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2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211"/>
  <workbookPr/>
  <mc:AlternateContent xmlns:mc="http://schemas.openxmlformats.org/markup-compatibility/2006">
    <mc:Choice Requires="x15">
      <x15ac:absPath xmlns:x15ac="http://schemas.microsoft.com/office/spreadsheetml/2010/11/ac" url="/Users/alonzoalfaro-nunez/Library/CloudStorage/Dropbox/My Mac (Alonzos-MacBook-Pro.local)/Downloads/"/>
    </mc:Choice>
  </mc:AlternateContent>
  <xr:revisionPtr revIDLastSave="0" documentId="13_ncr:1_{C0DDD61E-EC42-304D-B159-B4B70ED0236C}" xr6:coauthVersionLast="47" xr6:coauthVersionMax="47" xr10:uidLastSave="{00000000-0000-0000-0000-000000000000}"/>
  <bookViews>
    <workbookView xWindow="3160" yWindow="4000" windowWidth="37700" windowHeight="21600" activeTab="3" xr2:uid="{00000000-000D-0000-FFFF-FFFF00000000}"/>
  </bookViews>
  <sheets>
    <sheet name="rådata" sheetId="1" r:id="rId1"/>
    <sheet name="svar% deltagelse%" sheetId="2" r:id="rId2"/>
    <sheet name="inviterede pr uge 2014-22" sheetId="3" r:id="rId3"/>
    <sheet name="shifting three weeks" sheetId="4" r:id="rId4"/>
  </sheets>
  <definedNames>
    <definedName name="_xlchart.v1.0" hidden="1">'svar% deltagelse%'!$DN$118</definedName>
    <definedName name="_xlchart.v1.1" hidden="1">'svar% deltagelse%'!$DN$119:$DN$171</definedName>
    <definedName name="_xlchart.v1.10" hidden="1">'svar% deltagelse%'!$DS$118</definedName>
    <definedName name="_xlchart.v1.11" hidden="1">'svar% deltagelse%'!$DS$119:$DS$171</definedName>
    <definedName name="_xlchart.v1.2" hidden="1">'svar% deltagelse%'!$DO$118</definedName>
    <definedName name="_xlchart.v1.3" hidden="1">'svar% deltagelse%'!$DO$119:$DO$171</definedName>
    <definedName name="_xlchart.v1.4" hidden="1">'svar% deltagelse%'!$DP$118</definedName>
    <definedName name="_xlchart.v1.5" hidden="1">'svar% deltagelse%'!$DP$119:$DP$171</definedName>
    <definedName name="_xlchart.v1.6" hidden="1">'svar% deltagelse%'!$DQ$118</definedName>
    <definedName name="_xlchart.v1.7" hidden="1">'svar% deltagelse%'!$DQ$119:$DQ$171</definedName>
    <definedName name="_xlchart.v1.8" hidden="1">'svar% deltagelse%'!$DR$118</definedName>
    <definedName name="_xlchart.v1.9" hidden="1">'svar% deltagelse%'!$DR$119:$DR$171</definedName>
  </definedNames>
  <calcPr calcId="19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58" i="3" l="1"/>
  <c r="D58" i="3"/>
  <c r="E58" i="3"/>
  <c r="F58" i="3"/>
  <c r="G58" i="3"/>
  <c r="H58" i="3"/>
  <c r="I58" i="3"/>
  <c r="J58" i="3"/>
  <c r="K58" i="3"/>
  <c r="C58" i="3"/>
  <c r="DS172" i="2"/>
  <c r="DR172" i="2"/>
  <c r="DQ172" i="2"/>
  <c r="DP172" i="2"/>
  <c r="DO172" i="2"/>
  <c r="DN172" i="2"/>
  <c r="DO115" i="2"/>
  <c r="DP115" i="2"/>
  <c r="DQ115" i="2"/>
  <c r="DR115" i="2"/>
  <c r="DS115" i="2"/>
  <c r="DT115" i="2"/>
  <c r="DU115" i="2"/>
  <c r="DV115" i="2"/>
  <c r="DN115" i="2"/>
  <c r="AD53" i="4"/>
  <c r="AF53" i="4" s="1"/>
  <c r="AC53" i="4"/>
  <c r="AD52" i="4"/>
  <c r="AF52" i="4" s="1"/>
  <c r="AC52" i="4"/>
  <c r="AD51" i="4"/>
  <c r="AF51" i="4" s="1"/>
  <c r="AC51" i="4"/>
  <c r="AD50" i="4"/>
  <c r="AC50" i="4"/>
  <c r="AD49" i="4"/>
  <c r="AF49" i="4" s="1"/>
  <c r="AC49" i="4"/>
  <c r="AD48" i="4"/>
  <c r="AF48" i="4" s="1"/>
  <c r="AC48" i="4"/>
  <c r="AD47" i="4"/>
  <c r="AF47" i="4" s="1"/>
  <c r="AC47" i="4"/>
  <c r="AD46" i="4"/>
  <c r="AF46" i="4" s="1"/>
  <c r="AC46" i="4"/>
  <c r="AD45" i="4"/>
  <c r="AF45" i="4" s="1"/>
  <c r="AC45" i="4"/>
  <c r="AD44" i="4"/>
  <c r="AF44" i="4" s="1"/>
  <c r="AC44" i="4"/>
  <c r="AD43" i="4"/>
  <c r="AF43" i="4" s="1"/>
  <c r="AC43" i="4"/>
  <c r="AD42" i="4"/>
  <c r="AF42" i="4" s="1"/>
  <c r="AC42" i="4"/>
  <c r="AD41" i="4"/>
  <c r="AF41" i="4" s="1"/>
  <c r="AC41" i="4"/>
  <c r="AD40" i="4"/>
  <c r="AF40" i="4" s="1"/>
  <c r="AC40" i="4"/>
  <c r="AD39" i="4"/>
  <c r="AF39" i="4" s="1"/>
  <c r="AC39" i="4"/>
  <c r="AD38" i="4"/>
  <c r="AF38" i="4" s="1"/>
  <c r="AC38" i="4"/>
  <c r="AD37" i="4"/>
  <c r="AF37" i="4" s="1"/>
  <c r="AC37" i="4"/>
  <c r="AD36" i="4"/>
  <c r="AF36" i="4" s="1"/>
  <c r="AC36" i="4"/>
  <c r="AD35" i="4"/>
  <c r="AF35" i="4" s="1"/>
  <c r="AC35" i="4"/>
  <c r="AD34" i="4"/>
  <c r="AF34" i="4" s="1"/>
  <c r="AC34" i="4"/>
  <c r="AD33" i="4"/>
  <c r="AF33" i="4" s="1"/>
  <c r="AC33" i="4"/>
  <c r="AD32" i="4"/>
  <c r="AF32" i="4" s="1"/>
  <c r="AC32" i="4"/>
  <c r="AD31" i="4"/>
  <c r="AF31" i="4" s="1"/>
  <c r="AC31" i="4"/>
  <c r="AD30" i="4"/>
  <c r="AF30" i="4" s="1"/>
  <c r="AC30" i="4"/>
  <c r="AD29" i="4"/>
  <c r="AF29" i="4" s="1"/>
  <c r="AC29" i="4"/>
  <c r="AD28" i="4"/>
  <c r="AF28" i="4" s="1"/>
  <c r="AC28" i="4"/>
  <c r="AD27" i="4"/>
  <c r="AF27" i="4" s="1"/>
  <c r="AC27" i="4"/>
  <c r="AD26" i="4"/>
  <c r="AF26" i="4" s="1"/>
  <c r="AC26" i="4"/>
  <c r="AD25" i="4"/>
  <c r="AF25" i="4" s="1"/>
  <c r="AC25" i="4"/>
  <c r="AD24" i="4"/>
  <c r="AF24" i="4" s="1"/>
  <c r="AC24" i="4"/>
  <c r="AD23" i="4"/>
  <c r="AF23" i="4" s="1"/>
  <c r="AC23" i="4"/>
  <c r="AD22" i="4"/>
  <c r="AF22" i="4" s="1"/>
  <c r="AC22" i="4"/>
  <c r="AD21" i="4"/>
  <c r="AF21" i="4" s="1"/>
  <c r="AC21" i="4"/>
  <c r="AD20" i="4"/>
  <c r="AF20" i="4" s="1"/>
  <c r="AC20" i="4"/>
  <c r="AD19" i="4"/>
  <c r="AF19" i="4" s="1"/>
  <c r="AC19" i="4"/>
  <c r="AD18" i="4"/>
  <c r="AF18" i="4" s="1"/>
  <c r="AC18" i="4"/>
  <c r="AD17" i="4"/>
  <c r="AF17" i="4" s="1"/>
  <c r="AC17" i="4"/>
  <c r="AD16" i="4"/>
  <c r="AF16" i="4" s="1"/>
  <c r="AC16" i="4"/>
  <c r="AD15" i="4"/>
  <c r="AF15" i="4" s="1"/>
  <c r="AC15" i="4"/>
  <c r="AD14" i="4"/>
  <c r="AF14" i="4" s="1"/>
  <c r="AC14" i="4"/>
  <c r="AD13" i="4"/>
  <c r="AF13" i="4" s="1"/>
  <c r="AC13" i="4"/>
  <c r="AD12" i="4"/>
  <c r="AF12" i="4" s="1"/>
  <c r="AC12" i="4"/>
  <c r="AD11" i="4"/>
  <c r="AF11" i="4" s="1"/>
  <c r="AC11" i="4"/>
  <c r="AD10" i="4"/>
  <c r="AF10" i="4" s="1"/>
  <c r="AC10" i="4"/>
  <c r="AD9" i="4"/>
  <c r="AF9" i="4" s="1"/>
  <c r="AC9" i="4"/>
  <c r="AD8" i="4"/>
  <c r="AF8" i="4" s="1"/>
  <c r="AC8" i="4"/>
  <c r="AD7" i="4"/>
  <c r="AF7" i="4" s="1"/>
  <c r="AC7" i="4"/>
  <c r="AD6" i="4"/>
  <c r="AF6" i="4" s="1"/>
  <c r="AC6" i="4"/>
  <c r="AD5" i="4"/>
  <c r="AF5" i="4" s="1"/>
  <c r="AC5" i="4"/>
  <c r="AD4" i="4"/>
  <c r="AF4" i="4" s="1"/>
  <c r="AC4" i="4"/>
  <c r="AD3" i="4"/>
  <c r="AF3" i="4" s="1"/>
  <c r="AC3" i="4"/>
  <c r="AD2" i="4"/>
  <c r="AF2" i="4" s="1"/>
  <c r="AC2" i="4"/>
  <c r="H4" i="4"/>
  <c r="G4" i="4"/>
  <c r="H3" i="4"/>
  <c r="G3" i="4"/>
  <c r="H2" i="4"/>
  <c r="I2" i="4" s="1"/>
  <c r="G2" i="4"/>
  <c r="Q60" i="4"/>
  <c r="P60" i="4"/>
  <c r="O60" i="4"/>
  <c r="N60" i="4"/>
  <c r="F60" i="4"/>
  <c r="E60" i="4"/>
  <c r="D60" i="4"/>
  <c r="C60" i="4"/>
  <c r="S53" i="4"/>
  <c r="R53" i="4"/>
  <c r="H56" i="4"/>
  <c r="G56" i="4"/>
  <c r="S52" i="4"/>
  <c r="R52" i="4"/>
  <c r="H55" i="4"/>
  <c r="G55" i="4"/>
  <c r="S51" i="4"/>
  <c r="R51" i="4"/>
  <c r="H54" i="4"/>
  <c r="G54" i="4"/>
  <c r="S50" i="4"/>
  <c r="R50" i="4"/>
  <c r="H53" i="4"/>
  <c r="G53" i="4"/>
  <c r="S49" i="4"/>
  <c r="R49" i="4"/>
  <c r="H52" i="4"/>
  <c r="G52" i="4"/>
  <c r="S48" i="4"/>
  <c r="R48" i="4"/>
  <c r="H51" i="4"/>
  <c r="G51" i="4"/>
  <c r="S47" i="4"/>
  <c r="R47" i="4"/>
  <c r="H50" i="4"/>
  <c r="G50" i="4"/>
  <c r="S46" i="4"/>
  <c r="R46" i="4"/>
  <c r="H49" i="4"/>
  <c r="G49" i="4"/>
  <c r="S45" i="4"/>
  <c r="R45" i="4"/>
  <c r="H48" i="4"/>
  <c r="G48" i="4"/>
  <c r="S44" i="4"/>
  <c r="R44" i="4"/>
  <c r="H47" i="4"/>
  <c r="G47" i="4"/>
  <c r="S43" i="4"/>
  <c r="R43" i="4"/>
  <c r="H46" i="4"/>
  <c r="G46" i="4"/>
  <c r="S42" i="4"/>
  <c r="R42" i="4"/>
  <c r="H45" i="4"/>
  <c r="G45" i="4"/>
  <c r="S41" i="4"/>
  <c r="R41" i="4"/>
  <c r="H44" i="4"/>
  <c r="G44" i="4"/>
  <c r="S40" i="4"/>
  <c r="R40" i="4"/>
  <c r="H43" i="4"/>
  <c r="G43" i="4"/>
  <c r="S39" i="4"/>
  <c r="R39" i="4"/>
  <c r="H42" i="4"/>
  <c r="G42" i="4"/>
  <c r="S38" i="4"/>
  <c r="R38" i="4"/>
  <c r="H41" i="4"/>
  <c r="G41" i="4"/>
  <c r="S37" i="4"/>
  <c r="R37" i="4"/>
  <c r="H40" i="4"/>
  <c r="G40" i="4"/>
  <c r="S36" i="4"/>
  <c r="R36" i="4"/>
  <c r="H39" i="4"/>
  <c r="G39" i="4"/>
  <c r="S35" i="4"/>
  <c r="R35" i="4"/>
  <c r="H38" i="4"/>
  <c r="G38" i="4"/>
  <c r="S34" i="4"/>
  <c r="R34" i="4"/>
  <c r="H37" i="4"/>
  <c r="G37" i="4"/>
  <c r="S33" i="4"/>
  <c r="R33" i="4"/>
  <c r="H36" i="4"/>
  <c r="G36" i="4"/>
  <c r="S32" i="4"/>
  <c r="U32" i="4" s="1"/>
  <c r="R32" i="4"/>
  <c r="H35" i="4"/>
  <c r="G35" i="4"/>
  <c r="S31" i="4"/>
  <c r="R31" i="4"/>
  <c r="H34" i="4"/>
  <c r="G34" i="4"/>
  <c r="S30" i="4"/>
  <c r="R30" i="4"/>
  <c r="H33" i="4"/>
  <c r="G33" i="4"/>
  <c r="S29" i="4"/>
  <c r="U29" i="4" s="1"/>
  <c r="R29" i="4"/>
  <c r="H32" i="4"/>
  <c r="G32" i="4"/>
  <c r="S28" i="4"/>
  <c r="R28" i="4"/>
  <c r="H31" i="4"/>
  <c r="G31" i="4"/>
  <c r="S27" i="4"/>
  <c r="R27" i="4"/>
  <c r="H30" i="4"/>
  <c r="G30" i="4"/>
  <c r="S26" i="4"/>
  <c r="U26" i="4" s="1"/>
  <c r="R26" i="4"/>
  <c r="H29" i="4"/>
  <c r="G29" i="4"/>
  <c r="S25" i="4"/>
  <c r="R25" i="4"/>
  <c r="H28" i="4"/>
  <c r="G28" i="4"/>
  <c r="S24" i="4"/>
  <c r="R24" i="4"/>
  <c r="H27" i="4"/>
  <c r="G27" i="4"/>
  <c r="S23" i="4"/>
  <c r="U23" i="4" s="1"/>
  <c r="R23" i="4"/>
  <c r="H26" i="4"/>
  <c r="G26" i="4"/>
  <c r="S22" i="4"/>
  <c r="R22" i="4"/>
  <c r="H25" i="4"/>
  <c r="G25" i="4"/>
  <c r="S21" i="4"/>
  <c r="R21" i="4"/>
  <c r="H24" i="4"/>
  <c r="G24" i="4"/>
  <c r="S20" i="4"/>
  <c r="U20" i="4" s="1"/>
  <c r="R20" i="4"/>
  <c r="H23" i="4"/>
  <c r="G23" i="4"/>
  <c r="S19" i="4"/>
  <c r="R19" i="4"/>
  <c r="H22" i="4"/>
  <c r="G22" i="4"/>
  <c r="S18" i="4"/>
  <c r="R18" i="4"/>
  <c r="H21" i="4"/>
  <c r="J21" i="4" s="1"/>
  <c r="G21" i="4"/>
  <c r="S17" i="4"/>
  <c r="U17" i="4" s="1"/>
  <c r="R17" i="4"/>
  <c r="H20" i="4"/>
  <c r="G20" i="4"/>
  <c r="S16" i="4"/>
  <c r="R16" i="4"/>
  <c r="H19" i="4"/>
  <c r="G19" i="4"/>
  <c r="S15" i="4"/>
  <c r="R15" i="4"/>
  <c r="H18" i="4"/>
  <c r="J18" i="4" s="1"/>
  <c r="G18" i="4"/>
  <c r="S14" i="4"/>
  <c r="U14" i="4" s="1"/>
  <c r="R14" i="4"/>
  <c r="H17" i="4"/>
  <c r="G17" i="4"/>
  <c r="S13" i="4"/>
  <c r="R13" i="4"/>
  <c r="H16" i="4"/>
  <c r="G16" i="4"/>
  <c r="S12" i="4"/>
  <c r="R12" i="4"/>
  <c r="H15" i="4"/>
  <c r="J15" i="4" s="1"/>
  <c r="G15" i="4"/>
  <c r="S11" i="4"/>
  <c r="U11" i="4" s="1"/>
  <c r="R11" i="4"/>
  <c r="H14" i="4"/>
  <c r="G14" i="4"/>
  <c r="S10" i="4"/>
  <c r="R10" i="4"/>
  <c r="H13" i="4"/>
  <c r="G13" i="4"/>
  <c r="S9" i="4"/>
  <c r="R9" i="4"/>
  <c r="H12" i="4"/>
  <c r="J12" i="4" s="1"/>
  <c r="G12" i="4"/>
  <c r="S8" i="4"/>
  <c r="U8" i="4" s="1"/>
  <c r="R8" i="4"/>
  <c r="H11" i="4"/>
  <c r="G11" i="4"/>
  <c r="S7" i="4"/>
  <c r="R7" i="4"/>
  <c r="H10" i="4"/>
  <c r="G10" i="4"/>
  <c r="S6" i="4"/>
  <c r="R6" i="4"/>
  <c r="H9" i="4"/>
  <c r="J9" i="4" s="1"/>
  <c r="G9" i="4"/>
  <c r="S5" i="4"/>
  <c r="U5" i="4" s="1"/>
  <c r="R5" i="4"/>
  <c r="H8" i="4"/>
  <c r="G8" i="4"/>
  <c r="S4" i="4"/>
  <c r="R4" i="4"/>
  <c r="H7" i="4"/>
  <c r="G7" i="4"/>
  <c r="S3" i="4"/>
  <c r="R3" i="4"/>
  <c r="H6" i="4"/>
  <c r="J6" i="4" s="1"/>
  <c r="G6" i="4"/>
  <c r="S2" i="4"/>
  <c r="R2" i="4"/>
  <c r="H5" i="4"/>
  <c r="G5" i="4"/>
  <c r="AK57" i="2"/>
  <c r="AL57" i="2"/>
  <c r="AM57" i="2"/>
  <c r="AN57" i="2"/>
  <c r="AV57" i="2"/>
  <c r="AW57" i="2"/>
  <c r="AX57" i="2"/>
  <c r="AY57" i="2"/>
  <c r="BG57" i="2"/>
  <c r="BH57" i="2"/>
  <c r="BI57" i="2"/>
  <c r="BJ57" i="2"/>
  <c r="BR57" i="2"/>
  <c r="BS57" i="2"/>
  <c r="BT57" i="2"/>
  <c r="BU57" i="2"/>
  <c r="CC57" i="2"/>
  <c r="CD57" i="2"/>
  <c r="CE57" i="2"/>
  <c r="CF57" i="2"/>
  <c r="CN57" i="2"/>
  <c r="CO57" i="2"/>
  <c r="CP57" i="2"/>
  <c r="CQ57" i="2"/>
  <c r="CY57" i="2"/>
  <c r="CZ57" i="2"/>
  <c r="DA57" i="2"/>
  <c r="DB57" i="2"/>
  <c r="DJ57" i="2"/>
  <c r="DK57" i="2"/>
  <c r="DL57" i="2"/>
  <c r="DM57" i="2"/>
  <c r="DU57" i="2"/>
  <c r="DV57" i="2"/>
  <c r="DW57" i="2"/>
  <c r="DX57" i="2"/>
  <c r="EF57" i="2"/>
  <c r="EG57" i="2"/>
  <c r="EH57" i="2"/>
  <c r="EI57" i="2"/>
  <c r="EQ57" i="2"/>
  <c r="ER57" i="2"/>
  <c r="ES57" i="2"/>
  <c r="ET57" i="2"/>
  <c r="FB57" i="2"/>
  <c r="FC57" i="2"/>
  <c r="FD57" i="2"/>
  <c r="FE57" i="2"/>
  <c r="FM57" i="2"/>
  <c r="FN57" i="2"/>
  <c r="FO57" i="2"/>
  <c r="FP57" i="2"/>
  <c r="FX57" i="2"/>
  <c r="FY57" i="2"/>
  <c r="FZ57" i="2"/>
  <c r="GA57" i="2"/>
  <c r="GI57" i="2"/>
  <c r="GJ57" i="2"/>
  <c r="GK57" i="2"/>
  <c r="GL57" i="2"/>
  <c r="Z57" i="2"/>
  <c r="AA57" i="2"/>
  <c r="AB57" i="2"/>
  <c r="AC57" i="2"/>
  <c r="P57" i="2"/>
  <c r="Q57" i="2"/>
  <c r="R57" i="2"/>
  <c r="O57" i="2"/>
  <c r="E57" i="2"/>
  <c r="F57" i="2"/>
  <c r="G57" i="2"/>
  <c r="D57" i="2"/>
  <c r="DN42" i="2"/>
  <c r="DO42" i="2"/>
  <c r="DP42" i="2" s="1"/>
  <c r="DN43" i="2"/>
  <c r="DO43" i="2"/>
  <c r="DP43" i="2" s="1"/>
  <c r="DC42" i="2"/>
  <c r="DD42" i="2"/>
  <c r="DE42" i="2" s="1"/>
  <c r="DC43" i="2"/>
  <c r="DD43" i="2"/>
  <c r="DE43" i="2" s="1"/>
  <c r="DC44" i="2"/>
  <c r="DD44" i="2"/>
  <c r="DE44" i="2" s="1"/>
  <c r="CR43" i="2"/>
  <c r="CS43" i="2"/>
  <c r="CT43" i="2" s="1"/>
  <c r="CG42" i="2"/>
  <c r="CH42" i="2"/>
  <c r="CI42" i="2" s="1"/>
  <c r="CG43" i="2"/>
  <c r="CH43" i="2"/>
  <c r="CI43" i="2" s="1"/>
  <c r="CG44" i="2"/>
  <c r="CH44" i="2"/>
  <c r="CI44" i="2" s="1"/>
  <c r="BV43" i="2"/>
  <c r="BW43" i="2"/>
  <c r="BV44" i="2"/>
  <c r="BW44" i="2"/>
  <c r="BX44" i="2" s="1"/>
  <c r="BK42" i="2"/>
  <c r="BL42" i="2"/>
  <c r="BM42" i="2" s="1"/>
  <c r="BK43" i="2"/>
  <c r="BL43" i="2"/>
  <c r="BM43" i="2" s="1"/>
  <c r="BK44" i="2"/>
  <c r="BL44" i="2"/>
  <c r="BM44" i="2" s="1"/>
  <c r="AZ41" i="2"/>
  <c r="BA41" i="2"/>
  <c r="BB41" i="2" s="1"/>
  <c r="AZ42" i="2"/>
  <c r="BA42" i="2"/>
  <c r="BB42" i="2" s="1"/>
  <c r="AZ43" i="2"/>
  <c r="BA43" i="2"/>
  <c r="BB43" i="2" s="1"/>
  <c r="AZ44" i="2"/>
  <c r="BA44" i="2"/>
  <c r="BB44" i="2" s="1"/>
  <c r="AZ45" i="2"/>
  <c r="BA45" i="2"/>
  <c r="BB45" i="2" s="1"/>
  <c r="AO42" i="2"/>
  <c r="AP42" i="2"/>
  <c r="AQ42" i="2" s="1"/>
  <c r="AO43" i="2"/>
  <c r="AP43" i="2"/>
  <c r="AQ43" i="2" s="1"/>
  <c r="AO44" i="2"/>
  <c r="AP44" i="2"/>
  <c r="AQ44" i="2" s="1"/>
  <c r="AD42" i="2"/>
  <c r="AE42" i="2"/>
  <c r="AF42" i="2" s="1"/>
  <c r="AD43" i="2"/>
  <c r="AE43" i="2"/>
  <c r="AD44" i="2"/>
  <c r="AE44" i="2"/>
  <c r="AF44" i="2" s="1"/>
  <c r="GN53" i="2"/>
  <c r="GM53" i="2"/>
  <c r="GN52" i="2"/>
  <c r="GM52" i="2"/>
  <c r="GN51" i="2"/>
  <c r="GO51" i="2" s="1"/>
  <c r="GM51" i="2"/>
  <c r="GN50" i="2"/>
  <c r="GM50" i="2"/>
  <c r="GN49" i="2"/>
  <c r="GM49" i="2"/>
  <c r="GN48" i="2"/>
  <c r="GM48" i="2"/>
  <c r="GN47" i="2"/>
  <c r="GO47" i="2" s="1"/>
  <c r="GM47" i="2"/>
  <c r="GN46" i="2"/>
  <c r="GM46" i="2"/>
  <c r="GN45" i="2"/>
  <c r="GM45" i="2"/>
  <c r="GN44" i="2"/>
  <c r="GM44" i="2"/>
  <c r="GN43" i="2"/>
  <c r="GO43" i="2" s="1"/>
  <c r="GM43" i="2"/>
  <c r="GN42" i="2"/>
  <c r="GM42" i="2"/>
  <c r="GN41" i="2"/>
  <c r="GM41" i="2"/>
  <c r="GN40" i="2"/>
  <c r="GM40" i="2"/>
  <c r="GN39" i="2"/>
  <c r="GO39" i="2" s="1"/>
  <c r="GM39" i="2"/>
  <c r="GN38" i="2"/>
  <c r="GM38" i="2"/>
  <c r="GN37" i="2"/>
  <c r="GM37" i="2"/>
  <c r="GN36" i="2"/>
  <c r="GM36" i="2"/>
  <c r="GN35" i="2"/>
  <c r="GO35" i="2" s="1"/>
  <c r="GM35" i="2"/>
  <c r="GN34" i="2"/>
  <c r="GM34" i="2"/>
  <c r="GN33" i="2"/>
  <c r="GM33" i="2"/>
  <c r="GN32" i="2"/>
  <c r="GM32" i="2"/>
  <c r="GN31" i="2"/>
  <c r="GO31" i="2" s="1"/>
  <c r="GM31" i="2"/>
  <c r="GN30" i="2"/>
  <c r="GM30" i="2"/>
  <c r="GN29" i="2"/>
  <c r="GM29" i="2"/>
  <c r="GN28" i="2"/>
  <c r="GM28" i="2"/>
  <c r="GN26" i="2"/>
  <c r="GM26" i="2"/>
  <c r="GN25" i="2"/>
  <c r="GM25" i="2"/>
  <c r="GN24" i="2"/>
  <c r="GM24" i="2"/>
  <c r="GN23" i="2"/>
  <c r="GO23" i="2" s="1"/>
  <c r="GM23" i="2"/>
  <c r="GN22" i="2"/>
  <c r="GM22" i="2"/>
  <c r="GN21" i="2"/>
  <c r="GM21" i="2"/>
  <c r="GN20" i="2"/>
  <c r="GM20" i="2"/>
  <c r="GN19" i="2"/>
  <c r="GO19" i="2" s="1"/>
  <c r="GM19" i="2"/>
  <c r="GN18" i="2"/>
  <c r="GM18" i="2"/>
  <c r="GN17" i="2"/>
  <c r="GM17" i="2"/>
  <c r="GN16" i="2"/>
  <c r="GM16" i="2"/>
  <c r="GN15" i="2"/>
  <c r="GO15" i="2" s="1"/>
  <c r="GM15" i="2"/>
  <c r="GN14" i="2"/>
  <c r="GM14" i="2"/>
  <c r="GN13" i="2"/>
  <c r="GM13" i="2"/>
  <c r="GN12" i="2"/>
  <c r="GM12" i="2"/>
  <c r="GN11" i="2"/>
  <c r="GO11" i="2" s="1"/>
  <c r="GM11" i="2"/>
  <c r="GC54" i="2"/>
  <c r="GD54" i="2" s="1"/>
  <c r="GB54" i="2"/>
  <c r="GC53" i="2"/>
  <c r="GD53" i="2" s="1"/>
  <c r="GB53" i="2"/>
  <c r="GC52" i="2"/>
  <c r="GB52" i="2"/>
  <c r="GC51" i="2"/>
  <c r="GB51" i="2"/>
  <c r="GC50" i="2"/>
  <c r="GD50" i="2" s="1"/>
  <c r="GB50" i="2"/>
  <c r="GC49" i="2"/>
  <c r="GB49" i="2"/>
  <c r="GC48" i="2"/>
  <c r="GB48" i="2"/>
  <c r="GC47" i="2"/>
  <c r="GD47" i="2" s="1"/>
  <c r="GB47" i="2"/>
  <c r="GC46" i="2"/>
  <c r="GD46" i="2" s="1"/>
  <c r="GB46" i="2"/>
  <c r="GC45" i="2"/>
  <c r="GB45" i="2"/>
  <c r="GC44" i="2"/>
  <c r="GB44" i="2"/>
  <c r="GC42" i="2"/>
  <c r="GD42" i="2" s="1"/>
  <c r="GB42" i="2"/>
  <c r="GC41" i="2"/>
  <c r="GD41" i="2" s="1"/>
  <c r="GB41" i="2"/>
  <c r="GC40" i="2"/>
  <c r="GB40" i="2"/>
  <c r="GC39" i="2"/>
  <c r="GB39" i="2"/>
  <c r="GC38" i="2"/>
  <c r="GD38" i="2" s="1"/>
  <c r="GB38" i="2"/>
  <c r="GC37" i="2"/>
  <c r="GB37" i="2"/>
  <c r="GC36" i="2"/>
  <c r="GB36" i="2"/>
  <c r="GC35" i="2"/>
  <c r="GD35" i="2" s="1"/>
  <c r="GB35" i="2"/>
  <c r="GC34" i="2"/>
  <c r="GD34" i="2" s="1"/>
  <c r="GB34" i="2"/>
  <c r="GC33" i="2"/>
  <c r="GD33" i="2" s="1"/>
  <c r="GB33" i="2"/>
  <c r="GC32" i="2"/>
  <c r="GB32" i="2"/>
  <c r="GC31" i="2"/>
  <c r="GB31" i="2"/>
  <c r="GC30" i="2"/>
  <c r="GD30" i="2" s="1"/>
  <c r="GB30" i="2"/>
  <c r="GC29" i="2"/>
  <c r="GB29" i="2"/>
  <c r="GC28" i="2"/>
  <c r="GB28" i="2"/>
  <c r="GC27" i="2"/>
  <c r="GD27" i="2" s="1"/>
  <c r="GB27" i="2"/>
  <c r="GC26" i="2"/>
  <c r="GD26" i="2" s="1"/>
  <c r="GB26" i="2"/>
  <c r="GC25" i="2"/>
  <c r="GD25" i="2" s="1"/>
  <c r="GB25" i="2"/>
  <c r="GC24" i="2"/>
  <c r="GB24" i="2"/>
  <c r="GC23" i="2"/>
  <c r="GD23" i="2" s="1"/>
  <c r="GB23" i="2"/>
  <c r="GC22" i="2"/>
  <c r="GD22" i="2" s="1"/>
  <c r="GB22" i="2"/>
  <c r="GC21" i="2"/>
  <c r="GD21" i="2" s="1"/>
  <c r="GB21" i="2"/>
  <c r="GC20" i="2"/>
  <c r="GB20" i="2"/>
  <c r="GC19" i="2"/>
  <c r="GD19" i="2" s="1"/>
  <c r="GB19" i="2"/>
  <c r="GC18" i="2"/>
  <c r="GD18" i="2" s="1"/>
  <c r="GB18" i="2"/>
  <c r="GC17" i="2"/>
  <c r="GB17" i="2"/>
  <c r="GC16" i="2"/>
  <c r="GB16" i="2"/>
  <c r="GC15" i="2"/>
  <c r="GD15" i="2" s="1"/>
  <c r="GB15" i="2"/>
  <c r="GC14" i="2"/>
  <c r="GD14" i="2" s="1"/>
  <c r="GB14" i="2"/>
  <c r="GC13" i="2"/>
  <c r="GB13" i="2"/>
  <c r="GC12" i="2"/>
  <c r="GB12" i="2"/>
  <c r="GC11" i="2"/>
  <c r="GB11" i="2"/>
  <c r="GC10" i="2"/>
  <c r="GD10" i="2" s="1"/>
  <c r="GB10" i="2"/>
  <c r="GC9" i="2"/>
  <c r="GB9" i="2"/>
  <c r="GC8" i="2"/>
  <c r="GB8" i="2"/>
  <c r="GC7" i="2"/>
  <c r="GB7" i="2"/>
  <c r="GC6" i="2"/>
  <c r="GD6" i="2" s="1"/>
  <c r="GB6" i="2"/>
  <c r="GC5" i="2"/>
  <c r="GB5" i="2"/>
  <c r="GC4" i="2"/>
  <c r="GB4" i="2"/>
  <c r="GC3" i="2"/>
  <c r="GB3" i="2"/>
  <c r="GC2" i="2"/>
  <c r="GD2" i="2" s="1"/>
  <c r="GB2" i="2"/>
  <c r="FR53" i="2"/>
  <c r="FS53" i="2" s="1"/>
  <c r="FQ53" i="2"/>
  <c r="FR52" i="2"/>
  <c r="FQ52" i="2"/>
  <c r="FR51" i="2"/>
  <c r="FS51" i="2" s="1"/>
  <c r="FQ51" i="2"/>
  <c r="FR50" i="2"/>
  <c r="FS50" i="2" s="1"/>
  <c r="FQ50" i="2"/>
  <c r="FR49" i="2"/>
  <c r="FQ49" i="2"/>
  <c r="FR48" i="2"/>
  <c r="FQ48" i="2"/>
  <c r="FR47" i="2"/>
  <c r="FS47" i="2" s="1"/>
  <c r="FQ47" i="2"/>
  <c r="FR46" i="2"/>
  <c r="FS46" i="2" s="1"/>
  <c r="FQ46" i="2"/>
  <c r="FR45" i="2"/>
  <c r="FQ45" i="2"/>
  <c r="FR44" i="2"/>
  <c r="FS44" i="2" s="1"/>
  <c r="FQ44" i="2"/>
  <c r="FR43" i="2"/>
  <c r="FS43" i="2" s="1"/>
  <c r="FQ43" i="2"/>
  <c r="FR42" i="2"/>
  <c r="FQ42" i="2"/>
  <c r="FR41" i="2"/>
  <c r="FQ41" i="2"/>
  <c r="FR40" i="2"/>
  <c r="FQ40" i="2"/>
  <c r="FR39" i="2"/>
  <c r="FS39" i="2" s="1"/>
  <c r="FQ39" i="2"/>
  <c r="FR38" i="2"/>
  <c r="FQ38" i="2"/>
  <c r="FR37" i="2"/>
  <c r="FS37" i="2" s="1"/>
  <c r="FQ37" i="2"/>
  <c r="FR36" i="2"/>
  <c r="FQ36" i="2"/>
  <c r="FR35" i="2"/>
  <c r="FS35" i="2" s="1"/>
  <c r="FQ35" i="2"/>
  <c r="FR34" i="2"/>
  <c r="FQ34" i="2"/>
  <c r="FR33" i="2"/>
  <c r="FQ33" i="2"/>
  <c r="FR32" i="2"/>
  <c r="FS32" i="2" s="1"/>
  <c r="FQ32" i="2"/>
  <c r="FR31" i="2"/>
  <c r="FS31" i="2" s="1"/>
  <c r="FQ31" i="2"/>
  <c r="FR30" i="2"/>
  <c r="FQ30" i="2"/>
  <c r="FR29" i="2"/>
  <c r="FQ29" i="2"/>
  <c r="FR28" i="2"/>
  <c r="FQ28" i="2"/>
  <c r="FR27" i="2"/>
  <c r="FS27" i="2" s="1"/>
  <c r="FQ27" i="2"/>
  <c r="FR26" i="2"/>
  <c r="FQ26" i="2"/>
  <c r="FR25" i="2"/>
  <c r="FQ25" i="2"/>
  <c r="FR24" i="2"/>
  <c r="FQ24" i="2"/>
  <c r="FR23" i="2"/>
  <c r="FS23" i="2" s="1"/>
  <c r="FQ23" i="2"/>
  <c r="FR22" i="2"/>
  <c r="FQ22" i="2"/>
  <c r="FR21" i="2"/>
  <c r="FS21" i="2" s="1"/>
  <c r="FQ21" i="2"/>
  <c r="FR20" i="2"/>
  <c r="FQ20" i="2"/>
  <c r="FR19" i="2"/>
  <c r="FS19" i="2" s="1"/>
  <c r="FQ19" i="2"/>
  <c r="FR18" i="2"/>
  <c r="FS18" i="2" s="1"/>
  <c r="FQ18" i="2"/>
  <c r="FR17" i="2"/>
  <c r="FQ17" i="2"/>
  <c r="FR16" i="2"/>
  <c r="FS16" i="2" s="1"/>
  <c r="FQ16" i="2"/>
  <c r="FR15" i="2"/>
  <c r="FS15" i="2" s="1"/>
  <c r="FQ15" i="2"/>
  <c r="FR14" i="2"/>
  <c r="FQ14" i="2"/>
  <c r="FR13" i="2"/>
  <c r="FQ13" i="2"/>
  <c r="FR12" i="2"/>
  <c r="FS12" i="2" s="1"/>
  <c r="FQ12" i="2"/>
  <c r="FR11" i="2"/>
  <c r="FS11" i="2" s="1"/>
  <c r="FQ11" i="2"/>
  <c r="FR10" i="2"/>
  <c r="FQ10" i="2"/>
  <c r="FR9" i="2"/>
  <c r="FS9" i="2" s="1"/>
  <c r="FQ9" i="2"/>
  <c r="FR8" i="2"/>
  <c r="FQ8" i="2"/>
  <c r="FR7" i="2"/>
  <c r="FS7" i="2" s="1"/>
  <c r="FQ7" i="2"/>
  <c r="FR6" i="2"/>
  <c r="FQ6" i="2"/>
  <c r="FR5" i="2"/>
  <c r="FS5" i="2" s="1"/>
  <c r="FQ5" i="2"/>
  <c r="FR4" i="2"/>
  <c r="FQ4" i="2"/>
  <c r="FR3" i="2"/>
  <c r="FS3" i="2" s="1"/>
  <c r="FQ3" i="2"/>
  <c r="FR2" i="2"/>
  <c r="FQ2" i="2"/>
  <c r="FG53" i="2"/>
  <c r="FH53" i="2" s="1"/>
  <c r="FF53" i="2"/>
  <c r="FG52" i="2"/>
  <c r="FF52" i="2"/>
  <c r="FG51" i="2"/>
  <c r="FH51" i="2" s="1"/>
  <c r="FF51" i="2"/>
  <c r="FG50" i="2"/>
  <c r="FF50" i="2"/>
  <c r="FG49" i="2"/>
  <c r="FH49" i="2" s="1"/>
  <c r="FF49" i="2"/>
  <c r="FG48" i="2"/>
  <c r="FF48" i="2"/>
  <c r="FG47" i="2"/>
  <c r="FH47" i="2" s="1"/>
  <c r="FF47" i="2"/>
  <c r="FG46" i="2"/>
  <c r="FH46" i="2" s="1"/>
  <c r="FF46" i="2"/>
  <c r="FG45" i="2"/>
  <c r="FH45" i="2" s="1"/>
  <c r="FF45" i="2"/>
  <c r="FG44" i="2"/>
  <c r="FF44" i="2"/>
  <c r="FG43" i="2"/>
  <c r="FH43" i="2" s="1"/>
  <c r="FF43" i="2"/>
  <c r="FG42" i="2"/>
  <c r="FH42" i="2" s="1"/>
  <c r="FF42" i="2"/>
  <c r="FG41" i="2"/>
  <c r="FF41" i="2"/>
  <c r="FG40" i="2"/>
  <c r="FF40" i="2"/>
  <c r="FG39" i="2"/>
  <c r="FH39" i="2" s="1"/>
  <c r="FF39" i="2"/>
  <c r="FG38" i="2"/>
  <c r="FH38" i="2" s="1"/>
  <c r="FF38" i="2"/>
  <c r="FG37" i="2"/>
  <c r="FH37" i="2" s="1"/>
  <c r="FF37" i="2"/>
  <c r="FG36" i="2"/>
  <c r="FF36" i="2"/>
  <c r="FG35" i="2"/>
  <c r="FH35" i="2" s="1"/>
  <c r="FF35" i="2"/>
  <c r="FG34" i="2"/>
  <c r="FF34" i="2"/>
  <c r="FG33" i="2"/>
  <c r="FH33" i="2" s="1"/>
  <c r="FF33" i="2"/>
  <c r="FG32" i="2"/>
  <c r="FF32" i="2"/>
  <c r="FG31" i="2"/>
  <c r="FH31" i="2" s="1"/>
  <c r="FF31" i="2"/>
  <c r="FG30" i="2"/>
  <c r="FH30" i="2" s="1"/>
  <c r="FF30" i="2"/>
  <c r="FG29" i="2"/>
  <c r="FH29" i="2" s="1"/>
  <c r="FF29" i="2"/>
  <c r="FG28" i="2"/>
  <c r="FF28" i="2"/>
  <c r="FG27" i="2"/>
  <c r="FH27" i="2" s="1"/>
  <c r="FF27" i="2"/>
  <c r="FG26" i="2"/>
  <c r="FH26" i="2" s="1"/>
  <c r="FF26" i="2"/>
  <c r="FG25" i="2"/>
  <c r="FF25" i="2"/>
  <c r="FG24" i="2"/>
  <c r="FF24" i="2"/>
  <c r="FG23" i="2"/>
  <c r="FH23" i="2" s="1"/>
  <c r="FF23" i="2"/>
  <c r="FG22" i="2"/>
  <c r="FH22" i="2" s="1"/>
  <c r="FF22" i="2"/>
  <c r="FG21" i="2"/>
  <c r="FH21" i="2" s="1"/>
  <c r="FF21" i="2"/>
  <c r="FG20" i="2"/>
  <c r="FF20" i="2"/>
  <c r="FG19" i="2"/>
  <c r="FH19" i="2" s="1"/>
  <c r="FF19" i="2"/>
  <c r="FG18" i="2"/>
  <c r="FF18" i="2"/>
  <c r="FG17" i="2"/>
  <c r="FH17" i="2" s="1"/>
  <c r="FF17" i="2"/>
  <c r="FG16" i="2"/>
  <c r="FF16" i="2"/>
  <c r="FG15" i="2"/>
  <c r="FH15" i="2" s="1"/>
  <c r="FF15" i="2"/>
  <c r="FG14" i="2"/>
  <c r="FH14" i="2" s="1"/>
  <c r="FF14" i="2"/>
  <c r="FG13" i="2"/>
  <c r="FH13" i="2" s="1"/>
  <c r="FF13" i="2"/>
  <c r="FG12" i="2"/>
  <c r="FF12" i="2"/>
  <c r="FG11" i="2"/>
  <c r="FH11" i="2" s="1"/>
  <c r="FF11" i="2"/>
  <c r="FG10" i="2"/>
  <c r="FH10" i="2" s="1"/>
  <c r="FF10" i="2"/>
  <c r="FG9" i="2"/>
  <c r="FF9" i="2"/>
  <c r="FG8" i="2"/>
  <c r="FF8" i="2"/>
  <c r="FG7" i="2"/>
  <c r="FH7" i="2" s="1"/>
  <c r="FF7" i="2"/>
  <c r="FG6" i="2"/>
  <c r="FH6" i="2" s="1"/>
  <c r="FF6" i="2"/>
  <c r="FG5" i="2"/>
  <c r="FH5" i="2" s="1"/>
  <c r="FF5" i="2"/>
  <c r="FG4" i="2"/>
  <c r="FF4" i="2"/>
  <c r="FG3" i="2"/>
  <c r="FH3" i="2" s="1"/>
  <c r="FF3" i="2"/>
  <c r="FG2" i="2"/>
  <c r="FF2" i="2"/>
  <c r="EV53" i="2"/>
  <c r="EW53" i="2" s="1"/>
  <c r="EU53" i="2"/>
  <c r="EV52" i="2"/>
  <c r="EU52" i="2"/>
  <c r="EV51" i="2"/>
  <c r="EW51" i="2" s="1"/>
  <c r="EU51" i="2"/>
  <c r="EV50" i="2"/>
  <c r="EU50" i="2"/>
  <c r="EV49" i="2"/>
  <c r="EW49" i="2" s="1"/>
  <c r="EU49" i="2"/>
  <c r="EV48" i="2"/>
  <c r="EU48" i="2"/>
  <c r="EV47" i="2"/>
  <c r="EW47" i="2" s="1"/>
  <c r="EU47" i="2"/>
  <c r="EV46" i="2"/>
  <c r="EU46" i="2"/>
  <c r="EV45" i="2"/>
  <c r="EW45" i="2" s="1"/>
  <c r="EU45" i="2"/>
  <c r="EV44" i="2"/>
  <c r="EU44" i="2"/>
  <c r="EV43" i="2"/>
  <c r="EU43" i="2"/>
  <c r="EV42" i="2"/>
  <c r="EU42" i="2"/>
  <c r="EV41" i="2"/>
  <c r="EW41" i="2" s="1"/>
  <c r="EU41" i="2"/>
  <c r="EV40" i="2"/>
  <c r="EU40" i="2"/>
  <c r="EV39" i="2"/>
  <c r="EW39" i="2" s="1"/>
  <c r="EU39" i="2"/>
  <c r="EV38" i="2"/>
  <c r="EU38" i="2"/>
  <c r="EV37" i="2"/>
  <c r="EW37" i="2" s="1"/>
  <c r="EU37" i="2"/>
  <c r="EV36" i="2"/>
  <c r="EU36" i="2"/>
  <c r="EV35" i="2"/>
  <c r="EW35" i="2" s="1"/>
  <c r="EU35" i="2"/>
  <c r="EV34" i="2"/>
  <c r="EU34" i="2"/>
  <c r="EV33" i="2"/>
  <c r="EW33" i="2" s="1"/>
  <c r="EU33" i="2"/>
  <c r="EV32" i="2"/>
  <c r="EU32" i="2"/>
  <c r="EV31" i="2"/>
  <c r="EW31" i="2" s="1"/>
  <c r="EU31" i="2"/>
  <c r="EV30" i="2"/>
  <c r="EU30" i="2"/>
  <c r="EV29" i="2"/>
  <c r="EW29" i="2" s="1"/>
  <c r="EU29" i="2"/>
  <c r="EV28" i="2"/>
  <c r="EU28" i="2"/>
  <c r="EV27" i="2"/>
  <c r="EW27" i="2" s="1"/>
  <c r="EU27" i="2"/>
  <c r="EV26" i="2"/>
  <c r="EU26" i="2"/>
  <c r="EV25" i="2"/>
  <c r="EW25" i="2" s="1"/>
  <c r="EU25" i="2"/>
  <c r="EV24" i="2"/>
  <c r="EU24" i="2"/>
  <c r="EV23" i="2"/>
  <c r="EW23" i="2" s="1"/>
  <c r="EU23" i="2"/>
  <c r="EV22" i="2"/>
  <c r="EU22" i="2"/>
  <c r="EV21" i="2"/>
  <c r="EW21" i="2" s="1"/>
  <c r="EU21" i="2"/>
  <c r="EV20" i="2"/>
  <c r="EU20" i="2"/>
  <c r="EV19" i="2"/>
  <c r="EW19" i="2" s="1"/>
  <c r="EU19" i="2"/>
  <c r="EV18" i="2"/>
  <c r="EU18" i="2"/>
  <c r="EV17" i="2"/>
  <c r="EW17" i="2" s="1"/>
  <c r="EU17" i="2"/>
  <c r="EV16" i="2"/>
  <c r="EW16" i="2" s="1"/>
  <c r="EU16" i="2"/>
  <c r="EV15" i="2"/>
  <c r="EW15" i="2" s="1"/>
  <c r="EU15" i="2"/>
  <c r="EV14" i="2"/>
  <c r="EU14" i="2"/>
  <c r="EV13" i="2"/>
  <c r="EW13" i="2" s="1"/>
  <c r="EU13" i="2"/>
  <c r="EV12" i="2"/>
  <c r="EU12" i="2"/>
  <c r="EV11" i="2"/>
  <c r="EW11" i="2" s="1"/>
  <c r="EU11" i="2"/>
  <c r="EV10" i="2"/>
  <c r="EU10" i="2"/>
  <c r="EV9" i="2"/>
  <c r="EW9" i="2" s="1"/>
  <c r="EU9" i="2"/>
  <c r="EV8" i="2"/>
  <c r="EU8" i="2"/>
  <c r="EV7" i="2"/>
  <c r="EW7" i="2" s="1"/>
  <c r="EU7" i="2"/>
  <c r="EV6" i="2"/>
  <c r="EU6" i="2"/>
  <c r="EV5" i="2"/>
  <c r="EW5" i="2" s="1"/>
  <c r="EU5" i="2"/>
  <c r="EV4" i="2"/>
  <c r="EU4" i="2"/>
  <c r="EV3" i="2"/>
  <c r="EW3" i="2" s="1"/>
  <c r="EU3" i="2"/>
  <c r="EV2" i="2"/>
  <c r="EW2" i="2" s="1"/>
  <c r="EU2" i="2"/>
  <c r="EK53" i="2"/>
  <c r="EJ53" i="2"/>
  <c r="EK52" i="2"/>
  <c r="EJ52" i="2"/>
  <c r="EK51" i="2"/>
  <c r="EJ51" i="2"/>
  <c r="EK50" i="2"/>
  <c r="EL50" i="2" s="1"/>
  <c r="EJ50" i="2"/>
  <c r="EK49" i="2"/>
  <c r="EJ49" i="2"/>
  <c r="EK48" i="2"/>
  <c r="EJ48" i="2"/>
  <c r="EK47" i="2"/>
  <c r="EJ47" i="2"/>
  <c r="EK46" i="2"/>
  <c r="EL46" i="2" s="1"/>
  <c r="EJ46" i="2"/>
  <c r="EK45" i="2"/>
  <c r="EJ45" i="2"/>
  <c r="EK44" i="2"/>
  <c r="EJ44" i="2"/>
  <c r="EK43" i="2"/>
  <c r="EJ43" i="2"/>
  <c r="EK42" i="2"/>
  <c r="EL42" i="2" s="1"/>
  <c r="EJ42" i="2"/>
  <c r="EK41" i="2"/>
  <c r="EJ41" i="2"/>
  <c r="EK40" i="2"/>
  <c r="EJ40" i="2"/>
  <c r="EK39" i="2"/>
  <c r="EJ39" i="2"/>
  <c r="EK38" i="2"/>
  <c r="EL38" i="2" s="1"/>
  <c r="EJ38" i="2"/>
  <c r="EK37" i="2"/>
  <c r="EJ37" i="2"/>
  <c r="EK36" i="2"/>
  <c r="EJ36" i="2"/>
  <c r="EK35" i="2"/>
  <c r="EJ35" i="2"/>
  <c r="EK34" i="2"/>
  <c r="EL34" i="2" s="1"/>
  <c r="EJ34" i="2"/>
  <c r="EK33" i="2"/>
  <c r="EJ33" i="2"/>
  <c r="EK32" i="2"/>
  <c r="EJ32" i="2"/>
  <c r="EK31" i="2"/>
  <c r="EJ31" i="2"/>
  <c r="EK30" i="2"/>
  <c r="EL30" i="2" s="1"/>
  <c r="EJ30" i="2"/>
  <c r="EK29" i="2"/>
  <c r="EJ29" i="2"/>
  <c r="EK28" i="2"/>
  <c r="EJ28" i="2"/>
  <c r="EK27" i="2"/>
  <c r="EJ27" i="2"/>
  <c r="EK26" i="2"/>
  <c r="EL26" i="2" s="1"/>
  <c r="EJ26" i="2"/>
  <c r="EK25" i="2"/>
  <c r="EJ25" i="2"/>
  <c r="EK24" i="2"/>
  <c r="EJ24" i="2"/>
  <c r="EK23" i="2"/>
  <c r="EJ23" i="2"/>
  <c r="EK22" i="2"/>
  <c r="EL22" i="2" s="1"/>
  <c r="EJ22" i="2"/>
  <c r="EK21" i="2"/>
  <c r="EJ21" i="2"/>
  <c r="EK20" i="2"/>
  <c r="EJ20" i="2"/>
  <c r="EK19" i="2"/>
  <c r="EJ19" i="2"/>
  <c r="EK18" i="2"/>
  <c r="EL18" i="2" s="1"/>
  <c r="EJ18" i="2"/>
  <c r="EK17" i="2"/>
  <c r="EJ17" i="2"/>
  <c r="EK16" i="2"/>
  <c r="EJ16" i="2"/>
  <c r="EK15" i="2"/>
  <c r="EJ15" i="2"/>
  <c r="EK14" i="2"/>
  <c r="EL14" i="2" s="1"/>
  <c r="EJ14" i="2"/>
  <c r="EK13" i="2"/>
  <c r="EJ13" i="2"/>
  <c r="EK12" i="2"/>
  <c r="EJ12" i="2"/>
  <c r="EK11" i="2"/>
  <c r="EJ11" i="2"/>
  <c r="EK10" i="2"/>
  <c r="EL10" i="2" s="1"/>
  <c r="EJ10" i="2"/>
  <c r="EK9" i="2"/>
  <c r="EJ9" i="2"/>
  <c r="EK8" i="2"/>
  <c r="EJ8" i="2"/>
  <c r="EK7" i="2"/>
  <c r="EJ7" i="2"/>
  <c r="EK6" i="2"/>
  <c r="EL6" i="2" s="1"/>
  <c r="EJ6" i="2"/>
  <c r="EK5" i="2"/>
  <c r="EJ5" i="2"/>
  <c r="EK4" i="2"/>
  <c r="EJ4" i="2"/>
  <c r="EK3" i="2"/>
  <c r="EJ3" i="2"/>
  <c r="DY43" i="2"/>
  <c r="DZ43" i="2"/>
  <c r="EA43" i="2" s="1"/>
  <c r="DY44" i="2"/>
  <c r="DZ44" i="2"/>
  <c r="EA44" i="2" s="1"/>
  <c r="DZ54" i="2"/>
  <c r="EA54" i="2" s="1"/>
  <c r="DY54" i="2"/>
  <c r="DZ53" i="2"/>
  <c r="DY53" i="2"/>
  <c r="DZ52" i="2"/>
  <c r="EA52" i="2" s="1"/>
  <c r="DY52" i="2"/>
  <c r="DZ51" i="2"/>
  <c r="DY51" i="2"/>
  <c r="DZ50" i="2"/>
  <c r="EA50" i="2" s="1"/>
  <c r="DY50" i="2"/>
  <c r="DZ49" i="2"/>
  <c r="DY49" i="2"/>
  <c r="DZ48" i="2"/>
  <c r="EA48" i="2" s="1"/>
  <c r="DY48" i="2"/>
  <c r="DZ47" i="2"/>
  <c r="DY47" i="2"/>
  <c r="DZ46" i="2"/>
  <c r="EA46" i="2" s="1"/>
  <c r="DY46" i="2"/>
  <c r="DZ45" i="2"/>
  <c r="DY45" i="2"/>
  <c r="DZ42" i="2"/>
  <c r="EA42" i="2" s="1"/>
  <c r="DY42" i="2"/>
  <c r="DZ41" i="2"/>
  <c r="DY41" i="2"/>
  <c r="DZ40" i="2"/>
  <c r="EA40" i="2" s="1"/>
  <c r="DY40" i="2"/>
  <c r="DZ39" i="2"/>
  <c r="DY39" i="2"/>
  <c r="DZ38" i="2"/>
  <c r="EA38" i="2" s="1"/>
  <c r="DY38" i="2"/>
  <c r="DZ37" i="2"/>
  <c r="DY37" i="2"/>
  <c r="DZ36" i="2"/>
  <c r="EA36" i="2" s="1"/>
  <c r="DY36" i="2"/>
  <c r="DZ35" i="2"/>
  <c r="EA35" i="2" s="1"/>
  <c r="DY35" i="2"/>
  <c r="DZ34" i="2"/>
  <c r="EA34" i="2" s="1"/>
  <c r="DY34" i="2"/>
  <c r="DZ33" i="2"/>
  <c r="DY33" i="2"/>
  <c r="DZ32" i="2"/>
  <c r="EA32" i="2" s="1"/>
  <c r="DY32" i="2"/>
  <c r="DZ31" i="2"/>
  <c r="EA31" i="2" s="1"/>
  <c r="DY31" i="2"/>
  <c r="DZ30" i="2"/>
  <c r="DY30" i="2"/>
  <c r="DZ29" i="2"/>
  <c r="DY29" i="2"/>
  <c r="DZ28" i="2"/>
  <c r="EA28" i="2" s="1"/>
  <c r="DY28" i="2"/>
  <c r="DZ27" i="2"/>
  <c r="EA27" i="2" s="1"/>
  <c r="DY27" i="2"/>
  <c r="DZ26" i="2"/>
  <c r="EA26" i="2" s="1"/>
  <c r="DY26" i="2"/>
  <c r="DZ25" i="2"/>
  <c r="DY25" i="2"/>
  <c r="DZ24" i="2"/>
  <c r="EA24" i="2" s="1"/>
  <c r="DY24" i="2"/>
  <c r="DZ23" i="2"/>
  <c r="DY23" i="2"/>
  <c r="DZ22" i="2"/>
  <c r="EA22" i="2" s="1"/>
  <c r="DY22" i="2"/>
  <c r="DZ21" i="2"/>
  <c r="DY21" i="2"/>
  <c r="DZ20" i="2"/>
  <c r="EA20" i="2" s="1"/>
  <c r="DY20" i="2"/>
  <c r="DZ19" i="2"/>
  <c r="EA19" i="2" s="1"/>
  <c r="DY19" i="2"/>
  <c r="DZ18" i="2"/>
  <c r="EA18" i="2" s="1"/>
  <c r="DY18" i="2"/>
  <c r="DZ17" i="2"/>
  <c r="DY17" i="2"/>
  <c r="DZ16" i="2"/>
  <c r="DY16" i="2"/>
  <c r="DZ15" i="2"/>
  <c r="EA15" i="2" s="1"/>
  <c r="DY15" i="2"/>
  <c r="DZ14" i="2"/>
  <c r="DY14" i="2"/>
  <c r="DZ13" i="2"/>
  <c r="DY13" i="2"/>
  <c r="DZ12" i="2"/>
  <c r="EA12" i="2" s="1"/>
  <c r="DY12" i="2"/>
  <c r="DZ11" i="2"/>
  <c r="EA11" i="2" s="1"/>
  <c r="DY11" i="2"/>
  <c r="DZ10" i="2"/>
  <c r="EA10" i="2" s="1"/>
  <c r="DY10" i="2"/>
  <c r="DZ9" i="2"/>
  <c r="DY9" i="2"/>
  <c r="DZ8" i="2"/>
  <c r="EA8" i="2" s="1"/>
  <c r="DY8" i="2"/>
  <c r="DZ7" i="2"/>
  <c r="DY7" i="2"/>
  <c r="DZ6" i="2"/>
  <c r="EA6" i="2" s="1"/>
  <c r="DY6" i="2"/>
  <c r="DZ5" i="2"/>
  <c r="DY5" i="2"/>
  <c r="DZ4" i="2"/>
  <c r="EA4" i="2" s="1"/>
  <c r="DY4" i="2"/>
  <c r="DZ3" i="2"/>
  <c r="EA3" i="2" s="1"/>
  <c r="DY3" i="2"/>
  <c r="DZ2" i="2"/>
  <c r="EA2" i="2" s="1"/>
  <c r="DY2" i="2"/>
  <c r="DO53" i="2"/>
  <c r="DN53" i="2"/>
  <c r="DO52" i="2"/>
  <c r="DN52" i="2"/>
  <c r="DO51" i="2"/>
  <c r="DN51" i="2"/>
  <c r="DO50" i="2"/>
  <c r="DN50" i="2"/>
  <c r="DO49" i="2"/>
  <c r="DN49" i="2"/>
  <c r="DO48" i="2"/>
  <c r="DN48" i="2"/>
  <c r="DO47" i="2"/>
  <c r="DN47" i="2"/>
  <c r="DO46" i="2"/>
  <c r="DN46" i="2"/>
  <c r="DO45" i="2"/>
  <c r="DN45" i="2"/>
  <c r="DO44" i="2"/>
  <c r="DN44" i="2"/>
  <c r="DO41" i="2"/>
  <c r="DN41" i="2"/>
  <c r="DO40" i="2"/>
  <c r="DN40" i="2"/>
  <c r="DO39" i="2"/>
  <c r="DN39" i="2"/>
  <c r="DO38" i="2"/>
  <c r="DN38" i="2"/>
  <c r="DO37" i="2"/>
  <c r="DN37" i="2"/>
  <c r="DO36" i="2"/>
  <c r="DN36" i="2"/>
  <c r="DO35" i="2"/>
  <c r="DN35" i="2"/>
  <c r="DO34" i="2"/>
  <c r="DN34" i="2"/>
  <c r="DO33" i="2"/>
  <c r="DN33" i="2"/>
  <c r="DO32" i="2"/>
  <c r="DN32" i="2"/>
  <c r="DO31" i="2"/>
  <c r="DN31" i="2"/>
  <c r="DO30" i="2"/>
  <c r="DN30" i="2"/>
  <c r="DO29" i="2"/>
  <c r="DN29" i="2"/>
  <c r="DO28" i="2"/>
  <c r="DN28" i="2"/>
  <c r="DO27" i="2"/>
  <c r="DN27" i="2"/>
  <c r="DO26" i="2"/>
  <c r="DN26" i="2"/>
  <c r="DO25" i="2"/>
  <c r="DN25" i="2"/>
  <c r="DO24" i="2"/>
  <c r="DN24" i="2"/>
  <c r="DO23" i="2"/>
  <c r="DN23" i="2"/>
  <c r="DO22" i="2"/>
  <c r="DN22" i="2"/>
  <c r="DO21" i="2"/>
  <c r="DN21" i="2"/>
  <c r="DO20" i="2"/>
  <c r="DN20" i="2"/>
  <c r="DO19" i="2"/>
  <c r="DN19" i="2"/>
  <c r="DO18" i="2"/>
  <c r="DN18" i="2"/>
  <c r="DO17" i="2"/>
  <c r="DN17" i="2"/>
  <c r="DO16" i="2"/>
  <c r="DN16" i="2"/>
  <c r="DO15" i="2"/>
  <c r="DN15" i="2"/>
  <c r="DO14" i="2"/>
  <c r="DN14" i="2"/>
  <c r="DO13" i="2"/>
  <c r="DN13" i="2"/>
  <c r="DO12" i="2"/>
  <c r="DN12" i="2"/>
  <c r="DO11" i="2"/>
  <c r="DN11" i="2"/>
  <c r="DO10" i="2"/>
  <c r="DN10" i="2"/>
  <c r="DO9" i="2"/>
  <c r="DN9" i="2"/>
  <c r="DO8" i="2"/>
  <c r="DN8" i="2"/>
  <c r="DO7" i="2"/>
  <c r="DN7" i="2"/>
  <c r="DO6" i="2"/>
  <c r="DN6" i="2"/>
  <c r="DO5" i="2"/>
  <c r="DN5" i="2"/>
  <c r="DO4" i="2"/>
  <c r="DN4" i="2"/>
  <c r="DO3" i="2"/>
  <c r="DN3" i="2"/>
  <c r="DO2" i="2"/>
  <c r="DN2" i="2"/>
  <c r="DD53" i="2"/>
  <c r="DC53" i="2"/>
  <c r="DD52" i="2"/>
  <c r="DC52" i="2"/>
  <c r="DD51" i="2"/>
  <c r="DC51" i="2"/>
  <c r="DD50" i="2"/>
  <c r="DC50" i="2"/>
  <c r="DD49" i="2"/>
  <c r="DC49" i="2"/>
  <c r="DD48" i="2"/>
  <c r="DC48" i="2"/>
  <c r="DD47" i="2"/>
  <c r="DC47" i="2"/>
  <c r="DD46" i="2"/>
  <c r="DC46" i="2"/>
  <c r="DD45" i="2"/>
  <c r="DC45" i="2"/>
  <c r="DD41" i="2"/>
  <c r="DC41" i="2"/>
  <c r="DD40" i="2"/>
  <c r="DC40" i="2"/>
  <c r="DD39" i="2"/>
  <c r="DC39" i="2"/>
  <c r="DD38" i="2"/>
  <c r="DC38" i="2"/>
  <c r="DD37" i="2"/>
  <c r="DC37" i="2"/>
  <c r="DD36" i="2"/>
  <c r="DC36" i="2"/>
  <c r="DD35" i="2"/>
  <c r="DC35" i="2"/>
  <c r="DD34" i="2"/>
  <c r="DE34" i="2" s="1"/>
  <c r="DC34" i="2"/>
  <c r="DD33" i="2"/>
  <c r="DC33" i="2"/>
  <c r="DD32" i="2"/>
  <c r="DC32" i="2"/>
  <c r="DD31" i="2"/>
  <c r="DC31" i="2"/>
  <c r="DD30" i="2"/>
  <c r="DC30" i="2"/>
  <c r="DD29" i="2"/>
  <c r="DC29" i="2"/>
  <c r="DD28" i="2"/>
  <c r="DC28" i="2"/>
  <c r="DD27" i="2"/>
  <c r="DC27" i="2"/>
  <c r="DD26" i="2"/>
  <c r="DC26" i="2"/>
  <c r="DD25" i="2"/>
  <c r="DC25" i="2"/>
  <c r="DD24" i="2"/>
  <c r="DC24" i="2"/>
  <c r="DD23" i="2"/>
  <c r="DC23" i="2"/>
  <c r="DD22" i="2"/>
  <c r="DC22" i="2"/>
  <c r="DD21" i="2"/>
  <c r="DC21" i="2"/>
  <c r="DD20" i="2"/>
  <c r="DC20" i="2"/>
  <c r="DD19" i="2"/>
  <c r="DC19" i="2"/>
  <c r="DD18" i="2"/>
  <c r="DE18" i="2" s="1"/>
  <c r="DC18" i="2"/>
  <c r="DD17" i="2"/>
  <c r="DC17" i="2"/>
  <c r="DD16" i="2"/>
  <c r="DC16" i="2"/>
  <c r="DD15" i="2"/>
  <c r="DC15" i="2"/>
  <c r="DD14" i="2"/>
  <c r="DC14" i="2"/>
  <c r="DD13" i="2"/>
  <c r="DC13" i="2"/>
  <c r="DD12" i="2"/>
  <c r="DC12" i="2"/>
  <c r="DD11" i="2"/>
  <c r="DC11" i="2"/>
  <c r="DD10" i="2"/>
  <c r="DC10" i="2"/>
  <c r="DD9" i="2"/>
  <c r="DC9" i="2"/>
  <c r="DD8" i="2"/>
  <c r="DC8" i="2"/>
  <c r="DD7" i="2"/>
  <c r="DC7" i="2"/>
  <c r="DD6" i="2"/>
  <c r="DC6" i="2"/>
  <c r="DD5" i="2"/>
  <c r="DC5" i="2"/>
  <c r="DD4" i="2"/>
  <c r="DC4" i="2"/>
  <c r="DD3" i="2"/>
  <c r="DC3" i="2"/>
  <c r="DD2" i="2"/>
  <c r="DE2" i="2" s="1"/>
  <c r="DC2" i="2"/>
  <c r="CS53" i="2"/>
  <c r="CT53" i="2" s="1"/>
  <c r="CR53" i="2"/>
  <c r="CS52" i="2"/>
  <c r="CR52" i="2"/>
  <c r="CS51" i="2"/>
  <c r="CT51" i="2" s="1"/>
  <c r="CR51" i="2"/>
  <c r="CS50" i="2"/>
  <c r="CT50" i="2" s="1"/>
  <c r="CR50" i="2"/>
  <c r="CS49" i="2"/>
  <c r="CT49" i="2" s="1"/>
  <c r="CR49" i="2"/>
  <c r="CS48" i="2"/>
  <c r="CR48" i="2"/>
  <c r="CS47" i="2"/>
  <c r="CT47" i="2" s="1"/>
  <c r="CR47" i="2"/>
  <c r="CS46" i="2"/>
  <c r="CT46" i="2" s="1"/>
  <c r="CR46" i="2"/>
  <c r="CS45" i="2"/>
  <c r="CT45" i="2" s="1"/>
  <c r="CR45" i="2"/>
  <c r="CS44" i="2"/>
  <c r="CR44" i="2"/>
  <c r="CS42" i="2"/>
  <c r="CT42" i="2" s="1"/>
  <c r="CR42" i="2"/>
  <c r="CS41" i="2"/>
  <c r="CT41" i="2" s="1"/>
  <c r="CR41" i="2"/>
  <c r="CS40" i="2"/>
  <c r="CT40" i="2" s="1"/>
  <c r="CR40" i="2"/>
  <c r="CS39" i="2"/>
  <c r="CR39" i="2"/>
  <c r="CS38" i="2"/>
  <c r="CT38" i="2" s="1"/>
  <c r="CR38" i="2"/>
  <c r="CS37" i="2"/>
  <c r="CT37" i="2" s="1"/>
  <c r="CR37" i="2"/>
  <c r="CS36" i="2"/>
  <c r="CT36" i="2" s="1"/>
  <c r="CR36" i="2"/>
  <c r="CS35" i="2"/>
  <c r="CR35" i="2"/>
  <c r="CS34" i="2"/>
  <c r="CT34" i="2" s="1"/>
  <c r="CR34" i="2"/>
  <c r="CS33" i="2"/>
  <c r="CT33" i="2" s="1"/>
  <c r="CR33" i="2"/>
  <c r="CS32" i="2"/>
  <c r="CT32" i="2" s="1"/>
  <c r="CR32" i="2"/>
  <c r="CS31" i="2"/>
  <c r="CR31" i="2"/>
  <c r="CS30" i="2"/>
  <c r="CT30" i="2" s="1"/>
  <c r="CR30" i="2"/>
  <c r="CS29" i="2"/>
  <c r="CT29" i="2" s="1"/>
  <c r="CR29" i="2"/>
  <c r="CS28" i="2"/>
  <c r="CT28" i="2" s="1"/>
  <c r="CR28" i="2"/>
  <c r="CS27" i="2"/>
  <c r="CR27" i="2"/>
  <c r="CS26" i="2"/>
  <c r="CT26" i="2" s="1"/>
  <c r="CR26" i="2"/>
  <c r="CS25" i="2"/>
  <c r="CT25" i="2" s="1"/>
  <c r="CR25" i="2"/>
  <c r="CS24" i="2"/>
  <c r="CT24" i="2" s="1"/>
  <c r="CR24" i="2"/>
  <c r="CS23" i="2"/>
  <c r="CR23" i="2"/>
  <c r="CS22" i="2"/>
  <c r="CT22" i="2" s="1"/>
  <c r="CR22" i="2"/>
  <c r="CS21" i="2"/>
  <c r="CT21" i="2" s="1"/>
  <c r="CR21" i="2"/>
  <c r="CS20" i="2"/>
  <c r="CT20" i="2" s="1"/>
  <c r="CR20" i="2"/>
  <c r="CS19" i="2"/>
  <c r="CR19" i="2"/>
  <c r="CS18" i="2"/>
  <c r="CT18" i="2" s="1"/>
  <c r="CR18" i="2"/>
  <c r="CS17" i="2"/>
  <c r="CT17" i="2" s="1"/>
  <c r="CR17" i="2"/>
  <c r="CS16" i="2"/>
  <c r="CT16" i="2" s="1"/>
  <c r="CR16" i="2"/>
  <c r="CS15" i="2"/>
  <c r="CR15" i="2"/>
  <c r="CS14" i="2"/>
  <c r="CT14" i="2" s="1"/>
  <c r="CR14" i="2"/>
  <c r="CS13" i="2"/>
  <c r="CT13" i="2" s="1"/>
  <c r="CR13" i="2"/>
  <c r="CS12" i="2"/>
  <c r="CT12" i="2" s="1"/>
  <c r="CR12" i="2"/>
  <c r="CS11" i="2"/>
  <c r="CR11" i="2"/>
  <c r="CS10" i="2"/>
  <c r="CT10" i="2" s="1"/>
  <c r="CR10" i="2"/>
  <c r="CS9" i="2"/>
  <c r="CT9" i="2" s="1"/>
  <c r="CR9" i="2"/>
  <c r="CS8" i="2"/>
  <c r="CT8" i="2" s="1"/>
  <c r="CR8" i="2"/>
  <c r="CS7" i="2"/>
  <c r="CR7" i="2"/>
  <c r="CS6" i="2"/>
  <c r="CT6" i="2" s="1"/>
  <c r="CR6" i="2"/>
  <c r="CS5" i="2"/>
  <c r="CT5" i="2" s="1"/>
  <c r="CR5" i="2"/>
  <c r="CS4" i="2"/>
  <c r="CT4" i="2" s="1"/>
  <c r="CR4" i="2"/>
  <c r="CS3" i="2"/>
  <c r="CR3" i="2"/>
  <c r="CS2" i="2"/>
  <c r="CT2" i="2" s="1"/>
  <c r="CR2" i="2"/>
  <c r="CH53" i="2"/>
  <c r="CI53" i="2" s="1"/>
  <c r="CG53" i="2"/>
  <c r="CH52" i="2"/>
  <c r="CG52" i="2"/>
  <c r="CH51" i="2"/>
  <c r="CI51" i="2" s="1"/>
  <c r="CG51" i="2"/>
  <c r="CH50" i="2"/>
  <c r="CI50" i="2" s="1"/>
  <c r="CG50" i="2"/>
  <c r="CH49" i="2"/>
  <c r="CI49" i="2" s="1"/>
  <c r="CG49" i="2"/>
  <c r="CH48" i="2"/>
  <c r="CI48" i="2" s="1"/>
  <c r="CG48" i="2"/>
  <c r="CH47" i="2"/>
  <c r="CI47" i="2" s="1"/>
  <c r="CG47" i="2"/>
  <c r="CH46" i="2"/>
  <c r="CI46" i="2" s="1"/>
  <c r="CG46" i="2"/>
  <c r="CH45" i="2"/>
  <c r="CI45" i="2" s="1"/>
  <c r="CG45" i="2"/>
  <c r="CH41" i="2"/>
  <c r="CI41" i="2" s="1"/>
  <c r="CG41" i="2"/>
  <c r="CH40" i="2"/>
  <c r="CI40" i="2" s="1"/>
  <c r="CG40" i="2"/>
  <c r="CH39" i="2"/>
  <c r="CI39" i="2" s="1"/>
  <c r="CG39" i="2"/>
  <c r="CH38" i="2"/>
  <c r="CI38" i="2" s="1"/>
  <c r="CG38" i="2"/>
  <c r="CH37" i="2"/>
  <c r="CI37" i="2" s="1"/>
  <c r="CG37" i="2"/>
  <c r="CH36" i="2"/>
  <c r="CI36" i="2" s="1"/>
  <c r="CG36" i="2"/>
  <c r="CH35" i="2"/>
  <c r="CG35" i="2"/>
  <c r="CH34" i="2"/>
  <c r="CI34" i="2" s="1"/>
  <c r="CG34" i="2"/>
  <c r="CH33" i="2"/>
  <c r="CI33" i="2" s="1"/>
  <c r="CG33" i="2"/>
  <c r="CH32" i="2"/>
  <c r="CI32" i="2" s="1"/>
  <c r="CG32" i="2"/>
  <c r="CH31" i="2"/>
  <c r="CI31" i="2" s="1"/>
  <c r="CG31" i="2"/>
  <c r="CH30" i="2"/>
  <c r="CI30" i="2" s="1"/>
  <c r="CG30" i="2"/>
  <c r="CH29" i="2"/>
  <c r="CI29" i="2" s="1"/>
  <c r="CG29" i="2"/>
  <c r="CH28" i="2"/>
  <c r="CI28" i="2" s="1"/>
  <c r="CG28" i="2"/>
  <c r="CH27" i="2"/>
  <c r="CG27" i="2"/>
  <c r="CH26" i="2"/>
  <c r="CI26" i="2" s="1"/>
  <c r="CG26" i="2"/>
  <c r="CH25" i="2"/>
  <c r="CI25" i="2" s="1"/>
  <c r="CG25" i="2"/>
  <c r="CH24" i="2"/>
  <c r="CI24" i="2" s="1"/>
  <c r="CG24" i="2"/>
  <c r="CH23" i="2"/>
  <c r="CG23" i="2"/>
  <c r="CH22" i="2"/>
  <c r="CI22" i="2" s="1"/>
  <c r="CG22" i="2"/>
  <c r="CH21" i="2"/>
  <c r="CI21" i="2" s="1"/>
  <c r="CG21" i="2"/>
  <c r="CH20" i="2"/>
  <c r="CI20" i="2" s="1"/>
  <c r="CG20" i="2"/>
  <c r="CH19" i="2"/>
  <c r="CG19" i="2"/>
  <c r="CH18" i="2"/>
  <c r="CI18" i="2" s="1"/>
  <c r="CG18" i="2"/>
  <c r="CH17" i="2"/>
  <c r="CI17" i="2" s="1"/>
  <c r="CG17" i="2"/>
  <c r="CH16" i="2"/>
  <c r="CI16" i="2" s="1"/>
  <c r="CG16" i="2"/>
  <c r="CH15" i="2"/>
  <c r="CG15" i="2"/>
  <c r="CH14" i="2"/>
  <c r="CI14" i="2" s="1"/>
  <c r="CG14" i="2"/>
  <c r="CH13" i="2"/>
  <c r="CI13" i="2" s="1"/>
  <c r="CG13" i="2"/>
  <c r="CH12" i="2"/>
  <c r="CI12" i="2" s="1"/>
  <c r="CG12" i="2"/>
  <c r="CH11" i="2"/>
  <c r="CI11" i="2" s="1"/>
  <c r="CG11" i="2"/>
  <c r="CH10" i="2"/>
  <c r="CI10" i="2" s="1"/>
  <c r="CG10" i="2"/>
  <c r="CH9" i="2"/>
  <c r="CI9" i="2" s="1"/>
  <c r="CG9" i="2"/>
  <c r="CH8" i="2"/>
  <c r="CI8" i="2" s="1"/>
  <c r="CG8" i="2"/>
  <c r="CH7" i="2"/>
  <c r="CG7" i="2"/>
  <c r="CH6" i="2"/>
  <c r="CI6" i="2" s="1"/>
  <c r="CG6" i="2"/>
  <c r="CH5" i="2"/>
  <c r="CI5" i="2" s="1"/>
  <c r="CG5" i="2"/>
  <c r="CH4" i="2"/>
  <c r="CI4" i="2" s="1"/>
  <c r="CG4" i="2"/>
  <c r="CH3" i="2"/>
  <c r="CI3" i="2" s="1"/>
  <c r="CG3" i="2"/>
  <c r="CH2" i="2"/>
  <c r="CI2" i="2" s="1"/>
  <c r="CG2" i="2"/>
  <c r="BW54" i="2"/>
  <c r="BX54" i="2" s="1"/>
  <c r="BV54" i="2"/>
  <c r="BW53" i="2"/>
  <c r="BX53" i="2" s="1"/>
  <c r="BV53" i="2"/>
  <c r="BW52" i="2"/>
  <c r="BX52" i="2" s="1"/>
  <c r="BV52" i="2"/>
  <c r="BW51" i="2"/>
  <c r="BV51" i="2"/>
  <c r="BW50" i="2"/>
  <c r="BV50" i="2"/>
  <c r="BW49" i="2"/>
  <c r="BX49" i="2" s="1"/>
  <c r="BV49" i="2"/>
  <c r="BW48" i="2"/>
  <c r="BX48" i="2" s="1"/>
  <c r="BV48" i="2"/>
  <c r="BW47" i="2"/>
  <c r="BV47" i="2"/>
  <c r="BW46" i="2"/>
  <c r="BV46" i="2"/>
  <c r="BW45" i="2"/>
  <c r="BV45" i="2"/>
  <c r="BW42" i="2"/>
  <c r="BV42" i="2"/>
  <c r="BW41" i="2"/>
  <c r="BV41" i="2"/>
  <c r="BW40" i="2"/>
  <c r="BX40" i="2" s="1"/>
  <c r="BV40" i="2"/>
  <c r="BW39" i="2"/>
  <c r="BX39" i="2" s="1"/>
  <c r="BV39" i="2"/>
  <c r="BW38" i="2"/>
  <c r="BX38" i="2" s="1"/>
  <c r="BV38" i="2"/>
  <c r="BW37" i="2"/>
  <c r="BX37" i="2" s="1"/>
  <c r="BV37" i="2"/>
  <c r="BW36" i="2"/>
  <c r="BX36" i="2" s="1"/>
  <c r="BV36" i="2"/>
  <c r="BW35" i="2"/>
  <c r="BX35" i="2" s="1"/>
  <c r="BV35" i="2"/>
  <c r="BW34" i="2"/>
  <c r="BV34" i="2"/>
  <c r="BW33" i="2"/>
  <c r="BV33" i="2"/>
  <c r="BW32" i="2"/>
  <c r="BX32" i="2" s="1"/>
  <c r="BV32" i="2"/>
  <c r="BW31" i="2"/>
  <c r="BX31" i="2" s="1"/>
  <c r="BV31" i="2"/>
  <c r="BW30" i="2"/>
  <c r="BV30" i="2"/>
  <c r="BW29" i="2"/>
  <c r="BV29" i="2"/>
  <c r="BW28" i="2"/>
  <c r="BX28" i="2" s="1"/>
  <c r="BV28" i="2"/>
  <c r="BW27" i="2"/>
  <c r="BV27" i="2"/>
  <c r="BW26" i="2"/>
  <c r="BV26" i="2"/>
  <c r="BW25" i="2"/>
  <c r="BV25" i="2"/>
  <c r="BW24" i="2"/>
  <c r="BX24" i="2" s="1"/>
  <c r="BV24" i="2"/>
  <c r="BW23" i="2"/>
  <c r="BX23" i="2" s="1"/>
  <c r="BV23" i="2"/>
  <c r="BW22" i="2"/>
  <c r="BX22" i="2" s="1"/>
  <c r="BV22" i="2"/>
  <c r="BW21" i="2"/>
  <c r="BX21" i="2" s="1"/>
  <c r="BV21" i="2"/>
  <c r="BW20" i="2"/>
  <c r="BX20" i="2" s="1"/>
  <c r="BV20" i="2"/>
  <c r="BW19" i="2"/>
  <c r="BV19" i="2"/>
  <c r="BW18" i="2"/>
  <c r="BV18" i="2"/>
  <c r="BW17" i="2"/>
  <c r="BV17" i="2"/>
  <c r="BW16" i="2"/>
  <c r="BX16" i="2" s="1"/>
  <c r="BV16" i="2"/>
  <c r="BW15" i="2"/>
  <c r="BV15" i="2"/>
  <c r="BW14" i="2"/>
  <c r="BV14" i="2"/>
  <c r="BW13" i="2"/>
  <c r="BX13" i="2" s="1"/>
  <c r="BV13" i="2"/>
  <c r="BW12" i="2"/>
  <c r="BX12" i="2" s="1"/>
  <c r="BV12" i="2"/>
  <c r="BW11" i="2"/>
  <c r="BV11" i="2"/>
  <c r="BW10" i="2"/>
  <c r="BV10" i="2"/>
  <c r="BW9" i="2"/>
  <c r="BV9" i="2"/>
  <c r="BW8" i="2"/>
  <c r="BX8" i="2" s="1"/>
  <c r="BV8" i="2"/>
  <c r="BW7" i="2"/>
  <c r="BX7" i="2" s="1"/>
  <c r="BV7" i="2"/>
  <c r="BW6" i="2"/>
  <c r="BX6" i="2" s="1"/>
  <c r="BV6" i="2"/>
  <c r="BW5" i="2"/>
  <c r="BX5" i="2" s="1"/>
  <c r="BV5" i="2"/>
  <c r="BW4" i="2"/>
  <c r="BX4" i="2" s="1"/>
  <c r="BV4" i="2"/>
  <c r="BW3" i="2"/>
  <c r="BV3" i="2"/>
  <c r="BW2" i="2"/>
  <c r="BV2" i="2"/>
  <c r="BL53" i="2"/>
  <c r="BK53" i="2"/>
  <c r="BL52" i="2"/>
  <c r="BK52" i="2"/>
  <c r="BL51" i="2"/>
  <c r="BK51" i="2"/>
  <c r="BL50" i="2"/>
  <c r="BM50" i="2" s="1"/>
  <c r="BK50" i="2"/>
  <c r="BL49" i="2"/>
  <c r="BK49" i="2"/>
  <c r="BL48" i="2"/>
  <c r="BK48" i="2"/>
  <c r="BL47" i="2"/>
  <c r="BK47" i="2"/>
  <c r="BL46" i="2"/>
  <c r="BM46" i="2" s="1"/>
  <c r="BK46" i="2"/>
  <c r="BL45" i="2"/>
  <c r="BK45" i="2"/>
  <c r="BL41" i="2"/>
  <c r="BM41" i="2" s="1"/>
  <c r="BK41" i="2"/>
  <c r="BL40" i="2"/>
  <c r="BK40" i="2"/>
  <c r="BL39" i="2"/>
  <c r="BK39" i="2"/>
  <c r="BL38" i="2"/>
  <c r="BK38" i="2"/>
  <c r="BL37" i="2"/>
  <c r="BM37" i="2" s="1"/>
  <c r="BK37" i="2"/>
  <c r="BL36" i="2"/>
  <c r="BK36" i="2"/>
  <c r="BL35" i="2"/>
  <c r="BK35" i="2"/>
  <c r="BL34" i="2"/>
  <c r="BK34" i="2"/>
  <c r="BL33" i="2"/>
  <c r="BM33" i="2" s="1"/>
  <c r="BK33" i="2"/>
  <c r="BL32" i="2"/>
  <c r="BK32" i="2"/>
  <c r="BL31" i="2"/>
  <c r="BK31" i="2"/>
  <c r="BL30" i="2"/>
  <c r="BK30" i="2"/>
  <c r="BL29" i="2"/>
  <c r="BM29" i="2" s="1"/>
  <c r="BK29" i="2"/>
  <c r="BL28" i="2"/>
  <c r="BK28" i="2"/>
  <c r="BL27" i="2"/>
  <c r="BK27" i="2"/>
  <c r="BL26" i="2"/>
  <c r="BK26" i="2"/>
  <c r="BL25" i="2"/>
  <c r="BM25" i="2" s="1"/>
  <c r="BK25" i="2"/>
  <c r="BL24" i="2"/>
  <c r="BK24" i="2"/>
  <c r="BL23" i="2"/>
  <c r="BK23" i="2"/>
  <c r="BL22" i="2"/>
  <c r="BK22" i="2"/>
  <c r="BL21" i="2"/>
  <c r="BM21" i="2" s="1"/>
  <c r="BK21" i="2"/>
  <c r="BL20" i="2"/>
  <c r="BK20" i="2"/>
  <c r="BL19" i="2"/>
  <c r="BK19" i="2"/>
  <c r="BL18" i="2"/>
  <c r="BK18" i="2"/>
  <c r="BL17" i="2"/>
  <c r="BM17" i="2" s="1"/>
  <c r="BK17" i="2"/>
  <c r="BL16" i="2"/>
  <c r="BK16" i="2"/>
  <c r="BL15" i="2"/>
  <c r="BK15" i="2"/>
  <c r="BL14" i="2"/>
  <c r="BK14" i="2"/>
  <c r="BL13" i="2"/>
  <c r="BM13" i="2" s="1"/>
  <c r="BK13" i="2"/>
  <c r="BL12" i="2"/>
  <c r="BK12" i="2"/>
  <c r="BL11" i="2"/>
  <c r="BK11" i="2"/>
  <c r="BL10" i="2"/>
  <c r="BK10" i="2"/>
  <c r="BL9" i="2"/>
  <c r="BM9" i="2" s="1"/>
  <c r="BK9" i="2"/>
  <c r="BL8" i="2"/>
  <c r="BK8" i="2"/>
  <c r="BL7" i="2"/>
  <c r="BK7" i="2"/>
  <c r="BL6" i="2"/>
  <c r="BK6" i="2"/>
  <c r="BL5" i="2"/>
  <c r="BM5" i="2" s="1"/>
  <c r="BK5" i="2"/>
  <c r="BL4" i="2"/>
  <c r="BK4" i="2"/>
  <c r="BL3" i="2"/>
  <c r="BK3" i="2"/>
  <c r="BA53" i="2"/>
  <c r="AZ53" i="2"/>
  <c r="BA52" i="2"/>
  <c r="AZ52" i="2"/>
  <c r="BA51" i="2"/>
  <c r="AZ51" i="2"/>
  <c r="BA50" i="2"/>
  <c r="BB50" i="2" s="1"/>
  <c r="AZ50" i="2"/>
  <c r="BA49" i="2"/>
  <c r="AZ49" i="2"/>
  <c r="BA48" i="2"/>
  <c r="AZ48" i="2"/>
  <c r="BA47" i="2"/>
  <c r="AZ47" i="2"/>
  <c r="BA46" i="2"/>
  <c r="BB46" i="2" s="1"/>
  <c r="AZ46" i="2"/>
  <c r="BA40" i="2"/>
  <c r="AZ40" i="2"/>
  <c r="BA39" i="2"/>
  <c r="AZ39" i="2"/>
  <c r="BA38" i="2"/>
  <c r="AZ38" i="2"/>
  <c r="BA37" i="2"/>
  <c r="BB37" i="2" s="1"/>
  <c r="AZ37" i="2"/>
  <c r="BA36" i="2"/>
  <c r="AZ36" i="2"/>
  <c r="BA35" i="2"/>
  <c r="AZ35" i="2"/>
  <c r="BA34" i="2"/>
  <c r="AZ34" i="2"/>
  <c r="BA33" i="2"/>
  <c r="BB33" i="2" s="1"/>
  <c r="AZ33" i="2"/>
  <c r="BA32" i="2"/>
  <c r="AZ32" i="2"/>
  <c r="BA31" i="2"/>
  <c r="AZ31" i="2"/>
  <c r="BA30" i="2"/>
  <c r="BB30" i="2" s="1"/>
  <c r="AZ30" i="2"/>
  <c r="BA29" i="2"/>
  <c r="BB29" i="2" s="1"/>
  <c r="AZ29" i="2"/>
  <c r="BA28" i="2"/>
  <c r="AZ28" i="2"/>
  <c r="BA27" i="2"/>
  <c r="AZ27" i="2"/>
  <c r="BA26" i="2"/>
  <c r="AZ26" i="2"/>
  <c r="BA25" i="2"/>
  <c r="BB25" i="2" s="1"/>
  <c r="AZ25" i="2"/>
  <c r="BA24" i="2"/>
  <c r="AZ24" i="2"/>
  <c r="BA23" i="2"/>
  <c r="AZ23" i="2"/>
  <c r="BA22" i="2"/>
  <c r="AZ22" i="2"/>
  <c r="BA21" i="2"/>
  <c r="BB21" i="2" s="1"/>
  <c r="AZ21" i="2"/>
  <c r="BA20" i="2"/>
  <c r="AZ20" i="2"/>
  <c r="BA19" i="2"/>
  <c r="AZ19" i="2"/>
  <c r="BA18" i="2"/>
  <c r="BB18" i="2" s="1"/>
  <c r="AZ18" i="2"/>
  <c r="BA17" i="2"/>
  <c r="BB17" i="2" s="1"/>
  <c r="AZ17" i="2"/>
  <c r="BA16" i="2"/>
  <c r="AZ16" i="2"/>
  <c r="BA15" i="2"/>
  <c r="AZ15" i="2"/>
  <c r="BA14" i="2"/>
  <c r="BB14" i="2" s="1"/>
  <c r="AZ14" i="2"/>
  <c r="BA13" i="2"/>
  <c r="AZ13" i="2"/>
  <c r="BA12" i="2"/>
  <c r="AZ12" i="2"/>
  <c r="BA11" i="2"/>
  <c r="AZ11" i="2"/>
  <c r="BA10" i="2"/>
  <c r="AZ10" i="2"/>
  <c r="BA9" i="2"/>
  <c r="BB9" i="2" s="1"/>
  <c r="AZ9" i="2"/>
  <c r="BA8" i="2"/>
  <c r="AZ8" i="2"/>
  <c r="BA7" i="2"/>
  <c r="AZ7" i="2"/>
  <c r="BA6" i="2"/>
  <c r="BB6" i="2" s="1"/>
  <c r="AZ6" i="2"/>
  <c r="BA5" i="2"/>
  <c r="AZ5" i="2"/>
  <c r="BA4" i="2"/>
  <c r="AZ4" i="2"/>
  <c r="BA3" i="2"/>
  <c r="AZ3" i="2"/>
  <c r="BA2" i="2"/>
  <c r="AZ2" i="2"/>
  <c r="AP53" i="2"/>
  <c r="AQ53" i="2" s="1"/>
  <c r="AO53" i="2"/>
  <c r="AP52" i="2"/>
  <c r="AO52" i="2"/>
  <c r="AP51" i="2"/>
  <c r="AO51" i="2"/>
  <c r="AP50" i="2"/>
  <c r="AO50" i="2"/>
  <c r="AP49" i="2"/>
  <c r="AQ49" i="2" s="1"/>
  <c r="AO49" i="2"/>
  <c r="AP48" i="2"/>
  <c r="AO48" i="2"/>
  <c r="AP47" i="2"/>
  <c r="AQ47" i="2" s="1"/>
  <c r="AO47" i="2"/>
  <c r="AP46" i="2"/>
  <c r="AO46" i="2"/>
  <c r="AP45" i="2"/>
  <c r="AQ45" i="2" s="1"/>
  <c r="AO45" i="2"/>
  <c r="AP41" i="2"/>
  <c r="AO41" i="2"/>
  <c r="AP40" i="2"/>
  <c r="AQ40" i="2" s="1"/>
  <c r="AO40" i="2"/>
  <c r="AP39" i="2"/>
  <c r="AQ39" i="2" s="1"/>
  <c r="AO39" i="2"/>
  <c r="AP38" i="2"/>
  <c r="AQ38" i="2" s="1"/>
  <c r="AO38" i="2"/>
  <c r="AP37" i="2"/>
  <c r="AO37" i="2"/>
  <c r="AP36" i="2"/>
  <c r="AQ36" i="2" s="1"/>
  <c r="AO36" i="2"/>
  <c r="AP35" i="2"/>
  <c r="AO35" i="2"/>
  <c r="AP34" i="2"/>
  <c r="AQ34" i="2" s="1"/>
  <c r="AO34" i="2"/>
  <c r="AP33" i="2"/>
  <c r="AO33" i="2"/>
  <c r="AP32" i="2"/>
  <c r="AQ32" i="2" s="1"/>
  <c r="AO32" i="2"/>
  <c r="AP31" i="2"/>
  <c r="AQ31" i="2" s="1"/>
  <c r="AO31" i="2"/>
  <c r="AP30" i="2"/>
  <c r="AO30" i="2"/>
  <c r="AP29" i="2"/>
  <c r="AO29" i="2"/>
  <c r="AP28" i="2"/>
  <c r="AQ28" i="2" s="1"/>
  <c r="AO28" i="2"/>
  <c r="AP27" i="2"/>
  <c r="AO27" i="2"/>
  <c r="AP26" i="2"/>
  <c r="AQ26" i="2" s="1"/>
  <c r="AO26" i="2"/>
  <c r="AP25" i="2"/>
  <c r="AO25" i="2"/>
  <c r="AP24" i="2"/>
  <c r="AQ24" i="2" s="1"/>
  <c r="AO24" i="2"/>
  <c r="AP23" i="2"/>
  <c r="AQ23" i="2" s="1"/>
  <c r="AO23" i="2"/>
  <c r="AP22" i="2"/>
  <c r="AQ22" i="2" s="1"/>
  <c r="AO22" i="2"/>
  <c r="AP21" i="2"/>
  <c r="AO21" i="2"/>
  <c r="AP20" i="2"/>
  <c r="AQ20" i="2" s="1"/>
  <c r="AO20" i="2"/>
  <c r="AP19" i="2"/>
  <c r="AQ19" i="2" s="1"/>
  <c r="AO19" i="2"/>
  <c r="AP18" i="2"/>
  <c r="AO18" i="2"/>
  <c r="AP17" i="2"/>
  <c r="AO17" i="2"/>
  <c r="AP16" i="2"/>
  <c r="AQ16" i="2" s="1"/>
  <c r="AO16" i="2"/>
  <c r="AP15" i="2"/>
  <c r="AQ15" i="2" s="1"/>
  <c r="AO15" i="2"/>
  <c r="AP14" i="2"/>
  <c r="AO14" i="2"/>
  <c r="AP13" i="2"/>
  <c r="AO13" i="2"/>
  <c r="AP12" i="2"/>
  <c r="AQ12" i="2" s="1"/>
  <c r="AO12" i="2"/>
  <c r="AP11" i="2"/>
  <c r="AQ11" i="2" s="1"/>
  <c r="AO11" i="2"/>
  <c r="AP10" i="2"/>
  <c r="AO10" i="2"/>
  <c r="AP9" i="2"/>
  <c r="AO9" i="2"/>
  <c r="AP8" i="2"/>
  <c r="AQ8" i="2" s="1"/>
  <c r="AO8" i="2"/>
  <c r="AP7" i="2"/>
  <c r="AO7" i="2"/>
  <c r="AP6" i="2"/>
  <c r="AQ6" i="2" s="1"/>
  <c r="AO6" i="2"/>
  <c r="AP5" i="2"/>
  <c r="AO5" i="2"/>
  <c r="AP4" i="2"/>
  <c r="AQ4" i="2" s="1"/>
  <c r="AO4" i="2"/>
  <c r="AP3" i="2"/>
  <c r="AO3" i="2"/>
  <c r="AP2" i="2"/>
  <c r="AQ2" i="2" s="1"/>
  <c r="AO2" i="2"/>
  <c r="AE53" i="2"/>
  <c r="AD53" i="2"/>
  <c r="AE52" i="2"/>
  <c r="AF52" i="2" s="1"/>
  <c r="AD52" i="2"/>
  <c r="AE51" i="2"/>
  <c r="AD51" i="2"/>
  <c r="AE50" i="2"/>
  <c r="AD50" i="2"/>
  <c r="AE49" i="2"/>
  <c r="AD49" i="2"/>
  <c r="AE48" i="2"/>
  <c r="AF48" i="2" s="1"/>
  <c r="AD48" i="2"/>
  <c r="AE47" i="2"/>
  <c r="AD47" i="2"/>
  <c r="AE46" i="2"/>
  <c r="AD46" i="2"/>
  <c r="AE45" i="2"/>
  <c r="AD45" i="2"/>
  <c r="AE41" i="2"/>
  <c r="AD41" i="2"/>
  <c r="AE40" i="2"/>
  <c r="AD40" i="2"/>
  <c r="AE39" i="2"/>
  <c r="AF39" i="2" s="1"/>
  <c r="AD39" i="2"/>
  <c r="AE38" i="2"/>
  <c r="AD38" i="2"/>
  <c r="AE37" i="2"/>
  <c r="AD37" i="2"/>
  <c r="AE36" i="2"/>
  <c r="AD36" i="2"/>
  <c r="AE35" i="2"/>
  <c r="AF35" i="2" s="1"/>
  <c r="AD35" i="2"/>
  <c r="AE34" i="2"/>
  <c r="AD34" i="2"/>
  <c r="AE33" i="2"/>
  <c r="AD33" i="2"/>
  <c r="AE32" i="2"/>
  <c r="AD32" i="2"/>
  <c r="AE31" i="2"/>
  <c r="AF31" i="2" s="1"/>
  <c r="AD31" i="2"/>
  <c r="AE30" i="2"/>
  <c r="AD30" i="2"/>
  <c r="AE29" i="2"/>
  <c r="AD29" i="2"/>
  <c r="AE28" i="2"/>
  <c r="AD28" i="2"/>
  <c r="AE27" i="2"/>
  <c r="AF27" i="2" s="1"/>
  <c r="AD27" i="2"/>
  <c r="AE26" i="2"/>
  <c r="AD26" i="2"/>
  <c r="AE25" i="2"/>
  <c r="AD25" i="2"/>
  <c r="AE24" i="2"/>
  <c r="AD24" i="2"/>
  <c r="AE23" i="2"/>
  <c r="AF23" i="2" s="1"/>
  <c r="AD23" i="2"/>
  <c r="AE22" i="2"/>
  <c r="AD22" i="2"/>
  <c r="AE21" i="2"/>
  <c r="AD21" i="2"/>
  <c r="AE20" i="2"/>
  <c r="AD20" i="2"/>
  <c r="AE19" i="2"/>
  <c r="AF19" i="2" s="1"/>
  <c r="AD19" i="2"/>
  <c r="AE18" i="2"/>
  <c r="AD18" i="2"/>
  <c r="AE17" i="2"/>
  <c r="AD17" i="2"/>
  <c r="AE16" i="2"/>
  <c r="AD16" i="2"/>
  <c r="AE15" i="2"/>
  <c r="AF15" i="2" s="1"/>
  <c r="AD15" i="2"/>
  <c r="AE14" i="2"/>
  <c r="AD14" i="2"/>
  <c r="AE13" i="2"/>
  <c r="AD13" i="2"/>
  <c r="AE12" i="2"/>
  <c r="AD12" i="2"/>
  <c r="AE11" i="2"/>
  <c r="AF11" i="2" s="1"/>
  <c r="AD11" i="2"/>
  <c r="AE10" i="2"/>
  <c r="AD10" i="2"/>
  <c r="AE9" i="2"/>
  <c r="AD9" i="2"/>
  <c r="AE8" i="2"/>
  <c r="AD8" i="2"/>
  <c r="AE7" i="2"/>
  <c r="AF7" i="2" s="1"/>
  <c r="AD7" i="2"/>
  <c r="AE6" i="2"/>
  <c r="AD6" i="2"/>
  <c r="AE5" i="2"/>
  <c r="AD5" i="2"/>
  <c r="AE4" i="2"/>
  <c r="AD4" i="2"/>
  <c r="AE3" i="2"/>
  <c r="AD3" i="2"/>
  <c r="AE2" i="2"/>
  <c r="AD2" i="2"/>
  <c r="S13" i="2"/>
  <c r="T13" i="2"/>
  <c r="U13" i="2" s="1"/>
  <c r="S14" i="2"/>
  <c r="T14" i="2"/>
  <c r="U14" i="2" s="1"/>
  <c r="S15" i="2"/>
  <c r="T15" i="2"/>
  <c r="U15" i="2" s="1"/>
  <c r="S16" i="2"/>
  <c r="T16" i="2"/>
  <c r="S17" i="2"/>
  <c r="T17" i="2"/>
  <c r="U17" i="2" s="1"/>
  <c r="S18" i="2"/>
  <c r="T18" i="2"/>
  <c r="U18" i="2" s="1"/>
  <c r="S19" i="2"/>
  <c r="T19" i="2"/>
  <c r="S20" i="2"/>
  <c r="T20" i="2"/>
  <c r="U20" i="2" s="1"/>
  <c r="S21" i="2"/>
  <c r="T21" i="2"/>
  <c r="U21" i="2" s="1"/>
  <c r="S22" i="2"/>
  <c r="T22" i="2"/>
  <c r="U22" i="2" s="1"/>
  <c r="S23" i="2"/>
  <c r="T23" i="2"/>
  <c r="S24" i="2"/>
  <c r="T24" i="2"/>
  <c r="U24" i="2" s="1"/>
  <c r="S25" i="2"/>
  <c r="T25" i="2"/>
  <c r="U25" i="2" s="1"/>
  <c r="S26" i="2"/>
  <c r="T26" i="2"/>
  <c r="U26" i="2" s="1"/>
  <c r="S27" i="2"/>
  <c r="T27" i="2"/>
  <c r="U27" i="2" s="1"/>
  <c r="S28" i="2"/>
  <c r="T28" i="2"/>
  <c r="S29" i="2"/>
  <c r="T29" i="2"/>
  <c r="U29" i="2" s="1"/>
  <c r="S30" i="2"/>
  <c r="T30" i="2"/>
  <c r="U30" i="2" s="1"/>
  <c r="S31" i="2"/>
  <c r="T31" i="2"/>
  <c r="S32" i="2"/>
  <c r="T32" i="2"/>
  <c r="S33" i="2"/>
  <c r="T33" i="2"/>
  <c r="U33" i="2" s="1"/>
  <c r="S34" i="2"/>
  <c r="T34" i="2"/>
  <c r="U34" i="2" s="1"/>
  <c r="S35" i="2"/>
  <c r="T35" i="2"/>
  <c r="U35" i="2" s="1"/>
  <c r="S36" i="2"/>
  <c r="T36" i="2"/>
  <c r="U36" i="2" s="1"/>
  <c r="S37" i="2"/>
  <c r="T37" i="2"/>
  <c r="U37" i="2" s="1"/>
  <c r="S38" i="2"/>
  <c r="T38" i="2"/>
  <c r="U38" i="2" s="1"/>
  <c r="S39" i="2"/>
  <c r="T39" i="2"/>
  <c r="U39" i="2" s="1"/>
  <c r="S40" i="2"/>
  <c r="T40" i="2"/>
  <c r="U40" i="2" s="1"/>
  <c r="S41" i="2"/>
  <c r="T41" i="2"/>
  <c r="U41" i="2" s="1"/>
  <c r="S42" i="2"/>
  <c r="T42" i="2"/>
  <c r="U42" i="2" s="1"/>
  <c r="S44" i="2"/>
  <c r="T44" i="2"/>
  <c r="U44" i="2" s="1"/>
  <c r="S45" i="2"/>
  <c r="T45" i="2"/>
  <c r="U45" i="2" s="1"/>
  <c r="S46" i="2"/>
  <c r="T46" i="2"/>
  <c r="U46" i="2" s="1"/>
  <c r="S47" i="2"/>
  <c r="T47" i="2"/>
  <c r="U47" i="2" s="1"/>
  <c r="S48" i="2"/>
  <c r="T48" i="2"/>
  <c r="U48" i="2" s="1"/>
  <c r="S49" i="2"/>
  <c r="T49" i="2"/>
  <c r="U49" i="2" s="1"/>
  <c r="S50" i="2"/>
  <c r="T50" i="2"/>
  <c r="U50" i="2" s="1"/>
  <c r="S51" i="2"/>
  <c r="T51" i="2"/>
  <c r="S52" i="2"/>
  <c r="T52" i="2"/>
  <c r="U52" i="2" s="1"/>
  <c r="S53" i="2"/>
  <c r="T53" i="2"/>
  <c r="U53" i="2" s="1"/>
  <c r="S54" i="2"/>
  <c r="T54" i="2"/>
  <c r="U54" i="2" s="1"/>
  <c r="S2" i="2"/>
  <c r="T2" i="2"/>
  <c r="U2" i="2" s="1"/>
  <c r="S3" i="2"/>
  <c r="T3" i="2"/>
  <c r="U3" i="2" s="1"/>
  <c r="S4" i="2"/>
  <c r="T4" i="2"/>
  <c r="S5" i="2"/>
  <c r="T5" i="2"/>
  <c r="U5" i="2" s="1"/>
  <c r="S6" i="2"/>
  <c r="T6" i="2"/>
  <c r="U6" i="2" s="1"/>
  <c r="S7" i="2"/>
  <c r="T7" i="2"/>
  <c r="U7" i="2" s="1"/>
  <c r="S8" i="2"/>
  <c r="T8" i="2"/>
  <c r="S9" i="2"/>
  <c r="T9" i="2"/>
  <c r="U9" i="2" s="1"/>
  <c r="S10" i="2"/>
  <c r="T10" i="2"/>
  <c r="U10" i="2" s="1"/>
  <c r="T12" i="2"/>
  <c r="S12" i="2"/>
  <c r="T11" i="2"/>
  <c r="S11" i="2"/>
  <c r="H12" i="2"/>
  <c r="I12" i="2"/>
  <c r="J12" i="2" s="1"/>
  <c r="H13" i="2"/>
  <c r="I13" i="2"/>
  <c r="J13" i="2" s="1"/>
  <c r="H14" i="2"/>
  <c r="I14" i="2"/>
  <c r="J14" i="2" s="1"/>
  <c r="H15" i="2"/>
  <c r="I15" i="2"/>
  <c r="J15" i="2" s="1"/>
  <c r="H16" i="2"/>
  <c r="I16" i="2"/>
  <c r="J16" i="2" s="1"/>
  <c r="H17" i="2"/>
  <c r="I17" i="2"/>
  <c r="J17" i="2" s="1"/>
  <c r="H18" i="2"/>
  <c r="I18" i="2"/>
  <c r="J18" i="2" s="1"/>
  <c r="H19" i="2"/>
  <c r="I19" i="2"/>
  <c r="J19" i="2" s="1"/>
  <c r="H20" i="2"/>
  <c r="I20" i="2"/>
  <c r="J20" i="2" s="1"/>
  <c r="H21" i="2"/>
  <c r="I21" i="2"/>
  <c r="J21" i="2" s="1"/>
  <c r="H22" i="2"/>
  <c r="I22" i="2"/>
  <c r="H23" i="2"/>
  <c r="I23" i="2"/>
  <c r="J23" i="2" s="1"/>
  <c r="H24" i="2"/>
  <c r="I24" i="2"/>
  <c r="J24" i="2" s="1"/>
  <c r="H25" i="2"/>
  <c r="I25" i="2"/>
  <c r="J25" i="2" s="1"/>
  <c r="H26" i="2"/>
  <c r="I26" i="2"/>
  <c r="H27" i="2"/>
  <c r="I27" i="2"/>
  <c r="J27" i="2" s="1"/>
  <c r="H28" i="2"/>
  <c r="I28" i="2"/>
  <c r="J28" i="2" s="1"/>
  <c r="H29" i="2"/>
  <c r="I29" i="2"/>
  <c r="J29" i="2" s="1"/>
  <c r="H30" i="2"/>
  <c r="I30" i="2"/>
  <c r="H31" i="2"/>
  <c r="I31" i="2"/>
  <c r="J31" i="2" s="1"/>
  <c r="H32" i="2"/>
  <c r="I32" i="2"/>
  <c r="J32" i="2" s="1"/>
  <c r="H33" i="2"/>
  <c r="I33" i="2"/>
  <c r="J33" i="2" s="1"/>
  <c r="H34" i="2"/>
  <c r="I34" i="2"/>
  <c r="J34" i="2" s="1"/>
  <c r="H35" i="2"/>
  <c r="I35" i="2"/>
  <c r="J35" i="2" s="1"/>
  <c r="H36" i="2"/>
  <c r="I36" i="2"/>
  <c r="J36" i="2" s="1"/>
  <c r="H37" i="2"/>
  <c r="I37" i="2"/>
  <c r="J37" i="2" s="1"/>
  <c r="H38" i="2"/>
  <c r="I38" i="2"/>
  <c r="J38" i="2" s="1"/>
  <c r="H39" i="2"/>
  <c r="I39" i="2"/>
  <c r="J39" i="2" s="1"/>
  <c r="H40" i="2"/>
  <c r="I40" i="2"/>
  <c r="J40" i="2" s="1"/>
  <c r="H41" i="2"/>
  <c r="I41" i="2"/>
  <c r="J41" i="2" s="1"/>
  <c r="H42" i="2"/>
  <c r="I42" i="2"/>
  <c r="J42" i="2" s="1"/>
  <c r="H43" i="2"/>
  <c r="I43" i="2"/>
  <c r="J43" i="2" s="1"/>
  <c r="H44" i="2"/>
  <c r="I44" i="2"/>
  <c r="J44" i="2" s="1"/>
  <c r="H45" i="2"/>
  <c r="I45" i="2"/>
  <c r="J45" i="2" s="1"/>
  <c r="H46" i="2"/>
  <c r="I46" i="2"/>
  <c r="J46" i="2" s="1"/>
  <c r="H47" i="2"/>
  <c r="I47" i="2"/>
  <c r="J47" i="2" s="1"/>
  <c r="H48" i="2"/>
  <c r="I48" i="2"/>
  <c r="J48" i="2" s="1"/>
  <c r="H49" i="2"/>
  <c r="I49" i="2"/>
  <c r="J49" i="2" s="1"/>
  <c r="H50" i="2"/>
  <c r="I50" i="2"/>
  <c r="H51" i="2"/>
  <c r="I51" i="2"/>
  <c r="J51" i="2" s="1"/>
  <c r="H52" i="2"/>
  <c r="I52" i="2"/>
  <c r="J52" i="2" s="1"/>
  <c r="H53" i="2"/>
  <c r="I53" i="2"/>
  <c r="J53" i="2" s="1"/>
  <c r="BK57" i="2" l="1"/>
  <c r="BV57" i="2"/>
  <c r="GM57" i="2"/>
  <c r="DN57" i="2"/>
  <c r="AF50" i="4"/>
  <c r="AE51" i="4"/>
  <c r="AE3" i="4"/>
  <c r="AE6" i="4"/>
  <c r="AE9" i="4"/>
  <c r="AE12" i="4"/>
  <c r="AE15" i="4"/>
  <c r="AE18" i="4"/>
  <c r="AE21" i="4"/>
  <c r="AE24" i="4"/>
  <c r="AE27" i="4"/>
  <c r="AE30" i="4"/>
  <c r="AE33" i="4"/>
  <c r="AE36" i="4"/>
  <c r="AE39" i="4"/>
  <c r="AE42" i="4"/>
  <c r="AE45" i="4"/>
  <c r="AE48" i="4"/>
  <c r="AE4" i="4"/>
  <c r="AE7" i="4"/>
  <c r="AE10" i="4"/>
  <c r="AE13" i="4"/>
  <c r="AE16" i="4"/>
  <c r="AE19" i="4"/>
  <c r="AE22" i="4"/>
  <c r="AE25" i="4"/>
  <c r="AE28" i="4"/>
  <c r="AE31" i="4"/>
  <c r="AE34" i="4"/>
  <c r="AE37" i="4"/>
  <c r="AE40" i="4"/>
  <c r="AE43" i="4"/>
  <c r="AE46" i="4"/>
  <c r="AE49" i="4"/>
  <c r="AE52" i="4"/>
  <c r="AE2" i="4"/>
  <c r="AE5" i="4"/>
  <c r="AE8" i="4"/>
  <c r="AE11" i="4"/>
  <c r="AE14" i="4"/>
  <c r="AE17" i="4"/>
  <c r="AE20" i="4"/>
  <c r="AE23" i="4"/>
  <c r="AE26" i="4"/>
  <c r="AE29" i="4"/>
  <c r="AE32" i="4"/>
  <c r="AE35" i="4"/>
  <c r="AE38" i="4"/>
  <c r="AE41" i="4"/>
  <c r="AE44" i="4"/>
  <c r="AE47" i="4"/>
  <c r="AE50" i="4"/>
  <c r="AE53" i="4"/>
  <c r="U39" i="4"/>
  <c r="J43" i="4"/>
  <c r="U6" i="4"/>
  <c r="U21" i="4"/>
  <c r="U30" i="4"/>
  <c r="J13" i="4"/>
  <c r="J25" i="4"/>
  <c r="J40" i="4"/>
  <c r="J55" i="4"/>
  <c r="U13" i="4"/>
  <c r="U49" i="4"/>
  <c r="U9" i="4"/>
  <c r="U42" i="4"/>
  <c r="J22" i="4"/>
  <c r="J34" i="4"/>
  <c r="J49" i="4"/>
  <c r="U4" i="4"/>
  <c r="U19" i="4"/>
  <c r="U34" i="4"/>
  <c r="U52" i="4"/>
  <c r="R60" i="4"/>
  <c r="U18" i="4"/>
  <c r="U33" i="4"/>
  <c r="J7" i="4"/>
  <c r="J19" i="4"/>
  <c r="J28" i="4"/>
  <c r="J46" i="4"/>
  <c r="U10" i="4"/>
  <c r="U22" i="4"/>
  <c r="U28" i="4"/>
  <c r="U40" i="4"/>
  <c r="U46" i="4"/>
  <c r="S60" i="4"/>
  <c r="U60" i="4" s="1"/>
  <c r="J3" i="4"/>
  <c r="U3" i="4"/>
  <c r="U15" i="4"/>
  <c r="U24" i="4"/>
  <c r="U36" i="4"/>
  <c r="J10" i="4"/>
  <c r="J37" i="4"/>
  <c r="U31" i="4"/>
  <c r="U12" i="4"/>
  <c r="U27" i="4"/>
  <c r="U45" i="4"/>
  <c r="J16" i="4"/>
  <c r="J31" i="4"/>
  <c r="J52" i="4"/>
  <c r="U7" i="4"/>
  <c r="U16" i="4"/>
  <c r="U25" i="4"/>
  <c r="U37" i="4"/>
  <c r="U43" i="4"/>
  <c r="J24" i="4"/>
  <c r="J27" i="4"/>
  <c r="J30" i="4"/>
  <c r="J33" i="4"/>
  <c r="J36" i="4"/>
  <c r="J39" i="4"/>
  <c r="J42" i="4"/>
  <c r="J45" i="4"/>
  <c r="J48" i="4"/>
  <c r="J51" i="4"/>
  <c r="J4" i="4"/>
  <c r="J2" i="4"/>
  <c r="I3" i="4"/>
  <c r="I4" i="4"/>
  <c r="J5" i="4"/>
  <c r="J8" i="4"/>
  <c r="J11" i="4"/>
  <c r="J20" i="4"/>
  <c r="J44" i="4"/>
  <c r="J50" i="4"/>
  <c r="J53" i="4"/>
  <c r="J56" i="4"/>
  <c r="J47" i="4"/>
  <c r="J17" i="4"/>
  <c r="U35" i="4"/>
  <c r="U38" i="4"/>
  <c r="U41" i="4"/>
  <c r="U44" i="4"/>
  <c r="U47" i="4"/>
  <c r="U50" i="4"/>
  <c r="U53" i="4"/>
  <c r="J23" i="4"/>
  <c r="J35" i="4"/>
  <c r="J54" i="4"/>
  <c r="G60" i="4"/>
  <c r="J26" i="4"/>
  <c r="J14" i="4"/>
  <c r="U48" i="4"/>
  <c r="U51" i="4"/>
  <c r="J38" i="4"/>
  <c r="J41" i="4"/>
  <c r="J29" i="4"/>
  <c r="J32" i="4"/>
  <c r="T60" i="4"/>
  <c r="H60" i="4"/>
  <c r="I5" i="4"/>
  <c r="T3" i="4"/>
  <c r="I8" i="4"/>
  <c r="T6" i="4"/>
  <c r="I11" i="4"/>
  <c r="T9" i="4"/>
  <c r="I14" i="4"/>
  <c r="T12" i="4"/>
  <c r="I17" i="4"/>
  <c r="T15" i="4"/>
  <c r="I20" i="4"/>
  <c r="T18" i="4"/>
  <c r="I23" i="4"/>
  <c r="T21" i="4"/>
  <c r="I26" i="4"/>
  <c r="T24" i="4"/>
  <c r="I29" i="4"/>
  <c r="T27" i="4"/>
  <c r="I32" i="4"/>
  <c r="T30" i="4"/>
  <c r="I35" i="4"/>
  <c r="T33" i="4"/>
  <c r="I38" i="4"/>
  <c r="T36" i="4"/>
  <c r="I41" i="4"/>
  <c r="T39" i="4"/>
  <c r="I44" i="4"/>
  <c r="T42" i="4"/>
  <c r="I47" i="4"/>
  <c r="T45" i="4"/>
  <c r="I50" i="4"/>
  <c r="T48" i="4"/>
  <c r="I53" i="4"/>
  <c r="T51" i="4"/>
  <c r="I56" i="4"/>
  <c r="T2" i="4"/>
  <c r="I7" i="4"/>
  <c r="T5" i="4"/>
  <c r="I10" i="4"/>
  <c r="T8" i="4"/>
  <c r="I13" i="4"/>
  <c r="T11" i="4"/>
  <c r="I16" i="4"/>
  <c r="T14" i="4"/>
  <c r="I19" i="4"/>
  <c r="T17" i="4"/>
  <c r="I22" i="4"/>
  <c r="T20" i="4"/>
  <c r="I25" i="4"/>
  <c r="T23" i="4"/>
  <c r="I28" i="4"/>
  <c r="T26" i="4"/>
  <c r="I31" i="4"/>
  <c r="T29" i="4"/>
  <c r="I34" i="4"/>
  <c r="T32" i="4"/>
  <c r="I37" i="4"/>
  <c r="T35" i="4"/>
  <c r="I40" i="4"/>
  <c r="T38" i="4"/>
  <c r="I43" i="4"/>
  <c r="T41" i="4"/>
  <c r="I46" i="4"/>
  <c r="T44" i="4"/>
  <c r="I49" i="4"/>
  <c r="T47" i="4"/>
  <c r="I52" i="4"/>
  <c r="T50" i="4"/>
  <c r="I55" i="4"/>
  <c r="T53" i="4"/>
  <c r="U2" i="4"/>
  <c r="I6" i="4"/>
  <c r="T4" i="4"/>
  <c r="I9" i="4"/>
  <c r="T7" i="4"/>
  <c r="I12" i="4"/>
  <c r="T10" i="4"/>
  <c r="I15" i="4"/>
  <c r="T13" i="4"/>
  <c r="I18" i="4"/>
  <c r="T16" i="4"/>
  <c r="I21" i="4"/>
  <c r="T19" i="4"/>
  <c r="I24" i="4"/>
  <c r="T22" i="4"/>
  <c r="I27" i="4"/>
  <c r="T25" i="4"/>
  <c r="I30" i="4"/>
  <c r="T28" i="4"/>
  <c r="I33" i="4"/>
  <c r="T31" i="4"/>
  <c r="I36" i="4"/>
  <c r="T34" i="4"/>
  <c r="I39" i="4"/>
  <c r="T37" i="4"/>
  <c r="I42" i="4"/>
  <c r="T40" i="4"/>
  <c r="I45" i="4"/>
  <c r="T43" i="4"/>
  <c r="I48" i="4"/>
  <c r="T46" i="4"/>
  <c r="I51" i="4"/>
  <c r="T49" i="4"/>
  <c r="I54" i="4"/>
  <c r="T52" i="4"/>
  <c r="BA57" i="2"/>
  <c r="BB57" i="2" s="1"/>
  <c r="CG57" i="2"/>
  <c r="EU57" i="2"/>
  <c r="FF57" i="2"/>
  <c r="FG57" i="2"/>
  <c r="FH57" i="2" s="1"/>
  <c r="FR57" i="2"/>
  <c r="CR57" i="2"/>
  <c r="DY57" i="2"/>
  <c r="CH57" i="2"/>
  <c r="CS57" i="2"/>
  <c r="CU57" i="2" s="1"/>
  <c r="DZ57" i="2"/>
  <c r="EB57" i="2" s="1"/>
  <c r="EK57" i="2"/>
  <c r="AO57" i="2"/>
  <c r="EV57" i="2"/>
  <c r="EW57" i="2" s="1"/>
  <c r="AZ57" i="2"/>
  <c r="DC57" i="2"/>
  <c r="GB57" i="2"/>
  <c r="DD57" i="2"/>
  <c r="GC57" i="2"/>
  <c r="GN57" i="2"/>
  <c r="BW57" i="2"/>
  <c r="BY57" i="2" s="1"/>
  <c r="EJ57" i="2"/>
  <c r="FQ57" i="2"/>
  <c r="BL57" i="2"/>
  <c r="BN57" i="2" s="1"/>
  <c r="DO57" i="2"/>
  <c r="DQ57" i="2" s="1"/>
  <c r="FS57" i="2"/>
  <c r="DP57" i="2"/>
  <c r="DE57" i="2"/>
  <c r="AP57" i="2"/>
  <c r="AQ57" i="2" s="1"/>
  <c r="GO57" i="2"/>
  <c r="GP57" i="2"/>
  <c r="AD57" i="2"/>
  <c r="AE57" i="2"/>
  <c r="AF57" i="2" s="1"/>
  <c r="BY53" i="2"/>
  <c r="FT21" i="2"/>
  <c r="BY33" i="2"/>
  <c r="AG32" i="2"/>
  <c r="AG40" i="2"/>
  <c r="EM50" i="2"/>
  <c r="FT30" i="2"/>
  <c r="CJ2" i="2"/>
  <c r="BC52" i="2"/>
  <c r="BN8" i="2"/>
  <c r="BN16" i="2"/>
  <c r="BN24" i="2"/>
  <c r="BN32" i="2"/>
  <c r="BN40" i="2"/>
  <c r="BN51" i="2"/>
  <c r="EX4" i="2"/>
  <c r="V50" i="2"/>
  <c r="AG5" i="2"/>
  <c r="AG13" i="2"/>
  <c r="DF3" i="2"/>
  <c r="DF11" i="2"/>
  <c r="EM11" i="2"/>
  <c r="CJ52" i="2"/>
  <c r="CU50" i="2"/>
  <c r="CU31" i="2"/>
  <c r="EB33" i="2"/>
  <c r="EM20" i="2"/>
  <c r="EB53" i="2"/>
  <c r="EM47" i="2"/>
  <c r="FI8" i="2"/>
  <c r="BC10" i="2"/>
  <c r="BY42" i="2"/>
  <c r="FT28" i="2"/>
  <c r="FI15" i="2"/>
  <c r="FT25" i="2"/>
  <c r="AR4" i="2"/>
  <c r="AG43" i="2"/>
  <c r="V12" i="2"/>
  <c r="AG31" i="2"/>
  <c r="CU14" i="2"/>
  <c r="CU22" i="2"/>
  <c r="FT12" i="2"/>
  <c r="FS28" i="2"/>
  <c r="FI19" i="2"/>
  <c r="FI35" i="2"/>
  <c r="EM28" i="2"/>
  <c r="BC6" i="2"/>
  <c r="DF14" i="2"/>
  <c r="DF38" i="2"/>
  <c r="FT31" i="2"/>
  <c r="GP28" i="2"/>
  <c r="GP36" i="2"/>
  <c r="V51" i="2"/>
  <c r="AR18" i="2"/>
  <c r="BY24" i="2"/>
  <c r="DQ43" i="2"/>
  <c r="BC50" i="2"/>
  <c r="EX33" i="2"/>
  <c r="EX49" i="2"/>
  <c r="FT6" i="2"/>
  <c r="V19" i="2"/>
  <c r="AG27" i="2"/>
  <c r="BC22" i="2"/>
  <c r="FI51" i="2"/>
  <c r="FT7" i="2"/>
  <c r="GE14" i="2"/>
  <c r="V40" i="2"/>
  <c r="V34" i="2"/>
  <c r="AR33" i="2"/>
  <c r="CU16" i="2"/>
  <c r="CU49" i="2"/>
  <c r="EX18" i="2"/>
  <c r="BC16" i="2"/>
  <c r="BC24" i="2"/>
  <c r="BY15" i="2"/>
  <c r="CJ4" i="2"/>
  <c r="CJ19" i="2"/>
  <c r="CU33" i="2"/>
  <c r="EM10" i="2"/>
  <c r="GP33" i="2"/>
  <c r="BN44" i="2"/>
  <c r="V39" i="2"/>
  <c r="AR27" i="2"/>
  <c r="EX12" i="2"/>
  <c r="EX36" i="2"/>
  <c r="EX44" i="2"/>
  <c r="GP26" i="2"/>
  <c r="GP42" i="2"/>
  <c r="BN43" i="2"/>
  <c r="V31" i="2"/>
  <c r="FI47" i="2"/>
  <c r="FT9" i="2"/>
  <c r="FT53" i="2"/>
  <c r="V9" i="2"/>
  <c r="V37" i="2"/>
  <c r="CU11" i="2"/>
  <c r="FI16" i="2"/>
  <c r="FT10" i="2"/>
  <c r="AG51" i="2"/>
  <c r="CJ7" i="2"/>
  <c r="DF8" i="2"/>
  <c r="FI48" i="2"/>
  <c r="FT4" i="2"/>
  <c r="BC36" i="2"/>
  <c r="BY4" i="2"/>
  <c r="BY19" i="2"/>
  <c r="CU13" i="2"/>
  <c r="CU21" i="2"/>
  <c r="EM13" i="2"/>
  <c r="EM37" i="2"/>
  <c r="EM53" i="2"/>
  <c r="FI3" i="2"/>
  <c r="FI41" i="2"/>
  <c r="FT41" i="2"/>
  <c r="GP21" i="2"/>
  <c r="V20" i="2"/>
  <c r="AG9" i="2"/>
  <c r="AG17" i="2"/>
  <c r="AR14" i="2"/>
  <c r="BC32" i="2"/>
  <c r="BY14" i="2"/>
  <c r="CJ23" i="2"/>
  <c r="CU27" i="2"/>
  <c r="DF15" i="2"/>
  <c r="GE31" i="2"/>
  <c r="BC42" i="2"/>
  <c r="K50" i="2"/>
  <c r="V4" i="2"/>
  <c r="V42" i="2"/>
  <c r="AG33" i="2"/>
  <c r="AR36" i="2"/>
  <c r="BY47" i="2"/>
  <c r="CJ9" i="2"/>
  <c r="CU52" i="2"/>
  <c r="EM40" i="2"/>
  <c r="FT13" i="2"/>
  <c r="FT27" i="2"/>
  <c r="AG45" i="2"/>
  <c r="AR47" i="2"/>
  <c r="BC18" i="2"/>
  <c r="BC26" i="2"/>
  <c r="CU37" i="2"/>
  <c r="EM26" i="2"/>
  <c r="EM34" i="2"/>
  <c r="EX25" i="2"/>
  <c r="FI31" i="2"/>
  <c r="FT20" i="2"/>
  <c r="FT33" i="2"/>
  <c r="GE3" i="2"/>
  <c r="AG19" i="2"/>
  <c r="AR2" i="2"/>
  <c r="BC19" i="2"/>
  <c r="BN3" i="2"/>
  <c r="BN11" i="2"/>
  <c r="BN19" i="2"/>
  <c r="BN27" i="2"/>
  <c r="BN35" i="2"/>
  <c r="BY2" i="2"/>
  <c r="BY16" i="2"/>
  <c r="CJ18" i="2"/>
  <c r="CJ33" i="2"/>
  <c r="CU30" i="2"/>
  <c r="EW18" i="2"/>
  <c r="EX32" i="2"/>
  <c r="FI9" i="2"/>
  <c r="FI24" i="2"/>
  <c r="FT34" i="2"/>
  <c r="GE12" i="2"/>
  <c r="GP51" i="2"/>
  <c r="K40" i="2"/>
  <c r="V47" i="2"/>
  <c r="AG20" i="2"/>
  <c r="BN4" i="2"/>
  <c r="BN12" i="2"/>
  <c r="BN20" i="2"/>
  <c r="BN28" i="2"/>
  <c r="BN36" i="2"/>
  <c r="BN47" i="2"/>
  <c r="BY3" i="2"/>
  <c r="BY17" i="2"/>
  <c r="BY40" i="2"/>
  <c r="EB21" i="2"/>
  <c r="EB52" i="2"/>
  <c r="EM35" i="2"/>
  <c r="EM43" i="2"/>
  <c r="EM51" i="2"/>
  <c r="EX26" i="2"/>
  <c r="FI25" i="2"/>
  <c r="FT43" i="2"/>
  <c r="FT50" i="2"/>
  <c r="GE5" i="2"/>
  <c r="AG37" i="2"/>
  <c r="AQ18" i="2"/>
  <c r="BY18" i="2"/>
  <c r="BY51" i="2"/>
  <c r="CI52" i="2"/>
  <c r="DF35" i="2"/>
  <c r="EM36" i="2"/>
  <c r="EM52" i="2"/>
  <c r="EX34" i="2"/>
  <c r="FI40" i="2"/>
  <c r="FT16" i="2"/>
  <c r="FT29" i="2"/>
  <c r="GE51" i="2"/>
  <c r="GP52" i="2"/>
  <c r="AR40" i="2"/>
  <c r="BY26" i="2"/>
  <c r="BY34" i="2"/>
  <c r="CJ6" i="2"/>
  <c r="CJ35" i="2"/>
  <c r="CU9" i="2"/>
  <c r="DF4" i="2"/>
  <c r="EX14" i="2"/>
  <c r="FT37" i="2"/>
  <c r="GE28" i="2"/>
  <c r="GP29" i="2"/>
  <c r="GP37" i="2"/>
  <c r="V30" i="2"/>
  <c r="V15" i="2"/>
  <c r="AR51" i="2"/>
  <c r="BC15" i="2"/>
  <c r="DF21" i="2"/>
  <c r="EX43" i="2"/>
  <c r="EX50" i="2"/>
  <c r="GE29" i="2"/>
  <c r="GP46" i="2"/>
  <c r="AR6" i="2"/>
  <c r="AR41" i="2"/>
  <c r="BC23" i="2"/>
  <c r="BN7" i="2"/>
  <c r="BN15" i="2"/>
  <c r="BN23" i="2"/>
  <c r="BN31" i="2"/>
  <c r="BN39" i="2"/>
  <c r="CJ30" i="2"/>
  <c r="CU26" i="2"/>
  <c r="DF37" i="2"/>
  <c r="EW43" i="2"/>
  <c r="U51" i="2"/>
  <c r="AR20" i="2"/>
  <c r="AR45" i="2"/>
  <c r="FT39" i="2"/>
  <c r="AF43" i="2"/>
  <c r="AG16" i="2"/>
  <c r="AG23" i="2"/>
  <c r="AG39" i="2"/>
  <c r="AR23" i="2"/>
  <c r="AR30" i="2"/>
  <c r="AR37" i="2"/>
  <c r="BC2" i="2"/>
  <c r="BC25" i="2"/>
  <c r="DF20" i="2"/>
  <c r="DF28" i="2"/>
  <c r="DQ2" i="2"/>
  <c r="DQ10" i="2"/>
  <c r="DQ18" i="2"/>
  <c r="DQ26" i="2"/>
  <c r="DQ34" i="2"/>
  <c r="DQ44" i="2"/>
  <c r="EX20" i="2"/>
  <c r="FT5" i="2"/>
  <c r="FT24" i="2"/>
  <c r="GE37" i="2"/>
  <c r="GP14" i="2"/>
  <c r="GP45" i="2"/>
  <c r="V52" i="2"/>
  <c r="BY32" i="2"/>
  <c r="CU3" i="2"/>
  <c r="CU42" i="2"/>
  <c r="DF13" i="2"/>
  <c r="DF47" i="2"/>
  <c r="EB49" i="2"/>
  <c r="EX2" i="2"/>
  <c r="EX21" i="2"/>
  <c r="EX27" i="2"/>
  <c r="EX46" i="2"/>
  <c r="EX52" i="2"/>
  <c r="FI7" i="2"/>
  <c r="FI32" i="2"/>
  <c r="FI39" i="2"/>
  <c r="FT18" i="2"/>
  <c r="GE4" i="2"/>
  <c r="GE24" i="2"/>
  <c r="GE38" i="2"/>
  <c r="GP22" i="2"/>
  <c r="GP30" i="2"/>
  <c r="GP38" i="2"/>
  <c r="GP53" i="2"/>
  <c r="V5" i="2"/>
  <c r="U19" i="2"/>
  <c r="AG24" i="2"/>
  <c r="AR5" i="2"/>
  <c r="AR31" i="2"/>
  <c r="AR38" i="2"/>
  <c r="BN9" i="2"/>
  <c r="BN17" i="2"/>
  <c r="BN25" i="2"/>
  <c r="BN33" i="2"/>
  <c r="BN41" i="2"/>
  <c r="BY20" i="2"/>
  <c r="BY39" i="2"/>
  <c r="BY48" i="2"/>
  <c r="CJ40" i="2"/>
  <c r="CJ49" i="2"/>
  <c r="CU19" i="2"/>
  <c r="DE47" i="2"/>
  <c r="EX9" i="2"/>
  <c r="EX53" i="2"/>
  <c r="FI27" i="2"/>
  <c r="BC44" i="2"/>
  <c r="K26" i="2"/>
  <c r="AG10" i="2"/>
  <c r="AG18" i="2"/>
  <c r="AG25" i="2"/>
  <c r="AR48" i="2"/>
  <c r="BC4" i="2"/>
  <c r="BB26" i="2"/>
  <c r="BC33" i="2"/>
  <c r="CI7" i="2"/>
  <c r="CU5" i="2"/>
  <c r="CU28" i="2"/>
  <c r="CU44" i="2"/>
  <c r="DF22" i="2"/>
  <c r="DF30" i="2"/>
  <c r="DF48" i="2"/>
  <c r="EB22" i="2"/>
  <c r="EM18" i="2"/>
  <c r="EM33" i="2"/>
  <c r="EX16" i="2"/>
  <c r="EX28" i="2"/>
  <c r="EW34" i="2"/>
  <c r="EX41" i="2"/>
  <c r="FI14" i="2"/>
  <c r="FI46" i="2"/>
  <c r="FT32" i="2"/>
  <c r="FT38" i="2"/>
  <c r="FT44" i="2"/>
  <c r="GE6" i="2"/>
  <c r="GE39" i="2"/>
  <c r="V44" i="2"/>
  <c r="U31" i="2"/>
  <c r="V18" i="2"/>
  <c r="AG26" i="2"/>
  <c r="AG52" i="2"/>
  <c r="BC27" i="2"/>
  <c r="BX34" i="2"/>
  <c r="BY49" i="2"/>
  <c r="CI35" i="2"/>
  <c r="CU6" i="2"/>
  <c r="CU29" i="2"/>
  <c r="CU53" i="2"/>
  <c r="DF31" i="2"/>
  <c r="EB51" i="2"/>
  <c r="EM3" i="2"/>
  <c r="EM42" i="2"/>
  <c r="EX10" i="2"/>
  <c r="EX17" i="2"/>
  <c r="EX48" i="2"/>
  <c r="FI28" i="2"/>
  <c r="FT45" i="2"/>
  <c r="GE20" i="2"/>
  <c r="GE33" i="2"/>
  <c r="GE48" i="2"/>
  <c r="AG12" i="2"/>
  <c r="AG53" i="2"/>
  <c r="AQ14" i="2"/>
  <c r="AR26" i="2"/>
  <c r="AR50" i="2"/>
  <c r="BC14" i="2"/>
  <c r="BC21" i="2"/>
  <c r="BX2" i="2"/>
  <c r="BY8" i="2"/>
  <c r="BX15" i="2"/>
  <c r="BY50" i="2"/>
  <c r="DF24" i="2"/>
  <c r="DF50" i="2"/>
  <c r="EB17" i="2"/>
  <c r="EB45" i="2"/>
  <c r="EM4" i="2"/>
  <c r="EM27" i="2"/>
  <c r="EX5" i="2"/>
  <c r="EX11" i="2"/>
  <c r="EX30" i="2"/>
  <c r="EX42" i="2"/>
  <c r="FT2" i="2"/>
  <c r="FT15" i="2"/>
  <c r="FT52" i="2"/>
  <c r="GE27" i="2"/>
  <c r="GP49" i="2"/>
  <c r="AR34" i="2"/>
  <c r="BC29" i="2"/>
  <c r="BY29" i="2"/>
  <c r="BX50" i="2"/>
  <c r="CJ15" i="2"/>
  <c r="CJ37" i="2"/>
  <c r="CJ46" i="2"/>
  <c r="CU47" i="2"/>
  <c r="EB37" i="2"/>
  <c r="FI23" i="2"/>
  <c r="FT3" i="2"/>
  <c r="GE50" i="2"/>
  <c r="GP11" i="2"/>
  <c r="V36" i="2"/>
  <c r="BN5" i="2"/>
  <c r="BN13" i="2"/>
  <c r="BN21" i="2"/>
  <c r="BN29" i="2"/>
  <c r="BN37" i="2"/>
  <c r="BY36" i="2"/>
  <c r="CJ10" i="2"/>
  <c r="CU8" i="2"/>
  <c r="EX37" i="2"/>
  <c r="FI11" i="2"/>
  <c r="FI43" i="2"/>
  <c r="FT35" i="2"/>
  <c r="FT47" i="2"/>
  <c r="GE22" i="2"/>
  <c r="GP43" i="2"/>
  <c r="K30" i="2"/>
  <c r="K22" i="2"/>
  <c r="V8" i="2"/>
  <c r="V48" i="2"/>
  <c r="V41" i="2"/>
  <c r="V22" i="2"/>
  <c r="AG6" i="2"/>
  <c r="AR9" i="2"/>
  <c r="AR22" i="2"/>
  <c r="AR35" i="2"/>
  <c r="AR52" i="2"/>
  <c r="BC30" i="2"/>
  <c r="BY10" i="2"/>
  <c r="CJ17" i="2"/>
  <c r="CJ24" i="2"/>
  <c r="CJ38" i="2"/>
  <c r="CJ47" i="2"/>
  <c r="CU32" i="2"/>
  <c r="EB5" i="2"/>
  <c r="EM21" i="2"/>
  <c r="EM29" i="2"/>
  <c r="EM44" i="2"/>
  <c r="EW50" i="2"/>
  <c r="FI30" i="2"/>
  <c r="FT22" i="2"/>
  <c r="FS41" i="2"/>
  <c r="GE9" i="2"/>
  <c r="GP12" i="2"/>
  <c r="V53" i="2"/>
  <c r="V35" i="2"/>
  <c r="AG30" i="2"/>
  <c r="AR10" i="2"/>
  <c r="AR29" i="2"/>
  <c r="BC38" i="2"/>
  <c r="CJ32" i="2"/>
  <c r="CU2" i="2"/>
  <c r="DF27" i="2"/>
  <c r="EM45" i="2"/>
  <c r="EW32" i="2"/>
  <c r="FI12" i="2"/>
  <c r="FI44" i="2"/>
  <c r="FT11" i="2"/>
  <c r="FT36" i="2"/>
  <c r="FT42" i="2"/>
  <c r="FT48" i="2"/>
  <c r="GE30" i="2"/>
  <c r="GE36" i="2"/>
  <c r="GD51" i="2"/>
  <c r="GP13" i="2"/>
  <c r="GP44" i="2"/>
  <c r="AR42" i="2"/>
  <c r="AF3" i="2"/>
  <c r="AG3" i="2"/>
  <c r="BY30" i="2"/>
  <c r="U23" i="2"/>
  <c r="V23" i="2"/>
  <c r="BB10" i="2"/>
  <c r="BC51" i="2"/>
  <c r="BY11" i="2"/>
  <c r="BX11" i="2"/>
  <c r="BX30" i="2"/>
  <c r="DQ4" i="2"/>
  <c r="DQ12" i="2"/>
  <c r="DQ20" i="2"/>
  <c r="DQ28" i="2"/>
  <c r="DQ36" i="2"/>
  <c r="DQ46" i="2"/>
  <c r="EB2" i="2"/>
  <c r="BC39" i="2"/>
  <c r="DE38" i="2"/>
  <c r="FT26" i="2"/>
  <c r="FS26" i="2"/>
  <c r="GE13" i="2"/>
  <c r="GD13" i="2"/>
  <c r="K27" i="2"/>
  <c r="U16" i="2"/>
  <c r="V16" i="2"/>
  <c r="BX45" i="2"/>
  <c r="BY45" i="2"/>
  <c r="CI23" i="2"/>
  <c r="DF49" i="2"/>
  <c r="EB29" i="2"/>
  <c r="EA29" i="2"/>
  <c r="EX22" i="2"/>
  <c r="EW22" i="2"/>
  <c r="EA23" i="2"/>
  <c r="EB23" i="2"/>
  <c r="FH2" i="2"/>
  <c r="FI2" i="2"/>
  <c r="FH34" i="2"/>
  <c r="FI34" i="2"/>
  <c r="V11" i="2"/>
  <c r="U28" i="2"/>
  <c r="V28" i="2"/>
  <c r="AG28" i="2"/>
  <c r="AG35" i="2"/>
  <c r="AG46" i="2"/>
  <c r="BB5" i="2"/>
  <c r="BC5" i="2"/>
  <c r="DF17" i="2"/>
  <c r="FT8" i="2"/>
  <c r="FS8" i="2"/>
  <c r="BX43" i="2"/>
  <c r="BY43" i="2"/>
  <c r="U11" i="2"/>
  <c r="AG21" i="2"/>
  <c r="BX19" i="2"/>
  <c r="BY25" i="2"/>
  <c r="BX25" i="2"/>
  <c r="DF10" i="2"/>
  <c r="GE7" i="2"/>
  <c r="GD7" i="2"/>
  <c r="GE49" i="2"/>
  <c r="GD49" i="2"/>
  <c r="V27" i="2"/>
  <c r="AG14" i="2"/>
  <c r="CJ12" i="2"/>
  <c r="CU40" i="2"/>
  <c r="CU48" i="2"/>
  <c r="DE10" i="2"/>
  <c r="FT40" i="2"/>
  <c r="FS40" i="2"/>
  <c r="BY41" i="2"/>
  <c r="BX41" i="2"/>
  <c r="U4" i="2"/>
  <c r="BB13" i="2"/>
  <c r="BC13" i="2"/>
  <c r="BC34" i="2"/>
  <c r="BB34" i="2"/>
  <c r="BC47" i="2"/>
  <c r="BB47" i="2"/>
  <c r="V46" i="2"/>
  <c r="AG7" i="2"/>
  <c r="AQ51" i="2"/>
  <c r="BX14" i="2"/>
  <c r="V14" i="2"/>
  <c r="AR3" i="2"/>
  <c r="AQ3" i="2"/>
  <c r="AQ35" i="2"/>
  <c r="BC28" i="2"/>
  <c r="BY27" i="2"/>
  <c r="BX27" i="2"/>
  <c r="EB47" i="2"/>
  <c r="EA47" i="2"/>
  <c r="EX6" i="2"/>
  <c r="EW6" i="2"/>
  <c r="U32" i="2"/>
  <c r="V32" i="2"/>
  <c r="EA39" i="2"/>
  <c r="EB39" i="2"/>
  <c r="EX38" i="2"/>
  <c r="EW38" i="2"/>
  <c r="FH18" i="2"/>
  <c r="FI18" i="2"/>
  <c r="FH50" i="2"/>
  <c r="FI50" i="2"/>
  <c r="AQ30" i="2"/>
  <c r="BB22" i="2"/>
  <c r="BN48" i="2"/>
  <c r="BX3" i="2"/>
  <c r="BY9" i="2"/>
  <c r="BX9" i="2"/>
  <c r="CJ41" i="2"/>
  <c r="CJ50" i="2"/>
  <c r="CU12" i="2"/>
  <c r="EB13" i="2"/>
  <c r="EA13" i="2"/>
  <c r="FT17" i="2"/>
  <c r="FS17" i="2"/>
  <c r="U8" i="2"/>
  <c r="S57" i="2"/>
  <c r="V49" i="2"/>
  <c r="V24" i="2"/>
  <c r="AG2" i="2"/>
  <c r="AR12" i="2"/>
  <c r="AR24" i="2"/>
  <c r="DF6" i="2"/>
  <c r="DE6" i="2"/>
  <c r="EA7" i="2"/>
  <c r="EB7" i="2"/>
  <c r="FT49" i="2"/>
  <c r="FS49" i="2"/>
  <c r="EB18" i="2"/>
  <c r="EB34" i="2"/>
  <c r="EM17" i="2"/>
  <c r="EM24" i="2"/>
  <c r="EM31" i="2"/>
  <c r="EM46" i="2"/>
  <c r="FI13" i="2"/>
  <c r="FI29" i="2"/>
  <c r="FI45" i="2"/>
  <c r="GE2" i="2"/>
  <c r="GE19" i="2"/>
  <c r="GE25" i="2"/>
  <c r="GP16" i="2"/>
  <c r="GP31" i="2"/>
  <c r="T57" i="2"/>
  <c r="U57" i="2" s="1"/>
  <c r="AG22" i="2"/>
  <c r="AG29" i="2"/>
  <c r="AG36" i="2"/>
  <c r="AR7" i="2"/>
  <c r="AR13" i="2"/>
  <c r="BC40" i="2"/>
  <c r="BN6" i="2"/>
  <c r="BN14" i="2"/>
  <c r="BN22" i="2"/>
  <c r="BN30" i="2"/>
  <c r="BN38" i="2"/>
  <c r="BN49" i="2"/>
  <c r="BY31" i="2"/>
  <c r="BY54" i="2"/>
  <c r="CJ13" i="2"/>
  <c r="CJ36" i="2"/>
  <c r="CJ45" i="2"/>
  <c r="CJ51" i="2"/>
  <c r="CU20" i="2"/>
  <c r="CU34" i="2"/>
  <c r="CU41" i="2"/>
  <c r="DF18" i="2"/>
  <c r="DF25" i="2"/>
  <c r="DF32" i="2"/>
  <c r="DF39" i="2"/>
  <c r="DQ5" i="2"/>
  <c r="DQ13" i="2"/>
  <c r="DQ21" i="2"/>
  <c r="DQ29" i="2"/>
  <c r="DQ37" i="2"/>
  <c r="DQ47" i="2"/>
  <c r="EB8" i="2"/>
  <c r="EB24" i="2"/>
  <c r="EB40" i="2"/>
  <c r="EM25" i="2"/>
  <c r="EM32" i="2"/>
  <c r="EM39" i="2"/>
  <c r="EX7" i="2"/>
  <c r="EW12" i="2"/>
  <c r="EX23" i="2"/>
  <c r="EW28" i="2"/>
  <c r="EX39" i="2"/>
  <c r="EW44" i="2"/>
  <c r="FH8" i="2"/>
  <c r="FH24" i="2"/>
  <c r="FH40" i="2"/>
  <c r="FS4" i="2"/>
  <c r="FS13" i="2"/>
  <c r="FS22" i="2"/>
  <c r="FS36" i="2"/>
  <c r="FS45" i="2"/>
  <c r="GE8" i="2"/>
  <c r="GE26" i="2"/>
  <c r="GD31" i="2"/>
  <c r="GD37" i="2"/>
  <c r="GE44" i="2"/>
  <c r="GP17" i="2"/>
  <c r="GP24" i="2"/>
  <c r="GP39" i="2"/>
  <c r="V45" i="2"/>
  <c r="AG8" i="2"/>
  <c r="AG15" i="2"/>
  <c r="AG47" i="2"/>
  <c r="AQ7" i="2"/>
  <c r="AR19" i="2"/>
  <c r="AR25" i="2"/>
  <c r="AR46" i="2"/>
  <c r="BC11" i="2"/>
  <c r="BC17" i="2"/>
  <c r="BB51" i="2"/>
  <c r="BN50" i="2"/>
  <c r="CJ25" i="2"/>
  <c r="EX13" i="2"/>
  <c r="EX29" i="2"/>
  <c r="EX45" i="2"/>
  <c r="FT23" i="2"/>
  <c r="AR8" i="2"/>
  <c r="DF26" i="2"/>
  <c r="DF33" i="2"/>
  <c r="DF40" i="2"/>
  <c r="DQ6" i="2"/>
  <c r="DQ14" i="2"/>
  <c r="DQ22" i="2"/>
  <c r="DQ30" i="2"/>
  <c r="DQ38" i="2"/>
  <c r="DQ48" i="2"/>
  <c r="EB3" i="2"/>
  <c r="EB14" i="2"/>
  <c r="EB19" i="2"/>
  <c r="EB30" i="2"/>
  <c r="EB35" i="2"/>
  <c r="EA53" i="2"/>
  <c r="GE32" i="2"/>
  <c r="GE45" i="2"/>
  <c r="GP18" i="2"/>
  <c r="GP25" i="2"/>
  <c r="GP32" i="2"/>
  <c r="GP47" i="2"/>
  <c r="DQ42" i="2"/>
  <c r="AQ52" i="2"/>
  <c r="BC12" i="2"/>
  <c r="BC35" i="2"/>
  <c r="BC46" i="2"/>
  <c r="BY5" i="2"/>
  <c r="BX10" i="2"/>
  <c r="BY21" i="2"/>
  <c r="BX26" i="2"/>
  <c r="BY37" i="2"/>
  <c r="BX42" i="2"/>
  <c r="CJ8" i="2"/>
  <c r="CJ14" i="2"/>
  <c r="CI19" i="2"/>
  <c r="CJ31" i="2"/>
  <c r="CU35" i="2"/>
  <c r="DF5" i="2"/>
  <c r="DF12" i="2"/>
  <c r="DF19" i="2"/>
  <c r="DE26" i="2"/>
  <c r="DF51" i="2"/>
  <c r="EB9" i="2"/>
  <c r="EA14" i="2"/>
  <c r="EB25" i="2"/>
  <c r="EA30" i="2"/>
  <c r="EB41" i="2"/>
  <c r="EB48" i="2"/>
  <c r="EM5" i="2"/>
  <c r="EM12" i="2"/>
  <c r="EM19" i="2"/>
  <c r="EX8" i="2"/>
  <c r="EX24" i="2"/>
  <c r="EX40" i="2"/>
  <c r="FI4" i="2"/>
  <c r="FH9" i="2"/>
  <c r="FI20" i="2"/>
  <c r="FH25" i="2"/>
  <c r="FI36" i="2"/>
  <c r="FH41" i="2"/>
  <c r="FI52" i="2"/>
  <c r="FT14" i="2"/>
  <c r="FT19" i="2"/>
  <c r="FT46" i="2"/>
  <c r="FT51" i="2"/>
  <c r="GD3" i="2"/>
  <c r="GD9" i="2"/>
  <c r="GE15" i="2"/>
  <c r="GE21" i="2"/>
  <c r="GD45" i="2"/>
  <c r="GP19" i="2"/>
  <c r="AG38" i="2"/>
  <c r="AG48" i="2"/>
  <c r="AR32" i="2"/>
  <c r="AR53" i="2"/>
  <c r="CJ20" i="2"/>
  <c r="CJ26" i="2"/>
  <c r="CU7" i="2"/>
  <c r="CU36" i="2"/>
  <c r="CU51" i="2"/>
  <c r="DF34" i="2"/>
  <c r="DF41" i="2"/>
  <c r="DE51" i="2"/>
  <c r="DQ7" i="2"/>
  <c r="DQ15" i="2"/>
  <c r="DQ23" i="2"/>
  <c r="DQ31" i="2"/>
  <c r="DQ39" i="2"/>
  <c r="DQ49" i="2"/>
  <c r="EB4" i="2"/>
  <c r="EA9" i="2"/>
  <c r="EB20" i="2"/>
  <c r="EA25" i="2"/>
  <c r="EB36" i="2"/>
  <c r="EA41" i="2"/>
  <c r="EB54" i="2"/>
  <c r="EM6" i="2"/>
  <c r="EM41" i="2"/>
  <c r="EM48" i="2"/>
  <c r="EX3" i="2"/>
  <c r="EW8" i="2"/>
  <c r="EX19" i="2"/>
  <c r="EW24" i="2"/>
  <c r="EX35" i="2"/>
  <c r="EW40" i="2"/>
  <c r="EX51" i="2"/>
  <c r="FH4" i="2"/>
  <c r="FH20" i="2"/>
  <c r="FH36" i="2"/>
  <c r="FH52" i="2"/>
  <c r="FS14" i="2"/>
  <c r="GE10" i="2"/>
  <c r="GE46" i="2"/>
  <c r="GP40" i="2"/>
  <c r="AG44" i="2"/>
  <c r="V54" i="2"/>
  <c r="V38" i="2"/>
  <c r="AG49" i="2"/>
  <c r="AR15" i="2"/>
  <c r="AR21" i="2"/>
  <c r="BC7" i="2"/>
  <c r="BC53" i="2"/>
  <c r="BN52" i="2"/>
  <c r="BY6" i="2"/>
  <c r="BY22" i="2"/>
  <c r="BY38" i="2"/>
  <c r="CJ3" i="2"/>
  <c r="CJ21" i="2"/>
  <c r="CJ53" i="2"/>
  <c r="CU15" i="2"/>
  <c r="CU45" i="2"/>
  <c r="DF45" i="2"/>
  <c r="DF52" i="2"/>
  <c r="DQ8" i="2"/>
  <c r="DQ16" i="2"/>
  <c r="DQ24" i="2"/>
  <c r="DQ32" i="2"/>
  <c r="DQ40" i="2"/>
  <c r="DQ50" i="2"/>
  <c r="EB10" i="2"/>
  <c r="EB15" i="2"/>
  <c r="EB26" i="2"/>
  <c r="EB31" i="2"/>
  <c r="EB42" i="2"/>
  <c r="EA49" i="2"/>
  <c r="EM14" i="2"/>
  <c r="EM49" i="2"/>
  <c r="EW14" i="2"/>
  <c r="EW30" i="2"/>
  <c r="EW46" i="2"/>
  <c r="FI5" i="2"/>
  <c r="FI10" i="2"/>
  <c r="FI21" i="2"/>
  <c r="FI26" i="2"/>
  <c r="FI37" i="2"/>
  <c r="FI42" i="2"/>
  <c r="FI53" i="2"/>
  <c r="FS10" i="2"/>
  <c r="FS24" i="2"/>
  <c r="FS33" i="2"/>
  <c r="FS42" i="2"/>
  <c r="GE16" i="2"/>
  <c r="GE34" i="2"/>
  <c r="GD39" i="2"/>
  <c r="GE52" i="2"/>
  <c r="GP34" i="2"/>
  <c r="GP41" i="2"/>
  <c r="GP48" i="2"/>
  <c r="BN42" i="2"/>
  <c r="GP20" i="2"/>
  <c r="GP35" i="2"/>
  <c r="AG4" i="2"/>
  <c r="AG11" i="2"/>
  <c r="AG50" i="2"/>
  <c r="AQ10" i="2"/>
  <c r="AR16" i="2"/>
  <c r="AQ27" i="2"/>
  <c r="AR39" i="2"/>
  <c r="AQ48" i="2"/>
  <c r="BB2" i="2"/>
  <c r="BC8" i="2"/>
  <c r="BC31" i="2"/>
  <c r="BC37" i="2"/>
  <c r="BN10" i="2"/>
  <c r="BN18" i="2"/>
  <c r="BN26" i="2"/>
  <c r="BN34" i="2"/>
  <c r="BN45" i="2"/>
  <c r="BN53" i="2"/>
  <c r="BX17" i="2"/>
  <c r="BX33" i="2"/>
  <c r="BY46" i="2"/>
  <c r="BX51" i="2"/>
  <c r="CI15" i="2"/>
  <c r="CJ27" i="2"/>
  <c r="CU23" i="2"/>
  <c r="DF7" i="2"/>
  <c r="DE14" i="2"/>
  <c r="DF46" i="2"/>
  <c r="DF53" i="2"/>
  <c r="DQ9" i="2"/>
  <c r="DQ17" i="2"/>
  <c r="DQ25" i="2"/>
  <c r="DQ33" i="2"/>
  <c r="DQ41" i="2"/>
  <c r="DQ51" i="2"/>
  <c r="EA5" i="2"/>
  <c r="EB16" i="2"/>
  <c r="EA21" i="2"/>
  <c r="EB32" i="2"/>
  <c r="EA37" i="2"/>
  <c r="EB50" i="2"/>
  <c r="EB43" i="2"/>
  <c r="EM7" i="2"/>
  <c r="EM22" i="2"/>
  <c r="EW4" i="2"/>
  <c r="EX15" i="2"/>
  <c r="EW20" i="2"/>
  <c r="EX31" i="2"/>
  <c r="EW36" i="2"/>
  <c r="EX47" i="2"/>
  <c r="EW52" i="2"/>
  <c r="FH16" i="2"/>
  <c r="FH32" i="2"/>
  <c r="FH48" i="2"/>
  <c r="FS6" i="2"/>
  <c r="FS20" i="2"/>
  <c r="FS29" i="2"/>
  <c r="FS38" i="2"/>
  <c r="FS52" i="2"/>
  <c r="GD5" i="2"/>
  <c r="GE11" i="2"/>
  <c r="GE17" i="2"/>
  <c r="GE40" i="2"/>
  <c r="GE47" i="2"/>
  <c r="GE53" i="2"/>
  <c r="AR28" i="2"/>
  <c r="AR49" i="2"/>
  <c r="BC20" i="2"/>
  <c r="BC48" i="2"/>
  <c r="BN46" i="2"/>
  <c r="BY7" i="2"/>
  <c r="BY12" i="2"/>
  <c r="BY23" i="2"/>
  <c r="BY28" i="2"/>
  <c r="BX46" i="2"/>
  <c r="BY52" i="2"/>
  <c r="CJ16" i="2"/>
  <c r="CJ22" i="2"/>
  <c r="CI27" i="2"/>
  <c r="CJ39" i="2"/>
  <c r="CJ48" i="2"/>
  <c r="CU24" i="2"/>
  <c r="CU38" i="2"/>
  <c r="CU46" i="2"/>
  <c r="DF29" i="2"/>
  <c r="DF36" i="2"/>
  <c r="EA16" i="2"/>
  <c r="GD11" i="2"/>
  <c r="GD17" i="2"/>
  <c r="GE23" i="2"/>
  <c r="DF43" i="2"/>
  <c r="CJ5" i="2"/>
  <c r="CJ28" i="2"/>
  <c r="CJ34" i="2"/>
  <c r="CU10" i="2"/>
  <c r="CU17" i="2"/>
  <c r="DE22" i="2"/>
  <c r="DQ52" i="2"/>
  <c r="EB6" i="2"/>
  <c r="EB11" i="2"/>
  <c r="EB27" i="2"/>
  <c r="EB38" i="2"/>
  <c r="EA45" i="2"/>
  <c r="EM8" i="2"/>
  <c r="EM15" i="2"/>
  <c r="EM30" i="2"/>
  <c r="EW10" i="2"/>
  <c r="EW26" i="2"/>
  <c r="EW42" i="2"/>
  <c r="FI6" i="2"/>
  <c r="FI17" i="2"/>
  <c r="FI22" i="2"/>
  <c r="FI33" i="2"/>
  <c r="FI38" i="2"/>
  <c r="FI49" i="2"/>
  <c r="FS2" i="2"/>
  <c r="FS25" i="2"/>
  <c r="FS34" i="2"/>
  <c r="FS48" i="2"/>
  <c r="GE18" i="2"/>
  <c r="GD29" i="2"/>
  <c r="GE35" i="2"/>
  <c r="GE41" i="2"/>
  <c r="GE54" i="2"/>
  <c r="GP15" i="2"/>
  <c r="GP50" i="2"/>
  <c r="V26" i="2"/>
  <c r="AG34" i="2"/>
  <c r="AG41" i="2"/>
  <c r="AR11" i="2"/>
  <c r="AR17" i="2"/>
  <c r="BC3" i="2"/>
  <c r="BC9" i="2"/>
  <c r="BB38" i="2"/>
  <c r="BC49" i="2"/>
  <c r="BY13" i="2"/>
  <c r="BX18" i="2"/>
  <c r="BX29" i="2"/>
  <c r="BY35" i="2"/>
  <c r="BX47" i="2"/>
  <c r="CJ11" i="2"/>
  <c r="CJ29" i="2"/>
  <c r="CU4" i="2"/>
  <c r="CU18" i="2"/>
  <c r="CU25" i="2"/>
  <c r="CU39" i="2"/>
  <c r="DF2" i="2"/>
  <c r="DF9" i="2"/>
  <c r="DF16" i="2"/>
  <c r="DF23" i="2"/>
  <c r="DE30" i="2"/>
  <c r="DQ3" i="2"/>
  <c r="DQ11" i="2"/>
  <c r="DQ19" i="2"/>
  <c r="DQ27" i="2"/>
  <c r="DQ35" i="2"/>
  <c r="DQ45" i="2"/>
  <c r="DQ53" i="2"/>
  <c r="EB12" i="2"/>
  <c r="EA17" i="2"/>
  <c r="EB28" i="2"/>
  <c r="EA33" i="2"/>
  <c r="EB46" i="2"/>
  <c r="EA51" i="2"/>
  <c r="EM9" i="2"/>
  <c r="EM16" i="2"/>
  <c r="EM23" i="2"/>
  <c r="EM38" i="2"/>
  <c r="EW48" i="2"/>
  <c r="FH12" i="2"/>
  <c r="FH28" i="2"/>
  <c r="FH44" i="2"/>
  <c r="FS30" i="2"/>
  <c r="GE42" i="2"/>
  <c r="GP23" i="2"/>
  <c r="DF44" i="2"/>
  <c r="DF42" i="2"/>
  <c r="CU43" i="2"/>
  <c r="CJ44" i="2"/>
  <c r="CJ43" i="2"/>
  <c r="CJ42" i="2"/>
  <c r="BY44" i="2"/>
  <c r="BC43" i="2"/>
  <c r="BC45" i="2"/>
  <c r="BC41" i="2"/>
  <c r="AR44" i="2"/>
  <c r="AR43" i="2"/>
  <c r="AG42" i="2"/>
  <c r="GO12" i="2"/>
  <c r="GO16" i="2"/>
  <c r="GO20" i="2"/>
  <c r="GO24" i="2"/>
  <c r="GO28" i="2"/>
  <c r="GO32" i="2"/>
  <c r="GO36" i="2"/>
  <c r="GO40" i="2"/>
  <c r="GO44" i="2"/>
  <c r="GO48" i="2"/>
  <c r="GO52" i="2"/>
  <c r="GO13" i="2"/>
  <c r="GO17" i="2"/>
  <c r="GO21" i="2"/>
  <c r="GO25" i="2"/>
  <c r="GO29" i="2"/>
  <c r="GO33" i="2"/>
  <c r="GO37" i="2"/>
  <c r="GO41" i="2"/>
  <c r="GO45" i="2"/>
  <c r="GO49" i="2"/>
  <c r="GO53" i="2"/>
  <c r="GO14" i="2"/>
  <c r="GO18" i="2"/>
  <c r="GO22" i="2"/>
  <c r="GO26" i="2"/>
  <c r="GO30" i="2"/>
  <c r="GO34" i="2"/>
  <c r="GO38" i="2"/>
  <c r="GO42" i="2"/>
  <c r="GO46" i="2"/>
  <c r="GO50" i="2"/>
  <c r="GD4" i="2"/>
  <c r="GD8" i="2"/>
  <c r="GD12" i="2"/>
  <c r="GD16" i="2"/>
  <c r="GD20" i="2"/>
  <c r="GD24" i="2"/>
  <c r="GD28" i="2"/>
  <c r="GD32" i="2"/>
  <c r="GD36" i="2"/>
  <c r="GD40" i="2"/>
  <c r="GD44" i="2"/>
  <c r="GD48" i="2"/>
  <c r="GD52" i="2"/>
  <c r="EL3" i="2"/>
  <c r="EL7" i="2"/>
  <c r="EL11" i="2"/>
  <c r="EL15" i="2"/>
  <c r="EL19" i="2"/>
  <c r="EL23" i="2"/>
  <c r="EL27" i="2"/>
  <c r="EL31" i="2"/>
  <c r="EL35" i="2"/>
  <c r="EL39" i="2"/>
  <c r="EL43" i="2"/>
  <c r="EL47" i="2"/>
  <c r="EL51" i="2"/>
  <c r="EL4" i="2"/>
  <c r="EL8" i="2"/>
  <c r="EL12" i="2"/>
  <c r="EL16" i="2"/>
  <c r="EL20" i="2"/>
  <c r="EL24" i="2"/>
  <c r="EL28" i="2"/>
  <c r="EL32" i="2"/>
  <c r="EL36" i="2"/>
  <c r="EL40" i="2"/>
  <c r="EL44" i="2"/>
  <c r="EL48" i="2"/>
  <c r="EL52" i="2"/>
  <c r="EL5" i="2"/>
  <c r="EL9" i="2"/>
  <c r="EL13" i="2"/>
  <c r="EL17" i="2"/>
  <c r="EL21" i="2"/>
  <c r="EL25" i="2"/>
  <c r="EL29" i="2"/>
  <c r="EL33" i="2"/>
  <c r="EL37" i="2"/>
  <c r="EL41" i="2"/>
  <c r="EL45" i="2"/>
  <c r="EL49" i="2"/>
  <c r="EL53" i="2"/>
  <c r="EB44" i="2"/>
  <c r="DP2" i="2"/>
  <c r="DP6" i="2"/>
  <c r="DP10" i="2"/>
  <c r="DP14" i="2"/>
  <c r="DP18" i="2"/>
  <c r="DP22" i="2"/>
  <c r="DP26" i="2"/>
  <c r="DP30" i="2"/>
  <c r="DP34" i="2"/>
  <c r="DP38" i="2"/>
  <c r="DP47" i="2"/>
  <c r="DP51" i="2"/>
  <c r="DP3" i="2"/>
  <c r="DP7" i="2"/>
  <c r="DP11" i="2"/>
  <c r="DP15" i="2"/>
  <c r="DP19" i="2"/>
  <c r="DP23" i="2"/>
  <c r="DP27" i="2"/>
  <c r="DP31" i="2"/>
  <c r="DP35" i="2"/>
  <c r="DP39" i="2"/>
  <c r="DP44" i="2"/>
  <c r="DP48" i="2"/>
  <c r="DP52" i="2"/>
  <c r="DP4" i="2"/>
  <c r="DP8" i="2"/>
  <c r="DP12" i="2"/>
  <c r="DP16" i="2"/>
  <c r="DP20" i="2"/>
  <c r="DP24" i="2"/>
  <c r="DP28" i="2"/>
  <c r="DP32" i="2"/>
  <c r="DP36" i="2"/>
  <c r="DP40" i="2"/>
  <c r="DP45" i="2"/>
  <c r="DP49" i="2"/>
  <c r="DP53" i="2"/>
  <c r="DP5" i="2"/>
  <c r="DP9" i="2"/>
  <c r="DP13" i="2"/>
  <c r="DP17" i="2"/>
  <c r="DP21" i="2"/>
  <c r="DP25" i="2"/>
  <c r="DP29" i="2"/>
  <c r="DP33" i="2"/>
  <c r="DP37" i="2"/>
  <c r="DP41" i="2"/>
  <c r="DP46" i="2"/>
  <c r="DP50" i="2"/>
  <c r="DE3" i="2"/>
  <c r="DE7" i="2"/>
  <c r="DE11" i="2"/>
  <c r="DE15" i="2"/>
  <c r="DE19" i="2"/>
  <c r="DE23" i="2"/>
  <c r="DE27" i="2"/>
  <c r="DE31" i="2"/>
  <c r="DE35" i="2"/>
  <c r="DE39" i="2"/>
  <c r="DE48" i="2"/>
  <c r="DE52" i="2"/>
  <c r="DE4" i="2"/>
  <c r="DE8" i="2"/>
  <c r="DE12" i="2"/>
  <c r="DE16" i="2"/>
  <c r="DE20" i="2"/>
  <c r="DE24" i="2"/>
  <c r="DE28" i="2"/>
  <c r="DE32" i="2"/>
  <c r="DE36" i="2"/>
  <c r="DE40" i="2"/>
  <c r="DE45" i="2"/>
  <c r="DE49" i="2"/>
  <c r="DE53" i="2"/>
  <c r="DE5" i="2"/>
  <c r="DE9" i="2"/>
  <c r="DE13" i="2"/>
  <c r="DE17" i="2"/>
  <c r="DE21" i="2"/>
  <c r="DE25" i="2"/>
  <c r="DE29" i="2"/>
  <c r="DE33" i="2"/>
  <c r="DE37" i="2"/>
  <c r="DE41" i="2"/>
  <c r="DE46" i="2"/>
  <c r="DE50" i="2"/>
  <c r="CT3" i="2"/>
  <c r="CT7" i="2"/>
  <c r="CT11" i="2"/>
  <c r="CT15" i="2"/>
  <c r="CT19" i="2"/>
  <c r="CT23" i="2"/>
  <c r="CT27" i="2"/>
  <c r="CT31" i="2"/>
  <c r="CT35" i="2"/>
  <c r="CT39" i="2"/>
  <c r="CT44" i="2"/>
  <c r="CT48" i="2"/>
  <c r="CT52" i="2"/>
  <c r="BM6" i="2"/>
  <c r="BM10" i="2"/>
  <c r="BM14" i="2"/>
  <c r="BM18" i="2"/>
  <c r="BM22" i="2"/>
  <c r="BM26" i="2"/>
  <c r="BM30" i="2"/>
  <c r="BM34" i="2"/>
  <c r="BM38" i="2"/>
  <c r="BM47" i="2"/>
  <c r="BM51" i="2"/>
  <c r="BM3" i="2"/>
  <c r="BM7" i="2"/>
  <c r="BM11" i="2"/>
  <c r="BM15" i="2"/>
  <c r="BM19" i="2"/>
  <c r="BM23" i="2"/>
  <c r="BM27" i="2"/>
  <c r="BM31" i="2"/>
  <c r="BM35" i="2"/>
  <c r="BM39" i="2"/>
  <c r="BM48" i="2"/>
  <c r="BM52" i="2"/>
  <c r="BM4" i="2"/>
  <c r="BM8" i="2"/>
  <c r="BM12" i="2"/>
  <c r="BM16" i="2"/>
  <c r="BM20" i="2"/>
  <c r="BM24" i="2"/>
  <c r="BM28" i="2"/>
  <c r="BM32" i="2"/>
  <c r="BM36" i="2"/>
  <c r="BM40" i="2"/>
  <c r="BM45" i="2"/>
  <c r="BM49" i="2"/>
  <c r="BM53" i="2"/>
  <c r="BB3" i="2"/>
  <c r="BB7" i="2"/>
  <c r="BB11" i="2"/>
  <c r="BB15" i="2"/>
  <c r="BB19" i="2"/>
  <c r="BB23" i="2"/>
  <c r="BB27" i="2"/>
  <c r="BB31" i="2"/>
  <c r="BB35" i="2"/>
  <c r="BB39" i="2"/>
  <c r="BB48" i="2"/>
  <c r="BB52" i="2"/>
  <c r="BB4" i="2"/>
  <c r="BB8" i="2"/>
  <c r="BB12" i="2"/>
  <c r="BB16" i="2"/>
  <c r="BB20" i="2"/>
  <c r="BB24" i="2"/>
  <c r="BB28" i="2"/>
  <c r="BB32" i="2"/>
  <c r="BB36" i="2"/>
  <c r="BB40" i="2"/>
  <c r="BB49" i="2"/>
  <c r="BB53" i="2"/>
  <c r="AQ5" i="2"/>
  <c r="AQ9" i="2"/>
  <c r="AQ13" i="2"/>
  <c r="AQ17" i="2"/>
  <c r="AQ21" i="2"/>
  <c r="AQ25" i="2"/>
  <c r="AQ29" i="2"/>
  <c r="AQ33" i="2"/>
  <c r="AQ37" i="2"/>
  <c r="AQ41" i="2"/>
  <c r="AQ46" i="2"/>
  <c r="AQ50" i="2"/>
  <c r="AF2" i="2"/>
  <c r="AF6" i="2"/>
  <c r="AF10" i="2"/>
  <c r="AF14" i="2"/>
  <c r="AF18" i="2"/>
  <c r="AF22" i="2"/>
  <c r="AF26" i="2"/>
  <c r="AF30" i="2"/>
  <c r="AF34" i="2"/>
  <c r="AF38" i="2"/>
  <c r="AF47" i="2"/>
  <c r="AF51" i="2"/>
  <c r="AF4" i="2"/>
  <c r="AF8" i="2"/>
  <c r="AF12" i="2"/>
  <c r="AF16" i="2"/>
  <c r="AF20" i="2"/>
  <c r="AF24" i="2"/>
  <c r="AF28" i="2"/>
  <c r="AF32" i="2"/>
  <c r="AF36" i="2"/>
  <c r="AF40" i="2"/>
  <c r="AF45" i="2"/>
  <c r="AF49" i="2"/>
  <c r="AF53" i="2"/>
  <c r="AF5" i="2"/>
  <c r="AF9" i="2"/>
  <c r="AF13" i="2"/>
  <c r="AF17" i="2"/>
  <c r="AF21" i="2"/>
  <c r="AF25" i="2"/>
  <c r="AF29" i="2"/>
  <c r="AF33" i="2"/>
  <c r="AF37" i="2"/>
  <c r="AF41" i="2"/>
  <c r="AF46" i="2"/>
  <c r="AF50" i="2"/>
  <c r="V33" i="2"/>
  <c r="V29" i="2"/>
  <c r="V25" i="2"/>
  <c r="V21" i="2"/>
  <c r="V17" i="2"/>
  <c r="V13" i="2"/>
  <c r="V7" i="2"/>
  <c r="V3" i="2"/>
  <c r="V10" i="2"/>
  <c r="V6" i="2"/>
  <c r="V2" i="2"/>
  <c r="U12" i="2"/>
  <c r="K39" i="2"/>
  <c r="K18" i="2"/>
  <c r="K32" i="2"/>
  <c r="K31" i="2"/>
  <c r="K16" i="2"/>
  <c r="K36" i="2"/>
  <c r="K14" i="2"/>
  <c r="K35" i="2"/>
  <c r="K28" i="2"/>
  <c r="K48" i="2"/>
  <c r="K47" i="2"/>
  <c r="K52" i="2"/>
  <c r="K46" i="2"/>
  <c r="K51" i="2"/>
  <c r="K34" i="2"/>
  <c r="J22" i="2"/>
  <c r="J50" i="2"/>
  <c r="K15" i="2"/>
  <c r="K44" i="2"/>
  <c r="K38" i="2"/>
  <c r="J26" i="2"/>
  <c r="K43" i="2"/>
  <c r="K20" i="2"/>
  <c r="K19" i="2"/>
  <c r="K42" i="2"/>
  <c r="J30" i="2"/>
  <c r="K24" i="2"/>
  <c r="K23" i="2"/>
  <c r="K12" i="2"/>
  <c r="K53" i="2"/>
  <c r="K49" i="2"/>
  <c r="K45" i="2"/>
  <c r="K41" i="2"/>
  <c r="K37" i="2"/>
  <c r="K33" i="2"/>
  <c r="K29" i="2"/>
  <c r="K25" i="2"/>
  <c r="K21" i="2"/>
  <c r="K17" i="2"/>
  <c r="K13" i="2"/>
  <c r="EX57" i="2" l="1"/>
  <c r="EM57" i="2"/>
  <c r="AR57" i="2"/>
  <c r="CJ57" i="2"/>
  <c r="GE57" i="2"/>
  <c r="FI57" i="2"/>
  <c r="CI57" i="2"/>
  <c r="DF57" i="2"/>
  <c r="J60" i="4"/>
  <c r="I60" i="4"/>
  <c r="BM57" i="2"/>
  <c r="EL57" i="2"/>
  <c r="CT57" i="2"/>
  <c r="FT57" i="2"/>
  <c r="BX57" i="2"/>
  <c r="EA57" i="2"/>
  <c r="GD57" i="2"/>
  <c r="BC57" i="2"/>
  <c r="AG57" i="2"/>
  <c r="V57" i="2"/>
  <c r="I11" i="2" l="1"/>
  <c r="I57" i="2" s="1"/>
  <c r="H11" i="2"/>
  <c r="H57" i="2" s="1"/>
  <c r="K57" i="2" l="1"/>
  <c r="J57" i="2"/>
  <c r="K11" i="2"/>
  <c r="J11" i="2"/>
</calcChain>
</file>

<file path=xl/sharedStrings.xml><?xml version="1.0" encoding="utf-8"?>
<sst xmlns="http://schemas.openxmlformats.org/spreadsheetml/2006/main" count="251" uniqueCount="32">
  <si>
    <t>År</t>
  </si>
  <si>
    <t>Uegnet</t>
  </si>
  <si>
    <t>Positivt</t>
  </si>
  <si>
    <t>Negativt</t>
  </si>
  <si>
    <t>Intet svar</t>
  </si>
  <si>
    <t>Svarprocent</t>
  </si>
  <si>
    <t>uge</t>
  </si>
  <si>
    <t>år</t>
  </si>
  <si>
    <t>% positive</t>
  </si>
  <si>
    <t>n</t>
  </si>
  <si>
    <t>tekniske problemer</t>
  </si>
  <si>
    <t>ingen data</t>
  </si>
  <si>
    <t>meget få invitationer</t>
  </si>
  <si>
    <t>observationstid til dd</t>
  </si>
  <si>
    <t>observationstid 6 uger</t>
  </si>
  <si>
    <t>No Usable</t>
  </si>
  <si>
    <t>Positive</t>
  </si>
  <si>
    <t>Negative</t>
  </si>
  <si>
    <t>No Response</t>
  </si>
  <si>
    <t>Invited</t>
  </si>
  <si>
    <t>Returned</t>
  </si>
  <si>
    <t>% returned</t>
  </si>
  <si>
    <t xml:space="preserve">Week </t>
  </si>
  <si>
    <t>Year</t>
  </si>
  <si>
    <t>Week</t>
  </si>
  <si>
    <t>Not included</t>
  </si>
  <si>
    <t>% returned 2022</t>
  </si>
  <si>
    <t>% returned 2019</t>
  </si>
  <si>
    <t>% returned 2018</t>
  </si>
  <si>
    <t>% returned 2017</t>
  </si>
  <si>
    <t>% returned 2016</t>
  </si>
  <si>
    <t>% returned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</si>
</sst>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10406]0.0%"/>
    <numFmt numFmtId="165" formatCode="0.0"/>
  </numFmts>
  <fonts count="8" x14ac:knownFonts="1">
    <font>
      <sz val="11"/>
      <color theme="1"/>
      <name val="Calibri"/>
      <family val="2"/>
      <scheme val="minor"/>
    </font>
    <font>
      <sz val="10"/>
      <color rgb="FF000000"/>
      <name val="Tahoma"/>
      <family val="2"/>
    </font>
    <font>
      <sz val="11"/>
      <name val="Calibri"/>
      <family val="2"/>
    </font>
    <font>
      <sz val="9"/>
      <color rgb="FF000000"/>
      <name val="Tahoma"/>
      <family val="2"/>
    </font>
    <font>
      <sz val="10"/>
      <color rgb="FF000000"/>
      <name val="Tahoma"/>
      <family val="2"/>
    </font>
    <font>
      <sz val="9"/>
      <color rgb="FF000000"/>
      <name val="Tahoma"/>
      <family val="2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rgb="FFA2D6F5"/>
        <bgColor rgb="FFA2D6F5"/>
      </patternFill>
    </fill>
    <fill>
      <patternFill patternType="solid">
        <fgColor rgb="FFBCE2F8"/>
        <bgColor rgb="FFBCE2F8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rgb="FFBCE2F8"/>
      </patternFill>
    </fill>
    <fill>
      <patternFill patternType="solid">
        <fgColor rgb="FFFFFF00"/>
        <bgColor rgb="FFA2D6F5"/>
      </patternFill>
    </fill>
    <fill>
      <patternFill patternType="solid">
        <fgColor rgb="FFFFC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99FF"/>
        <bgColor rgb="FFBCE2F8"/>
      </patternFill>
    </fill>
    <fill>
      <patternFill patternType="solid">
        <fgColor rgb="FFFF99FF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rgb="FFBCE2F8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2060"/>
        <bgColor rgb="FFA2D6F5"/>
      </patternFill>
    </fill>
    <fill>
      <patternFill patternType="solid">
        <fgColor rgb="FF002060"/>
        <bgColor indexed="64"/>
      </patternFill>
    </fill>
    <fill>
      <patternFill patternType="solid">
        <fgColor theme="5" tint="0.39997558519241921"/>
        <bgColor rgb="FFBCE2F8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rgb="FFBCE2F8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rgb="FF000000"/>
      </patternFill>
    </fill>
  </fills>
  <borders count="4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/>
      <top style="thin">
        <color rgb="FFD3D3D3"/>
      </top>
      <bottom style="thin">
        <color rgb="FFD3D3D3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3" borderId="1" xfId="0" applyFont="1" applyFill="1" applyBorder="1" applyAlignment="1">
      <alignment vertical="top" wrapText="1" readingOrder="1"/>
    </xf>
    <xf numFmtId="0" fontId="3" fillId="0" borderId="1" xfId="0" applyFont="1" applyBorder="1" applyAlignment="1">
      <alignment vertical="top" wrapText="1" readingOrder="1"/>
    </xf>
    <xf numFmtId="164" fontId="3" fillId="0" borderId="1" xfId="0" applyNumberFormat="1" applyFont="1" applyBorder="1" applyAlignment="1">
      <alignment vertical="top" wrapText="1" readingOrder="1"/>
    </xf>
    <xf numFmtId="0" fontId="2" fillId="0" borderId="2" xfId="0" applyFont="1" applyBorder="1" applyAlignment="1">
      <alignment vertical="top" wrapText="1"/>
    </xf>
    <xf numFmtId="0" fontId="1" fillId="3" borderId="3" xfId="0" applyFont="1" applyFill="1" applyBorder="1" applyAlignment="1">
      <alignment vertical="top" wrapText="1" readingOrder="1"/>
    </xf>
    <xf numFmtId="0" fontId="1" fillId="2" borderId="1" xfId="0" applyFont="1" applyFill="1" applyBorder="1" applyAlignment="1">
      <alignment vertical="top" wrapText="1" readingOrder="1"/>
    </xf>
    <xf numFmtId="0" fontId="3" fillId="0" borderId="1" xfId="0" applyFont="1" applyBorder="1" applyAlignment="1">
      <alignment horizontal="right" vertical="top" wrapText="1" readingOrder="1"/>
    </xf>
    <xf numFmtId="0" fontId="0" fillId="4" borderId="0" xfId="0" applyFill="1"/>
    <xf numFmtId="0" fontId="4" fillId="3" borderId="1" xfId="0" applyFont="1" applyFill="1" applyBorder="1" applyAlignment="1">
      <alignment vertical="top" wrapText="1" readingOrder="1"/>
    </xf>
    <xf numFmtId="0" fontId="5" fillId="0" borderId="1" xfId="0" applyFont="1" applyBorder="1" applyAlignment="1">
      <alignment vertical="top" wrapText="1" readingOrder="1"/>
    </xf>
    <xf numFmtId="164" fontId="5" fillId="0" borderId="1" xfId="0" applyNumberFormat="1" applyFont="1" applyBorder="1" applyAlignment="1">
      <alignment vertical="top" wrapText="1" readingOrder="1"/>
    </xf>
    <xf numFmtId="0" fontId="0" fillId="5" borderId="0" xfId="0" applyFill="1"/>
    <xf numFmtId="0" fontId="0" fillId="6" borderId="0" xfId="0" applyFill="1"/>
    <xf numFmtId="0" fontId="1" fillId="2" borderId="0" xfId="0" applyFont="1" applyFill="1" applyAlignment="1">
      <alignment vertical="top" wrapText="1" readingOrder="1"/>
    </xf>
    <xf numFmtId="0" fontId="0" fillId="7" borderId="0" xfId="0" applyFill="1"/>
    <xf numFmtId="0" fontId="1" fillId="8" borderId="1" xfId="0" applyFont="1" applyFill="1" applyBorder="1" applyAlignment="1">
      <alignment vertical="top" wrapText="1" readingOrder="1"/>
    </xf>
    <xf numFmtId="0" fontId="1" fillId="8" borderId="3" xfId="0" applyFont="1" applyFill="1" applyBorder="1" applyAlignment="1">
      <alignment vertical="top" wrapText="1" readingOrder="1"/>
    </xf>
    <xf numFmtId="0" fontId="3" fillId="6" borderId="1" xfId="0" applyFont="1" applyFill="1" applyBorder="1" applyAlignment="1">
      <alignment vertical="top" wrapText="1" readingOrder="1"/>
    </xf>
    <xf numFmtId="164" fontId="3" fillId="6" borderId="1" xfId="0" applyNumberFormat="1" applyFont="1" applyFill="1" applyBorder="1" applyAlignment="1">
      <alignment vertical="top" wrapText="1" readingOrder="1"/>
    </xf>
    <xf numFmtId="0" fontId="4" fillId="8" borderId="1" xfId="0" applyFont="1" applyFill="1" applyBorder="1" applyAlignment="1">
      <alignment vertical="top" wrapText="1" readingOrder="1"/>
    </xf>
    <xf numFmtId="0" fontId="5" fillId="6" borderId="1" xfId="0" applyFont="1" applyFill="1" applyBorder="1" applyAlignment="1">
      <alignment vertical="top" wrapText="1" readingOrder="1"/>
    </xf>
    <xf numFmtId="164" fontId="5" fillId="6" borderId="1" xfId="0" applyNumberFormat="1" applyFont="1" applyFill="1" applyBorder="1" applyAlignment="1">
      <alignment vertical="top" wrapText="1" readingOrder="1"/>
    </xf>
    <xf numFmtId="0" fontId="3" fillId="0" borderId="0" xfId="0" applyFont="1" applyAlignment="1">
      <alignment vertical="top" wrapText="1" readingOrder="1"/>
    </xf>
    <xf numFmtId="0" fontId="1" fillId="9" borderId="0" xfId="0" applyFont="1" applyFill="1" applyAlignment="1">
      <alignment vertical="top" wrapText="1" readingOrder="1"/>
    </xf>
    <xf numFmtId="165" fontId="3" fillId="0" borderId="0" xfId="0" applyNumberFormat="1" applyFont="1" applyAlignment="1">
      <alignment vertical="top" wrapText="1" readingOrder="1"/>
    </xf>
    <xf numFmtId="165" fontId="0" fillId="0" borderId="0" xfId="0" applyNumberFormat="1"/>
    <xf numFmtId="164" fontId="3" fillId="0" borderId="0" xfId="0" applyNumberFormat="1" applyFont="1" applyAlignment="1">
      <alignment vertical="top" wrapText="1" readingOrder="1"/>
    </xf>
    <xf numFmtId="0" fontId="5" fillId="0" borderId="0" xfId="0" applyFont="1" applyAlignment="1">
      <alignment vertical="top" wrapText="1" readingOrder="1"/>
    </xf>
    <xf numFmtId="0" fontId="5" fillId="6" borderId="0" xfId="0" applyFont="1" applyFill="1" applyAlignment="1">
      <alignment vertical="top" wrapText="1" readingOrder="1"/>
    </xf>
    <xf numFmtId="0" fontId="1" fillId="7" borderId="0" xfId="0" applyFont="1" applyFill="1" applyAlignment="1">
      <alignment vertical="top" wrapText="1" readingOrder="1"/>
    </xf>
    <xf numFmtId="0" fontId="4" fillId="12" borderId="1" xfId="0" applyFont="1" applyFill="1" applyBorder="1" applyAlignment="1">
      <alignment vertical="top" wrapText="1" readingOrder="1"/>
    </xf>
    <xf numFmtId="0" fontId="5" fillId="13" borderId="1" xfId="0" applyFont="1" applyFill="1" applyBorder="1" applyAlignment="1">
      <alignment vertical="top" wrapText="1" readingOrder="1"/>
    </xf>
    <xf numFmtId="0" fontId="3" fillId="13" borderId="0" xfId="0" applyFont="1" applyFill="1" applyAlignment="1">
      <alignment vertical="top" wrapText="1" readingOrder="1"/>
    </xf>
    <xf numFmtId="165" fontId="3" fillId="13" borderId="0" xfId="0" applyNumberFormat="1" applyFont="1" applyFill="1" applyAlignment="1">
      <alignment vertical="top" wrapText="1" readingOrder="1"/>
    </xf>
    <xf numFmtId="165" fontId="0" fillId="13" borderId="0" xfId="0" applyNumberFormat="1" applyFill="1"/>
    <xf numFmtId="0" fontId="3" fillId="13" borderId="1" xfId="0" applyFont="1" applyFill="1" applyBorder="1" applyAlignment="1">
      <alignment vertical="top" wrapText="1" readingOrder="1"/>
    </xf>
    <xf numFmtId="0" fontId="0" fillId="13" borderId="0" xfId="0" applyFill="1"/>
    <xf numFmtId="0" fontId="0" fillId="14" borderId="0" xfId="0" applyFill="1"/>
    <xf numFmtId="0" fontId="3" fillId="14" borderId="1" xfId="0" applyFont="1" applyFill="1" applyBorder="1" applyAlignment="1">
      <alignment vertical="top" wrapText="1" readingOrder="1"/>
    </xf>
    <xf numFmtId="0" fontId="3" fillId="14" borderId="0" xfId="0" applyFont="1" applyFill="1" applyAlignment="1">
      <alignment vertical="top" wrapText="1" readingOrder="1"/>
    </xf>
    <xf numFmtId="165" fontId="3" fillId="14" borderId="0" xfId="0" applyNumberFormat="1" applyFont="1" applyFill="1" applyAlignment="1">
      <alignment vertical="top" wrapText="1" readingOrder="1"/>
    </xf>
    <xf numFmtId="165" fontId="0" fillId="14" borderId="0" xfId="0" applyNumberFormat="1" applyFill="1"/>
    <xf numFmtId="0" fontId="3" fillId="10" borderId="1" xfId="0" applyFont="1" applyFill="1" applyBorder="1" applyAlignment="1">
      <alignment vertical="top" wrapText="1" readingOrder="1"/>
    </xf>
    <xf numFmtId="0" fontId="3" fillId="10" borderId="0" xfId="0" applyFont="1" applyFill="1" applyAlignment="1">
      <alignment vertical="top" wrapText="1" readingOrder="1"/>
    </xf>
    <xf numFmtId="165" fontId="3" fillId="10" borderId="0" xfId="0" applyNumberFormat="1" applyFont="1" applyFill="1" applyAlignment="1">
      <alignment vertical="top" wrapText="1" readingOrder="1"/>
    </xf>
    <xf numFmtId="165" fontId="0" fillId="10" borderId="0" xfId="0" applyNumberFormat="1" applyFill="1"/>
    <xf numFmtId="0" fontId="1" fillId="15" borderId="1" xfId="0" applyFont="1" applyFill="1" applyBorder="1" applyAlignment="1">
      <alignment vertical="top" wrapText="1" readingOrder="1"/>
    </xf>
    <xf numFmtId="0" fontId="3" fillId="16" borderId="1" xfId="0" applyFont="1" applyFill="1" applyBorder="1" applyAlignment="1">
      <alignment vertical="top" wrapText="1" readingOrder="1"/>
    </xf>
    <xf numFmtId="0" fontId="3" fillId="16" borderId="0" xfId="0" applyFont="1" applyFill="1" applyAlignment="1">
      <alignment vertical="top" wrapText="1" readingOrder="1"/>
    </xf>
    <xf numFmtId="165" fontId="3" fillId="16" borderId="0" xfId="0" applyNumberFormat="1" applyFont="1" applyFill="1" applyAlignment="1">
      <alignment vertical="top" wrapText="1" readingOrder="1"/>
    </xf>
    <xf numFmtId="165" fontId="0" fillId="16" borderId="0" xfId="0" applyNumberFormat="1" applyFill="1"/>
    <xf numFmtId="0" fontId="0" fillId="11" borderId="0" xfId="0" applyFill="1"/>
    <xf numFmtId="0" fontId="6" fillId="0" borderId="0" xfId="0" applyFont="1"/>
    <xf numFmtId="0" fontId="1" fillId="2" borderId="2" xfId="0" applyFont="1" applyFill="1" applyBorder="1" applyAlignment="1">
      <alignment vertical="top" wrapText="1" readingOrder="1"/>
    </xf>
    <xf numFmtId="0" fontId="1" fillId="17" borderId="0" xfId="0" applyFont="1" applyFill="1" applyAlignment="1">
      <alignment vertical="top" wrapText="1" readingOrder="1"/>
    </xf>
    <xf numFmtId="0" fontId="3" fillId="18" borderId="0" xfId="0" applyFont="1" applyFill="1" applyAlignment="1">
      <alignment vertical="top" wrapText="1" readingOrder="1"/>
    </xf>
    <xf numFmtId="0" fontId="0" fillId="18" borderId="0" xfId="0" applyFill="1"/>
    <xf numFmtId="0" fontId="0" fillId="5" borderId="0" xfId="0" applyFill="1" applyAlignment="1">
      <alignment horizontal="justify" vertical="justify"/>
    </xf>
    <xf numFmtId="0" fontId="4" fillId="19" borderId="1" xfId="0" applyFont="1" applyFill="1" applyBorder="1" applyAlignment="1">
      <alignment vertical="top" wrapText="1" readingOrder="1"/>
    </xf>
    <xf numFmtId="0" fontId="5" fillId="20" borderId="1" xfId="0" applyFont="1" applyFill="1" applyBorder="1" applyAlignment="1">
      <alignment vertical="top" wrapText="1" readingOrder="1"/>
    </xf>
    <xf numFmtId="0" fontId="3" fillId="20" borderId="0" xfId="0" applyFont="1" applyFill="1" applyAlignment="1">
      <alignment vertical="top" wrapText="1" readingOrder="1"/>
    </xf>
    <xf numFmtId="165" fontId="3" fillId="20" borderId="0" xfId="0" applyNumberFormat="1" applyFont="1" applyFill="1" applyAlignment="1">
      <alignment vertical="top" wrapText="1" readingOrder="1"/>
    </xf>
    <xf numFmtId="165" fontId="0" fillId="20" borderId="0" xfId="0" applyNumberFormat="1" applyFill="1"/>
    <xf numFmtId="0" fontId="4" fillId="21" borderId="1" xfId="0" applyFont="1" applyFill="1" applyBorder="1" applyAlignment="1">
      <alignment vertical="top" wrapText="1" readingOrder="1"/>
    </xf>
    <xf numFmtId="0" fontId="5" fillId="22" borderId="1" xfId="0" applyFont="1" applyFill="1" applyBorder="1" applyAlignment="1">
      <alignment vertical="top" wrapText="1" readingOrder="1"/>
    </xf>
    <xf numFmtId="0" fontId="3" fillId="22" borderId="0" xfId="0" applyFont="1" applyFill="1" applyAlignment="1">
      <alignment vertical="top" wrapText="1" readingOrder="1"/>
    </xf>
    <xf numFmtId="165" fontId="3" fillId="22" borderId="0" xfId="0" applyNumberFormat="1" applyFont="1" applyFill="1" applyAlignment="1">
      <alignment vertical="top" wrapText="1" readingOrder="1"/>
    </xf>
    <xf numFmtId="165" fontId="0" fillId="22" borderId="0" xfId="0" applyNumberFormat="1" applyFill="1"/>
    <xf numFmtId="0" fontId="7" fillId="23" borderId="0" xfId="0" applyFont="1" applyFill="1" applyAlignment="1">
      <alignment horizontal="justify" vertical="justify"/>
    </xf>
    <xf numFmtId="3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70214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2400"/>
              <a:t>Observationstid 6 uger /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DK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percentStacked"/>
        <c:varyColors val="0"/>
        <c:ser>
          <c:idx val="0"/>
          <c:order val="0"/>
          <c:tx>
            <c:strRef>
              <c:f>'svar% deltagelse%'!$CY$1</c:f>
              <c:strCache>
                <c:ptCount val="1"/>
                <c:pt idx="0">
                  <c:v>No Usable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>
              <a:noFill/>
            </a:ln>
            <a:effectLst/>
            <a:sp3d/>
          </c:spPr>
          <c:invertIfNegative val="0"/>
          <c:val>
            <c:numRef>
              <c:f>'svar% deltagelse%'!$CY$2:$CY$53</c:f>
              <c:numCache>
                <c:formatCode>General</c:formatCode>
                <c:ptCount val="52"/>
                <c:pt idx="0">
                  <c:v>3</c:v>
                </c:pt>
                <c:pt idx="1">
                  <c:v>4</c:v>
                </c:pt>
                <c:pt idx="2">
                  <c:v>2</c:v>
                </c:pt>
                <c:pt idx="3">
                  <c:v>1</c:v>
                </c:pt>
                <c:pt idx="4">
                  <c:v>11</c:v>
                </c:pt>
                <c:pt idx="5">
                  <c:v>5</c:v>
                </c:pt>
                <c:pt idx="6">
                  <c:v>1</c:v>
                </c:pt>
                <c:pt idx="7">
                  <c:v>2</c:v>
                </c:pt>
                <c:pt idx="8">
                  <c:v>1</c:v>
                </c:pt>
                <c:pt idx="9">
                  <c:v>4</c:v>
                </c:pt>
                <c:pt idx="10">
                  <c:v>3</c:v>
                </c:pt>
                <c:pt idx="11">
                  <c:v>0</c:v>
                </c:pt>
                <c:pt idx="12">
                  <c:v>5</c:v>
                </c:pt>
                <c:pt idx="13">
                  <c:v>2</c:v>
                </c:pt>
                <c:pt idx="14">
                  <c:v>3</c:v>
                </c:pt>
                <c:pt idx="15">
                  <c:v>3</c:v>
                </c:pt>
                <c:pt idx="16">
                  <c:v>2</c:v>
                </c:pt>
                <c:pt idx="17">
                  <c:v>4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0</c:v>
                </c:pt>
                <c:pt idx="23">
                  <c:v>1</c:v>
                </c:pt>
                <c:pt idx="24">
                  <c:v>2</c:v>
                </c:pt>
                <c:pt idx="25">
                  <c:v>1</c:v>
                </c:pt>
                <c:pt idx="26">
                  <c:v>0</c:v>
                </c:pt>
                <c:pt idx="27">
                  <c:v>3</c:v>
                </c:pt>
                <c:pt idx="28">
                  <c:v>3</c:v>
                </c:pt>
                <c:pt idx="29">
                  <c:v>3</c:v>
                </c:pt>
                <c:pt idx="30">
                  <c:v>1</c:v>
                </c:pt>
                <c:pt idx="31">
                  <c:v>4</c:v>
                </c:pt>
                <c:pt idx="32">
                  <c:v>4</c:v>
                </c:pt>
                <c:pt idx="33">
                  <c:v>0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3</c:v>
                </c:pt>
                <c:pt idx="38">
                  <c:v>3</c:v>
                </c:pt>
                <c:pt idx="39">
                  <c:v>2</c:v>
                </c:pt>
                <c:pt idx="40">
                  <c:v>2</c:v>
                </c:pt>
                <c:pt idx="41">
                  <c:v>1</c:v>
                </c:pt>
                <c:pt idx="42">
                  <c:v>1</c:v>
                </c:pt>
                <c:pt idx="43">
                  <c:v>3</c:v>
                </c:pt>
                <c:pt idx="44">
                  <c:v>3</c:v>
                </c:pt>
                <c:pt idx="45">
                  <c:v>2</c:v>
                </c:pt>
                <c:pt idx="46">
                  <c:v>2</c:v>
                </c:pt>
                <c:pt idx="47">
                  <c:v>1</c:v>
                </c:pt>
                <c:pt idx="48">
                  <c:v>4</c:v>
                </c:pt>
                <c:pt idx="49">
                  <c:v>1</c:v>
                </c:pt>
                <c:pt idx="50">
                  <c:v>2</c:v>
                </c:pt>
                <c:pt idx="5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2B-CC4B-95FB-FFD070FDD0AD}"/>
            </c:ext>
          </c:extLst>
        </c:ser>
        <c:ser>
          <c:idx val="1"/>
          <c:order val="1"/>
          <c:tx>
            <c:strRef>
              <c:f>'svar% deltagelse%'!$CZ$1</c:f>
              <c:strCache>
                <c:ptCount val="1"/>
                <c:pt idx="0">
                  <c:v>Positive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  <a:sp3d/>
          </c:spPr>
          <c:invertIfNegative val="0"/>
          <c:val>
            <c:numRef>
              <c:f>'svar% deltagelse%'!$CZ$2:$CZ$53</c:f>
              <c:numCache>
                <c:formatCode>General</c:formatCode>
                <c:ptCount val="52"/>
                <c:pt idx="0">
                  <c:v>53</c:v>
                </c:pt>
                <c:pt idx="1">
                  <c:v>55</c:v>
                </c:pt>
                <c:pt idx="2">
                  <c:v>29</c:v>
                </c:pt>
                <c:pt idx="3">
                  <c:v>58</c:v>
                </c:pt>
                <c:pt idx="4">
                  <c:v>58</c:v>
                </c:pt>
                <c:pt idx="5">
                  <c:v>63</c:v>
                </c:pt>
                <c:pt idx="6">
                  <c:v>49</c:v>
                </c:pt>
                <c:pt idx="7">
                  <c:v>73</c:v>
                </c:pt>
                <c:pt idx="8">
                  <c:v>77</c:v>
                </c:pt>
                <c:pt idx="9">
                  <c:v>54</c:v>
                </c:pt>
                <c:pt idx="10">
                  <c:v>71</c:v>
                </c:pt>
                <c:pt idx="11">
                  <c:v>45</c:v>
                </c:pt>
                <c:pt idx="12">
                  <c:v>46</c:v>
                </c:pt>
                <c:pt idx="13">
                  <c:v>41</c:v>
                </c:pt>
                <c:pt idx="14">
                  <c:v>52</c:v>
                </c:pt>
                <c:pt idx="15">
                  <c:v>75</c:v>
                </c:pt>
                <c:pt idx="16">
                  <c:v>79</c:v>
                </c:pt>
                <c:pt idx="17">
                  <c:v>72</c:v>
                </c:pt>
                <c:pt idx="18">
                  <c:v>86</c:v>
                </c:pt>
                <c:pt idx="19">
                  <c:v>83</c:v>
                </c:pt>
                <c:pt idx="20">
                  <c:v>81</c:v>
                </c:pt>
                <c:pt idx="21">
                  <c:v>54</c:v>
                </c:pt>
                <c:pt idx="22">
                  <c:v>41</c:v>
                </c:pt>
                <c:pt idx="23">
                  <c:v>50</c:v>
                </c:pt>
                <c:pt idx="24">
                  <c:v>54</c:v>
                </c:pt>
                <c:pt idx="25">
                  <c:v>17</c:v>
                </c:pt>
                <c:pt idx="26">
                  <c:v>61</c:v>
                </c:pt>
                <c:pt idx="27">
                  <c:v>43</c:v>
                </c:pt>
                <c:pt idx="28">
                  <c:v>81</c:v>
                </c:pt>
                <c:pt idx="29">
                  <c:v>74</c:v>
                </c:pt>
                <c:pt idx="30">
                  <c:v>91</c:v>
                </c:pt>
                <c:pt idx="31">
                  <c:v>87</c:v>
                </c:pt>
                <c:pt idx="32">
                  <c:v>80</c:v>
                </c:pt>
                <c:pt idx="33">
                  <c:v>83</c:v>
                </c:pt>
                <c:pt idx="34">
                  <c:v>77</c:v>
                </c:pt>
                <c:pt idx="35">
                  <c:v>79</c:v>
                </c:pt>
                <c:pt idx="36">
                  <c:v>80</c:v>
                </c:pt>
                <c:pt idx="37">
                  <c:v>53</c:v>
                </c:pt>
                <c:pt idx="38">
                  <c:v>98</c:v>
                </c:pt>
                <c:pt idx="39">
                  <c:v>80</c:v>
                </c:pt>
                <c:pt idx="40">
                  <c:v>110</c:v>
                </c:pt>
                <c:pt idx="41">
                  <c:v>73</c:v>
                </c:pt>
                <c:pt idx="42">
                  <c:v>57</c:v>
                </c:pt>
                <c:pt idx="43">
                  <c:v>43</c:v>
                </c:pt>
                <c:pt idx="44">
                  <c:v>53</c:v>
                </c:pt>
                <c:pt idx="45">
                  <c:v>41</c:v>
                </c:pt>
                <c:pt idx="46">
                  <c:v>11</c:v>
                </c:pt>
                <c:pt idx="47">
                  <c:v>22</c:v>
                </c:pt>
                <c:pt idx="48">
                  <c:v>34</c:v>
                </c:pt>
                <c:pt idx="49">
                  <c:v>32</c:v>
                </c:pt>
                <c:pt idx="50">
                  <c:v>67</c:v>
                </c:pt>
                <c:pt idx="51">
                  <c:v>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02B-CC4B-95FB-FFD070FDD0AD}"/>
            </c:ext>
          </c:extLst>
        </c:ser>
        <c:ser>
          <c:idx val="2"/>
          <c:order val="2"/>
          <c:tx>
            <c:strRef>
              <c:f>'svar% deltagelse%'!$DA$1</c:f>
              <c:strCache>
                <c:ptCount val="1"/>
                <c:pt idx="0">
                  <c:v>Negative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  <a:sp3d/>
          </c:spPr>
          <c:invertIfNegative val="0"/>
          <c:val>
            <c:numRef>
              <c:f>'svar% deltagelse%'!$DA$2:$DA$53</c:f>
              <c:numCache>
                <c:formatCode>General</c:formatCode>
                <c:ptCount val="52"/>
                <c:pt idx="0">
                  <c:v>1205</c:v>
                </c:pt>
                <c:pt idx="1">
                  <c:v>1429</c:v>
                </c:pt>
                <c:pt idx="2">
                  <c:v>927</c:v>
                </c:pt>
                <c:pt idx="3">
                  <c:v>1258</c:v>
                </c:pt>
                <c:pt idx="4">
                  <c:v>1421</c:v>
                </c:pt>
                <c:pt idx="5">
                  <c:v>1510</c:v>
                </c:pt>
                <c:pt idx="6">
                  <c:v>1578</c:v>
                </c:pt>
                <c:pt idx="7">
                  <c:v>1782</c:v>
                </c:pt>
                <c:pt idx="8">
                  <c:v>1667</c:v>
                </c:pt>
                <c:pt idx="9">
                  <c:v>1674</c:v>
                </c:pt>
                <c:pt idx="10">
                  <c:v>1575</c:v>
                </c:pt>
                <c:pt idx="11">
                  <c:v>1400</c:v>
                </c:pt>
                <c:pt idx="12">
                  <c:v>1406</c:v>
                </c:pt>
                <c:pt idx="13">
                  <c:v>1478</c:v>
                </c:pt>
                <c:pt idx="14">
                  <c:v>1294</c:v>
                </c:pt>
                <c:pt idx="15">
                  <c:v>1659</c:v>
                </c:pt>
                <c:pt idx="16">
                  <c:v>1891</c:v>
                </c:pt>
                <c:pt idx="17">
                  <c:v>1972</c:v>
                </c:pt>
                <c:pt idx="18">
                  <c:v>2135</c:v>
                </c:pt>
                <c:pt idx="19">
                  <c:v>2070</c:v>
                </c:pt>
                <c:pt idx="20">
                  <c:v>1684</c:v>
                </c:pt>
                <c:pt idx="21">
                  <c:v>1314</c:v>
                </c:pt>
                <c:pt idx="22">
                  <c:v>1071</c:v>
                </c:pt>
                <c:pt idx="23">
                  <c:v>1304</c:v>
                </c:pt>
                <c:pt idx="24">
                  <c:v>1066</c:v>
                </c:pt>
                <c:pt idx="25">
                  <c:v>756</c:v>
                </c:pt>
                <c:pt idx="26">
                  <c:v>1176</c:v>
                </c:pt>
                <c:pt idx="27">
                  <c:v>1230</c:v>
                </c:pt>
                <c:pt idx="28">
                  <c:v>2039</c:v>
                </c:pt>
                <c:pt idx="29">
                  <c:v>2004</c:v>
                </c:pt>
                <c:pt idx="30">
                  <c:v>1959</c:v>
                </c:pt>
                <c:pt idx="31">
                  <c:v>1987</c:v>
                </c:pt>
                <c:pt idx="32">
                  <c:v>1926</c:v>
                </c:pt>
                <c:pt idx="33">
                  <c:v>2304</c:v>
                </c:pt>
                <c:pt idx="34">
                  <c:v>2175</c:v>
                </c:pt>
                <c:pt idx="35">
                  <c:v>1974</c:v>
                </c:pt>
                <c:pt idx="36">
                  <c:v>1854</c:v>
                </c:pt>
                <c:pt idx="37">
                  <c:v>1500</c:v>
                </c:pt>
                <c:pt idx="38">
                  <c:v>2075</c:v>
                </c:pt>
                <c:pt idx="39">
                  <c:v>2309</c:v>
                </c:pt>
                <c:pt idx="40">
                  <c:v>2470</c:v>
                </c:pt>
                <c:pt idx="41">
                  <c:v>1908</c:v>
                </c:pt>
                <c:pt idx="42">
                  <c:v>1521</c:v>
                </c:pt>
                <c:pt idx="43">
                  <c:v>910</c:v>
                </c:pt>
                <c:pt idx="44">
                  <c:v>992</c:v>
                </c:pt>
                <c:pt idx="45">
                  <c:v>775</c:v>
                </c:pt>
                <c:pt idx="46">
                  <c:v>301</c:v>
                </c:pt>
                <c:pt idx="47">
                  <c:v>372</c:v>
                </c:pt>
                <c:pt idx="48">
                  <c:v>1017</c:v>
                </c:pt>
                <c:pt idx="49">
                  <c:v>685</c:v>
                </c:pt>
                <c:pt idx="50">
                  <c:v>1623</c:v>
                </c:pt>
                <c:pt idx="51">
                  <c:v>1311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02B-CC4B-95FB-FFD070FDD0AD}"/>
            </c:ext>
          </c:extLst>
        </c:ser>
        <c:ser>
          <c:idx val="3"/>
          <c:order val="3"/>
          <c:tx>
            <c:strRef>
              <c:f>'svar% deltagelse%'!$DB$1</c:f>
              <c:strCache>
                <c:ptCount val="1"/>
                <c:pt idx="0">
                  <c:v>No Response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  <a:sp3d/>
          </c:spPr>
          <c:invertIfNegative val="0"/>
          <c:val>
            <c:numRef>
              <c:f>'svar% deltagelse%'!$DB$2:$DB$53</c:f>
              <c:numCache>
                <c:formatCode>General</c:formatCode>
                <c:ptCount val="52"/>
                <c:pt idx="0">
                  <c:v>1519</c:v>
                </c:pt>
                <c:pt idx="1">
                  <c:v>1339</c:v>
                </c:pt>
                <c:pt idx="2">
                  <c:v>1276</c:v>
                </c:pt>
                <c:pt idx="3">
                  <c:v>1158</c:v>
                </c:pt>
                <c:pt idx="4">
                  <c:v>1325</c:v>
                </c:pt>
                <c:pt idx="5">
                  <c:v>1323</c:v>
                </c:pt>
                <c:pt idx="6">
                  <c:v>1330</c:v>
                </c:pt>
                <c:pt idx="7">
                  <c:v>1075</c:v>
                </c:pt>
                <c:pt idx="8">
                  <c:v>1167</c:v>
                </c:pt>
                <c:pt idx="9">
                  <c:v>1228</c:v>
                </c:pt>
                <c:pt idx="10">
                  <c:v>711</c:v>
                </c:pt>
                <c:pt idx="11">
                  <c:v>801</c:v>
                </c:pt>
                <c:pt idx="12">
                  <c:v>1457</c:v>
                </c:pt>
                <c:pt idx="13">
                  <c:v>1223</c:v>
                </c:pt>
                <c:pt idx="14">
                  <c:v>1400</c:v>
                </c:pt>
                <c:pt idx="15">
                  <c:v>1254</c:v>
                </c:pt>
                <c:pt idx="16">
                  <c:v>1333</c:v>
                </c:pt>
                <c:pt idx="17">
                  <c:v>1303</c:v>
                </c:pt>
                <c:pt idx="18">
                  <c:v>1219</c:v>
                </c:pt>
                <c:pt idx="19">
                  <c:v>1252</c:v>
                </c:pt>
                <c:pt idx="20">
                  <c:v>1482</c:v>
                </c:pt>
                <c:pt idx="21">
                  <c:v>1072</c:v>
                </c:pt>
                <c:pt idx="22">
                  <c:v>1313</c:v>
                </c:pt>
                <c:pt idx="23">
                  <c:v>1030</c:v>
                </c:pt>
                <c:pt idx="24">
                  <c:v>1188</c:v>
                </c:pt>
                <c:pt idx="25">
                  <c:v>714</c:v>
                </c:pt>
                <c:pt idx="26">
                  <c:v>1035</c:v>
                </c:pt>
                <c:pt idx="27">
                  <c:v>1174</c:v>
                </c:pt>
                <c:pt idx="28">
                  <c:v>1724</c:v>
                </c:pt>
                <c:pt idx="29">
                  <c:v>1506</c:v>
                </c:pt>
                <c:pt idx="30">
                  <c:v>1583</c:v>
                </c:pt>
                <c:pt idx="31">
                  <c:v>1278</c:v>
                </c:pt>
                <c:pt idx="32">
                  <c:v>1361</c:v>
                </c:pt>
                <c:pt idx="33">
                  <c:v>1119</c:v>
                </c:pt>
                <c:pt idx="34">
                  <c:v>1208</c:v>
                </c:pt>
                <c:pt idx="35">
                  <c:v>1436</c:v>
                </c:pt>
                <c:pt idx="36">
                  <c:v>1558</c:v>
                </c:pt>
                <c:pt idx="37">
                  <c:v>855</c:v>
                </c:pt>
                <c:pt idx="38">
                  <c:v>1295</c:v>
                </c:pt>
                <c:pt idx="39">
                  <c:v>1066</c:v>
                </c:pt>
                <c:pt idx="40">
                  <c:v>979</c:v>
                </c:pt>
                <c:pt idx="41">
                  <c:v>1410</c:v>
                </c:pt>
                <c:pt idx="42">
                  <c:v>1594</c:v>
                </c:pt>
                <c:pt idx="43">
                  <c:v>1904</c:v>
                </c:pt>
                <c:pt idx="44">
                  <c:v>1552</c:v>
                </c:pt>
                <c:pt idx="45">
                  <c:v>1096</c:v>
                </c:pt>
                <c:pt idx="46">
                  <c:v>304</c:v>
                </c:pt>
                <c:pt idx="47">
                  <c:v>248</c:v>
                </c:pt>
                <c:pt idx="48">
                  <c:v>772</c:v>
                </c:pt>
                <c:pt idx="49">
                  <c:v>927</c:v>
                </c:pt>
                <c:pt idx="50">
                  <c:v>783</c:v>
                </c:pt>
                <c:pt idx="51">
                  <c:v>1120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02B-CC4B-95FB-FFD070FDD0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580779120"/>
        <c:axId val="1725809504"/>
        <c:axId val="0"/>
      </c:bar3DChart>
      <c:catAx>
        <c:axId val="158077912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DK"/>
          </a:p>
        </c:txPr>
        <c:crossAx val="1725809504"/>
        <c:crosses val="autoZero"/>
        <c:auto val="1"/>
        <c:lblAlgn val="ctr"/>
        <c:lblOffset val="100"/>
        <c:noMultiLvlLbl val="0"/>
      </c:catAx>
      <c:valAx>
        <c:axId val="1725809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DK"/>
          </a:p>
        </c:txPr>
        <c:crossAx val="15807791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DK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DK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500" b="1" i="0" u="none" strike="noStrike" kern="1200" cap="all" spc="100" normalizeH="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% returned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en-DK"/>
        </a:p>
      </c:txPr>
    </c:title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'shifting three weeks'!$U$1</c:f>
              <c:strCache>
                <c:ptCount val="1"/>
                <c:pt idx="0">
                  <c:v>% returned</c:v>
                </c:pt>
              </c:strCache>
            </c:strRef>
          </c:tx>
          <c:spPr>
            <a:ln w="25400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solidFill>
                <a:schemeClr val="accent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DK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'shifting three weeks'!$U$2:$U$53</c:f>
              <c:numCache>
                <c:formatCode>0.0</c:formatCode>
                <c:ptCount val="52"/>
                <c:pt idx="0">
                  <c:v>59.726867335562986</c:v>
                </c:pt>
                <c:pt idx="1">
                  <c:v>56.22452179366573</c:v>
                </c:pt>
                <c:pt idx="2">
                  <c:v>56.531531531531535</c:v>
                </c:pt>
                <c:pt idx="3">
                  <c:v>61.865407319952773</c:v>
                </c:pt>
                <c:pt idx="4">
                  <c:v>58.577742065086383</c:v>
                </c:pt>
                <c:pt idx="5">
                  <c:v>54.735584105168812</c:v>
                </c:pt>
                <c:pt idx="6">
                  <c:v>60.03734827264239</c:v>
                </c:pt>
                <c:pt idx="7">
                  <c:v>60.142019141710399</c:v>
                </c:pt>
                <c:pt idx="8">
                  <c:v>59.117082533589247</c:v>
                </c:pt>
                <c:pt idx="9">
                  <c:v>64.156626506024097</c:v>
                </c:pt>
                <c:pt idx="10">
                  <c:v>51.574803149606296</c:v>
                </c:pt>
                <c:pt idx="11">
                  <c:v>65.398773006134974</c:v>
                </c:pt>
                <c:pt idx="12">
                  <c:v>65.727170236753096</c:v>
                </c:pt>
                <c:pt idx="13">
                  <c:v>60.347455044193843</c:v>
                </c:pt>
                <c:pt idx="14">
                  <c:v>60.72692183981988</c:v>
                </c:pt>
                <c:pt idx="15">
                  <c:v>62.021553325901145</c:v>
                </c:pt>
                <c:pt idx="16">
                  <c:v>64.150047483380817</c:v>
                </c:pt>
                <c:pt idx="17">
                  <c:v>56.984553391537943</c:v>
                </c:pt>
                <c:pt idx="18">
                  <c:v>56.446101273687475</c:v>
                </c:pt>
                <c:pt idx="19">
                  <c:v>63.717398481346976</c:v>
                </c:pt>
                <c:pt idx="20">
                  <c:v>59.938744257274124</c:v>
                </c:pt>
                <c:pt idx="21">
                  <c:v>55.585516178736519</c:v>
                </c:pt>
                <c:pt idx="22">
                  <c:v>58.72576177285319</c:v>
                </c:pt>
                <c:pt idx="23">
                  <c:v>61.912568306010925</c:v>
                </c:pt>
                <c:pt idx="24">
                  <c:v>58.974358974358978</c:v>
                </c:pt>
                <c:pt idx="25">
                  <c:v>67.154105736782896</c:v>
                </c:pt>
                <c:pt idx="26">
                  <c:v>51.06666666666667</c:v>
                </c:pt>
                <c:pt idx="27">
                  <c:v>69.957502451781622</c:v>
                </c:pt>
                <c:pt idx="28">
                  <c:v>63.84375</c:v>
                </c:pt>
                <c:pt idx="29">
                  <c:v>65.703728585824663</c:v>
                </c:pt>
                <c:pt idx="30">
                  <c:v>54.674403610573819</c:v>
                </c:pt>
                <c:pt idx="31">
                  <c:v>47.78840406455469</c:v>
                </c:pt>
                <c:pt idx="32">
                  <c:v>47.902571041948576</c:v>
                </c:pt>
                <c:pt idx="33">
                  <c:v>54.767480762796929</c:v>
                </c:pt>
                <c:pt idx="34">
                  <c:v>53.123944613306321</c:v>
                </c:pt>
                <c:pt idx="35">
                  <c:v>61.349072512647552</c:v>
                </c:pt>
                <c:pt idx="36">
                  <c:v>68.779501011463253</c:v>
                </c:pt>
                <c:pt idx="37">
                  <c:v>72.434915773353751</c:v>
                </c:pt>
                <c:pt idx="38">
                  <c:v>62.755615152531007</c:v>
                </c:pt>
                <c:pt idx="39">
                  <c:v>62.018764153995477</c:v>
                </c:pt>
                <c:pt idx="40">
                  <c:v>58.202099737532805</c:v>
                </c:pt>
                <c:pt idx="41">
                  <c:v>55.252790544977017</c:v>
                </c:pt>
                <c:pt idx="42">
                  <c:v>59.789259007477902</c:v>
                </c:pt>
                <c:pt idx="43">
                  <c:v>56.483367277664634</c:v>
                </c:pt>
                <c:pt idx="44">
                  <c:v>51.032847951236029</c:v>
                </c:pt>
                <c:pt idx="45">
                  <c:v>45.71788413098237</c:v>
                </c:pt>
                <c:pt idx="46">
                  <c:v>64.27378964941569</c:v>
                </c:pt>
                <c:pt idx="47">
                  <c:v>57.743785850860419</c:v>
                </c:pt>
                <c:pt idx="48">
                  <c:v>58.700696055684453</c:v>
                </c:pt>
                <c:pt idx="49">
                  <c:v>60.642570281124499</c:v>
                </c:pt>
                <c:pt idx="50">
                  <c:v>54.268083647583133</c:v>
                </c:pt>
                <c:pt idx="51">
                  <c:v>39.013178057002754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00C-3E42-A218-8A1C2AC7A6CC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1330879952"/>
        <c:axId val="1352982880"/>
      </c:lineChart>
      <c:catAx>
        <c:axId val="133087995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3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en-DK"/>
          </a:p>
        </c:txPr>
        <c:crossAx val="1352982880"/>
        <c:crosses val="autoZero"/>
        <c:auto val="1"/>
        <c:lblAlgn val="ctr"/>
        <c:lblOffset val="100"/>
        <c:noMultiLvlLbl val="0"/>
      </c:catAx>
      <c:valAx>
        <c:axId val="1352982880"/>
        <c:scaling>
          <c:orientation val="minMax"/>
        </c:scaling>
        <c:delete val="1"/>
        <c:axPos val="l"/>
        <c:numFmt formatCode="0.0" sourceLinked="1"/>
        <c:majorTickMark val="none"/>
        <c:minorTickMark val="none"/>
        <c:tickLblPos val="nextTo"/>
        <c:crossAx val="13308799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1"/>
    </a:solidFill>
    <a:ln w="9525" cap="flat" cmpd="sng" algn="ctr">
      <a:solidFill>
        <a:schemeClr val="lt1">
          <a:lumMod val="85000"/>
        </a:schemeClr>
      </a:solidFill>
      <a:round/>
    </a:ln>
    <a:effectLst/>
  </c:spPr>
  <c:txPr>
    <a:bodyPr/>
    <a:lstStyle/>
    <a:p>
      <a:pPr>
        <a:defRPr/>
      </a:pPr>
      <a:endParaRPr lang="en-DK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500" b="1" i="0" u="none" strike="noStrike" kern="1200" cap="all" spc="100" normalizeH="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% returned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en-DK"/>
        </a:p>
      </c:txPr>
    </c:title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'svar% deltagelse%'!$DF$1</c:f>
              <c:strCache>
                <c:ptCount val="1"/>
                <c:pt idx="0">
                  <c:v>% returned</c:v>
                </c:pt>
              </c:strCache>
            </c:strRef>
          </c:tx>
          <c:spPr>
            <a:ln w="25400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solidFill>
                <a:schemeClr val="accent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DK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'svar% deltagelse%'!$DF$2:$DF$53</c:f>
              <c:numCache>
                <c:formatCode>0.0</c:formatCode>
                <c:ptCount val="52"/>
                <c:pt idx="0">
                  <c:v>45.359712230215827</c:v>
                </c:pt>
                <c:pt idx="1">
                  <c:v>52.635302440749911</c:v>
                </c:pt>
                <c:pt idx="2">
                  <c:v>42.882721575649057</c:v>
                </c:pt>
                <c:pt idx="3">
                  <c:v>53.212121212121211</c:v>
                </c:pt>
                <c:pt idx="4">
                  <c:v>52.930728241563052</c:v>
                </c:pt>
                <c:pt idx="5">
                  <c:v>54.395036194415717</c:v>
                </c:pt>
                <c:pt idx="6">
                  <c:v>55.037187288708587</c:v>
                </c:pt>
                <c:pt idx="7">
                  <c:v>63.335607094133692</c:v>
                </c:pt>
                <c:pt idx="8">
                  <c:v>59.924450549450547</c:v>
                </c:pt>
                <c:pt idx="9">
                  <c:v>58.513513513513516</c:v>
                </c:pt>
                <c:pt idx="10">
                  <c:v>69.872881355932208</c:v>
                </c:pt>
                <c:pt idx="11">
                  <c:v>64.336598397150496</c:v>
                </c:pt>
                <c:pt idx="12">
                  <c:v>50</c:v>
                </c:pt>
                <c:pt idx="13">
                  <c:v>55.430029154518948</c:v>
                </c:pt>
                <c:pt idx="14">
                  <c:v>49.072389959985451</c:v>
                </c:pt>
                <c:pt idx="15">
                  <c:v>58.074222668004019</c:v>
                </c:pt>
                <c:pt idx="16">
                  <c:v>59.667170953101355</c:v>
                </c:pt>
                <c:pt idx="17">
                  <c:v>61.116084750820654</c:v>
                </c:pt>
                <c:pt idx="18">
                  <c:v>64.584543869843117</c:v>
                </c:pt>
                <c:pt idx="19">
                  <c:v>63.252127971822716</c:v>
                </c:pt>
                <c:pt idx="20">
                  <c:v>54.385964912280706</c:v>
                </c:pt>
                <c:pt idx="21">
                  <c:v>56.101556101556106</c:v>
                </c:pt>
                <c:pt idx="22">
                  <c:v>45.855670103092784</c:v>
                </c:pt>
                <c:pt idx="23">
                  <c:v>56.813417190775681</c:v>
                </c:pt>
                <c:pt idx="24">
                  <c:v>48.571428571428569</c:v>
                </c:pt>
                <c:pt idx="25">
                  <c:v>52.016129032258064</c:v>
                </c:pt>
                <c:pt idx="26">
                  <c:v>54.445422535211264</c:v>
                </c:pt>
                <c:pt idx="27">
                  <c:v>52.081632653061227</c:v>
                </c:pt>
                <c:pt idx="28">
                  <c:v>55.18585911099558</c:v>
                </c:pt>
                <c:pt idx="29">
                  <c:v>58.015054362977416</c:v>
                </c:pt>
                <c:pt idx="30">
                  <c:v>56.439185470555863</c:v>
                </c:pt>
                <c:pt idx="31">
                  <c:v>61.918951132300357</c:v>
                </c:pt>
                <c:pt idx="32">
                  <c:v>59.626223672500743</c:v>
                </c:pt>
                <c:pt idx="33">
                  <c:v>68.083285795778664</c:v>
                </c:pt>
                <c:pt idx="34">
                  <c:v>65.096792834440905</c:v>
                </c:pt>
                <c:pt idx="35">
                  <c:v>58.853868194842406</c:v>
                </c:pt>
                <c:pt idx="36">
                  <c:v>55.396507300314909</c:v>
                </c:pt>
                <c:pt idx="37">
                  <c:v>64.537536291995025</c:v>
                </c:pt>
                <c:pt idx="38">
                  <c:v>62.690867185249211</c:v>
                </c:pt>
                <c:pt idx="39">
                  <c:v>69.164015041943884</c:v>
                </c:pt>
                <c:pt idx="40">
                  <c:v>72.507722549845539</c:v>
                </c:pt>
                <c:pt idx="41">
                  <c:v>58.431603773584904</c:v>
                </c:pt>
                <c:pt idx="42">
                  <c:v>49.763630633469901</c:v>
                </c:pt>
                <c:pt idx="43">
                  <c:v>33.426573426573427</c:v>
                </c:pt>
                <c:pt idx="44">
                  <c:v>40.307692307692307</c:v>
                </c:pt>
                <c:pt idx="45">
                  <c:v>42.737722048066871</c:v>
                </c:pt>
                <c:pt idx="46">
                  <c:v>50.809061488673137</c:v>
                </c:pt>
                <c:pt idx="47">
                  <c:v>61.430793157076202</c:v>
                </c:pt>
                <c:pt idx="48">
                  <c:v>57.744937055281888</c:v>
                </c:pt>
                <c:pt idx="49">
                  <c:v>43.647416413373861</c:v>
                </c:pt>
                <c:pt idx="50">
                  <c:v>68.36363636363636</c:v>
                </c:pt>
                <c:pt idx="51">
                  <c:v>54.875100725221593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3E9-3B49-B4A5-C74E644FD6E6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1330879952"/>
        <c:axId val="1352982880"/>
      </c:lineChart>
      <c:catAx>
        <c:axId val="133087995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3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en-DK"/>
          </a:p>
        </c:txPr>
        <c:crossAx val="1352982880"/>
        <c:crosses val="autoZero"/>
        <c:auto val="1"/>
        <c:lblAlgn val="ctr"/>
        <c:lblOffset val="100"/>
        <c:noMultiLvlLbl val="0"/>
      </c:catAx>
      <c:valAx>
        <c:axId val="1352982880"/>
        <c:scaling>
          <c:orientation val="minMax"/>
        </c:scaling>
        <c:delete val="1"/>
        <c:axPos val="l"/>
        <c:numFmt formatCode="0.0" sourceLinked="1"/>
        <c:majorTickMark val="none"/>
        <c:minorTickMark val="none"/>
        <c:tickLblPos val="nextTo"/>
        <c:crossAx val="13308799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1"/>
    </a:solidFill>
    <a:ln w="9525" cap="flat" cmpd="sng" algn="ctr">
      <a:solidFill>
        <a:schemeClr val="lt1">
          <a:lumMod val="85000"/>
        </a:schemeClr>
      </a:solidFill>
      <a:round/>
    </a:ln>
    <a:effectLst/>
  </c:spPr>
  <c:txPr>
    <a:bodyPr/>
    <a:lstStyle/>
    <a:p>
      <a:pPr>
        <a:defRPr/>
      </a:pPr>
      <a:endParaRPr lang="en-DK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500" b="1" i="0" u="none" strike="noStrike" kern="1200" cap="all" spc="100" normalizeH="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% returned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en-DK"/>
        </a:p>
      </c:txPr>
    </c:title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'svar% deltagelse%'!$DQ$1</c:f>
              <c:strCache>
                <c:ptCount val="1"/>
                <c:pt idx="0">
                  <c:v>% returned</c:v>
                </c:pt>
              </c:strCache>
            </c:strRef>
          </c:tx>
          <c:spPr>
            <a:ln w="25400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solidFill>
                <a:schemeClr val="accent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DK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'svar% deltagelse%'!$DQ$2:$DQ$53</c:f>
              <c:numCache>
                <c:formatCode>0.0</c:formatCode>
                <c:ptCount val="52"/>
                <c:pt idx="0">
                  <c:v>59.726867335562986</c:v>
                </c:pt>
                <c:pt idx="1">
                  <c:v>56.22452179366573</c:v>
                </c:pt>
                <c:pt idx="2">
                  <c:v>56.531531531531535</c:v>
                </c:pt>
                <c:pt idx="3">
                  <c:v>61.865407319952773</c:v>
                </c:pt>
                <c:pt idx="4">
                  <c:v>58.577742065086383</c:v>
                </c:pt>
                <c:pt idx="5">
                  <c:v>54.735584105168812</c:v>
                </c:pt>
                <c:pt idx="6">
                  <c:v>60.03734827264239</c:v>
                </c:pt>
                <c:pt idx="7">
                  <c:v>60.142019141710399</c:v>
                </c:pt>
                <c:pt idx="8">
                  <c:v>59.117082533589247</c:v>
                </c:pt>
                <c:pt idx="9">
                  <c:v>64.156626506024097</c:v>
                </c:pt>
                <c:pt idx="10">
                  <c:v>51.574803149606296</c:v>
                </c:pt>
                <c:pt idx="11">
                  <c:v>65.398773006134974</c:v>
                </c:pt>
                <c:pt idx="12">
                  <c:v>65.727170236753096</c:v>
                </c:pt>
                <c:pt idx="13">
                  <c:v>60.347455044193843</c:v>
                </c:pt>
                <c:pt idx="14">
                  <c:v>60.72692183981988</c:v>
                </c:pt>
                <c:pt idx="15">
                  <c:v>62.021553325901145</c:v>
                </c:pt>
                <c:pt idx="16">
                  <c:v>64.150047483380817</c:v>
                </c:pt>
                <c:pt idx="17">
                  <c:v>56.984553391537943</c:v>
                </c:pt>
                <c:pt idx="18">
                  <c:v>56.446101273687475</c:v>
                </c:pt>
                <c:pt idx="19">
                  <c:v>63.717398481346976</c:v>
                </c:pt>
                <c:pt idx="20">
                  <c:v>59.938744257274124</c:v>
                </c:pt>
                <c:pt idx="21">
                  <c:v>55.585516178736519</c:v>
                </c:pt>
                <c:pt idx="22">
                  <c:v>58.72576177285319</c:v>
                </c:pt>
                <c:pt idx="23">
                  <c:v>61.912568306010925</c:v>
                </c:pt>
                <c:pt idx="24">
                  <c:v>58.974358974358978</c:v>
                </c:pt>
                <c:pt idx="25">
                  <c:v>67.154105736782896</c:v>
                </c:pt>
                <c:pt idx="26">
                  <c:v>51.06666666666667</c:v>
                </c:pt>
                <c:pt idx="27">
                  <c:v>69.957502451781622</c:v>
                </c:pt>
                <c:pt idx="28">
                  <c:v>63.84375</c:v>
                </c:pt>
                <c:pt idx="29">
                  <c:v>65.703728585824663</c:v>
                </c:pt>
                <c:pt idx="30">
                  <c:v>54.674403610573819</c:v>
                </c:pt>
                <c:pt idx="31">
                  <c:v>47.78840406455469</c:v>
                </c:pt>
                <c:pt idx="32">
                  <c:v>47.902571041948576</c:v>
                </c:pt>
                <c:pt idx="33">
                  <c:v>54.767480762796929</c:v>
                </c:pt>
                <c:pt idx="34">
                  <c:v>53.123944613306321</c:v>
                </c:pt>
                <c:pt idx="35">
                  <c:v>61.349072512647552</c:v>
                </c:pt>
                <c:pt idx="36">
                  <c:v>68.779501011463253</c:v>
                </c:pt>
                <c:pt idx="37">
                  <c:v>72.434915773353751</c:v>
                </c:pt>
                <c:pt idx="38">
                  <c:v>62.755615152531007</c:v>
                </c:pt>
                <c:pt idx="39">
                  <c:v>62.018764153995477</c:v>
                </c:pt>
                <c:pt idx="40">
                  <c:v>58.202099737532805</c:v>
                </c:pt>
                <c:pt idx="41">
                  <c:v>55.252790544977017</c:v>
                </c:pt>
                <c:pt idx="42">
                  <c:v>59.789259007477902</c:v>
                </c:pt>
                <c:pt idx="43">
                  <c:v>56.483367277664634</c:v>
                </c:pt>
                <c:pt idx="44">
                  <c:v>51.032847951236029</c:v>
                </c:pt>
                <c:pt idx="45">
                  <c:v>45.71788413098237</c:v>
                </c:pt>
                <c:pt idx="46">
                  <c:v>64.27378964941569</c:v>
                </c:pt>
                <c:pt idx="47">
                  <c:v>57.743785850860419</c:v>
                </c:pt>
                <c:pt idx="48">
                  <c:v>58.700696055684453</c:v>
                </c:pt>
                <c:pt idx="49">
                  <c:v>60.642570281124499</c:v>
                </c:pt>
                <c:pt idx="50">
                  <c:v>54.268083647583133</c:v>
                </c:pt>
                <c:pt idx="51">
                  <c:v>39.013178057002754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E80-C741-AE50-124546AA5DC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1330879952"/>
        <c:axId val="1352982880"/>
      </c:lineChart>
      <c:catAx>
        <c:axId val="133087995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3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en-DK"/>
          </a:p>
        </c:txPr>
        <c:crossAx val="1352982880"/>
        <c:crosses val="autoZero"/>
        <c:auto val="1"/>
        <c:lblAlgn val="ctr"/>
        <c:lblOffset val="100"/>
        <c:noMultiLvlLbl val="0"/>
      </c:catAx>
      <c:valAx>
        <c:axId val="1352982880"/>
        <c:scaling>
          <c:orientation val="minMax"/>
        </c:scaling>
        <c:delete val="1"/>
        <c:axPos val="l"/>
        <c:numFmt formatCode="0.0" sourceLinked="1"/>
        <c:majorTickMark val="none"/>
        <c:minorTickMark val="none"/>
        <c:tickLblPos val="nextTo"/>
        <c:crossAx val="13308799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1"/>
    </a:solidFill>
    <a:ln w="9525" cap="flat" cmpd="sng" algn="ctr">
      <a:solidFill>
        <a:schemeClr val="lt1">
          <a:lumMod val="85000"/>
        </a:schemeClr>
      </a:solidFill>
      <a:round/>
    </a:ln>
    <a:effectLst/>
  </c:spPr>
  <c:txPr>
    <a:bodyPr/>
    <a:lstStyle/>
    <a:p>
      <a:pPr>
        <a:defRPr/>
      </a:pPr>
      <a:endParaRPr lang="en-DK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Percentage (%) of returned </a:t>
            </a:r>
            <a:r>
              <a:rPr lang="en-GB" baseline="0"/>
              <a:t>period 2014-2022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DK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'svar% deltagelse%'!$DN$61</c:f>
              <c:strCache>
                <c:ptCount val="1"/>
                <c:pt idx="0">
                  <c:v>2022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>
                <a:solidFill>
                  <a:schemeClr val="accent1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val>
            <c:numRef>
              <c:f>'svar% deltagelse%'!$DN$62:$DN$114</c:f>
              <c:numCache>
                <c:formatCode>0.0</c:formatCode>
                <c:ptCount val="53"/>
                <c:pt idx="0">
                  <c:v>45.359712230215827</c:v>
                </c:pt>
                <c:pt idx="1">
                  <c:v>52.635302440749911</c:v>
                </c:pt>
                <c:pt idx="2">
                  <c:v>42.882721575649057</c:v>
                </c:pt>
                <c:pt idx="3">
                  <c:v>53.212121212121211</c:v>
                </c:pt>
                <c:pt idx="4">
                  <c:v>52.930728241563052</c:v>
                </c:pt>
                <c:pt idx="5">
                  <c:v>54.395036194415717</c:v>
                </c:pt>
                <c:pt idx="6">
                  <c:v>55.037187288708587</c:v>
                </c:pt>
                <c:pt idx="7">
                  <c:v>63.335607094133692</c:v>
                </c:pt>
                <c:pt idx="8">
                  <c:v>59.924450549450547</c:v>
                </c:pt>
                <c:pt idx="9">
                  <c:v>58.513513513513516</c:v>
                </c:pt>
                <c:pt idx="10">
                  <c:v>69.872881355932208</c:v>
                </c:pt>
                <c:pt idx="11">
                  <c:v>64.336598397150496</c:v>
                </c:pt>
                <c:pt idx="12">
                  <c:v>50</c:v>
                </c:pt>
                <c:pt idx="13">
                  <c:v>55.430029154518948</c:v>
                </c:pt>
                <c:pt idx="14">
                  <c:v>49.072389959985451</c:v>
                </c:pt>
                <c:pt idx="15">
                  <c:v>58.074222668004019</c:v>
                </c:pt>
                <c:pt idx="16">
                  <c:v>59.667170953101355</c:v>
                </c:pt>
                <c:pt idx="17">
                  <c:v>61.116084750820654</c:v>
                </c:pt>
                <c:pt idx="18">
                  <c:v>64.584543869843117</c:v>
                </c:pt>
                <c:pt idx="19">
                  <c:v>63.252127971822716</c:v>
                </c:pt>
                <c:pt idx="20">
                  <c:v>54.385964912280706</c:v>
                </c:pt>
                <c:pt idx="21">
                  <c:v>56.101556101556106</c:v>
                </c:pt>
                <c:pt idx="22">
                  <c:v>45.855670103092784</c:v>
                </c:pt>
                <c:pt idx="23">
                  <c:v>56.813417190775681</c:v>
                </c:pt>
                <c:pt idx="24">
                  <c:v>48.571428571428569</c:v>
                </c:pt>
                <c:pt idx="25">
                  <c:v>52.016129032258064</c:v>
                </c:pt>
                <c:pt idx="26">
                  <c:v>54.445422535211264</c:v>
                </c:pt>
                <c:pt idx="27">
                  <c:v>52.081632653061227</c:v>
                </c:pt>
                <c:pt idx="28">
                  <c:v>55.18585911099558</c:v>
                </c:pt>
                <c:pt idx="29">
                  <c:v>58.015054362977416</c:v>
                </c:pt>
                <c:pt idx="30">
                  <c:v>56.439185470555863</c:v>
                </c:pt>
                <c:pt idx="31">
                  <c:v>61.918951132300357</c:v>
                </c:pt>
                <c:pt idx="32">
                  <c:v>59.626223672500743</c:v>
                </c:pt>
                <c:pt idx="33">
                  <c:v>68.083285795778664</c:v>
                </c:pt>
                <c:pt idx="34">
                  <c:v>65.096792834440905</c:v>
                </c:pt>
                <c:pt idx="35">
                  <c:v>58.853868194842406</c:v>
                </c:pt>
                <c:pt idx="36">
                  <c:v>55.396507300314909</c:v>
                </c:pt>
                <c:pt idx="37">
                  <c:v>64.537536291995025</c:v>
                </c:pt>
                <c:pt idx="38">
                  <c:v>62.690867185249211</c:v>
                </c:pt>
                <c:pt idx="39">
                  <c:v>69.164015041943884</c:v>
                </c:pt>
                <c:pt idx="40">
                  <c:v>72.507722549845539</c:v>
                </c:pt>
                <c:pt idx="41">
                  <c:v>58.431603773584904</c:v>
                </c:pt>
                <c:pt idx="42">
                  <c:v>49.763630633469901</c:v>
                </c:pt>
                <c:pt idx="43">
                  <c:v>33.426573426573427</c:v>
                </c:pt>
                <c:pt idx="44">
                  <c:v>40.307692307692307</c:v>
                </c:pt>
                <c:pt idx="45">
                  <c:v>42.737722048066871</c:v>
                </c:pt>
                <c:pt idx="46">
                  <c:v>50.809061488673137</c:v>
                </c:pt>
                <c:pt idx="47">
                  <c:v>61.430793157076202</c:v>
                </c:pt>
                <c:pt idx="48">
                  <c:v>57.744937055281888</c:v>
                </c:pt>
                <c:pt idx="49">
                  <c:v>43.647416413373861</c:v>
                </c:pt>
                <c:pt idx="50">
                  <c:v>68.36363636363636</c:v>
                </c:pt>
                <c:pt idx="51">
                  <c:v>54.875100725221593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BD3-C541-A87E-3D2F84A17168}"/>
            </c:ext>
          </c:extLst>
        </c:ser>
        <c:ser>
          <c:idx val="1"/>
          <c:order val="1"/>
          <c:tx>
            <c:strRef>
              <c:f>'svar% deltagelse%'!$DO$61</c:f>
              <c:strCache>
                <c:ptCount val="1"/>
                <c:pt idx="0">
                  <c:v>2021</c:v>
                </c:pt>
              </c:strCache>
            </c:strRef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>
                <a:solidFill>
                  <a:schemeClr val="accent2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val>
            <c:numRef>
              <c:f>'svar% deltagelse%'!$DO$62:$DO$114</c:f>
              <c:numCache>
                <c:formatCode>0.0</c:formatCode>
                <c:ptCount val="53"/>
                <c:pt idx="0">
                  <c:v>59.726867335562986</c:v>
                </c:pt>
                <c:pt idx="1">
                  <c:v>56.22452179366573</c:v>
                </c:pt>
                <c:pt idx="2">
                  <c:v>56.531531531531535</c:v>
                </c:pt>
                <c:pt idx="3">
                  <c:v>61.865407319952773</c:v>
                </c:pt>
                <c:pt idx="4">
                  <c:v>58.577742065086383</c:v>
                </c:pt>
                <c:pt idx="5">
                  <c:v>54.735584105168812</c:v>
                </c:pt>
                <c:pt idx="6">
                  <c:v>60.03734827264239</c:v>
                </c:pt>
                <c:pt idx="7">
                  <c:v>60.142019141710399</c:v>
                </c:pt>
                <c:pt idx="8">
                  <c:v>59.117082533589247</c:v>
                </c:pt>
                <c:pt idx="9">
                  <c:v>64.156626506024097</c:v>
                </c:pt>
                <c:pt idx="10">
                  <c:v>51.574803149606296</c:v>
                </c:pt>
                <c:pt idx="11">
                  <c:v>65.398773006134974</c:v>
                </c:pt>
                <c:pt idx="12">
                  <c:v>65.727170236753096</c:v>
                </c:pt>
                <c:pt idx="13">
                  <c:v>60.347455044193843</c:v>
                </c:pt>
                <c:pt idx="14">
                  <c:v>60.72692183981988</c:v>
                </c:pt>
                <c:pt idx="15">
                  <c:v>62.021553325901145</c:v>
                </c:pt>
                <c:pt idx="16">
                  <c:v>64.150047483380817</c:v>
                </c:pt>
                <c:pt idx="17">
                  <c:v>56.984553391537943</c:v>
                </c:pt>
                <c:pt idx="18">
                  <c:v>56.446101273687475</c:v>
                </c:pt>
                <c:pt idx="19">
                  <c:v>63.717398481346976</c:v>
                </c:pt>
                <c:pt idx="20">
                  <c:v>59.938744257274124</c:v>
                </c:pt>
                <c:pt idx="21">
                  <c:v>55.585516178736519</c:v>
                </c:pt>
                <c:pt idx="22">
                  <c:v>58.72576177285319</c:v>
                </c:pt>
                <c:pt idx="23">
                  <c:v>61.912568306010925</c:v>
                </c:pt>
                <c:pt idx="24">
                  <c:v>58.974358974358978</c:v>
                </c:pt>
                <c:pt idx="25">
                  <c:v>67.154105736782896</c:v>
                </c:pt>
                <c:pt idx="26">
                  <c:v>51.06666666666667</c:v>
                </c:pt>
                <c:pt idx="27">
                  <c:v>69.957502451781622</c:v>
                </c:pt>
                <c:pt idx="28">
                  <c:v>63.84375</c:v>
                </c:pt>
                <c:pt idx="29">
                  <c:v>65.703728585824663</c:v>
                </c:pt>
                <c:pt idx="30">
                  <c:v>54.674403610573819</c:v>
                </c:pt>
                <c:pt idx="31">
                  <c:v>47.78840406455469</c:v>
                </c:pt>
                <c:pt idx="32">
                  <c:v>47.902571041948576</c:v>
                </c:pt>
                <c:pt idx="33">
                  <c:v>54.767480762796929</c:v>
                </c:pt>
                <c:pt idx="34">
                  <c:v>53.123944613306321</c:v>
                </c:pt>
                <c:pt idx="35">
                  <c:v>61.349072512647552</c:v>
                </c:pt>
                <c:pt idx="36">
                  <c:v>68.779501011463253</c:v>
                </c:pt>
                <c:pt idx="37">
                  <c:v>72.434915773353751</c:v>
                </c:pt>
                <c:pt idx="38">
                  <c:v>62.755615152531007</c:v>
                </c:pt>
                <c:pt idx="39">
                  <c:v>62.018764153995477</c:v>
                </c:pt>
                <c:pt idx="40">
                  <c:v>58.202099737532805</c:v>
                </c:pt>
                <c:pt idx="41">
                  <c:v>55.252790544977017</c:v>
                </c:pt>
                <c:pt idx="42">
                  <c:v>59.789259007477902</c:v>
                </c:pt>
                <c:pt idx="43">
                  <c:v>56.483367277664634</c:v>
                </c:pt>
                <c:pt idx="44">
                  <c:v>51.032847951236029</c:v>
                </c:pt>
                <c:pt idx="45">
                  <c:v>45.71788413098237</c:v>
                </c:pt>
                <c:pt idx="46">
                  <c:v>64.27378964941569</c:v>
                </c:pt>
                <c:pt idx="47">
                  <c:v>57.743785850860419</c:v>
                </c:pt>
                <c:pt idx="48">
                  <c:v>58.700696055684453</c:v>
                </c:pt>
                <c:pt idx="49">
                  <c:v>60.642570281124499</c:v>
                </c:pt>
                <c:pt idx="50">
                  <c:v>54.268083647583133</c:v>
                </c:pt>
                <c:pt idx="51">
                  <c:v>39.013178057002754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D3-C541-A87E-3D2F84A17168}"/>
            </c:ext>
          </c:extLst>
        </c:ser>
        <c:ser>
          <c:idx val="2"/>
          <c:order val="2"/>
          <c:tx>
            <c:strRef>
              <c:f>'svar% deltagelse%'!$DP$61</c:f>
              <c:strCache>
                <c:ptCount val="1"/>
                <c:pt idx="0">
                  <c:v>2020</c:v>
                </c:pt>
              </c:strCache>
            </c:strRef>
          </c:tx>
          <c:spPr>
            <a:ln w="34925" cap="rnd">
              <a:solidFill>
                <a:schemeClr val="accent3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>
                <a:solidFill>
                  <a:schemeClr val="accent3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val>
            <c:numRef>
              <c:f>'svar% deltagelse%'!$DP$62:$DP$114</c:f>
              <c:numCache>
                <c:formatCode>0.0</c:formatCode>
                <c:ptCount val="53"/>
                <c:pt idx="0">
                  <c:v>54.398340248962654</c:v>
                </c:pt>
                <c:pt idx="1">
                  <c:v>56.795272853667015</c:v>
                </c:pt>
                <c:pt idx="2">
                  <c:v>49.927536231884055</c:v>
                </c:pt>
                <c:pt idx="3">
                  <c:v>53.938402834559831</c:v>
                </c:pt>
                <c:pt idx="4">
                  <c:v>56.935758953951108</c:v>
                </c:pt>
                <c:pt idx="5">
                  <c:v>41.671944268524378</c:v>
                </c:pt>
                <c:pt idx="6">
                  <c:v>51.102317693612207</c:v>
                </c:pt>
                <c:pt idx="7">
                  <c:v>54.349061967026721</c:v>
                </c:pt>
                <c:pt idx="8">
                  <c:v>60.102739726027401</c:v>
                </c:pt>
                <c:pt idx="9">
                  <c:v>56.851063829787229</c:v>
                </c:pt>
                <c:pt idx="10">
                  <c:v>58.357183743560391</c:v>
                </c:pt>
                <c:pt idx="11">
                  <c:v>37.850229240957717</c:v>
                </c:pt>
                <c:pt idx="12">
                  <c:v>31.849315068493151</c:v>
                </c:pt>
                <c:pt idx="13">
                  <c:v>51.764705882352949</c:v>
                </c:pt>
                <c:pt idx="14">
                  <c:v>52.39234449760766</c:v>
                </c:pt>
                <c:pt idx="15">
                  <c:v>66.768060836501903</c:v>
                </c:pt>
                <c:pt idx="16">
                  <c:v>61.292984869325991</c:v>
                </c:pt>
                <c:pt idx="17">
                  <c:v>54.919499105545619</c:v>
                </c:pt>
                <c:pt idx="18">
                  <c:v>51.375000000000007</c:v>
                </c:pt>
                <c:pt idx="19">
                  <c:v>58.878224355128971</c:v>
                </c:pt>
                <c:pt idx="20">
                  <c:v>61.48627813752698</c:v>
                </c:pt>
                <c:pt idx="21">
                  <c:v>64.831905075807512</c:v>
                </c:pt>
                <c:pt idx="22">
                  <c:v>59.059633027522942</c:v>
                </c:pt>
                <c:pt idx="23">
                  <c:v>51.79445350734094</c:v>
                </c:pt>
                <c:pt idx="24">
                  <c:v>56.69291338582677</c:v>
                </c:pt>
                <c:pt idx="25">
                  <c:v>54.814814814814817</c:v>
                </c:pt>
                <c:pt idx="26">
                  <c:v>59.893048128342244</c:v>
                </c:pt>
                <c:pt idx="27">
                  <c:v>51.410658307210035</c:v>
                </c:pt>
                <c:pt idx="28">
                  <c:v>50.719631548647094</c:v>
                </c:pt>
                <c:pt idx="29">
                  <c:v>57.08685162846804</c:v>
                </c:pt>
                <c:pt idx="30">
                  <c:v>60.159952606635073</c:v>
                </c:pt>
                <c:pt idx="31">
                  <c:v>59.5926800472255</c:v>
                </c:pt>
                <c:pt idx="32">
                  <c:v>59.930226763020187</c:v>
                </c:pt>
                <c:pt idx="33">
                  <c:v>60.130331753554501</c:v>
                </c:pt>
                <c:pt idx="34">
                  <c:v>55.188819506393102</c:v>
                </c:pt>
                <c:pt idx="35">
                  <c:v>59.204961939667321</c:v>
                </c:pt>
                <c:pt idx="36">
                  <c:v>62.720546385885036</c:v>
                </c:pt>
                <c:pt idx="37">
                  <c:v>65.735047512576855</c:v>
                </c:pt>
                <c:pt idx="38">
                  <c:v>64.298642533936658</c:v>
                </c:pt>
                <c:pt idx="39">
                  <c:v>59.359944941500345</c:v>
                </c:pt>
                <c:pt idx="40">
                  <c:v>63.053924185798181</c:v>
                </c:pt>
                <c:pt idx="41">
                  <c:v>66.88073394495413</c:v>
                </c:pt>
                <c:pt idx="42">
                  <c:v>63.147998925597634</c:v>
                </c:pt>
                <c:pt idx="43">
                  <c:v>58.147138964577664</c:v>
                </c:pt>
                <c:pt idx="44">
                  <c:v>52.2459499263623</c:v>
                </c:pt>
                <c:pt idx="45">
                  <c:v>65.881604073838318</c:v>
                </c:pt>
                <c:pt idx="46">
                  <c:v>56.82281059063137</c:v>
                </c:pt>
                <c:pt idx="47">
                  <c:v>55.476190476190482</c:v>
                </c:pt>
                <c:pt idx="48">
                  <c:v>50.364963503649641</c:v>
                </c:pt>
                <c:pt idx="49">
                  <c:v>69.946605644546139</c:v>
                </c:pt>
                <c:pt idx="50">
                  <c:v>53.831041257367382</c:v>
                </c:pt>
                <c:pt idx="51">
                  <c:v>52.981969486823857</c:v>
                </c:pt>
                <c:pt idx="52">
                  <c:v>46.222791293213831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D3-C541-A87E-3D2F84A17168}"/>
            </c:ext>
          </c:extLst>
        </c:ser>
        <c:ser>
          <c:idx val="3"/>
          <c:order val="3"/>
          <c:tx>
            <c:strRef>
              <c:f>'svar% deltagelse%'!$DQ$61</c:f>
              <c:strCache>
                <c:ptCount val="1"/>
                <c:pt idx="0">
                  <c:v>2019</c:v>
                </c:pt>
              </c:strCache>
            </c:strRef>
          </c:tx>
          <c:spPr>
            <a:ln w="34925" cap="rnd">
              <a:solidFill>
                <a:schemeClr val="accent4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>
                <a:solidFill>
                  <a:schemeClr val="accent4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val>
            <c:numRef>
              <c:f>'svar% deltagelse%'!$DQ$62:$DQ$114</c:f>
              <c:numCache>
                <c:formatCode>0.0</c:formatCode>
                <c:ptCount val="53"/>
                <c:pt idx="1">
                  <c:v>56.455696202531648</c:v>
                </c:pt>
                <c:pt idx="2">
                  <c:v>52.240143369175627</c:v>
                </c:pt>
                <c:pt idx="3">
                  <c:v>62.921348314606739</c:v>
                </c:pt>
                <c:pt idx="4">
                  <c:v>58.909702209414029</c:v>
                </c:pt>
                <c:pt idx="5">
                  <c:v>58.946866809625917</c:v>
                </c:pt>
                <c:pt idx="6">
                  <c:v>62.322274881516591</c:v>
                </c:pt>
                <c:pt idx="7">
                  <c:v>48.738133827274829</c:v>
                </c:pt>
                <c:pt idx="8">
                  <c:v>52.281368821292773</c:v>
                </c:pt>
                <c:pt idx="9">
                  <c:v>59.965635738831615</c:v>
                </c:pt>
                <c:pt idx="10">
                  <c:v>57.463439233484614</c:v>
                </c:pt>
                <c:pt idx="11">
                  <c:v>59.117268041237111</c:v>
                </c:pt>
                <c:pt idx="12">
                  <c:v>58.380539820059987</c:v>
                </c:pt>
                <c:pt idx="13">
                  <c:v>53.477150156116949</c:v>
                </c:pt>
                <c:pt idx="14">
                  <c:v>65.01486620416253</c:v>
                </c:pt>
                <c:pt idx="15">
                  <c:v>61.884297520661157</c:v>
                </c:pt>
                <c:pt idx="16">
                  <c:v>49.817699701690401</c:v>
                </c:pt>
                <c:pt idx="17">
                  <c:v>49.040139616055846</c:v>
                </c:pt>
                <c:pt idx="18">
                  <c:v>56.843971631205669</c:v>
                </c:pt>
                <c:pt idx="19">
                  <c:v>51.631944444444443</c:v>
                </c:pt>
                <c:pt idx="20">
                  <c:v>56.241519674355501</c:v>
                </c:pt>
                <c:pt idx="21">
                  <c:v>54.890148830616582</c:v>
                </c:pt>
                <c:pt idx="22">
                  <c:v>58.0728051391863</c:v>
                </c:pt>
                <c:pt idx="23">
                  <c:v>63.103590590177461</c:v>
                </c:pt>
                <c:pt idx="24">
                  <c:v>55.885650224215247</c:v>
                </c:pt>
                <c:pt idx="25">
                  <c:v>65.67656765676567</c:v>
                </c:pt>
                <c:pt idx="26">
                  <c:v>58.161648177496041</c:v>
                </c:pt>
                <c:pt idx="27">
                  <c:v>63.152454780361758</c:v>
                </c:pt>
                <c:pt idx="28">
                  <c:v>55.013799448022084</c:v>
                </c:pt>
                <c:pt idx="29">
                  <c:v>56.355825120040436</c:v>
                </c:pt>
                <c:pt idx="30">
                  <c:v>58.357915437561459</c:v>
                </c:pt>
                <c:pt idx="31">
                  <c:v>57.691275167785236</c:v>
                </c:pt>
                <c:pt idx="32">
                  <c:v>55.413179916317986</c:v>
                </c:pt>
                <c:pt idx="33">
                  <c:v>55.351846858991635</c:v>
                </c:pt>
                <c:pt idx="34">
                  <c:v>59.175397093612702</c:v>
                </c:pt>
                <c:pt idx="35">
                  <c:v>62.94345898004434</c:v>
                </c:pt>
                <c:pt idx="36">
                  <c:v>65.44736842105263</c:v>
                </c:pt>
                <c:pt idx="37">
                  <c:v>56.582343830665984</c:v>
                </c:pt>
                <c:pt idx="38">
                  <c:v>65.127840909090907</c:v>
                </c:pt>
                <c:pt idx="39">
                  <c:v>44.159544159544161</c:v>
                </c:pt>
                <c:pt idx="40">
                  <c:v>45.52964042759961</c:v>
                </c:pt>
                <c:pt idx="41">
                  <c:v>51.168316831683171</c:v>
                </c:pt>
                <c:pt idx="42">
                  <c:v>40.940830576993754</c:v>
                </c:pt>
                <c:pt idx="43">
                  <c:v>41.971830985915496</c:v>
                </c:pt>
                <c:pt idx="44">
                  <c:v>53.833192923336135</c:v>
                </c:pt>
                <c:pt idx="45">
                  <c:v>59.655172413793103</c:v>
                </c:pt>
                <c:pt idx="46">
                  <c:v>60.276890308839192</c:v>
                </c:pt>
                <c:pt idx="47">
                  <c:v>51.098901098901095</c:v>
                </c:pt>
                <c:pt idx="48">
                  <c:v>49.144254278728603</c:v>
                </c:pt>
                <c:pt idx="49">
                  <c:v>41.797752808988761</c:v>
                </c:pt>
                <c:pt idx="50">
                  <c:v>46.144578313253007</c:v>
                </c:pt>
                <c:pt idx="51">
                  <c:v>49.883720930232556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D3-C541-A87E-3D2F84A17168}"/>
            </c:ext>
          </c:extLst>
        </c:ser>
        <c:ser>
          <c:idx val="4"/>
          <c:order val="4"/>
          <c:tx>
            <c:strRef>
              <c:f>'svar% deltagelse%'!$DR$61</c:f>
              <c:strCache>
                <c:ptCount val="1"/>
                <c:pt idx="0">
                  <c:v>2018</c:v>
                </c:pt>
              </c:strCache>
            </c:strRef>
          </c:tx>
          <c:spPr>
            <a:ln w="34925" cap="rnd">
              <a:solidFill>
                <a:schemeClr val="accent5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>
                <a:solidFill>
                  <a:schemeClr val="accent5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val>
            <c:numRef>
              <c:f>'svar% deltagelse%'!$DR$62:$DR$114</c:f>
              <c:numCache>
                <c:formatCode>0.0</c:formatCode>
                <c:ptCount val="53"/>
                <c:pt idx="0">
                  <c:v>56.737476220672164</c:v>
                </c:pt>
                <c:pt idx="1">
                  <c:v>60</c:v>
                </c:pt>
                <c:pt idx="2">
                  <c:v>41.722511789525932</c:v>
                </c:pt>
                <c:pt idx="3">
                  <c:v>46.605783866057834</c:v>
                </c:pt>
                <c:pt idx="4">
                  <c:v>59.053738317757009</c:v>
                </c:pt>
                <c:pt idx="5">
                  <c:v>60.7117181883537</c:v>
                </c:pt>
                <c:pt idx="6">
                  <c:v>53.747714808043881</c:v>
                </c:pt>
                <c:pt idx="7">
                  <c:v>69.127272727272725</c:v>
                </c:pt>
                <c:pt idx="8">
                  <c:v>53.32850940665702</c:v>
                </c:pt>
                <c:pt idx="9">
                  <c:v>56.6764242287773</c:v>
                </c:pt>
                <c:pt idx="10">
                  <c:v>60.089910089910092</c:v>
                </c:pt>
                <c:pt idx="11">
                  <c:v>61.422845691382769</c:v>
                </c:pt>
                <c:pt idx="12">
                  <c:v>44.717887154861948</c:v>
                </c:pt>
                <c:pt idx="13">
                  <c:v>54.565763753141582</c:v>
                </c:pt>
                <c:pt idx="14">
                  <c:v>60.171840354767184</c:v>
                </c:pt>
                <c:pt idx="15">
                  <c:v>59.955257270693508</c:v>
                </c:pt>
                <c:pt idx="16">
                  <c:v>64.303868963569613</c:v>
                </c:pt>
                <c:pt idx="17">
                  <c:v>47.52670039347948</c:v>
                </c:pt>
                <c:pt idx="18">
                  <c:v>53.069306930693074</c:v>
                </c:pt>
                <c:pt idx="19">
                  <c:v>55.184040460803594</c:v>
                </c:pt>
                <c:pt idx="20">
                  <c:v>56.201881950384944</c:v>
                </c:pt>
                <c:pt idx="21">
                  <c:v>55.66433566433566</c:v>
                </c:pt>
                <c:pt idx="22">
                  <c:v>53.903654485049834</c:v>
                </c:pt>
                <c:pt idx="23">
                  <c:v>55.665024630541872</c:v>
                </c:pt>
                <c:pt idx="24">
                  <c:v>60.627017058552326</c:v>
                </c:pt>
                <c:pt idx="25">
                  <c:v>62.755741127348642</c:v>
                </c:pt>
                <c:pt idx="26">
                  <c:v>63.389462248777839</c:v>
                </c:pt>
                <c:pt idx="27">
                  <c:v>51.996105160662118</c:v>
                </c:pt>
                <c:pt idx="28">
                  <c:v>47.741007194244602</c:v>
                </c:pt>
                <c:pt idx="29">
                  <c:v>54.908893119390811</c:v>
                </c:pt>
                <c:pt idx="30">
                  <c:v>59.580602883355169</c:v>
                </c:pt>
                <c:pt idx="31">
                  <c:v>61.806870435488236</c:v>
                </c:pt>
                <c:pt idx="32">
                  <c:v>60.324825986078892</c:v>
                </c:pt>
                <c:pt idx="33">
                  <c:v>57.89334741288279</c:v>
                </c:pt>
                <c:pt idx="34">
                  <c:v>60.660101144530209</c:v>
                </c:pt>
                <c:pt idx="35">
                  <c:v>56.195508586525754</c:v>
                </c:pt>
                <c:pt idx="36">
                  <c:v>57.627564439768541</c:v>
                </c:pt>
                <c:pt idx="37">
                  <c:v>54.741013303141806</c:v>
                </c:pt>
                <c:pt idx="38">
                  <c:v>58.130311614730878</c:v>
                </c:pt>
                <c:pt idx="39">
                  <c:v>65.82314472561842</c:v>
                </c:pt>
                <c:pt idx="40">
                  <c:v>57.324660633484157</c:v>
                </c:pt>
                <c:pt idx="41">
                  <c:v>50.486270022883296</c:v>
                </c:pt>
                <c:pt idx="42">
                  <c:v>53.546592489568845</c:v>
                </c:pt>
                <c:pt idx="43">
                  <c:v>58.654253068133734</c:v>
                </c:pt>
                <c:pt idx="44">
                  <c:v>50.761421319796952</c:v>
                </c:pt>
                <c:pt idx="45">
                  <c:v>56.081548030407738</c:v>
                </c:pt>
                <c:pt idx="46">
                  <c:v>65.131578947368425</c:v>
                </c:pt>
                <c:pt idx="47">
                  <c:v>57.42518351214003</c:v>
                </c:pt>
                <c:pt idx="48">
                  <c:v>55.531453362255967</c:v>
                </c:pt>
                <c:pt idx="49">
                  <c:v>53.928790669122165</c:v>
                </c:pt>
                <c:pt idx="50">
                  <c:v>51.547987616099064</c:v>
                </c:pt>
                <c:pt idx="51">
                  <c:v>54.812398042414358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D3-C541-A87E-3D2F84A17168}"/>
            </c:ext>
          </c:extLst>
        </c:ser>
        <c:ser>
          <c:idx val="5"/>
          <c:order val="5"/>
          <c:tx>
            <c:strRef>
              <c:f>'svar% deltagelse%'!$DS$61</c:f>
              <c:strCache>
                <c:ptCount val="1"/>
                <c:pt idx="0">
                  <c:v>2017</c:v>
                </c:pt>
              </c:strCache>
            </c:strRef>
          </c:tx>
          <c:spPr>
            <a:ln w="34925" cap="rnd">
              <a:solidFill>
                <a:schemeClr val="accent6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>
                <a:solidFill>
                  <a:schemeClr val="accent6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val>
            <c:numRef>
              <c:f>'svar% deltagelse%'!$DS$62:$DS$114</c:f>
              <c:numCache>
                <c:formatCode>0.0</c:formatCode>
                <c:ptCount val="53"/>
                <c:pt idx="0">
                  <c:v>58.573072497123135</c:v>
                </c:pt>
                <c:pt idx="1">
                  <c:v>57.04334365325078</c:v>
                </c:pt>
                <c:pt idx="2">
                  <c:v>56.270096463022512</c:v>
                </c:pt>
                <c:pt idx="3">
                  <c:v>58.082191780821915</c:v>
                </c:pt>
                <c:pt idx="4">
                  <c:v>58.951456310679603</c:v>
                </c:pt>
                <c:pt idx="5">
                  <c:v>58.395013634592907</c:v>
                </c:pt>
                <c:pt idx="6">
                  <c:v>56.589147286821706</c:v>
                </c:pt>
                <c:pt idx="7">
                  <c:v>58.148580318942045</c:v>
                </c:pt>
                <c:pt idx="8">
                  <c:v>57.464553794829023</c:v>
                </c:pt>
                <c:pt idx="9">
                  <c:v>55.982033483054309</c:v>
                </c:pt>
                <c:pt idx="10">
                  <c:v>50.92348284960422</c:v>
                </c:pt>
                <c:pt idx="11">
                  <c:v>57.610921501706478</c:v>
                </c:pt>
                <c:pt idx="12">
                  <c:v>56.840845632229751</c:v>
                </c:pt>
                <c:pt idx="13">
                  <c:v>55.802668823291548</c:v>
                </c:pt>
                <c:pt idx="14">
                  <c:v>55.430861723446888</c:v>
                </c:pt>
                <c:pt idx="15">
                  <c:v>55.54678247137781</c:v>
                </c:pt>
                <c:pt idx="16">
                  <c:v>57.02314445331205</c:v>
                </c:pt>
                <c:pt idx="17">
                  <c:v>57.067424857839157</c:v>
                </c:pt>
                <c:pt idx="18">
                  <c:v>56.769787063077537</c:v>
                </c:pt>
                <c:pt idx="19">
                  <c:v>57.131661442006262</c:v>
                </c:pt>
                <c:pt idx="20">
                  <c:v>58.75</c:v>
                </c:pt>
                <c:pt idx="21">
                  <c:v>57.340720221606645</c:v>
                </c:pt>
                <c:pt idx="22">
                  <c:v>54.223081882656352</c:v>
                </c:pt>
                <c:pt idx="23">
                  <c:v>56.866952789699575</c:v>
                </c:pt>
                <c:pt idx="24">
                  <c:v>56.4625850340136</c:v>
                </c:pt>
                <c:pt idx="25">
                  <c:v>57.943925233644855</c:v>
                </c:pt>
                <c:pt idx="26">
                  <c:v>56.308411214953267</c:v>
                </c:pt>
                <c:pt idx="27">
                  <c:v>58.529945553539022</c:v>
                </c:pt>
                <c:pt idx="28">
                  <c:v>58.088235294117652</c:v>
                </c:pt>
                <c:pt idx="29">
                  <c:v>57.971014492753625</c:v>
                </c:pt>
                <c:pt idx="30">
                  <c:v>57.130872483221474</c:v>
                </c:pt>
                <c:pt idx="31">
                  <c:v>56.60377358490566</c:v>
                </c:pt>
                <c:pt idx="32">
                  <c:v>57.86215435410648</c:v>
                </c:pt>
                <c:pt idx="33">
                  <c:v>56.092523750516321</c:v>
                </c:pt>
                <c:pt idx="34">
                  <c:v>56.714120815698344</c:v>
                </c:pt>
                <c:pt idx="35">
                  <c:v>56.729699666295886</c:v>
                </c:pt>
                <c:pt idx="36">
                  <c:v>56.995017247987732</c:v>
                </c:pt>
                <c:pt idx="37">
                  <c:v>57.094211123723035</c:v>
                </c:pt>
                <c:pt idx="38">
                  <c:v>55.451936872309901</c:v>
                </c:pt>
                <c:pt idx="39">
                  <c:v>55.368421052631575</c:v>
                </c:pt>
                <c:pt idx="40">
                  <c:v>53.408292340126494</c:v>
                </c:pt>
                <c:pt idx="41">
                  <c:v>53.538892782060266</c:v>
                </c:pt>
                <c:pt idx="42">
                  <c:v>48.148148148148145</c:v>
                </c:pt>
                <c:pt idx="43">
                  <c:v>49.327956989247312</c:v>
                </c:pt>
                <c:pt idx="44">
                  <c:v>52.661064425770313</c:v>
                </c:pt>
                <c:pt idx="45">
                  <c:v>55.948553054662376</c:v>
                </c:pt>
                <c:pt idx="46">
                  <c:v>55.622489959839363</c:v>
                </c:pt>
                <c:pt idx="47">
                  <c:v>50.728862973760933</c:v>
                </c:pt>
                <c:pt idx="48">
                  <c:v>48.695652173913047</c:v>
                </c:pt>
                <c:pt idx="49">
                  <c:v>18.75</c:v>
                </c:pt>
                <c:pt idx="50">
                  <c:v>18.235995232419548</c:v>
                </c:pt>
                <c:pt idx="51">
                  <c:v>51.747930082796692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D3-C541-A87E-3D2F84A17168}"/>
            </c:ext>
          </c:extLst>
        </c:ser>
        <c:ser>
          <c:idx val="6"/>
          <c:order val="6"/>
          <c:tx>
            <c:strRef>
              <c:f>'svar% deltagelse%'!$DT$61</c:f>
              <c:strCache>
                <c:ptCount val="1"/>
                <c:pt idx="0">
                  <c:v>2016</c:v>
                </c:pt>
              </c:strCache>
            </c:strRef>
          </c:tx>
          <c:spPr>
            <a:ln w="34925" cap="rnd">
              <a:solidFill>
                <a:schemeClr val="accent1">
                  <a:lumMod val="60000"/>
                </a:schemeClr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>
                <a:solidFill>
                  <a:schemeClr val="accent1">
                    <a:lumMod val="60000"/>
                  </a:schemeClr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val>
            <c:numRef>
              <c:f>'svar% deltagelse%'!$DT$62:$DT$114</c:f>
              <c:numCache>
                <c:formatCode>0.0</c:formatCode>
                <c:ptCount val="53"/>
                <c:pt idx="0">
                  <c:v>61.199827362969359</c:v>
                </c:pt>
                <c:pt idx="1">
                  <c:v>60.847018150388934</c:v>
                </c:pt>
                <c:pt idx="2">
                  <c:v>59.319074639895241</c:v>
                </c:pt>
                <c:pt idx="3">
                  <c:v>60</c:v>
                </c:pt>
                <c:pt idx="4">
                  <c:v>62.123893805309734</c:v>
                </c:pt>
                <c:pt idx="5">
                  <c:v>61.167178587099599</c:v>
                </c:pt>
                <c:pt idx="6">
                  <c:v>63.2859109683341</c:v>
                </c:pt>
                <c:pt idx="7">
                  <c:v>61.032434901781642</c:v>
                </c:pt>
                <c:pt idx="8">
                  <c:v>59.823929571828728</c:v>
                </c:pt>
                <c:pt idx="9">
                  <c:v>60.327198364008183</c:v>
                </c:pt>
                <c:pt idx="10">
                  <c:v>40.5</c:v>
                </c:pt>
                <c:pt idx="11">
                  <c:v>49.180327868852459</c:v>
                </c:pt>
                <c:pt idx="12">
                  <c:v>57.339246119733922</c:v>
                </c:pt>
                <c:pt idx="13">
                  <c:v>61.220904699165565</c:v>
                </c:pt>
                <c:pt idx="14">
                  <c:v>59.244444444444447</c:v>
                </c:pt>
                <c:pt idx="15">
                  <c:v>59.595959595959592</c:v>
                </c:pt>
                <c:pt idx="16">
                  <c:v>59.179170344218889</c:v>
                </c:pt>
                <c:pt idx="17">
                  <c:v>57.302367128182219</c:v>
                </c:pt>
                <c:pt idx="18">
                  <c:v>58.58274647887324</c:v>
                </c:pt>
                <c:pt idx="19">
                  <c:v>59.039087947882742</c:v>
                </c:pt>
                <c:pt idx="20">
                  <c:v>58.868999186330349</c:v>
                </c:pt>
                <c:pt idx="21">
                  <c:v>58.766233766233768</c:v>
                </c:pt>
                <c:pt idx="22">
                  <c:v>58.254269449715366</c:v>
                </c:pt>
                <c:pt idx="23">
                  <c:v>57.753479125248511</c:v>
                </c:pt>
                <c:pt idx="24">
                  <c:v>54.929577464788736</c:v>
                </c:pt>
                <c:pt idx="25">
                  <c:v>56.143856143856141</c:v>
                </c:pt>
                <c:pt idx="26">
                  <c:v>56.81818181818182</c:v>
                </c:pt>
                <c:pt idx="27">
                  <c:v>52.933909820877091</c:v>
                </c:pt>
                <c:pt idx="28">
                  <c:v>57.904328018223239</c:v>
                </c:pt>
                <c:pt idx="29">
                  <c:v>57.070474435743904</c:v>
                </c:pt>
                <c:pt idx="30">
                  <c:v>55.729166666666664</c:v>
                </c:pt>
                <c:pt idx="31">
                  <c:v>54.115138592750533</c:v>
                </c:pt>
                <c:pt idx="32">
                  <c:v>55.080680331443524</c:v>
                </c:pt>
                <c:pt idx="33">
                  <c:v>56.378781236299872</c:v>
                </c:pt>
                <c:pt idx="34">
                  <c:v>55.331285651601583</c:v>
                </c:pt>
                <c:pt idx="35">
                  <c:v>56.333468231485227</c:v>
                </c:pt>
                <c:pt idx="36">
                  <c:v>57.263922518159802</c:v>
                </c:pt>
                <c:pt idx="37">
                  <c:v>56.148491879350345</c:v>
                </c:pt>
                <c:pt idx="38">
                  <c:v>59.063625450180069</c:v>
                </c:pt>
                <c:pt idx="39">
                  <c:v>56.806387225548903</c:v>
                </c:pt>
                <c:pt idx="40">
                  <c:v>55.741042345276867</c:v>
                </c:pt>
                <c:pt idx="41">
                  <c:v>56.229641693811075</c:v>
                </c:pt>
                <c:pt idx="42">
                  <c:v>56.534695615155385</c:v>
                </c:pt>
                <c:pt idx="43">
                  <c:v>57.056538627535602</c:v>
                </c:pt>
                <c:pt idx="44">
                  <c:v>55.314533622559658</c:v>
                </c:pt>
                <c:pt idx="45">
                  <c:v>49.161425576519918</c:v>
                </c:pt>
                <c:pt idx="46">
                  <c:v>55.966209081309394</c:v>
                </c:pt>
                <c:pt idx="47">
                  <c:v>56.185567010309278</c:v>
                </c:pt>
                <c:pt idx="48">
                  <c:v>56.454783748361727</c:v>
                </c:pt>
                <c:pt idx="49">
                  <c:v>56.369008535784637</c:v>
                </c:pt>
                <c:pt idx="50">
                  <c:v>55.336094297546992</c:v>
                </c:pt>
                <c:pt idx="51">
                  <c:v>57.103574702108162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D3-C541-A87E-3D2F84A17168}"/>
            </c:ext>
          </c:extLst>
        </c:ser>
        <c:ser>
          <c:idx val="7"/>
          <c:order val="7"/>
          <c:tx>
            <c:strRef>
              <c:f>'svar% deltagelse%'!$DU$61</c:f>
              <c:strCache>
                <c:ptCount val="1"/>
                <c:pt idx="0">
                  <c:v>2015</c:v>
                </c:pt>
              </c:strCache>
            </c:strRef>
          </c:tx>
          <c:spPr>
            <a:ln w="34925" cap="rnd">
              <a:solidFill>
                <a:schemeClr val="accent2">
                  <a:lumMod val="60000"/>
                </a:schemeClr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>
                <a:solidFill>
                  <a:schemeClr val="accent2">
                    <a:lumMod val="60000"/>
                  </a:schemeClr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val>
            <c:numRef>
              <c:f>'svar% deltagelse%'!$DU$62:$DU$114</c:f>
              <c:numCache>
                <c:formatCode>0.0</c:formatCode>
                <c:ptCount val="53"/>
                <c:pt idx="0">
                  <c:v>62.604807154835107</c:v>
                </c:pt>
                <c:pt idx="1">
                  <c:v>64.95891735137748</c:v>
                </c:pt>
                <c:pt idx="2">
                  <c:v>63.465909090909086</c:v>
                </c:pt>
                <c:pt idx="3">
                  <c:v>61.082621082621081</c:v>
                </c:pt>
                <c:pt idx="4">
                  <c:v>62.377380265435654</c:v>
                </c:pt>
                <c:pt idx="5">
                  <c:v>63.283922462941845</c:v>
                </c:pt>
                <c:pt idx="6">
                  <c:v>59.407069555302158</c:v>
                </c:pt>
                <c:pt idx="7">
                  <c:v>63.432417274256871</c:v>
                </c:pt>
                <c:pt idx="8">
                  <c:v>57.765667574931875</c:v>
                </c:pt>
                <c:pt idx="9">
                  <c:v>57.340720221606645</c:v>
                </c:pt>
                <c:pt idx="10">
                  <c:v>56.010928961748633</c:v>
                </c:pt>
                <c:pt idx="11">
                  <c:v>58.024691358024697</c:v>
                </c:pt>
                <c:pt idx="12">
                  <c:v>63.163017031630176</c:v>
                </c:pt>
                <c:pt idx="13">
                  <c:v>61.327231121281464</c:v>
                </c:pt>
                <c:pt idx="14">
                  <c:v>62.442660550458719</c:v>
                </c:pt>
                <c:pt idx="15">
                  <c:v>60.648148148148152</c:v>
                </c:pt>
                <c:pt idx="16">
                  <c:v>61.656294877932027</c:v>
                </c:pt>
                <c:pt idx="17">
                  <c:v>62.915326902465161</c:v>
                </c:pt>
                <c:pt idx="18">
                  <c:v>62.553648068669531</c:v>
                </c:pt>
                <c:pt idx="19">
                  <c:v>61.86071817192601</c:v>
                </c:pt>
                <c:pt idx="20">
                  <c:v>61.271676300578036</c:v>
                </c:pt>
                <c:pt idx="21">
                  <c:v>60.446570972886761</c:v>
                </c:pt>
                <c:pt idx="22">
                  <c:v>54.954954954954957</c:v>
                </c:pt>
                <c:pt idx="23">
                  <c:v>55.616942909760589</c:v>
                </c:pt>
                <c:pt idx="24">
                  <c:v>50.574712643678168</c:v>
                </c:pt>
                <c:pt idx="25">
                  <c:v>56.691449814126393</c:v>
                </c:pt>
                <c:pt idx="26">
                  <c:v>62.31343283582089</c:v>
                </c:pt>
                <c:pt idx="27">
                  <c:v>60.993560257589699</c:v>
                </c:pt>
                <c:pt idx="28">
                  <c:v>59.786276715410565</c:v>
                </c:pt>
                <c:pt idx="29">
                  <c:v>60.724081184860125</c:v>
                </c:pt>
                <c:pt idx="30">
                  <c:v>59.978070175438589</c:v>
                </c:pt>
                <c:pt idx="31">
                  <c:v>61.304588170259812</c:v>
                </c:pt>
                <c:pt idx="32">
                  <c:v>62.630709961474963</c:v>
                </c:pt>
                <c:pt idx="33">
                  <c:v>60.486995019369118</c:v>
                </c:pt>
                <c:pt idx="34">
                  <c:v>60.055865921787714</c:v>
                </c:pt>
                <c:pt idx="35">
                  <c:v>61.434977578475333</c:v>
                </c:pt>
                <c:pt idx="36">
                  <c:v>61.633109619686799</c:v>
                </c:pt>
                <c:pt idx="37">
                  <c:v>60.22471910112359</c:v>
                </c:pt>
                <c:pt idx="38">
                  <c:v>61.163670766319775</c:v>
                </c:pt>
                <c:pt idx="39">
                  <c:v>59.333333333333336</c:v>
                </c:pt>
                <c:pt idx="40">
                  <c:v>60.572792362768503</c:v>
                </c:pt>
                <c:pt idx="42">
                  <c:v>60.52146431393205</c:v>
                </c:pt>
                <c:pt idx="43">
                  <c:v>58.629707112970706</c:v>
                </c:pt>
                <c:pt idx="44">
                  <c:v>57.196361690743714</c:v>
                </c:pt>
                <c:pt idx="45">
                  <c:v>55.91836734693878</c:v>
                </c:pt>
                <c:pt idx="46">
                  <c:v>53.191489361702125</c:v>
                </c:pt>
                <c:pt idx="47">
                  <c:v>59.375</c:v>
                </c:pt>
                <c:pt idx="48">
                  <c:v>55.584965590259394</c:v>
                </c:pt>
                <c:pt idx="49">
                  <c:v>59.181532004197265</c:v>
                </c:pt>
                <c:pt idx="50">
                  <c:v>58.941112911939499</c:v>
                </c:pt>
                <c:pt idx="51">
                  <c:v>61.217948717948723</c:v>
                </c:pt>
                <c:pt idx="52">
                  <c:v>60.820895522388064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D3-C541-A87E-3D2F84A17168}"/>
            </c:ext>
          </c:extLst>
        </c:ser>
        <c:ser>
          <c:idx val="8"/>
          <c:order val="8"/>
          <c:tx>
            <c:strRef>
              <c:f>'svar% deltagelse%'!$DV$61</c:f>
              <c:strCache>
                <c:ptCount val="1"/>
                <c:pt idx="0">
                  <c:v>2014</c:v>
                </c:pt>
              </c:strCache>
            </c:strRef>
          </c:tx>
          <c:spPr>
            <a:ln w="34925" cap="rnd">
              <a:solidFill>
                <a:schemeClr val="accent3">
                  <a:lumMod val="60000"/>
                </a:schemeClr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>
                <a:solidFill>
                  <a:schemeClr val="accent3">
                    <a:lumMod val="60000"/>
                  </a:schemeClr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val>
            <c:numRef>
              <c:f>'svar% deltagelse%'!$DV$62:$DV$114</c:f>
              <c:numCache>
                <c:formatCode>General</c:formatCode>
                <c:ptCount val="53"/>
                <c:pt idx="9" formatCode="0.0">
                  <c:v>71.717171717171709</c:v>
                </c:pt>
                <c:pt idx="10" formatCode="0.0">
                  <c:v>57.048984468339306</c:v>
                </c:pt>
                <c:pt idx="11" formatCode="0.0">
                  <c:v>69.347958561852536</c:v>
                </c:pt>
                <c:pt idx="12" formatCode="0.0">
                  <c:v>68.515095502156498</c:v>
                </c:pt>
                <c:pt idx="13" formatCode="0.0">
                  <c:v>59.789993823347743</c:v>
                </c:pt>
                <c:pt idx="14" formatCode="0.0">
                  <c:v>55.613850996852044</c:v>
                </c:pt>
                <c:pt idx="15" formatCode="0.0">
                  <c:v>59.014675052410901</c:v>
                </c:pt>
                <c:pt idx="16" formatCode="0.0">
                  <c:v>57.066381156316915</c:v>
                </c:pt>
                <c:pt idx="17" formatCode="0.0">
                  <c:v>55.844980940279541</c:v>
                </c:pt>
                <c:pt idx="18" formatCode="0.0">
                  <c:v>46.153846153846153</c:v>
                </c:pt>
                <c:pt idx="19" formatCode="0.0">
                  <c:v>52.397260273972599</c:v>
                </c:pt>
                <c:pt idx="20" formatCode="0.0">
                  <c:v>57.742782152230973</c:v>
                </c:pt>
                <c:pt idx="21" formatCode="0.0">
                  <c:v>57.297297297297298</c:v>
                </c:pt>
                <c:pt idx="22" formatCode="0.0">
                  <c:v>60.606060606060609</c:v>
                </c:pt>
                <c:pt idx="23" formatCode="0.0">
                  <c:v>60.629921259842526</c:v>
                </c:pt>
                <c:pt idx="24" formatCode="0.0">
                  <c:v>62.695924764890286</c:v>
                </c:pt>
                <c:pt idx="26" formatCode="0.0">
                  <c:v>33.333333333333329</c:v>
                </c:pt>
                <c:pt idx="27" formatCode="0.0">
                  <c:v>64.705882352941174</c:v>
                </c:pt>
                <c:pt idx="28" formatCode="0.0">
                  <c:v>56.420233463035018</c:v>
                </c:pt>
                <c:pt idx="29" formatCode="0.0">
                  <c:v>56.478873239436624</c:v>
                </c:pt>
                <c:pt idx="30" formatCode="0.0">
                  <c:v>56.774916013437846</c:v>
                </c:pt>
                <c:pt idx="31" formatCode="0.0">
                  <c:v>59.13978494623656</c:v>
                </c:pt>
                <c:pt idx="32" formatCode="0.0">
                  <c:v>59.786096256684495</c:v>
                </c:pt>
                <c:pt idx="33" formatCode="0.0">
                  <c:v>59.526938239159001</c:v>
                </c:pt>
                <c:pt idx="34" formatCode="0.0">
                  <c:v>62.134027325959664</c:v>
                </c:pt>
                <c:pt idx="35" formatCode="0.0">
                  <c:v>61.993160723009275</c:v>
                </c:pt>
                <c:pt idx="36" formatCode="0.0">
                  <c:v>61.998041136141033</c:v>
                </c:pt>
                <c:pt idx="37" formatCode="0.0">
                  <c:v>62.309691793538803</c:v>
                </c:pt>
                <c:pt idx="38" formatCode="0.0">
                  <c:v>64.495114006514655</c:v>
                </c:pt>
                <c:pt idx="39" formatCode="0.0">
                  <c:v>62.42527754056362</c:v>
                </c:pt>
                <c:pt idx="40" formatCode="0.0">
                  <c:v>61.966900063653732</c:v>
                </c:pt>
                <c:pt idx="41" formatCode="0.0">
                  <c:v>55.799373040752357</c:v>
                </c:pt>
                <c:pt idx="42" formatCode="0.0">
                  <c:v>60.657596371882086</c:v>
                </c:pt>
                <c:pt idx="43" formatCode="0.0">
                  <c:v>60.69114470842333</c:v>
                </c:pt>
                <c:pt idx="44" formatCode="0.0">
                  <c:v>60.929983965793689</c:v>
                </c:pt>
                <c:pt idx="45" formatCode="0.0">
                  <c:v>60.692771084337352</c:v>
                </c:pt>
                <c:pt idx="46" formatCode="0.0">
                  <c:v>57.004830917874393</c:v>
                </c:pt>
                <c:pt idx="47" formatCode="0.0">
                  <c:v>57.286432160804026</c:v>
                </c:pt>
                <c:pt idx="48" formatCode="0.0">
                  <c:v>55.532786885245898</c:v>
                </c:pt>
                <c:pt idx="49" formatCode="0.0">
                  <c:v>59.377431906614788</c:v>
                </c:pt>
                <c:pt idx="50" formatCode="0.0">
                  <c:v>63.035311795642379</c:v>
                </c:pt>
                <c:pt idx="51" formatCode="0.0">
                  <c:v>63.46153846153846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D3-C541-A87E-3D2F84A171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53252336"/>
        <c:axId val="1568404288"/>
      </c:lineChart>
      <c:catAx>
        <c:axId val="1353252336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DK"/>
          </a:p>
        </c:txPr>
        <c:crossAx val="1568404288"/>
        <c:crosses val="autoZero"/>
        <c:auto val="1"/>
        <c:lblAlgn val="ctr"/>
        <c:lblOffset val="100"/>
        <c:noMultiLvlLbl val="0"/>
      </c:catAx>
      <c:valAx>
        <c:axId val="1568404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DK"/>
          </a:p>
        </c:txPr>
        <c:crossAx val="13532523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DK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DK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800" b="1" i="0" baseline="0">
                <a:effectLst>
                  <a:outerShdw blurRad="50800" dist="38100" dir="5400000" algn="t" rotWithShape="0">
                    <a:srgbClr val="000000">
                      <a:alpha val="40000"/>
                    </a:srgbClr>
                  </a:outerShdw>
                </a:effectLst>
              </a:rPr>
              <a:t>% of returned 2015-2019-2016-2017-2018-2019-</a:t>
            </a:r>
          </a:p>
          <a:p>
            <a:pPr>
              <a:defRPr/>
            </a:pPr>
            <a:r>
              <a:rPr lang="en-GB" sz="1800" b="1" i="0" baseline="0">
                <a:effectLst>
                  <a:outerShdw blurRad="50800" dist="38100" dir="5400000" algn="t" rotWithShape="0">
                    <a:srgbClr val="000000">
                      <a:alpha val="40000"/>
                    </a:srgbClr>
                  </a:outerShdw>
                </a:effectLst>
              </a:rPr>
              <a:t>2022</a:t>
            </a:r>
            <a:endParaRPr lang="en-DK">
              <a:effectLst/>
            </a:endParaRPr>
          </a:p>
        </c:rich>
      </c:tx>
      <c:layout>
        <c:manualLayout>
          <c:xMode val="edge"/>
          <c:yMode val="edge"/>
          <c:x val="0.24787942461259505"/>
          <c:y val="3.184128976966913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DK"/>
        </a:p>
      </c:txPr>
    </c:title>
    <c:autoTitleDeleted val="0"/>
    <c:view3D>
      <c:rotX val="15"/>
      <c:rotY val="2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line3DChart>
        <c:grouping val="standard"/>
        <c:varyColors val="0"/>
        <c:ser>
          <c:idx val="0"/>
          <c:order val="0"/>
          <c:tx>
            <c:strRef>
              <c:f>'svar% deltagelse%'!$DN$118</c:f>
              <c:strCache>
                <c:ptCount val="1"/>
                <c:pt idx="0">
                  <c:v>% returned 2022</c:v>
                </c:pt>
              </c:strCache>
            </c:strRef>
          </c:tx>
          <c:spPr>
            <a:noFill/>
            <a:ln w="9525" cap="flat" cmpd="sng" algn="ctr">
              <a:solidFill>
                <a:schemeClr val="accent1"/>
              </a:solidFill>
              <a:miter lim="800000"/>
            </a:ln>
            <a:effectLst>
              <a:glow rad="63500">
                <a:schemeClr val="accent1">
                  <a:satMod val="175000"/>
                  <a:alpha val="25000"/>
                </a:schemeClr>
              </a:glow>
            </a:effectLst>
            <a:sp3d contourW="9525">
              <a:contourClr>
                <a:schemeClr val="accent1"/>
              </a:contourClr>
            </a:sp3d>
          </c:spPr>
          <c:val>
            <c:numRef>
              <c:f>'svar% deltagelse%'!$DN$119:$DN$171</c:f>
              <c:numCache>
                <c:formatCode>0.0</c:formatCode>
                <c:ptCount val="53"/>
                <c:pt idx="0">
                  <c:v>45.359712230215827</c:v>
                </c:pt>
                <c:pt idx="1">
                  <c:v>52.635302440749911</c:v>
                </c:pt>
                <c:pt idx="2">
                  <c:v>42.882721575649057</c:v>
                </c:pt>
                <c:pt idx="3">
                  <c:v>53.212121212121211</c:v>
                </c:pt>
                <c:pt idx="4">
                  <c:v>52.930728241563052</c:v>
                </c:pt>
                <c:pt idx="5">
                  <c:v>54.395036194415717</c:v>
                </c:pt>
                <c:pt idx="6">
                  <c:v>55.037187288708587</c:v>
                </c:pt>
                <c:pt idx="7">
                  <c:v>63.335607094133692</c:v>
                </c:pt>
                <c:pt idx="8">
                  <c:v>59.924450549450547</c:v>
                </c:pt>
                <c:pt idx="9">
                  <c:v>58.513513513513516</c:v>
                </c:pt>
                <c:pt idx="10">
                  <c:v>69.872881355932208</c:v>
                </c:pt>
                <c:pt idx="11">
                  <c:v>64.336598397150496</c:v>
                </c:pt>
                <c:pt idx="12">
                  <c:v>50</c:v>
                </c:pt>
                <c:pt idx="13">
                  <c:v>55.430029154518948</c:v>
                </c:pt>
                <c:pt idx="14">
                  <c:v>49.072389959985451</c:v>
                </c:pt>
                <c:pt idx="15">
                  <c:v>58.074222668004019</c:v>
                </c:pt>
                <c:pt idx="16">
                  <c:v>59.667170953101355</c:v>
                </c:pt>
                <c:pt idx="17">
                  <c:v>61.116084750820654</c:v>
                </c:pt>
                <c:pt idx="18">
                  <c:v>64.584543869843117</c:v>
                </c:pt>
                <c:pt idx="19">
                  <c:v>63.252127971822716</c:v>
                </c:pt>
                <c:pt idx="20">
                  <c:v>54.385964912280706</c:v>
                </c:pt>
                <c:pt idx="21">
                  <c:v>56.101556101556106</c:v>
                </c:pt>
                <c:pt idx="22">
                  <c:v>45.855670103092784</c:v>
                </c:pt>
                <c:pt idx="23">
                  <c:v>56.813417190775681</c:v>
                </c:pt>
                <c:pt idx="24">
                  <c:v>48.571428571428569</c:v>
                </c:pt>
                <c:pt idx="25">
                  <c:v>52.016129032258064</c:v>
                </c:pt>
                <c:pt idx="26">
                  <c:v>54.445422535211264</c:v>
                </c:pt>
                <c:pt idx="27">
                  <c:v>52.081632653061227</c:v>
                </c:pt>
                <c:pt idx="28">
                  <c:v>55.18585911099558</c:v>
                </c:pt>
                <c:pt idx="29">
                  <c:v>58.015054362977416</c:v>
                </c:pt>
                <c:pt idx="30">
                  <c:v>56.439185470555863</c:v>
                </c:pt>
                <c:pt idx="31">
                  <c:v>61.918951132300357</c:v>
                </c:pt>
                <c:pt idx="32">
                  <c:v>59.626223672500743</c:v>
                </c:pt>
                <c:pt idx="33">
                  <c:v>68.083285795778664</c:v>
                </c:pt>
                <c:pt idx="34">
                  <c:v>65.096792834440905</c:v>
                </c:pt>
                <c:pt idx="35">
                  <c:v>58.853868194842406</c:v>
                </c:pt>
                <c:pt idx="36">
                  <c:v>55.396507300314909</c:v>
                </c:pt>
                <c:pt idx="37">
                  <c:v>64.537536291995025</c:v>
                </c:pt>
                <c:pt idx="38">
                  <c:v>62.690867185249211</c:v>
                </c:pt>
                <c:pt idx="39">
                  <c:v>69.164015041943884</c:v>
                </c:pt>
                <c:pt idx="40">
                  <c:v>72.507722549845539</c:v>
                </c:pt>
                <c:pt idx="41">
                  <c:v>58.431603773584904</c:v>
                </c:pt>
                <c:pt idx="42">
                  <c:v>49.763630633469901</c:v>
                </c:pt>
                <c:pt idx="43">
                  <c:v>33.426573426573427</c:v>
                </c:pt>
                <c:pt idx="44">
                  <c:v>40.307692307692307</c:v>
                </c:pt>
                <c:pt idx="45">
                  <c:v>42.737722048066871</c:v>
                </c:pt>
                <c:pt idx="46">
                  <c:v>50.809061488673137</c:v>
                </c:pt>
                <c:pt idx="47">
                  <c:v>61.430793157076202</c:v>
                </c:pt>
                <c:pt idx="48">
                  <c:v>57.744937055281888</c:v>
                </c:pt>
                <c:pt idx="49">
                  <c:v>43.647416413373861</c:v>
                </c:pt>
                <c:pt idx="50">
                  <c:v>68.36363636363636</c:v>
                </c:pt>
                <c:pt idx="51">
                  <c:v>54.875100725221593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69C-3D49-988F-9B20232900A6}"/>
            </c:ext>
          </c:extLst>
        </c:ser>
        <c:ser>
          <c:idx val="1"/>
          <c:order val="1"/>
          <c:tx>
            <c:strRef>
              <c:f>'svar% deltagelse%'!$DO$118</c:f>
              <c:strCache>
                <c:ptCount val="1"/>
                <c:pt idx="0">
                  <c:v>% returned 2019</c:v>
                </c:pt>
              </c:strCache>
            </c:strRef>
          </c:tx>
          <c:spPr>
            <a:noFill/>
            <a:ln w="9525" cap="flat" cmpd="sng" algn="ctr">
              <a:solidFill>
                <a:schemeClr val="accent2"/>
              </a:solidFill>
              <a:miter lim="800000"/>
            </a:ln>
            <a:effectLst>
              <a:glow rad="63500">
                <a:schemeClr val="accent2">
                  <a:satMod val="175000"/>
                  <a:alpha val="25000"/>
                </a:schemeClr>
              </a:glow>
            </a:effectLst>
            <a:sp3d contourW="9525">
              <a:contourClr>
                <a:schemeClr val="accent2"/>
              </a:contourClr>
            </a:sp3d>
          </c:spPr>
          <c:val>
            <c:numRef>
              <c:f>'svar% deltagelse%'!$DO$119:$DO$171</c:f>
              <c:numCache>
                <c:formatCode>0.0</c:formatCode>
                <c:ptCount val="53"/>
                <c:pt idx="1">
                  <c:v>56.455696202531648</c:v>
                </c:pt>
                <c:pt idx="2">
                  <c:v>52.240143369175627</c:v>
                </c:pt>
                <c:pt idx="3">
                  <c:v>62.921348314606739</c:v>
                </c:pt>
                <c:pt idx="4">
                  <c:v>58.909702209414029</c:v>
                </c:pt>
                <c:pt idx="5">
                  <c:v>58.946866809625917</c:v>
                </c:pt>
                <c:pt idx="6">
                  <c:v>62.322274881516591</c:v>
                </c:pt>
                <c:pt idx="7">
                  <c:v>48.738133827274829</c:v>
                </c:pt>
                <c:pt idx="8">
                  <c:v>52.281368821292773</c:v>
                </c:pt>
                <c:pt idx="9">
                  <c:v>59.965635738831615</c:v>
                </c:pt>
                <c:pt idx="10">
                  <c:v>57.463439233484614</c:v>
                </c:pt>
                <c:pt idx="11">
                  <c:v>59.117268041237111</c:v>
                </c:pt>
                <c:pt idx="12">
                  <c:v>58.380539820059987</c:v>
                </c:pt>
                <c:pt idx="13">
                  <c:v>53.477150156116949</c:v>
                </c:pt>
                <c:pt idx="14">
                  <c:v>65.01486620416253</c:v>
                </c:pt>
                <c:pt idx="15">
                  <c:v>61.884297520661157</c:v>
                </c:pt>
                <c:pt idx="16">
                  <c:v>49.817699701690401</c:v>
                </c:pt>
                <c:pt idx="17">
                  <c:v>49.040139616055846</c:v>
                </c:pt>
                <c:pt idx="18">
                  <c:v>56.843971631205669</c:v>
                </c:pt>
                <c:pt idx="19">
                  <c:v>51.631944444444443</c:v>
                </c:pt>
                <c:pt idx="20">
                  <c:v>56.241519674355501</c:v>
                </c:pt>
                <c:pt idx="21">
                  <c:v>54.890148830616582</c:v>
                </c:pt>
                <c:pt idx="22">
                  <c:v>58.0728051391863</c:v>
                </c:pt>
                <c:pt idx="23">
                  <c:v>63.103590590177461</c:v>
                </c:pt>
                <c:pt idx="24">
                  <c:v>55.885650224215247</c:v>
                </c:pt>
                <c:pt idx="25">
                  <c:v>65.67656765676567</c:v>
                </c:pt>
                <c:pt idx="26">
                  <c:v>58.161648177496041</c:v>
                </c:pt>
                <c:pt idx="27">
                  <c:v>63.152454780361758</c:v>
                </c:pt>
                <c:pt idx="28">
                  <c:v>55.013799448022084</c:v>
                </c:pt>
                <c:pt idx="29">
                  <c:v>56.355825120040436</c:v>
                </c:pt>
                <c:pt idx="30">
                  <c:v>58.357915437561459</c:v>
                </c:pt>
                <c:pt idx="31">
                  <c:v>57.691275167785236</c:v>
                </c:pt>
                <c:pt idx="32">
                  <c:v>55.413179916317986</c:v>
                </c:pt>
                <c:pt idx="33">
                  <c:v>55.351846858991635</c:v>
                </c:pt>
                <c:pt idx="34">
                  <c:v>59.175397093612702</c:v>
                </c:pt>
                <c:pt idx="35">
                  <c:v>62.94345898004434</c:v>
                </c:pt>
                <c:pt idx="36">
                  <c:v>65.44736842105263</c:v>
                </c:pt>
                <c:pt idx="37">
                  <c:v>56.582343830665984</c:v>
                </c:pt>
                <c:pt idx="38">
                  <c:v>65.127840909090907</c:v>
                </c:pt>
                <c:pt idx="39">
                  <c:v>44.159544159544161</c:v>
                </c:pt>
                <c:pt idx="40">
                  <c:v>45.52964042759961</c:v>
                </c:pt>
                <c:pt idx="41">
                  <c:v>51.168316831683171</c:v>
                </c:pt>
                <c:pt idx="42">
                  <c:v>40.940830576993754</c:v>
                </c:pt>
                <c:pt idx="43">
                  <c:v>41.971830985915496</c:v>
                </c:pt>
                <c:pt idx="44">
                  <c:v>53.833192923336135</c:v>
                </c:pt>
                <c:pt idx="45">
                  <c:v>59.655172413793103</c:v>
                </c:pt>
                <c:pt idx="46">
                  <c:v>60.276890308839192</c:v>
                </c:pt>
                <c:pt idx="47">
                  <c:v>51.098901098901095</c:v>
                </c:pt>
                <c:pt idx="48">
                  <c:v>49.144254278728603</c:v>
                </c:pt>
                <c:pt idx="49">
                  <c:v>41.797752808988761</c:v>
                </c:pt>
                <c:pt idx="50">
                  <c:v>46.144578313253007</c:v>
                </c:pt>
                <c:pt idx="51">
                  <c:v>49.883720930232556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69C-3D49-988F-9B20232900A6}"/>
            </c:ext>
          </c:extLst>
        </c:ser>
        <c:ser>
          <c:idx val="2"/>
          <c:order val="2"/>
          <c:tx>
            <c:strRef>
              <c:f>'svar% deltagelse%'!$DP$118</c:f>
              <c:strCache>
                <c:ptCount val="1"/>
                <c:pt idx="0">
                  <c:v>% returned 2018</c:v>
                </c:pt>
              </c:strCache>
            </c:strRef>
          </c:tx>
          <c:spPr>
            <a:noFill/>
            <a:ln w="9525" cap="flat" cmpd="sng" algn="ctr">
              <a:solidFill>
                <a:schemeClr val="accent3"/>
              </a:solidFill>
              <a:miter lim="800000"/>
            </a:ln>
            <a:effectLst>
              <a:glow rad="63500">
                <a:schemeClr val="accent3">
                  <a:satMod val="175000"/>
                  <a:alpha val="25000"/>
                </a:schemeClr>
              </a:glow>
            </a:effectLst>
            <a:sp3d contourW="9525">
              <a:contourClr>
                <a:schemeClr val="accent3"/>
              </a:contourClr>
            </a:sp3d>
          </c:spPr>
          <c:val>
            <c:numRef>
              <c:f>'svar% deltagelse%'!$DP$119:$DP$171</c:f>
              <c:numCache>
                <c:formatCode>0.0</c:formatCode>
                <c:ptCount val="53"/>
                <c:pt idx="0">
                  <c:v>56.737476220672164</c:v>
                </c:pt>
                <c:pt idx="1">
                  <c:v>60</c:v>
                </c:pt>
                <c:pt idx="2">
                  <c:v>41.722511789525932</c:v>
                </c:pt>
                <c:pt idx="3">
                  <c:v>46.605783866057834</c:v>
                </c:pt>
                <c:pt idx="4">
                  <c:v>59.053738317757009</c:v>
                </c:pt>
                <c:pt idx="5">
                  <c:v>60.7117181883537</c:v>
                </c:pt>
                <c:pt idx="6">
                  <c:v>53.747714808043881</c:v>
                </c:pt>
                <c:pt idx="7">
                  <c:v>69.127272727272725</c:v>
                </c:pt>
                <c:pt idx="8">
                  <c:v>53.32850940665702</c:v>
                </c:pt>
                <c:pt idx="9">
                  <c:v>56.6764242287773</c:v>
                </c:pt>
                <c:pt idx="10">
                  <c:v>60.089910089910092</c:v>
                </c:pt>
                <c:pt idx="11">
                  <c:v>61.422845691382769</c:v>
                </c:pt>
                <c:pt idx="12">
                  <c:v>44.717887154861948</c:v>
                </c:pt>
                <c:pt idx="13">
                  <c:v>54.565763753141582</c:v>
                </c:pt>
                <c:pt idx="14">
                  <c:v>60.171840354767184</c:v>
                </c:pt>
                <c:pt idx="15">
                  <c:v>59.955257270693508</c:v>
                </c:pt>
                <c:pt idx="16">
                  <c:v>64.303868963569613</c:v>
                </c:pt>
                <c:pt idx="17">
                  <c:v>47.52670039347948</c:v>
                </c:pt>
                <c:pt idx="18">
                  <c:v>53.069306930693074</c:v>
                </c:pt>
                <c:pt idx="19">
                  <c:v>55.184040460803594</c:v>
                </c:pt>
                <c:pt idx="20">
                  <c:v>56.201881950384944</c:v>
                </c:pt>
                <c:pt idx="21">
                  <c:v>55.66433566433566</c:v>
                </c:pt>
                <c:pt idx="22">
                  <c:v>53.903654485049834</c:v>
                </c:pt>
                <c:pt idx="23">
                  <c:v>55.665024630541872</c:v>
                </c:pt>
                <c:pt idx="24">
                  <c:v>60.627017058552326</c:v>
                </c:pt>
                <c:pt idx="25">
                  <c:v>62.755741127348642</c:v>
                </c:pt>
                <c:pt idx="26">
                  <c:v>63.389462248777839</c:v>
                </c:pt>
                <c:pt idx="27">
                  <c:v>51.996105160662118</c:v>
                </c:pt>
                <c:pt idx="28">
                  <c:v>47.741007194244602</c:v>
                </c:pt>
                <c:pt idx="29">
                  <c:v>54.908893119390811</c:v>
                </c:pt>
                <c:pt idx="30">
                  <c:v>59.580602883355169</c:v>
                </c:pt>
                <c:pt idx="31">
                  <c:v>61.806870435488236</c:v>
                </c:pt>
                <c:pt idx="32">
                  <c:v>60.324825986078892</c:v>
                </c:pt>
                <c:pt idx="33">
                  <c:v>57.89334741288279</c:v>
                </c:pt>
                <c:pt idx="34">
                  <c:v>60.660101144530209</c:v>
                </c:pt>
                <c:pt idx="35">
                  <c:v>56.195508586525754</c:v>
                </c:pt>
                <c:pt idx="36">
                  <c:v>57.627564439768541</c:v>
                </c:pt>
                <c:pt idx="37">
                  <c:v>54.741013303141806</c:v>
                </c:pt>
                <c:pt idx="38">
                  <c:v>58.130311614730878</c:v>
                </c:pt>
                <c:pt idx="39">
                  <c:v>65.82314472561842</c:v>
                </c:pt>
                <c:pt idx="40">
                  <c:v>57.324660633484157</c:v>
                </c:pt>
                <c:pt idx="41">
                  <c:v>50.486270022883296</c:v>
                </c:pt>
                <c:pt idx="42">
                  <c:v>53.546592489568845</c:v>
                </c:pt>
                <c:pt idx="43">
                  <c:v>58.654253068133734</c:v>
                </c:pt>
                <c:pt idx="44">
                  <c:v>50.761421319796952</c:v>
                </c:pt>
                <c:pt idx="45">
                  <c:v>56.081548030407738</c:v>
                </c:pt>
                <c:pt idx="46">
                  <c:v>65.131578947368425</c:v>
                </c:pt>
                <c:pt idx="47">
                  <c:v>57.42518351214003</c:v>
                </c:pt>
                <c:pt idx="48">
                  <c:v>55.531453362255967</c:v>
                </c:pt>
                <c:pt idx="49">
                  <c:v>53.928790669122165</c:v>
                </c:pt>
                <c:pt idx="50">
                  <c:v>51.547987616099064</c:v>
                </c:pt>
                <c:pt idx="51">
                  <c:v>54.812398042414358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69C-3D49-988F-9B20232900A6}"/>
            </c:ext>
          </c:extLst>
        </c:ser>
        <c:ser>
          <c:idx val="3"/>
          <c:order val="3"/>
          <c:tx>
            <c:strRef>
              <c:f>'svar% deltagelse%'!$DQ$118</c:f>
              <c:strCache>
                <c:ptCount val="1"/>
                <c:pt idx="0">
                  <c:v>% returned 2017</c:v>
                </c:pt>
              </c:strCache>
            </c:strRef>
          </c:tx>
          <c:spPr>
            <a:noFill/>
            <a:ln w="9525" cap="flat" cmpd="sng" algn="ctr">
              <a:solidFill>
                <a:schemeClr val="accent4"/>
              </a:solidFill>
              <a:miter lim="800000"/>
            </a:ln>
            <a:effectLst>
              <a:glow rad="63500">
                <a:schemeClr val="accent4">
                  <a:satMod val="175000"/>
                  <a:alpha val="25000"/>
                </a:schemeClr>
              </a:glow>
            </a:effectLst>
            <a:sp3d contourW="9525">
              <a:contourClr>
                <a:schemeClr val="accent4"/>
              </a:contourClr>
            </a:sp3d>
          </c:spPr>
          <c:val>
            <c:numRef>
              <c:f>'svar% deltagelse%'!$DQ$119:$DQ$171</c:f>
              <c:numCache>
                <c:formatCode>0.0</c:formatCode>
                <c:ptCount val="53"/>
                <c:pt idx="0">
                  <c:v>58.573072497123135</c:v>
                </c:pt>
                <c:pt idx="1">
                  <c:v>57.04334365325078</c:v>
                </c:pt>
                <c:pt idx="2">
                  <c:v>56.270096463022512</c:v>
                </c:pt>
                <c:pt idx="3">
                  <c:v>58.082191780821915</c:v>
                </c:pt>
                <c:pt idx="4">
                  <c:v>58.951456310679603</c:v>
                </c:pt>
                <c:pt idx="5">
                  <c:v>58.395013634592907</c:v>
                </c:pt>
                <c:pt idx="6">
                  <c:v>56.589147286821706</c:v>
                </c:pt>
                <c:pt idx="7">
                  <c:v>58.148580318942045</c:v>
                </c:pt>
                <c:pt idx="8">
                  <c:v>57.464553794829023</c:v>
                </c:pt>
                <c:pt idx="9">
                  <c:v>55.982033483054309</c:v>
                </c:pt>
                <c:pt idx="10">
                  <c:v>50.92348284960422</c:v>
                </c:pt>
                <c:pt idx="11">
                  <c:v>57.610921501706478</c:v>
                </c:pt>
                <c:pt idx="12">
                  <c:v>56.840845632229751</c:v>
                </c:pt>
                <c:pt idx="13">
                  <c:v>55.802668823291548</c:v>
                </c:pt>
                <c:pt idx="14">
                  <c:v>55.430861723446888</c:v>
                </c:pt>
                <c:pt idx="15">
                  <c:v>55.54678247137781</c:v>
                </c:pt>
                <c:pt idx="16">
                  <c:v>57.02314445331205</c:v>
                </c:pt>
                <c:pt idx="17">
                  <c:v>57.067424857839157</c:v>
                </c:pt>
                <c:pt idx="18">
                  <c:v>56.769787063077537</c:v>
                </c:pt>
                <c:pt idx="19">
                  <c:v>57.131661442006262</c:v>
                </c:pt>
                <c:pt idx="20">
                  <c:v>58.75</c:v>
                </c:pt>
                <c:pt idx="21">
                  <c:v>57.340720221606645</c:v>
                </c:pt>
                <c:pt idx="22">
                  <c:v>54.223081882656352</c:v>
                </c:pt>
                <c:pt idx="23">
                  <c:v>56.866952789699575</c:v>
                </c:pt>
                <c:pt idx="24">
                  <c:v>56.4625850340136</c:v>
                </c:pt>
                <c:pt idx="25">
                  <c:v>57.943925233644855</c:v>
                </c:pt>
                <c:pt idx="26">
                  <c:v>56.308411214953267</c:v>
                </c:pt>
                <c:pt idx="27">
                  <c:v>58.529945553539022</c:v>
                </c:pt>
                <c:pt idx="28">
                  <c:v>58.088235294117652</c:v>
                </c:pt>
                <c:pt idx="29">
                  <c:v>57.971014492753625</c:v>
                </c:pt>
                <c:pt idx="30">
                  <c:v>57.130872483221474</c:v>
                </c:pt>
                <c:pt idx="31">
                  <c:v>56.60377358490566</c:v>
                </c:pt>
                <c:pt idx="32">
                  <c:v>57.86215435410648</c:v>
                </c:pt>
                <c:pt idx="33">
                  <c:v>56.092523750516321</c:v>
                </c:pt>
                <c:pt idx="34">
                  <c:v>56.714120815698344</c:v>
                </c:pt>
                <c:pt idx="35">
                  <c:v>56.729699666295886</c:v>
                </c:pt>
                <c:pt idx="36">
                  <c:v>56.995017247987732</c:v>
                </c:pt>
                <c:pt idx="37">
                  <c:v>57.094211123723035</c:v>
                </c:pt>
                <c:pt idx="38">
                  <c:v>55.451936872309901</c:v>
                </c:pt>
                <c:pt idx="39">
                  <c:v>55.368421052631575</c:v>
                </c:pt>
                <c:pt idx="40">
                  <c:v>53.408292340126494</c:v>
                </c:pt>
                <c:pt idx="41">
                  <c:v>53.538892782060266</c:v>
                </c:pt>
                <c:pt idx="42">
                  <c:v>48.148148148148145</c:v>
                </c:pt>
                <c:pt idx="43">
                  <c:v>49.327956989247312</c:v>
                </c:pt>
                <c:pt idx="44">
                  <c:v>52.661064425770313</c:v>
                </c:pt>
                <c:pt idx="45">
                  <c:v>55.948553054662376</c:v>
                </c:pt>
                <c:pt idx="46">
                  <c:v>55.622489959839363</c:v>
                </c:pt>
                <c:pt idx="47">
                  <c:v>50.728862973760933</c:v>
                </c:pt>
                <c:pt idx="48">
                  <c:v>48.695652173913047</c:v>
                </c:pt>
                <c:pt idx="49">
                  <c:v>18.75</c:v>
                </c:pt>
                <c:pt idx="50">
                  <c:v>18.235995232419548</c:v>
                </c:pt>
                <c:pt idx="51">
                  <c:v>51.747930082796692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69C-3D49-988F-9B20232900A6}"/>
            </c:ext>
          </c:extLst>
        </c:ser>
        <c:ser>
          <c:idx val="4"/>
          <c:order val="4"/>
          <c:tx>
            <c:strRef>
              <c:f>'svar% deltagelse%'!$DR$118</c:f>
              <c:strCache>
                <c:ptCount val="1"/>
                <c:pt idx="0">
                  <c:v>% returned 2016</c:v>
                </c:pt>
              </c:strCache>
            </c:strRef>
          </c:tx>
          <c:spPr>
            <a:noFill/>
            <a:ln w="9525" cap="flat" cmpd="sng" algn="ctr">
              <a:solidFill>
                <a:schemeClr val="accent5"/>
              </a:solidFill>
              <a:miter lim="800000"/>
            </a:ln>
            <a:effectLst>
              <a:glow rad="63500">
                <a:schemeClr val="accent5">
                  <a:satMod val="175000"/>
                  <a:alpha val="25000"/>
                </a:schemeClr>
              </a:glow>
            </a:effectLst>
            <a:sp3d contourW="9525">
              <a:contourClr>
                <a:schemeClr val="accent5"/>
              </a:contourClr>
            </a:sp3d>
          </c:spPr>
          <c:val>
            <c:numRef>
              <c:f>'svar% deltagelse%'!$DR$119:$DR$171</c:f>
              <c:numCache>
                <c:formatCode>0.0</c:formatCode>
                <c:ptCount val="53"/>
                <c:pt idx="0">
                  <c:v>61.199827362969359</c:v>
                </c:pt>
                <c:pt idx="1">
                  <c:v>60.847018150388934</c:v>
                </c:pt>
                <c:pt idx="2">
                  <c:v>59.319074639895241</c:v>
                </c:pt>
                <c:pt idx="3">
                  <c:v>60</c:v>
                </c:pt>
                <c:pt idx="4">
                  <c:v>62.123893805309734</c:v>
                </c:pt>
                <c:pt idx="5">
                  <c:v>61.167178587099599</c:v>
                </c:pt>
                <c:pt idx="6">
                  <c:v>63.2859109683341</c:v>
                </c:pt>
                <c:pt idx="7">
                  <c:v>61.032434901781642</c:v>
                </c:pt>
                <c:pt idx="8">
                  <c:v>59.823929571828728</c:v>
                </c:pt>
                <c:pt idx="9">
                  <c:v>60.327198364008183</c:v>
                </c:pt>
                <c:pt idx="10">
                  <c:v>40.5</c:v>
                </c:pt>
                <c:pt idx="11">
                  <c:v>49.180327868852459</c:v>
                </c:pt>
                <c:pt idx="12">
                  <c:v>57.339246119733922</c:v>
                </c:pt>
                <c:pt idx="13">
                  <c:v>61.220904699165565</c:v>
                </c:pt>
                <c:pt idx="14">
                  <c:v>59.244444444444447</c:v>
                </c:pt>
                <c:pt idx="15">
                  <c:v>59.595959595959592</c:v>
                </c:pt>
                <c:pt idx="16">
                  <c:v>59.179170344218889</c:v>
                </c:pt>
                <c:pt idx="17">
                  <c:v>57.302367128182219</c:v>
                </c:pt>
                <c:pt idx="18">
                  <c:v>58.58274647887324</c:v>
                </c:pt>
                <c:pt idx="19">
                  <c:v>59.039087947882742</c:v>
                </c:pt>
                <c:pt idx="20">
                  <c:v>58.868999186330349</c:v>
                </c:pt>
                <c:pt idx="21">
                  <c:v>58.766233766233768</c:v>
                </c:pt>
                <c:pt idx="22">
                  <c:v>58.254269449715366</c:v>
                </c:pt>
                <c:pt idx="23">
                  <c:v>57.753479125248511</c:v>
                </c:pt>
                <c:pt idx="24">
                  <c:v>54.929577464788736</c:v>
                </c:pt>
                <c:pt idx="25">
                  <c:v>56.143856143856141</c:v>
                </c:pt>
                <c:pt idx="26">
                  <c:v>56.81818181818182</c:v>
                </c:pt>
                <c:pt idx="27">
                  <c:v>52.933909820877091</c:v>
                </c:pt>
                <c:pt idx="28">
                  <c:v>57.904328018223239</c:v>
                </c:pt>
                <c:pt idx="29">
                  <c:v>57.070474435743904</c:v>
                </c:pt>
                <c:pt idx="30">
                  <c:v>55.729166666666664</c:v>
                </c:pt>
                <c:pt idx="31">
                  <c:v>54.115138592750533</c:v>
                </c:pt>
                <c:pt idx="32">
                  <c:v>55.080680331443524</c:v>
                </c:pt>
                <c:pt idx="33">
                  <c:v>56.378781236299872</c:v>
                </c:pt>
                <c:pt idx="34">
                  <c:v>55.331285651601583</c:v>
                </c:pt>
                <c:pt idx="35">
                  <c:v>56.333468231485227</c:v>
                </c:pt>
                <c:pt idx="36">
                  <c:v>57.263922518159802</c:v>
                </c:pt>
                <c:pt idx="37">
                  <c:v>56.148491879350345</c:v>
                </c:pt>
                <c:pt idx="38">
                  <c:v>59.063625450180069</c:v>
                </c:pt>
                <c:pt idx="39">
                  <c:v>56.806387225548903</c:v>
                </c:pt>
                <c:pt idx="40">
                  <c:v>55.741042345276867</c:v>
                </c:pt>
                <c:pt idx="41">
                  <c:v>56.229641693811075</c:v>
                </c:pt>
                <c:pt idx="42">
                  <c:v>56.534695615155385</c:v>
                </c:pt>
                <c:pt idx="43">
                  <c:v>57.056538627535602</c:v>
                </c:pt>
                <c:pt idx="44">
                  <c:v>55.314533622559658</c:v>
                </c:pt>
                <c:pt idx="45">
                  <c:v>49.161425576519918</c:v>
                </c:pt>
                <c:pt idx="46">
                  <c:v>55.966209081309394</c:v>
                </c:pt>
                <c:pt idx="47">
                  <c:v>56.185567010309278</c:v>
                </c:pt>
                <c:pt idx="48">
                  <c:v>56.454783748361727</c:v>
                </c:pt>
                <c:pt idx="49">
                  <c:v>56.369008535784637</c:v>
                </c:pt>
                <c:pt idx="50">
                  <c:v>55.336094297546992</c:v>
                </c:pt>
                <c:pt idx="51">
                  <c:v>57.103574702108162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69C-3D49-988F-9B20232900A6}"/>
            </c:ext>
          </c:extLst>
        </c:ser>
        <c:ser>
          <c:idx val="5"/>
          <c:order val="5"/>
          <c:tx>
            <c:strRef>
              <c:f>'svar% deltagelse%'!$DS$118</c:f>
              <c:strCache>
                <c:ptCount val="1"/>
                <c:pt idx="0">
                  <c:v>% returned 2015</c:v>
                </c:pt>
              </c:strCache>
            </c:strRef>
          </c:tx>
          <c:spPr>
            <a:noFill/>
            <a:ln w="9525" cap="flat" cmpd="sng" algn="ctr">
              <a:solidFill>
                <a:schemeClr val="accent6"/>
              </a:solidFill>
              <a:miter lim="800000"/>
            </a:ln>
            <a:effectLst>
              <a:glow rad="63500">
                <a:schemeClr val="accent6">
                  <a:satMod val="175000"/>
                  <a:alpha val="25000"/>
                </a:schemeClr>
              </a:glow>
            </a:effectLst>
            <a:sp3d contourW="9525">
              <a:contourClr>
                <a:schemeClr val="accent6"/>
              </a:contourClr>
            </a:sp3d>
          </c:spPr>
          <c:val>
            <c:numRef>
              <c:f>'svar% deltagelse%'!$DS$119:$DS$171</c:f>
              <c:numCache>
                <c:formatCode>0.0</c:formatCode>
                <c:ptCount val="53"/>
                <c:pt idx="0">
                  <c:v>62.604807154835107</c:v>
                </c:pt>
                <c:pt idx="1">
                  <c:v>64.95891735137748</c:v>
                </c:pt>
                <c:pt idx="2">
                  <c:v>63.465909090909086</c:v>
                </c:pt>
                <c:pt idx="3">
                  <c:v>61.082621082621081</c:v>
                </c:pt>
                <c:pt idx="4">
                  <c:v>62.377380265435654</c:v>
                </c:pt>
                <c:pt idx="5">
                  <c:v>63.283922462941845</c:v>
                </c:pt>
                <c:pt idx="6">
                  <c:v>59.407069555302158</c:v>
                </c:pt>
                <c:pt idx="7">
                  <c:v>63.432417274256871</c:v>
                </c:pt>
                <c:pt idx="8">
                  <c:v>57.765667574931875</c:v>
                </c:pt>
                <c:pt idx="9">
                  <c:v>57.340720221606645</c:v>
                </c:pt>
                <c:pt idx="10">
                  <c:v>56.010928961748633</c:v>
                </c:pt>
                <c:pt idx="11">
                  <c:v>58.024691358024697</c:v>
                </c:pt>
                <c:pt idx="12">
                  <c:v>63.163017031630176</c:v>
                </c:pt>
                <c:pt idx="13">
                  <c:v>61.327231121281464</c:v>
                </c:pt>
                <c:pt idx="14">
                  <c:v>62.442660550458719</c:v>
                </c:pt>
                <c:pt idx="15">
                  <c:v>60.648148148148152</c:v>
                </c:pt>
                <c:pt idx="16">
                  <c:v>61.656294877932027</c:v>
                </c:pt>
                <c:pt idx="17">
                  <c:v>62.915326902465161</c:v>
                </c:pt>
                <c:pt idx="18">
                  <c:v>62.553648068669531</c:v>
                </c:pt>
                <c:pt idx="19">
                  <c:v>61.86071817192601</c:v>
                </c:pt>
                <c:pt idx="20">
                  <c:v>61.271676300578036</c:v>
                </c:pt>
                <c:pt idx="21">
                  <c:v>60.446570972886761</c:v>
                </c:pt>
                <c:pt idx="22">
                  <c:v>54.954954954954957</c:v>
                </c:pt>
                <c:pt idx="23">
                  <c:v>55.616942909760589</c:v>
                </c:pt>
                <c:pt idx="24">
                  <c:v>50.574712643678168</c:v>
                </c:pt>
                <c:pt idx="25">
                  <c:v>56.691449814126393</c:v>
                </c:pt>
                <c:pt idx="26">
                  <c:v>62.31343283582089</c:v>
                </c:pt>
                <c:pt idx="27">
                  <c:v>60.993560257589699</c:v>
                </c:pt>
                <c:pt idx="28">
                  <c:v>59.786276715410565</c:v>
                </c:pt>
                <c:pt idx="29">
                  <c:v>60.724081184860125</c:v>
                </c:pt>
                <c:pt idx="30">
                  <c:v>59.978070175438589</c:v>
                </c:pt>
                <c:pt idx="31">
                  <c:v>61.304588170259812</c:v>
                </c:pt>
                <c:pt idx="32">
                  <c:v>62.630709961474963</c:v>
                </c:pt>
                <c:pt idx="33">
                  <c:v>60.486995019369118</c:v>
                </c:pt>
                <c:pt idx="34">
                  <c:v>60.055865921787714</c:v>
                </c:pt>
                <c:pt idx="35">
                  <c:v>61.434977578475333</c:v>
                </c:pt>
                <c:pt idx="36">
                  <c:v>61.633109619686799</c:v>
                </c:pt>
                <c:pt idx="37">
                  <c:v>60.22471910112359</c:v>
                </c:pt>
                <c:pt idx="38">
                  <c:v>61.163670766319775</c:v>
                </c:pt>
                <c:pt idx="39">
                  <c:v>59.333333333333336</c:v>
                </c:pt>
                <c:pt idx="40">
                  <c:v>60.572792362768503</c:v>
                </c:pt>
                <c:pt idx="42">
                  <c:v>60.52146431393205</c:v>
                </c:pt>
                <c:pt idx="43">
                  <c:v>58.629707112970706</c:v>
                </c:pt>
                <c:pt idx="44">
                  <c:v>57.196361690743714</c:v>
                </c:pt>
                <c:pt idx="45">
                  <c:v>55.91836734693878</c:v>
                </c:pt>
                <c:pt idx="46">
                  <c:v>53.191489361702125</c:v>
                </c:pt>
                <c:pt idx="47">
                  <c:v>59.375</c:v>
                </c:pt>
                <c:pt idx="48">
                  <c:v>55.584965590259394</c:v>
                </c:pt>
                <c:pt idx="49">
                  <c:v>59.181532004197265</c:v>
                </c:pt>
                <c:pt idx="50">
                  <c:v>58.941112911939499</c:v>
                </c:pt>
                <c:pt idx="51">
                  <c:v>61.217948717948723</c:v>
                </c:pt>
                <c:pt idx="52">
                  <c:v>60.820895522388064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69C-3D49-988F-9B20232900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79439696"/>
        <c:axId val="1352303760"/>
        <c:axId val="1393847872"/>
      </c:line3DChart>
      <c:catAx>
        <c:axId val="1579439696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DK"/>
          </a:p>
        </c:txPr>
        <c:crossAx val="1352303760"/>
        <c:crosses val="autoZero"/>
        <c:auto val="1"/>
        <c:lblAlgn val="ctr"/>
        <c:lblOffset val="100"/>
        <c:noMultiLvlLbl val="0"/>
      </c:catAx>
      <c:valAx>
        <c:axId val="1352303760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DK"/>
          </a:p>
        </c:txPr>
        <c:crossAx val="1579439696"/>
        <c:crosses val="autoZero"/>
        <c:crossBetween val="between"/>
      </c:valAx>
      <c:serAx>
        <c:axId val="1393847872"/>
        <c:scaling>
          <c:orientation val="minMax"/>
        </c:scaling>
        <c:delete val="0"/>
        <c:axPos val="b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DK"/>
          </a:p>
        </c:txPr>
        <c:crossAx val="1352303760"/>
      </c:ser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5.0288070125473157E-2"/>
          <c:y val="0.8836883718835109"/>
          <c:w val="0.58936317397027882"/>
          <c:h val="5.47691262858080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en-DK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DK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2400"/>
              <a:t>Observationstid 6 uger (shiting 3 weeks) /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DK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percentStacked"/>
        <c:varyColors val="0"/>
        <c:ser>
          <c:idx val="0"/>
          <c:order val="0"/>
          <c:tx>
            <c:strRef>
              <c:f>'shifting three weeks'!$C$1</c:f>
              <c:strCache>
                <c:ptCount val="1"/>
                <c:pt idx="0">
                  <c:v>No Usable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val>
            <c:numRef>
              <c:f>'shifting three weeks'!$C$2:$C$53</c:f>
              <c:numCache>
                <c:formatCode>General</c:formatCode>
                <c:ptCount val="52"/>
                <c:pt idx="0">
                  <c:v>2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4</c:v>
                </c:pt>
                <c:pt idx="5">
                  <c:v>2</c:v>
                </c:pt>
                <c:pt idx="6">
                  <c:v>1</c:v>
                </c:pt>
                <c:pt idx="7">
                  <c:v>11</c:v>
                </c:pt>
                <c:pt idx="8">
                  <c:v>5</c:v>
                </c:pt>
                <c:pt idx="9">
                  <c:v>1</c:v>
                </c:pt>
                <c:pt idx="10">
                  <c:v>2</c:v>
                </c:pt>
                <c:pt idx="11">
                  <c:v>1</c:v>
                </c:pt>
                <c:pt idx="12">
                  <c:v>4</c:v>
                </c:pt>
                <c:pt idx="13">
                  <c:v>3</c:v>
                </c:pt>
                <c:pt idx="14">
                  <c:v>0</c:v>
                </c:pt>
                <c:pt idx="15">
                  <c:v>5</c:v>
                </c:pt>
                <c:pt idx="16">
                  <c:v>2</c:v>
                </c:pt>
                <c:pt idx="17">
                  <c:v>3</c:v>
                </c:pt>
                <c:pt idx="18">
                  <c:v>3</c:v>
                </c:pt>
                <c:pt idx="19">
                  <c:v>2</c:v>
                </c:pt>
                <c:pt idx="20">
                  <c:v>4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  <c:pt idx="25">
                  <c:v>0</c:v>
                </c:pt>
                <c:pt idx="26">
                  <c:v>1</c:v>
                </c:pt>
                <c:pt idx="27">
                  <c:v>2</c:v>
                </c:pt>
                <c:pt idx="28">
                  <c:v>1</c:v>
                </c:pt>
                <c:pt idx="29">
                  <c:v>0</c:v>
                </c:pt>
                <c:pt idx="30">
                  <c:v>3</c:v>
                </c:pt>
                <c:pt idx="31">
                  <c:v>3</c:v>
                </c:pt>
                <c:pt idx="32">
                  <c:v>3</c:v>
                </c:pt>
                <c:pt idx="33">
                  <c:v>1</c:v>
                </c:pt>
                <c:pt idx="34">
                  <c:v>4</c:v>
                </c:pt>
                <c:pt idx="35">
                  <c:v>4</c:v>
                </c:pt>
                <c:pt idx="36">
                  <c:v>0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3</c:v>
                </c:pt>
                <c:pt idx="41">
                  <c:v>3</c:v>
                </c:pt>
                <c:pt idx="42">
                  <c:v>2</c:v>
                </c:pt>
                <c:pt idx="43">
                  <c:v>2</c:v>
                </c:pt>
                <c:pt idx="44">
                  <c:v>1</c:v>
                </c:pt>
                <c:pt idx="45">
                  <c:v>1</c:v>
                </c:pt>
                <c:pt idx="46">
                  <c:v>3</c:v>
                </c:pt>
                <c:pt idx="47">
                  <c:v>3</c:v>
                </c:pt>
                <c:pt idx="48">
                  <c:v>2</c:v>
                </c:pt>
                <c:pt idx="49">
                  <c:v>2</c:v>
                </c:pt>
                <c:pt idx="50">
                  <c:v>1</c:v>
                </c:pt>
                <c:pt idx="51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8E-EF4C-A3DB-9F2BFD58524D}"/>
            </c:ext>
          </c:extLst>
        </c:ser>
        <c:ser>
          <c:idx val="1"/>
          <c:order val="1"/>
          <c:tx>
            <c:strRef>
              <c:f>'shifting three weeks'!$D$1</c:f>
              <c:strCache>
                <c:ptCount val="1"/>
                <c:pt idx="0">
                  <c:v>Positive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  <a:sp3d/>
          </c:spPr>
          <c:invertIfNegative val="0"/>
          <c:val>
            <c:numRef>
              <c:f>'shifting three weeks'!$D$2:$D$53</c:f>
              <c:numCache>
                <c:formatCode>General</c:formatCode>
                <c:ptCount val="52"/>
                <c:pt idx="0">
                  <c:v>58</c:v>
                </c:pt>
                <c:pt idx="1">
                  <c:v>62</c:v>
                </c:pt>
                <c:pt idx="2">
                  <c:v>62</c:v>
                </c:pt>
                <c:pt idx="3">
                  <c:v>53</c:v>
                </c:pt>
                <c:pt idx="4">
                  <c:v>55</c:v>
                </c:pt>
                <c:pt idx="5">
                  <c:v>29</c:v>
                </c:pt>
                <c:pt idx="6">
                  <c:v>58</c:v>
                </c:pt>
                <c:pt idx="7">
                  <c:v>58</c:v>
                </c:pt>
                <c:pt idx="8">
                  <c:v>63</c:v>
                </c:pt>
                <c:pt idx="9">
                  <c:v>49</c:v>
                </c:pt>
                <c:pt idx="10">
                  <c:v>73</c:v>
                </c:pt>
                <c:pt idx="11">
                  <c:v>77</c:v>
                </c:pt>
                <c:pt idx="12">
                  <c:v>54</c:v>
                </c:pt>
                <c:pt idx="13">
                  <c:v>71</c:v>
                </c:pt>
                <c:pt idx="14">
                  <c:v>45</c:v>
                </c:pt>
                <c:pt idx="15">
                  <c:v>46</c:v>
                </c:pt>
                <c:pt idx="16">
                  <c:v>41</c:v>
                </c:pt>
                <c:pt idx="17">
                  <c:v>52</c:v>
                </c:pt>
                <c:pt idx="18">
                  <c:v>75</c:v>
                </c:pt>
                <c:pt idx="19">
                  <c:v>79</c:v>
                </c:pt>
                <c:pt idx="20">
                  <c:v>72</c:v>
                </c:pt>
                <c:pt idx="21">
                  <c:v>86</c:v>
                </c:pt>
                <c:pt idx="22">
                  <c:v>83</c:v>
                </c:pt>
                <c:pt idx="23">
                  <c:v>81</c:v>
                </c:pt>
                <c:pt idx="24">
                  <c:v>54</c:v>
                </c:pt>
                <c:pt idx="25">
                  <c:v>41</c:v>
                </c:pt>
                <c:pt idx="26">
                  <c:v>50</c:v>
                </c:pt>
                <c:pt idx="27">
                  <c:v>54</c:v>
                </c:pt>
                <c:pt idx="28">
                  <c:v>17</c:v>
                </c:pt>
                <c:pt idx="29">
                  <c:v>61</c:v>
                </c:pt>
                <c:pt idx="30">
                  <c:v>43</c:v>
                </c:pt>
                <c:pt idx="31">
                  <c:v>81</c:v>
                </c:pt>
                <c:pt idx="32">
                  <c:v>74</c:v>
                </c:pt>
                <c:pt idx="33">
                  <c:v>91</c:v>
                </c:pt>
                <c:pt idx="34">
                  <c:v>87</c:v>
                </c:pt>
                <c:pt idx="35">
                  <c:v>80</c:v>
                </c:pt>
                <c:pt idx="36">
                  <c:v>83</c:v>
                </c:pt>
                <c:pt idx="37">
                  <c:v>77</c:v>
                </c:pt>
                <c:pt idx="38">
                  <c:v>79</c:v>
                </c:pt>
                <c:pt idx="39">
                  <c:v>80</c:v>
                </c:pt>
                <c:pt idx="40">
                  <c:v>53</c:v>
                </c:pt>
                <c:pt idx="41">
                  <c:v>98</c:v>
                </c:pt>
                <c:pt idx="42">
                  <c:v>80</c:v>
                </c:pt>
                <c:pt idx="43">
                  <c:v>110</c:v>
                </c:pt>
                <c:pt idx="44">
                  <c:v>73</c:v>
                </c:pt>
                <c:pt idx="45">
                  <c:v>57</c:v>
                </c:pt>
                <c:pt idx="46">
                  <c:v>43</c:v>
                </c:pt>
                <c:pt idx="47">
                  <c:v>53</c:v>
                </c:pt>
                <c:pt idx="48">
                  <c:v>41</c:v>
                </c:pt>
                <c:pt idx="49">
                  <c:v>11</c:v>
                </c:pt>
                <c:pt idx="50">
                  <c:v>22</c:v>
                </c:pt>
                <c:pt idx="51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F8E-EF4C-A3DB-9F2BFD58524D}"/>
            </c:ext>
          </c:extLst>
        </c:ser>
        <c:ser>
          <c:idx val="2"/>
          <c:order val="2"/>
          <c:tx>
            <c:strRef>
              <c:f>'shifting three weeks'!$E$1</c:f>
              <c:strCache>
                <c:ptCount val="1"/>
                <c:pt idx="0">
                  <c:v>Negative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  <a:sp3d/>
          </c:spPr>
          <c:invertIfNegative val="0"/>
          <c:val>
            <c:numRef>
              <c:f>'shifting three weeks'!$E$2:$E$53</c:f>
              <c:numCache>
                <c:formatCode>General</c:formatCode>
                <c:ptCount val="52"/>
                <c:pt idx="0">
                  <c:v>1601</c:v>
                </c:pt>
                <c:pt idx="1">
                  <c:v>1518</c:v>
                </c:pt>
                <c:pt idx="2">
                  <c:v>1208</c:v>
                </c:pt>
                <c:pt idx="3">
                  <c:v>1205</c:v>
                </c:pt>
                <c:pt idx="4">
                  <c:v>1429</c:v>
                </c:pt>
                <c:pt idx="5">
                  <c:v>927</c:v>
                </c:pt>
                <c:pt idx="6">
                  <c:v>1258</c:v>
                </c:pt>
                <c:pt idx="7">
                  <c:v>1421</c:v>
                </c:pt>
                <c:pt idx="8">
                  <c:v>1510</c:v>
                </c:pt>
                <c:pt idx="9">
                  <c:v>1578</c:v>
                </c:pt>
                <c:pt idx="10">
                  <c:v>1782</c:v>
                </c:pt>
                <c:pt idx="11">
                  <c:v>1667</c:v>
                </c:pt>
                <c:pt idx="12">
                  <c:v>1674</c:v>
                </c:pt>
                <c:pt idx="13">
                  <c:v>1575</c:v>
                </c:pt>
                <c:pt idx="14">
                  <c:v>1400</c:v>
                </c:pt>
                <c:pt idx="15">
                  <c:v>1406</c:v>
                </c:pt>
                <c:pt idx="16">
                  <c:v>1478</c:v>
                </c:pt>
                <c:pt idx="17">
                  <c:v>1294</c:v>
                </c:pt>
                <c:pt idx="18">
                  <c:v>1659</c:v>
                </c:pt>
                <c:pt idx="19">
                  <c:v>1891</c:v>
                </c:pt>
                <c:pt idx="20">
                  <c:v>1972</c:v>
                </c:pt>
                <c:pt idx="21">
                  <c:v>2135</c:v>
                </c:pt>
                <c:pt idx="22">
                  <c:v>2070</c:v>
                </c:pt>
                <c:pt idx="23">
                  <c:v>1684</c:v>
                </c:pt>
                <c:pt idx="24">
                  <c:v>1314</c:v>
                </c:pt>
                <c:pt idx="25">
                  <c:v>1071</c:v>
                </c:pt>
                <c:pt idx="26">
                  <c:v>1304</c:v>
                </c:pt>
                <c:pt idx="27">
                  <c:v>1066</c:v>
                </c:pt>
                <c:pt idx="28">
                  <c:v>756</c:v>
                </c:pt>
                <c:pt idx="29">
                  <c:v>1176</c:v>
                </c:pt>
                <c:pt idx="30">
                  <c:v>1230</c:v>
                </c:pt>
                <c:pt idx="31">
                  <c:v>2039</c:v>
                </c:pt>
                <c:pt idx="32">
                  <c:v>2004</c:v>
                </c:pt>
                <c:pt idx="33">
                  <c:v>1959</c:v>
                </c:pt>
                <c:pt idx="34">
                  <c:v>1987</c:v>
                </c:pt>
                <c:pt idx="35">
                  <c:v>1926</c:v>
                </c:pt>
                <c:pt idx="36">
                  <c:v>2304</c:v>
                </c:pt>
                <c:pt idx="37">
                  <c:v>2175</c:v>
                </c:pt>
                <c:pt idx="38">
                  <c:v>1974</c:v>
                </c:pt>
                <c:pt idx="39">
                  <c:v>1854</c:v>
                </c:pt>
                <c:pt idx="40">
                  <c:v>1500</c:v>
                </c:pt>
                <c:pt idx="41">
                  <c:v>2075</c:v>
                </c:pt>
                <c:pt idx="42">
                  <c:v>2309</c:v>
                </c:pt>
                <c:pt idx="43">
                  <c:v>2470</c:v>
                </c:pt>
                <c:pt idx="44">
                  <c:v>1908</c:v>
                </c:pt>
                <c:pt idx="45">
                  <c:v>1521</c:v>
                </c:pt>
                <c:pt idx="46">
                  <c:v>910</c:v>
                </c:pt>
                <c:pt idx="47">
                  <c:v>992</c:v>
                </c:pt>
                <c:pt idx="48">
                  <c:v>775</c:v>
                </c:pt>
                <c:pt idx="49">
                  <c:v>301</c:v>
                </c:pt>
                <c:pt idx="50">
                  <c:v>372</c:v>
                </c:pt>
                <c:pt idx="51">
                  <c:v>1017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F8E-EF4C-A3DB-9F2BFD58524D}"/>
            </c:ext>
          </c:extLst>
        </c:ser>
        <c:ser>
          <c:idx val="3"/>
          <c:order val="3"/>
          <c:tx>
            <c:strRef>
              <c:f>'shifting three weeks'!$F$1</c:f>
              <c:strCache>
                <c:ptCount val="1"/>
                <c:pt idx="0">
                  <c:v>No Response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  <a:sp3d/>
          </c:spPr>
          <c:invertIfNegative val="0"/>
          <c:val>
            <c:numRef>
              <c:f>'shifting three weeks'!$F$2:$F$53</c:f>
              <c:numCache>
                <c:formatCode>General</c:formatCode>
                <c:ptCount val="52"/>
                <c:pt idx="0">
                  <c:v>1078</c:v>
                </c:pt>
                <c:pt idx="1">
                  <c:v>1334</c:v>
                </c:pt>
                <c:pt idx="2">
                  <c:v>1990</c:v>
                </c:pt>
                <c:pt idx="3">
                  <c:v>1519</c:v>
                </c:pt>
                <c:pt idx="4">
                  <c:v>1339</c:v>
                </c:pt>
                <c:pt idx="5">
                  <c:v>1276</c:v>
                </c:pt>
                <c:pt idx="6">
                  <c:v>1158</c:v>
                </c:pt>
                <c:pt idx="7">
                  <c:v>1325</c:v>
                </c:pt>
                <c:pt idx="8">
                  <c:v>1323</c:v>
                </c:pt>
                <c:pt idx="9">
                  <c:v>1330</c:v>
                </c:pt>
                <c:pt idx="10">
                  <c:v>1075</c:v>
                </c:pt>
                <c:pt idx="11">
                  <c:v>1167</c:v>
                </c:pt>
                <c:pt idx="12">
                  <c:v>1228</c:v>
                </c:pt>
                <c:pt idx="13">
                  <c:v>711</c:v>
                </c:pt>
                <c:pt idx="14">
                  <c:v>801</c:v>
                </c:pt>
                <c:pt idx="15">
                  <c:v>1457</c:v>
                </c:pt>
                <c:pt idx="16">
                  <c:v>1223</c:v>
                </c:pt>
                <c:pt idx="17">
                  <c:v>1400</c:v>
                </c:pt>
                <c:pt idx="18">
                  <c:v>1254</c:v>
                </c:pt>
                <c:pt idx="19">
                  <c:v>1333</c:v>
                </c:pt>
                <c:pt idx="20">
                  <c:v>1303</c:v>
                </c:pt>
                <c:pt idx="21">
                  <c:v>1219</c:v>
                </c:pt>
                <c:pt idx="22">
                  <c:v>1252</c:v>
                </c:pt>
                <c:pt idx="23">
                  <c:v>1482</c:v>
                </c:pt>
                <c:pt idx="24">
                  <c:v>1072</c:v>
                </c:pt>
                <c:pt idx="25">
                  <c:v>1313</c:v>
                </c:pt>
                <c:pt idx="26">
                  <c:v>1030</c:v>
                </c:pt>
                <c:pt idx="27">
                  <c:v>1188</c:v>
                </c:pt>
                <c:pt idx="28">
                  <c:v>714</c:v>
                </c:pt>
                <c:pt idx="29">
                  <c:v>1035</c:v>
                </c:pt>
                <c:pt idx="30">
                  <c:v>1174</c:v>
                </c:pt>
                <c:pt idx="31">
                  <c:v>1724</c:v>
                </c:pt>
                <c:pt idx="32">
                  <c:v>1506</c:v>
                </c:pt>
                <c:pt idx="33">
                  <c:v>1583</c:v>
                </c:pt>
                <c:pt idx="34">
                  <c:v>1278</c:v>
                </c:pt>
                <c:pt idx="35">
                  <c:v>1361</c:v>
                </c:pt>
                <c:pt idx="36">
                  <c:v>1119</c:v>
                </c:pt>
                <c:pt idx="37">
                  <c:v>1208</c:v>
                </c:pt>
                <c:pt idx="38">
                  <c:v>1436</c:v>
                </c:pt>
                <c:pt idx="39">
                  <c:v>1558</c:v>
                </c:pt>
                <c:pt idx="40">
                  <c:v>855</c:v>
                </c:pt>
                <c:pt idx="41">
                  <c:v>1295</c:v>
                </c:pt>
                <c:pt idx="42">
                  <c:v>1066</c:v>
                </c:pt>
                <c:pt idx="43">
                  <c:v>979</c:v>
                </c:pt>
                <c:pt idx="44">
                  <c:v>1410</c:v>
                </c:pt>
                <c:pt idx="45">
                  <c:v>1594</c:v>
                </c:pt>
                <c:pt idx="46">
                  <c:v>1904</c:v>
                </c:pt>
                <c:pt idx="47">
                  <c:v>1552</c:v>
                </c:pt>
                <c:pt idx="48">
                  <c:v>1096</c:v>
                </c:pt>
                <c:pt idx="49">
                  <c:v>304</c:v>
                </c:pt>
                <c:pt idx="50">
                  <c:v>248</c:v>
                </c:pt>
                <c:pt idx="51">
                  <c:v>772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F8E-EF4C-A3DB-9F2BFD5852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580779120"/>
        <c:axId val="1725809504"/>
        <c:axId val="0"/>
      </c:bar3DChart>
      <c:catAx>
        <c:axId val="158077912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DK"/>
          </a:p>
        </c:txPr>
        <c:crossAx val="1725809504"/>
        <c:crosses val="autoZero"/>
        <c:auto val="1"/>
        <c:lblAlgn val="ctr"/>
        <c:lblOffset val="100"/>
        <c:noMultiLvlLbl val="0"/>
      </c:catAx>
      <c:valAx>
        <c:axId val="1725809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DK"/>
          </a:p>
        </c:txPr>
        <c:crossAx val="15807791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DK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DK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en-DK"/>
        </a:p>
      </c:txPr>
    </c:title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'shifting three weeks'!$J$1</c:f>
              <c:strCache>
                <c:ptCount val="1"/>
                <c:pt idx="0">
                  <c:v>% returned</c:v>
                </c:pt>
              </c:strCache>
            </c:strRef>
          </c:tx>
          <c:spPr>
            <a:ln w="25400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solidFill>
                <a:schemeClr val="accent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DK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'shifting three weeks'!$J$2:$J$53</c:f>
              <c:numCache>
                <c:formatCode>0.0</c:formatCode>
                <c:ptCount val="52"/>
                <c:pt idx="0">
                  <c:v>60.642570281124499</c:v>
                </c:pt>
                <c:pt idx="1">
                  <c:v>54.268083647583133</c:v>
                </c:pt>
                <c:pt idx="2">
                  <c:v>39.013178057002754</c:v>
                </c:pt>
                <c:pt idx="3">
                  <c:v>45.359712230215827</c:v>
                </c:pt>
                <c:pt idx="4">
                  <c:v>52.635302440749911</c:v>
                </c:pt>
                <c:pt idx="5">
                  <c:v>42.882721575649057</c:v>
                </c:pt>
                <c:pt idx="6">
                  <c:v>53.212121212121211</c:v>
                </c:pt>
                <c:pt idx="7">
                  <c:v>52.930728241563052</c:v>
                </c:pt>
                <c:pt idx="8">
                  <c:v>54.395036194415717</c:v>
                </c:pt>
                <c:pt idx="9">
                  <c:v>55.037187288708587</c:v>
                </c:pt>
                <c:pt idx="10">
                  <c:v>63.335607094133692</c:v>
                </c:pt>
                <c:pt idx="11">
                  <c:v>59.924450549450547</c:v>
                </c:pt>
                <c:pt idx="12">
                  <c:v>58.513513513513516</c:v>
                </c:pt>
                <c:pt idx="13">
                  <c:v>69.872881355932208</c:v>
                </c:pt>
                <c:pt idx="14">
                  <c:v>64.336598397150496</c:v>
                </c:pt>
                <c:pt idx="15">
                  <c:v>50</c:v>
                </c:pt>
                <c:pt idx="16">
                  <c:v>55.430029154518948</c:v>
                </c:pt>
                <c:pt idx="17">
                  <c:v>49.072389959985451</c:v>
                </c:pt>
                <c:pt idx="18">
                  <c:v>58.074222668004019</c:v>
                </c:pt>
                <c:pt idx="19">
                  <c:v>59.667170953101355</c:v>
                </c:pt>
                <c:pt idx="20">
                  <c:v>61.116084750820654</c:v>
                </c:pt>
                <c:pt idx="21">
                  <c:v>64.584543869843117</c:v>
                </c:pt>
                <c:pt idx="22">
                  <c:v>63.252127971822716</c:v>
                </c:pt>
                <c:pt idx="23">
                  <c:v>54.385964912280706</c:v>
                </c:pt>
                <c:pt idx="24">
                  <c:v>56.101556101556106</c:v>
                </c:pt>
                <c:pt idx="25">
                  <c:v>45.855670103092784</c:v>
                </c:pt>
                <c:pt idx="26">
                  <c:v>56.813417190775681</c:v>
                </c:pt>
                <c:pt idx="27">
                  <c:v>48.571428571428569</c:v>
                </c:pt>
                <c:pt idx="28">
                  <c:v>52.016129032258064</c:v>
                </c:pt>
                <c:pt idx="29">
                  <c:v>54.445422535211264</c:v>
                </c:pt>
                <c:pt idx="30">
                  <c:v>52.081632653061227</c:v>
                </c:pt>
                <c:pt idx="31">
                  <c:v>55.18585911099558</c:v>
                </c:pt>
                <c:pt idx="32">
                  <c:v>58.015054362977416</c:v>
                </c:pt>
                <c:pt idx="33">
                  <c:v>56.439185470555863</c:v>
                </c:pt>
                <c:pt idx="34">
                  <c:v>61.918951132300357</c:v>
                </c:pt>
                <c:pt idx="35">
                  <c:v>59.626223672500743</c:v>
                </c:pt>
                <c:pt idx="36">
                  <c:v>68.083285795778664</c:v>
                </c:pt>
                <c:pt idx="37">
                  <c:v>65.096792834440905</c:v>
                </c:pt>
                <c:pt idx="38">
                  <c:v>58.853868194842406</c:v>
                </c:pt>
                <c:pt idx="39">
                  <c:v>55.396507300314909</c:v>
                </c:pt>
                <c:pt idx="40">
                  <c:v>64.537536291995025</c:v>
                </c:pt>
                <c:pt idx="41">
                  <c:v>62.690867185249211</c:v>
                </c:pt>
                <c:pt idx="42">
                  <c:v>69.164015041943884</c:v>
                </c:pt>
                <c:pt idx="43">
                  <c:v>72.507722549845539</c:v>
                </c:pt>
                <c:pt idx="44">
                  <c:v>58.431603773584904</c:v>
                </c:pt>
                <c:pt idx="45">
                  <c:v>49.763630633469901</c:v>
                </c:pt>
                <c:pt idx="46">
                  <c:v>33.426573426573427</c:v>
                </c:pt>
                <c:pt idx="47">
                  <c:v>40.307692307692307</c:v>
                </c:pt>
                <c:pt idx="48">
                  <c:v>42.737722048066871</c:v>
                </c:pt>
                <c:pt idx="49">
                  <c:v>50.809061488673137</c:v>
                </c:pt>
                <c:pt idx="50">
                  <c:v>61.430793157076202</c:v>
                </c:pt>
                <c:pt idx="51">
                  <c:v>57.744937055281888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5EE-7049-A563-F2132F0FB011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1330879952"/>
        <c:axId val="1352982880"/>
      </c:lineChart>
      <c:catAx>
        <c:axId val="133087995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3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en-DK"/>
          </a:p>
        </c:txPr>
        <c:crossAx val="1352982880"/>
        <c:crosses val="autoZero"/>
        <c:auto val="1"/>
        <c:lblAlgn val="ctr"/>
        <c:lblOffset val="100"/>
        <c:noMultiLvlLbl val="0"/>
      </c:catAx>
      <c:valAx>
        <c:axId val="1352982880"/>
        <c:scaling>
          <c:orientation val="minMax"/>
        </c:scaling>
        <c:delete val="1"/>
        <c:axPos val="l"/>
        <c:numFmt formatCode="0.0" sourceLinked="1"/>
        <c:majorTickMark val="none"/>
        <c:minorTickMark val="none"/>
        <c:tickLblPos val="nextTo"/>
        <c:crossAx val="13308799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1"/>
    </a:solidFill>
    <a:ln w="9525" cap="flat" cmpd="sng" algn="ctr">
      <a:solidFill>
        <a:schemeClr val="lt1">
          <a:lumMod val="85000"/>
        </a:schemeClr>
      </a:solidFill>
      <a:round/>
    </a:ln>
    <a:effectLst/>
  </c:spPr>
  <c:txPr>
    <a:bodyPr/>
    <a:lstStyle/>
    <a:p>
      <a:pPr>
        <a:defRPr/>
      </a:pPr>
      <a:endParaRPr lang="en-DK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2400"/>
              <a:t>Observationstid 6 uger (original) /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DK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percentStacked"/>
        <c:varyColors val="0"/>
        <c:ser>
          <c:idx val="0"/>
          <c:order val="0"/>
          <c:tx>
            <c:strRef>
              <c:f>'shifting three weeks'!$Y$1</c:f>
              <c:strCache>
                <c:ptCount val="1"/>
                <c:pt idx="0">
                  <c:v>No Usable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  <a:effectLst/>
            <a:sp3d/>
          </c:spPr>
          <c:invertIfNegative val="0"/>
          <c:val>
            <c:numRef>
              <c:f>'shifting three weeks'!$Y$2:$Y$53</c:f>
              <c:numCache>
                <c:formatCode>General</c:formatCode>
                <c:ptCount val="52"/>
                <c:pt idx="0">
                  <c:v>3</c:v>
                </c:pt>
                <c:pt idx="1">
                  <c:v>4</c:v>
                </c:pt>
                <c:pt idx="2">
                  <c:v>2</c:v>
                </c:pt>
                <c:pt idx="3">
                  <c:v>1</c:v>
                </c:pt>
                <c:pt idx="4">
                  <c:v>11</c:v>
                </c:pt>
                <c:pt idx="5">
                  <c:v>5</c:v>
                </c:pt>
                <c:pt idx="6">
                  <c:v>1</c:v>
                </c:pt>
                <c:pt idx="7">
                  <c:v>2</c:v>
                </c:pt>
                <c:pt idx="8">
                  <c:v>1</c:v>
                </c:pt>
                <c:pt idx="9">
                  <c:v>4</c:v>
                </c:pt>
                <c:pt idx="10">
                  <c:v>3</c:v>
                </c:pt>
                <c:pt idx="11">
                  <c:v>0</c:v>
                </c:pt>
                <c:pt idx="12">
                  <c:v>5</c:v>
                </c:pt>
                <c:pt idx="13">
                  <c:v>2</c:v>
                </c:pt>
                <c:pt idx="14">
                  <c:v>3</c:v>
                </c:pt>
                <c:pt idx="15">
                  <c:v>3</c:v>
                </c:pt>
                <c:pt idx="16">
                  <c:v>2</c:v>
                </c:pt>
                <c:pt idx="17">
                  <c:v>4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0</c:v>
                </c:pt>
                <c:pt idx="23">
                  <c:v>1</c:v>
                </c:pt>
                <c:pt idx="24">
                  <c:v>2</c:v>
                </c:pt>
                <c:pt idx="25">
                  <c:v>1</c:v>
                </c:pt>
                <c:pt idx="26">
                  <c:v>0</c:v>
                </c:pt>
                <c:pt idx="27">
                  <c:v>3</c:v>
                </c:pt>
                <c:pt idx="28">
                  <c:v>3</c:v>
                </c:pt>
                <c:pt idx="29">
                  <c:v>3</c:v>
                </c:pt>
                <c:pt idx="30">
                  <c:v>1</c:v>
                </c:pt>
                <c:pt idx="31">
                  <c:v>4</c:v>
                </c:pt>
                <c:pt idx="32">
                  <c:v>4</c:v>
                </c:pt>
                <c:pt idx="33">
                  <c:v>0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3</c:v>
                </c:pt>
                <c:pt idx="38">
                  <c:v>3</c:v>
                </c:pt>
                <c:pt idx="39">
                  <c:v>2</c:v>
                </c:pt>
                <c:pt idx="40">
                  <c:v>2</c:v>
                </c:pt>
                <c:pt idx="41">
                  <c:v>1</c:v>
                </c:pt>
                <c:pt idx="42">
                  <c:v>1</c:v>
                </c:pt>
                <c:pt idx="43">
                  <c:v>3</c:v>
                </c:pt>
                <c:pt idx="44">
                  <c:v>3</c:v>
                </c:pt>
                <c:pt idx="45">
                  <c:v>2</c:v>
                </c:pt>
                <c:pt idx="46">
                  <c:v>2</c:v>
                </c:pt>
                <c:pt idx="47">
                  <c:v>1</c:v>
                </c:pt>
                <c:pt idx="48">
                  <c:v>4</c:v>
                </c:pt>
                <c:pt idx="49">
                  <c:v>1</c:v>
                </c:pt>
                <c:pt idx="50">
                  <c:v>2</c:v>
                </c:pt>
                <c:pt idx="5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3D-694B-A6B2-74BA551C187C}"/>
            </c:ext>
          </c:extLst>
        </c:ser>
        <c:ser>
          <c:idx val="1"/>
          <c:order val="1"/>
          <c:tx>
            <c:strRef>
              <c:f>'shifting three weeks'!$Z$1</c:f>
              <c:strCache>
                <c:ptCount val="1"/>
                <c:pt idx="0">
                  <c:v>Positive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  <a:sp3d/>
          </c:spPr>
          <c:invertIfNegative val="0"/>
          <c:val>
            <c:numRef>
              <c:f>'shifting three weeks'!$Z$2:$Z$53</c:f>
              <c:numCache>
                <c:formatCode>General</c:formatCode>
                <c:ptCount val="52"/>
                <c:pt idx="0">
                  <c:v>53</c:v>
                </c:pt>
                <c:pt idx="1">
                  <c:v>55</c:v>
                </c:pt>
                <c:pt idx="2">
                  <c:v>29</c:v>
                </c:pt>
                <c:pt idx="3">
                  <c:v>58</c:v>
                </c:pt>
                <c:pt idx="4">
                  <c:v>58</c:v>
                </c:pt>
                <c:pt idx="5">
                  <c:v>63</c:v>
                </c:pt>
                <c:pt idx="6">
                  <c:v>49</c:v>
                </c:pt>
                <c:pt idx="7">
                  <c:v>73</c:v>
                </c:pt>
                <c:pt idx="8">
                  <c:v>77</c:v>
                </c:pt>
                <c:pt idx="9">
                  <c:v>54</c:v>
                </c:pt>
                <c:pt idx="10">
                  <c:v>71</c:v>
                </c:pt>
                <c:pt idx="11">
                  <c:v>45</c:v>
                </c:pt>
                <c:pt idx="12">
                  <c:v>46</c:v>
                </c:pt>
                <c:pt idx="13">
                  <c:v>41</c:v>
                </c:pt>
                <c:pt idx="14">
                  <c:v>52</c:v>
                </c:pt>
                <c:pt idx="15">
                  <c:v>75</c:v>
                </c:pt>
                <c:pt idx="16">
                  <c:v>79</c:v>
                </c:pt>
                <c:pt idx="17">
                  <c:v>72</c:v>
                </c:pt>
                <c:pt idx="18">
                  <c:v>86</c:v>
                </c:pt>
                <c:pt idx="19">
                  <c:v>83</c:v>
                </c:pt>
                <c:pt idx="20">
                  <c:v>81</c:v>
                </c:pt>
                <c:pt idx="21">
                  <c:v>54</c:v>
                </c:pt>
                <c:pt idx="22">
                  <c:v>41</c:v>
                </c:pt>
                <c:pt idx="23">
                  <c:v>50</c:v>
                </c:pt>
                <c:pt idx="24">
                  <c:v>54</c:v>
                </c:pt>
                <c:pt idx="25">
                  <c:v>17</c:v>
                </c:pt>
                <c:pt idx="26">
                  <c:v>61</c:v>
                </c:pt>
                <c:pt idx="27">
                  <c:v>43</c:v>
                </c:pt>
                <c:pt idx="28">
                  <c:v>81</c:v>
                </c:pt>
                <c:pt idx="29">
                  <c:v>74</c:v>
                </c:pt>
                <c:pt idx="30">
                  <c:v>91</c:v>
                </c:pt>
                <c:pt idx="31">
                  <c:v>87</c:v>
                </c:pt>
                <c:pt idx="32">
                  <c:v>80</c:v>
                </c:pt>
                <c:pt idx="33">
                  <c:v>83</c:v>
                </c:pt>
                <c:pt idx="34">
                  <c:v>77</c:v>
                </c:pt>
                <c:pt idx="35">
                  <c:v>79</c:v>
                </c:pt>
                <c:pt idx="36">
                  <c:v>80</c:v>
                </c:pt>
                <c:pt idx="37">
                  <c:v>53</c:v>
                </c:pt>
                <c:pt idx="38">
                  <c:v>98</c:v>
                </c:pt>
                <c:pt idx="39">
                  <c:v>80</c:v>
                </c:pt>
                <c:pt idx="40">
                  <c:v>110</c:v>
                </c:pt>
                <c:pt idx="41">
                  <c:v>73</c:v>
                </c:pt>
                <c:pt idx="42">
                  <c:v>57</c:v>
                </c:pt>
                <c:pt idx="43">
                  <c:v>43</c:v>
                </c:pt>
                <c:pt idx="44">
                  <c:v>53</c:v>
                </c:pt>
                <c:pt idx="45">
                  <c:v>41</c:v>
                </c:pt>
                <c:pt idx="46">
                  <c:v>11</c:v>
                </c:pt>
                <c:pt idx="47">
                  <c:v>22</c:v>
                </c:pt>
                <c:pt idx="48">
                  <c:v>34</c:v>
                </c:pt>
                <c:pt idx="49">
                  <c:v>32</c:v>
                </c:pt>
                <c:pt idx="50">
                  <c:v>67</c:v>
                </c:pt>
                <c:pt idx="51">
                  <c:v>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C3D-694B-A6B2-74BA551C187C}"/>
            </c:ext>
          </c:extLst>
        </c:ser>
        <c:ser>
          <c:idx val="2"/>
          <c:order val="2"/>
          <c:tx>
            <c:strRef>
              <c:f>'shifting three weeks'!$AA$1</c:f>
              <c:strCache>
                <c:ptCount val="1"/>
                <c:pt idx="0">
                  <c:v>Negative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  <a:sp3d/>
          </c:spPr>
          <c:invertIfNegative val="0"/>
          <c:val>
            <c:numRef>
              <c:f>'shifting three weeks'!$AA$2:$AA$53</c:f>
              <c:numCache>
                <c:formatCode>General</c:formatCode>
                <c:ptCount val="52"/>
                <c:pt idx="0">
                  <c:v>1205</c:v>
                </c:pt>
                <c:pt idx="1">
                  <c:v>1429</c:v>
                </c:pt>
                <c:pt idx="2">
                  <c:v>927</c:v>
                </c:pt>
                <c:pt idx="3">
                  <c:v>1258</c:v>
                </c:pt>
                <c:pt idx="4">
                  <c:v>1421</c:v>
                </c:pt>
                <c:pt idx="5">
                  <c:v>1510</c:v>
                </c:pt>
                <c:pt idx="6">
                  <c:v>1578</c:v>
                </c:pt>
                <c:pt idx="7">
                  <c:v>1782</c:v>
                </c:pt>
                <c:pt idx="8">
                  <c:v>1667</c:v>
                </c:pt>
                <c:pt idx="9">
                  <c:v>1674</c:v>
                </c:pt>
                <c:pt idx="10">
                  <c:v>1575</c:v>
                </c:pt>
                <c:pt idx="11">
                  <c:v>1400</c:v>
                </c:pt>
                <c:pt idx="12">
                  <c:v>1406</c:v>
                </c:pt>
                <c:pt idx="13">
                  <c:v>1478</c:v>
                </c:pt>
                <c:pt idx="14">
                  <c:v>1294</c:v>
                </c:pt>
                <c:pt idx="15">
                  <c:v>1659</c:v>
                </c:pt>
                <c:pt idx="16">
                  <c:v>1891</c:v>
                </c:pt>
                <c:pt idx="17">
                  <c:v>1972</c:v>
                </c:pt>
                <c:pt idx="18">
                  <c:v>2135</c:v>
                </c:pt>
                <c:pt idx="19">
                  <c:v>2070</c:v>
                </c:pt>
                <c:pt idx="20">
                  <c:v>1684</c:v>
                </c:pt>
                <c:pt idx="21">
                  <c:v>1314</c:v>
                </c:pt>
                <c:pt idx="22">
                  <c:v>1071</c:v>
                </c:pt>
                <c:pt idx="23">
                  <c:v>1304</c:v>
                </c:pt>
                <c:pt idx="24">
                  <c:v>1066</c:v>
                </c:pt>
                <c:pt idx="25">
                  <c:v>756</c:v>
                </c:pt>
                <c:pt idx="26">
                  <c:v>1176</c:v>
                </c:pt>
                <c:pt idx="27">
                  <c:v>1230</c:v>
                </c:pt>
                <c:pt idx="28">
                  <c:v>2039</c:v>
                </c:pt>
                <c:pt idx="29">
                  <c:v>2004</c:v>
                </c:pt>
                <c:pt idx="30">
                  <c:v>1959</c:v>
                </c:pt>
                <c:pt idx="31">
                  <c:v>1987</c:v>
                </c:pt>
                <c:pt idx="32">
                  <c:v>1926</c:v>
                </c:pt>
                <c:pt idx="33">
                  <c:v>2304</c:v>
                </c:pt>
                <c:pt idx="34">
                  <c:v>2175</c:v>
                </c:pt>
                <c:pt idx="35">
                  <c:v>1974</c:v>
                </c:pt>
                <c:pt idx="36">
                  <c:v>1854</c:v>
                </c:pt>
                <c:pt idx="37">
                  <c:v>1500</c:v>
                </c:pt>
                <c:pt idx="38">
                  <c:v>2075</c:v>
                </c:pt>
                <c:pt idx="39">
                  <c:v>2309</c:v>
                </c:pt>
                <c:pt idx="40">
                  <c:v>2470</c:v>
                </c:pt>
                <c:pt idx="41">
                  <c:v>1908</c:v>
                </c:pt>
                <c:pt idx="42">
                  <c:v>1521</c:v>
                </c:pt>
                <c:pt idx="43">
                  <c:v>910</c:v>
                </c:pt>
                <c:pt idx="44">
                  <c:v>992</c:v>
                </c:pt>
                <c:pt idx="45">
                  <c:v>775</c:v>
                </c:pt>
                <c:pt idx="46">
                  <c:v>301</c:v>
                </c:pt>
                <c:pt idx="47">
                  <c:v>372</c:v>
                </c:pt>
                <c:pt idx="48">
                  <c:v>1017</c:v>
                </c:pt>
                <c:pt idx="49">
                  <c:v>685</c:v>
                </c:pt>
                <c:pt idx="50">
                  <c:v>1623</c:v>
                </c:pt>
                <c:pt idx="51">
                  <c:v>1311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C3D-694B-A6B2-74BA551C187C}"/>
            </c:ext>
          </c:extLst>
        </c:ser>
        <c:ser>
          <c:idx val="3"/>
          <c:order val="3"/>
          <c:tx>
            <c:strRef>
              <c:f>'shifting three weeks'!$AB$1</c:f>
              <c:strCache>
                <c:ptCount val="1"/>
                <c:pt idx="0">
                  <c:v>No Response</c:v>
                </c:pt>
              </c:strCache>
            </c:strRef>
          </c:tx>
          <c:spPr>
            <a:solidFill>
              <a:srgbClr val="970214"/>
            </a:solidFill>
            <a:ln>
              <a:noFill/>
            </a:ln>
            <a:effectLst/>
            <a:sp3d/>
          </c:spPr>
          <c:invertIfNegative val="0"/>
          <c:val>
            <c:numRef>
              <c:f>'shifting three weeks'!$AB$2:$AB$53</c:f>
              <c:numCache>
                <c:formatCode>General</c:formatCode>
                <c:ptCount val="52"/>
                <c:pt idx="0">
                  <c:v>1519</c:v>
                </c:pt>
                <c:pt idx="1">
                  <c:v>1339</c:v>
                </c:pt>
                <c:pt idx="2">
                  <c:v>1276</c:v>
                </c:pt>
                <c:pt idx="3">
                  <c:v>1158</c:v>
                </c:pt>
                <c:pt idx="4">
                  <c:v>1325</c:v>
                </c:pt>
                <c:pt idx="5">
                  <c:v>1323</c:v>
                </c:pt>
                <c:pt idx="6">
                  <c:v>1330</c:v>
                </c:pt>
                <c:pt idx="7">
                  <c:v>1075</c:v>
                </c:pt>
                <c:pt idx="8">
                  <c:v>1167</c:v>
                </c:pt>
                <c:pt idx="9">
                  <c:v>1228</c:v>
                </c:pt>
                <c:pt idx="10">
                  <c:v>711</c:v>
                </c:pt>
                <c:pt idx="11">
                  <c:v>801</c:v>
                </c:pt>
                <c:pt idx="12">
                  <c:v>1457</c:v>
                </c:pt>
                <c:pt idx="13">
                  <c:v>1223</c:v>
                </c:pt>
                <c:pt idx="14">
                  <c:v>1400</c:v>
                </c:pt>
                <c:pt idx="15">
                  <c:v>1254</c:v>
                </c:pt>
                <c:pt idx="16">
                  <c:v>1333</c:v>
                </c:pt>
                <c:pt idx="17">
                  <c:v>1303</c:v>
                </c:pt>
                <c:pt idx="18">
                  <c:v>1219</c:v>
                </c:pt>
                <c:pt idx="19">
                  <c:v>1252</c:v>
                </c:pt>
                <c:pt idx="20">
                  <c:v>1482</c:v>
                </c:pt>
                <c:pt idx="21">
                  <c:v>1072</c:v>
                </c:pt>
                <c:pt idx="22">
                  <c:v>1313</c:v>
                </c:pt>
                <c:pt idx="23">
                  <c:v>1030</c:v>
                </c:pt>
                <c:pt idx="24">
                  <c:v>1188</c:v>
                </c:pt>
                <c:pt idx="25">
                  <c:v>714</c:v>
                </c:pt>
                <c:pt idx="26">
                  <c:v>1035</c:v>
                </c:pt>
                <c:pt idx="27">
                  <c:v>1174</c:v>
                </c:pt>
                <c:pt idx="28">
                  <c:v>1724</c:v>
                </c:pt>
                <c:pt idx="29">
                  <c:v>1506</c:v>
                </c:pt>
                <c:pt idx="30">
                  <c:v>1583</c:v>
                </c:pt>
                <c:pt idx="31">
                  <c:v>1278</c:v>
                </c:pt>
                <c:pt idx="32">
                  <c:v>1361</c:v>
                </c:pt>
                <c:pt idx="33">
                  <c:v>1119</c:v>
                </c:pt>
                <c:pt idx="34">
                  <c:v>1208</c:v>
                </c:pt>
                <c:pt idx="35">
                  <c:v>1436</c:v>
                </c:pt>
                <c:pt idx="36">
                  <c:v>1558</c:v>
                </c:pt>
                <c:pt idx="37">
                  <c:v>855</c:v>
                </c:pt>
                <c:pt idx="38">
                  <c:v>1295</c:v>
                </c:pt>
                <c:pt idx="39">
                  <c:v>1066</c:v>
                </c:pt>
                <c:pt idx="40">
                  <c:v>979</c:v>
                </c:pt>
                <c:pt idx="41">
                  <c:v>1410</c:v>
                </c:pt>
                <c:pt idx="42">
                  <c:v>1594</c:v>
                </c:pt>
                <c:pt idx="43">
                  <c:v>1904</c:v>
                </c:pt>
                <c:pt idx="44">
                  <c:v>1552</c:v>
                </c:pt>
                <c:pt idx="45">
                  <c:v>1096</c:v>
                </c:pt>
                <c:pt idx="46">
                  <c:v>304</c:v>
                </c:pt>
                <c:pt idx="47">
                  <c:v>248</c:v>
                </c:pt>
                <c:pt idx="48">
                  <c:v>772</c:v>
                </c:pt>
                <c:pt idx="49">
                  <c:v>927</c:v>
                </c:pt>
                <c:pt idx="50">
                  <c:v>783</c:v>
                </c:pt>
                <c:pt idx="51">
                  <c:v>1120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C3D-694B-A6B2-74BA551C18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580779120"/>
        <c:axId val="1725809504"/>
        <c:axId val="0"/>
      </c:bar3DChart>
      <c:catAx>
        <c:axId val="158077912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DK"/>
          </a:p>
        </c:txPr>
        <c:crossAx val="1725809504"/>
        <c:crosses val="autoZero"/>
        <c:auto val="1"/>
        <c:lblAlgn val="ctr"/>
        <c:lblOffset val="100"/>
        <c:noMultiLvlLbl val="0"/>
      </c:catAx>
      <c:valAx>
        <c:axId val="1725809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DK"/>
          </a:p>
        </c:txPr>
        <c:crossAx val="15807791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DK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DK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500" b="1" i="0" u="none" strike="noStrike" kern="1200" cap="all" spc="100" normalizeH="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% returned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en-DK"/>
        </a:p>
      </c:txPr>
    </c:title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'shifting three weeks'!$AF$1</c:f>
              <c:strCache>
                <c:ptCount val="1"/>
                <c:pt idx="0">
                  <c:v>% returned</c:v>
                </c:pt>
              </c:strCache>
            </c:strRef>
          </c:tx>
          <c:spPr>
            <a:ln w="25400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solidFill>
                <a:schemeClr val="accent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DK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'shifting three weeks'!$AF$2:$AF$53</c:f>
              <c:numCache>
                <c:formatCode>0.0</c:formatCode>
                <c:ptCount val="52"/>
                <c:pt idx="0">
                  <c:v>45.359712230215827</c:v>
                </c:pt>
                <c:pt idx="1">
                  <c:v>52.635302440749911</c:v>
                </c:pt>
                <c:pt idx="2">
                  <c:v>42.882721575649057</c:v>
                </c:pt>
                <c:pt idx="3">
                  <c:v>53.212121212121211</c:v>
                </c:pt>
                <c:pt idx="4">
                  <c:v>52.930728241563052</c:v>
                </c:pt>
                <c:pt idx="5">
                  <c:v>54.395036194415717</c:v>
                </c:pt>
                <c:pt idx="6">
                  <c:v>55.037187288708587</c:v>
                </c:pt>
                <c:pt idx="7">
                  <c:v>63.335607094133692</c:v>
                </c:pt>
                <c:pt idx="8">
                  <c:v>59.924450549450547</c:v>
                </c:pt>
                <c:pt idx="9">
                  <c:v>58.513513513513516</c:v>
                </c:pt>
                <c:pt idx="10">
                  <c:v>69.872881355932208</c:v>
                </c:pt>
                <c:pt idx="11">
                  <c:v>64.336598397150496</c:v>
                </c:pt>
                <c:pt idx="12">
                  <c:v>50</c:v>
                </c:pt>
                <c:pt idx="13">
                  <c:v>55.430029154518948</c:v>
                </c:pt>
                <c:pt idx="14">
                  <c:v>49.072389959985451</c:v>
                </c:pt>
                <c:pt idx="15">
                  <c:v>58.074222668004019</c:v>
                </c:pt>
                <c:pt idx="16">
                  <c:v>59.667170953101355</c:v>
                </c:pt>
                <c:pt idx="17">
                  <c:v>61.116084750820654</c:v>
                </c:pt>
                <c:pt idx="18">
                  <c:v>64.584543869843117</c:v>
                </c:pt>
                <c:pt idx="19">
                  <c:v>63.252127971822716</c:v>
                </c:pt>
                <c:pt idx="20">
                  <c:v>54.385964912280706</c:v>
                </c:pt>
                <c:pt idx="21">
                  <c:v>56.101556101556106</c:v>
                </c:pt>
                <c:pt idx="22">
                  <c:v>45.855670103092784</c:v>
                </c:pt>
                <c:pt idx="23">
                  <c:v>56.813417190775681</c:v>
                </c:pt>
                <c:pt idx="24">
                  <c:v>48.571428571428569</c:v>
                </c:pt>
                <c:pt idx="25">
                  <c:v>52.016129032258064</c:v>
                </c:pt>
                <c:pt idx="26">
                  <c:v>54.445422535211264</c:v>
                </c:pt>
                <c:pt idx="27">
                  <c:v>52.081632653061227</c:v>
                </c:pt>
                <c:pt idx="28">
                  <c:v>55.18585911099558</c:v>
                </c:pt>
                <c:pt idx="29">
                  <c:v>58.015054362977416</c:v>
                </c:pt>
                <c:pt idx="30">
                  <c:v>56.439185470555863</c:v>
                </c:pt>
                <c:pt idx="31">
                  <c:v>61.918951132300357</c:v>
                </c:pt>
                <c:pt idx="32">
                  <c:v>59.626223672500743</c:v>
                </c:pt>
                <c:pt idx="33">
                  <c:v>68.083285795778664</c:v>
                </c:pt>
                <c:pt idx="34">
                  <c:v>65.096792834440905</c:v>
                </c:pt>
                <c:pt idx="35">
                  <c:v>58.853868194842406</c:v>
                </c:pt>
                <c:pt idx="36">
                  <c:v>55.396507300314909</c:v>
                </c:pt>
                <c:pt idx="37">
                  <c:v>64.537536291995025</c:v>
                </c:pt>
                <c:pt idx="38">
                  <c:v>62.690867185249211</c:v>
                </c:pt>
                <c:pt idx="39">
                  <c:v>69.164015041943884</c:v>
                </c:pt>
                <c:pt idx="40">
                  <c:v>72.507722549845539</c:v>
                </c:pt>
                <c:pt idx="41">
                  <c:v>58.431603773584904</c:v>
                </c:pt>
                <c:pt idx="42">
                  <c:v>49.763630633469901</c:v>
                </c:pt>
                <c:pt idx="43">
                  <c:v>33.426573426573427</c:v>
                </c:pt>
                <c:pt idx="44">
                  <c:v>40.307692307692307</c:v>
                </c:pt>
                <c:pt idx="45">
                  <c:v>42.737722048066871</c:v>
                </c:pt>
                <c:pt idx="46">
                  <c:v>50.809061488673137</c:v>
                </c:pt>
                <c:pt idx="47">
                  <c:v>61.430793157076202</c:v>
                </c:pt>
                <c:pt idx="48">
                  <c:v>57.744937055281888</c:v>
                </c:pt>
                <c:pt idx="49">
                  <c:v>43.647416413373861</c:v>
                </c:pt>
                <c:pt idx="50">
                  <c:v>68.36363636363636</c:v>
                </c:pt>
                <c:pt idx="51">
                  <c:v>54.875100725221593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583-4942-8FD6-F9B6BA2DE67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1330879952"/>
        <c:axId val="1352982880"/>
      </c:lineChart>
      <c:catAx>
        <c:axId val="133087995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3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en-DK"/>
          </a:p>
        </c:txPr>
        <c:crossAx val="1352982880"/>
        <c:crosses val="autoZero"/>
        <c:auto val="1"/>
        <c:lblAlgn val="ctr"/>
        <c:lblOffset val="100"/>
        <c:noMultiLvlLbl val="0"/>
      </c:catAx>
      <c:valAx>
        <c:axId val="1352982880"/>
        <c:scaling>
          <c:orientation val="minMax"/>
        </c:scaling>
        <c:delete val="1"/>
        <c:axPos val="l"/>
        <c:numFmt formatCode="0.0" sourceLinked="1"/>
        <c:majorTickMark val="none"/>
        <c:minorTickMark val="none"/>
        <c:tickLblPos val="nextTo"/>
        <c:crossAx val="13308799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1"/>
    </a:solidFill>
    <a:ln w="9525" cap="flat" cmpd="sng" algn="ctr">
      <a:solidFill>
        <a:schemeClr val="lt1">
          <a:lumMod val="85000"/>
        </a:schemeClr>
      </a:solidFill>
      <a:round/>
    </a:ln>
    <a:effectLst/>
  </c:spPr>
  <c:txPr>
    <a:bodyPr/>
    <a:lstStyle/>
    <a:p>
      <a:pPr>
        <a:defRPr/>
      </a:pPr>
      <a:endParaRPr lang="en-DK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38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defRPr sz="900" kern="1200" spc="3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lt1">
            <a:lumMod val="85000"/>
          </a:schemeClr>
        </a:solidFill>
        <a:round/>
      </a:ln>
    </cs:spPr>
    <cs:defRPr sz="1000" kern="1200"/>
  </cs:chartArea>
  <cs:dataLabel>
    <cs:lnRef idx="0"/>
    <cs:fillRef idx="0">
      <cs:styleClr val="0"/>
    </cs:fillRef>
    <cs:effectRef idx="0"/>
    <cs:fontRef idx="minor">
      <a:schemeClr val="lt1"/>
    </cs:fontRef>
    <cs:spPr>
      <a:solidFill>
        <a:schemeClr val="phClr"/>
      </a:solidFill>
    </cs:spPr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25400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38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defRPr sz="900" kern="1200" spc="3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lt1">
            <a:lumMod val="85000"/>
          </a:schemeClr>
        </a:solidFill>
        <a:round/>
      </a:ln>
    </cs:spPr>
    <cs:defRPr sz="1000" kern="1200"/>
  </cs:chartArea>
  <cs:dataLabel>
    <cs:lnRef idx="0"/>
    <cs:fillRef idx="0">
      <cs:styleClr val="0"/>
    </cs:fillRef>
    <cs:effectRef idx="0"/>
    <cs:fontRef idx="minor">
      <a:schemeClr val="lt1"/>
    </cs:fontRef>
    <cs:spPr>
      <a:solidFill>
        <a:schemeClr val="phClr"/>
      </a:solidFill>
    </cs:spPr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25400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38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defRPr sz="900" kern="1200" spc="3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lt1">
            <a:lumMod val="85000"/>
          </a:schemeClr>
        </a:solidFill>
        <a:round/>
      </a:ln>
    </cs:spPr>
    <cs:defRPr sz="1000" kern="1200"/>
  </cs:chartArea>
  <cs:dataLabel>
    <cs:lnRef idx="0"/>
    <cs:fillRef idx="0">
      <cs:styleClr val="0"/>
    </cs:fillRef>
    <cs:effectRef idx="0"/>
    <cs:fontRef idx="minor">
      <a:schemeClr val="lt1"/>
    </cs:fontRef>
    <cs:spPr>
      <a:solidFill>
        <a:schemeClr val="phClr"/>
      </a:solidFill>
    </cs:spPr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25400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36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</a:schemeClr>
            </a:gs>
            <a:gs pos="0">
              <a:schemeClr val="dk1">
                <a:lumMod val="65000"/>
                <a:lumOff val="3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  <a:alpha val="25000"/>
              </a:schemeClr>
            </a:gs>
            <a:gs pos="0">
              <a:schemeClr val="dk1">
                <a:lumMod val="65000"/>
                <a:lumOff val="35000"/>
                <a:alpha val="2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38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defRPr sz="900" kern="1200" spc="3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lt1">
            <a:lumMod val="85000"/>
          </a:schemeClr>
        </a:solidFill>
        <a:round/>
      </a:ln>
    </cs:spPr>
    <cs:defRPr sz="1000" kern="1200"/>
  </cs:chartArea>
  <cs:dataLabel>
    <cs:lnRef idx="0"/>
    <cs:fillRef idx="0">
      <cs:styleClr val="0"/>
    </cs:fillRef>
    <cs:effectRef idx="0"/>
    <cs:fontRef idx="minor">
      <a:schemeClr val="lt1"/>
    </cs:fontRef>
    <cs:spPr>
      <a:solidFill>
        <a:schemeClr val="phClr"/>
      </a:solidFill>
    </cs:spPr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25400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38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defRPr sz="900" kern="1200" spc="3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lt1">
            <a:lumMod val="85000"/>
          </a:schemeClr>
        </a:solidFill>
        <a:round/>
      </a:ln>
    </cs:spPr>
    <cs:defRPr sz="1000" kern="1200"/>
  </cs:chartArea>
  <cs:dataLabel>
    <cs:lnRef idx="0"/>
    <cs:fillRef idx="0">
      <cs:styleClr val="0"/>
    </cs:fillRef>
    <cs:effectRef idx="0"/>
    <cs:fontRef idx="minor">
      <a:schemeClr val="lt1"/>
    </cs:fontRef>
    <cs:spPr>
      <a:solidFill>
        <a:schemeClr val="phClr"/>
      </a:solidFill>
    </cs:spPr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25400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Relationship Id="rId5" Type="http://schemas.openxmlformats.org/officeDocument/2006/relationships/chart" Target="../charts/chart10.xml"/><Relationship Id="rId4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100</xdr:col>
      <xdr:colOff>182033</xdr:colOff>
      <xdr:row>123</xdr:row>
      <xdr:rowOff>97691</xdr:rowOff>
    </xdr:from>
    <xdr:to>
      <xdr:col>114</xdr:col>
      <xdr:colOff>283307</xdr:colOff>
      <xdr:row>169</xdr:row>
      <xdr:rowOff>186266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28D6AA1D-49E4-3422-196B-0914F45F27D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100</xdr:col>
      <xdr:colOff>25399</xdr:colOff>
      <xdr:row>58</xdr:row>
      <xdr:rowOff>165101</xdr:rowOff>
    </xdr:from>
    <xdr:to>
      <xdr:col>113</xdr:col>
      <xdr:colOff>359833</xdr:colOff>
      <xdr:row>88</xdr:row>
      <xdr:rowOff>148166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99B95AAF-E854-3B47-9F9C-4822CAA7B75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100</xdr:col>
      <xdr:colOff>63500</xdr:colOff>
      <xdr:row>90</xdr:row>
      <xdr:rowOff>10584</xdr:rowOff>
    </xdr:from>
    <xdr:to>
      <xdr:col>113</xdr:col>
      <xdr:colOff>397934</xdr:colOff>
      <xdr:row>119</xdr:row>
      <xdr:rowOff>184149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D540B5BC-668A-1E4C-A91A-CE2F70F7C1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126</xdr:col>
      <xdr:colOff>624415</xdr:colOff>
      <xdr:row>60</xdr:row>
      <xdr:rowOff>147107</xdr:rowOff>
    </xdr:from>
    <xdr:to>
      <xdr:col>143</xdr:col>
      <xdr:colOff>635000</xdr:colOff>
      <xdr:row>97</xdr:row>
      <xdr:rowOff>137583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4A872E00-B939-1F78-5811-9E229D65753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123</xdr:col>
      <xdr:colOff>341922</xdr:colOff>
      <xdr:row>129</xdr:row>
      <xdr:rowOff>166078</xdr:rowOff>
    </xdr:from>
    <xdr:to>
      <xdr:col>140</xdr:col>
      <xdr:colOff>146538</xdr:colOff>
      <xdr:row>165</xdr:row>
      <xdr:rowOff>58616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7AE44F67-6A4B-D3B3-E975-6E18EE53E8C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63</xdr:row>
      <xdr:rowOff>0</xdr:rowOff>
    </xdr:from>
    <xdr:to>
      <xdr:col>18</xdr:col>
      <xdr:colOff>508000</xdr:colOff>
      <xdr:row>109</xdr:row>
      <xdr:rowOff>177800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1B8AFAC-4500-2F4A-8D49-60E0DDA26D6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37394</xdr:colOff>
      <xdr:row>110</xdr:row>
      <xdr:rowOff>127000</xdr:rowOff>
    </xdr:from>
    <xdr:to>
      <xdr:col>18</xdr:col>
      <xdr:colOff>479778</xdr:colOff>
      <xdr:row>151</xdr:row>
      <xdr:rowOff>28221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2A8C0921-C7A2-E832-6917-527A6A4A856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20</xdr:col>
      <xdr:colOff>698500</xdr:colOff>
      <xdr:row>63</xdr:row>
      <xdr:rowOff>31750</xdr:rowOff>
    </xdr:from>
    <xdr:to>
      <xdr:col>37</xdr:col>
      <xdr:colOff>381000</xdr:colOff>
      <xdr:row>110</xdr:row>
      <xdr:rowOff>19050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404A3BC6-267C-6047-8028-DED2B87A5C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21</xdr:col>
      <xdr:colOff>0</xdr:colOff>
      <xdr:row>111</xdr:row>
      <xdr:rowOff>0</xdr:rowOff>
    </xdr:from>
    <xdr:to>
      <xdr:col>37</xdr:col>
      <xdr:colOff>442384</xdr:colOff>
      <xdr:row>151</xdr:row>
      <xdr:rowOff>91721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A9E441CA-D914-8941-8A35-2E5271D265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0</xdr:colOff>
      <xdr:row>155</xdr:row>
      <xdr:rowOff>0</xdr:rowOff>
    </xdr:from>
    <xdr:to>
      <xdr:col>37</xdr:col>
      <xdr:colOff>442384</xdr:colOff>
      <xdr:row>195</xdr:row>
      <xdr:rowOff>91721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A0C88BFD-B6D7-8E44-9FB8-40B5C5D9E75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EN54"/>
  <sheetViews>
    <sheetView workbookViewId="0">
      <selection sqref="A1:XFD1048576"/>
    </sheetView>
  </sheetViews>
  <sheetFormatPr baseColWidth="10" defaultColWidth="8.83203125" defaultRowHeight="15" x14ac:dyDescent="0.2"/>
  <cols>
    <col min="32" max="32" width="10.83203125" customWidth="1"/>
  </cols>
  <sheetData>
    <row r="1" spans="2:144" ht="28" x14ac:dyDescent="0.2">
      <c r="B1" t="s">
        <v>6</v>
      </c>
      <c r="C1" t="s">
        <v>7</v>
      </c>
      <c r="D1" s="6" t="s">
        <v>1</v>
      </c>
      <c r="E1" s="6" t="s">
        <v>2</v>
      </c>
      <c r="F1" s="6" t="s">
        <v>3</v>
      </c>
      <c r="G1" s="6" t="s">
        <v>4</v>
      </c>
      <c r="H1" s="6" t="s">
        <v>5</v>
      </c>
      <c r="J1" t="s">
        <v>6</v>
      </c>
      <c r="K1" t="s">
        <v>7</v>
      </c>
      <c r="L1" s="6" t="s">
        <v>1</v>
      </c>
      <c r="M1" s="6" t="s">
        <v>2</v>
      </c>
      <c r="N1" s="6" t="s">
        <v>3</v>
      </c>
      <c r="O1" s="6" t="s">
        <v>4</v>
      </c>
      <c r="P1" s="6" t="s">
        <v>5</v>
      </c>
      <c r="T1" s="6" t="s">
        <v>1</v>
      </c>
      <c r="U1" s="6" t="s">
        <v>2</v>
      </c>
      <c r="V1" s="6" t="s">
        <v>3</v>
      </c>
      <c r="W1" s="6" t="s">
        <v>4</v>
      </c>
      <c r="X1" s="6" t="s">
        <v>5</v>
      </c>
      <c r="Z1" s="4"/>
      <c r="AA1" s="7" t="s">
        <v>0</v>
      </c>
      <c r="AB1" s="6" t="s">
        <v>1</v>
      </c>
      <c r="AC1" s="6" t="s">
        <v>2</v>
      </c>
      <c r="AD1" s="6" t="s">
        <v>3</v>
      </c>
      <c r="AE1" s="6" t="s">
        <v>4</v>
      </c>
      <c r="AF1" s="6" t="s">
        <v>5</v>
      </c>
      <c r="BV1" s="12"/>
      <c r="BW1" s="12"/>
      <c r="BX1" s="12"/>
      <c r="BY1" s="12"/>
      <c r="BZ1" s="12"/>
      <c r="CA1" s="12"/>
      <c r="CB1" s="12"/>
      <c r="CC1" s="12"/>
      <c r="CD1" s="12"/>
      <c r="CE1" s="12"/>
      <c r="CF1" s="12"/>
      <c r="CG1" s="12"/>
      <c r="CH1" s="12"/>
      <c r="CI1" s="12"/>
      <c r="CJ1" s="12"/>
      <c r="CK1" s="12"/>
      <c r="CL1" s="12"/>
      <c r="CM1" s="12"/>
      <c r="CN1" s="12"/>
      <c r="CO1" s="12"/>
      <c r="CP1" s="12"/>
      <c r="CQ1" s="12"/>
      <c r="CR1" s="12"/>
      <c r="CS1" s="12"/>
      <c r="CT1" s="12"/>
      <c r="CU1" s="12"/>
      <c r="CV1" s="12"/>
      <c r="CW1" s="12"/>
      <c r="CX1" s="12"/>
      <c r="CY1" s="12"/>
      <c r="CZ1" s="12"/>
      <c r="DA1" s="12"/>
      <c r="DB1" s="12"/>
      <c r="DC1" s="12"/>
      <c r="DD1" s="12"/>
      <c r="DE1" s="12"/>
      <c r="DF1" s="12"/>
      <c r="DG1" s="12"/>
      <c r="DH1" s="12"/>
      <c r="DI1" s="12"/>
      <c r="DJ1" s="12"/>
      <c r="DK1" s="12"/>
      <c r="DL1" s="12"/>
      <c r="DM1" s="12"/>
      <c r="DN1" s="12"/>
      <c r="DO1" s="12"/>
      <c r="DP1" s="12"/>
      <c r="DQ1" s="12"/>
      <c r="DR1" s="12"/>
      <c r="DS1" s="12"/>
      <c r="DT1" s="12"/>
      <c r="DU1" s="12"/>
      <c r="DV1" s="12"/>
      <c r="DW1" s="12"/>
      <c r="DX1" s="12"/>
      <c r="DY1" s="12"/>
      <c r="DZ1" s="12"/>
      <c r="EA1" s="12"/>
      <c r="EB1" s="12"/>
      <c r="EC1" s="12"/>
      <c r="ED1" s="12"/>
      <c r="EE1" s="12"/>
      <c r="EF1" s="12"/>
      <c r="EG1" s="12"/>
      <c r="EH1" s="12"/>
      <c r="EI1" s="12"/>
      <c r="EJ1" s="12"/>
      <c r="EK1" s="12"/>
      <c r="EL1" s="12"/>
      <c r="EM1" s="12"/>
      <c r="EN1" s="12"/>
    </row>
    <row r="2" spans="2:144" x14ac:dyDescent="0.2">
      <c r="D2" s="14"/>
      <c r="E2" s="14"/>
      <c r="F2" s="14"/>
      <c r="G2" s="14"/>
      <c r="H2" s="14"/>
      <c r="J2" s="1">
        <v>1</v>
      </c>
      <c r="K2" s="1">
        <v>2014</v>
      </c>
      <c r="L2" s="2">
        <v>4</v>
      </c>
      <c r="M2" s="2">
        <v>88</v>
      </c>
      <c r="N2" s="2">
        <v>1039</v>
      </c>
      <c r="O2" s="2">
        <v>669</v>
      </c>
      <c r="P2" s="3">
        <v>0.62833333333333297</v>
      </c>
      <c r="R2" s="1">
        <v>1</v>
      </c>
      <c r="S2" s="1">
        <v>2016</v>
      </c>
      <c r="T2" s="2">
        <v>3</v>
      </c>
      <c r="U2" s="2">
        <v>103</v>
      </c>
      <c r="V2" s="2">
        <v>1324</v>
      </c>
      <c r="W2" s="2">
        <v>901</v>
      </c>
      <c r="X2" s="3">
        <v>0.61347061347061305</v>
      </c>
      <c r="Z2" s="1">
        <v>1</v>
      </c>
      <c r="AA2" s="1">
        <v>2017</v>
      </c>
      <c r="AB2" s="2">
        <v>4</v>
      </c>
      <c r="AC2" s="2">
        <v>122</v>
      </c>
      <c r="AD2" s="2">
        <v>1421</v>
      </c>
      <c r="AE2" s="2">
        <v>1090</v>
      </c>
      <c r="AF2" s="3">
        <v>0.58665149791429605</v>
      </c>
      <c r="AH2" s="1">
        <v>1</v>
      </c>
      <c r="AI2" s="1">
        <v>2018</v>
      </c>
      <c r="AJ2" s="2">
        <v>7</v>
      </c>
      <c r="AK2" s="2">
        <v>145</v>
      </c>
      <c r="AL2" s="2">
        <v>3466</v>
      </c>
      <c r="AM2" s="2">
        <v>2734</v>
      </c>
      <c r="AN2" s="3">
        <v>0.56958438287153701</v>
      </c>
      <c r="AX2" s="1">
        <v>1</v>
      </c>
      <c r="AY2" s="1">
        <v>2019</v>
      </c>
      <c r="AZ2" s="2">
        <v>11</v>
      </c>
      <c r="BA2" s="2">
        <v>52</v>
      </c>
      <c r="BB2" s="2">
        <v>1264</v>
      </c>
      <c r="BC2" s="2">
        <v>1105</v>
      </c>
      <c r="BD2" s="3">
        <v>0.54564144736842102</v>
      </c>
      <c r="BF2" s="1">
        <v>1</v>
      </c>
      <c r="BG2" s="1">
        <v>2021</v>
      </c>
      <c r="BH2" s="2">
        <v>6</v>
      </c>
      <c r="BI2" s="2">
        <v>106</v>
      </c>
      <c r="BJ2" s="2">
        <v>2049</v>
      </c>
      <c r="BK2" s="2">
        <v>1446</v>
      </c>
      <c r="BL2" s="3">
        <v>0.59911283615192701</v>
      </c>
      <c r="BN2" s="1">
        <v>1</v>
      </c>
      <c r="BO2" s="1">
        <v>2022</v>
      </c>
      <c r="BP2" s="2">
        <v>3</v>
      </c>
      <c r="BQ2" s="2">
        <v>55</v>
      </c>
      <c r="BR2" s="2">
        <v>1225</v>
      </c>
      <c r="BS2" s="2">
        <v>1520</v>
      </c>
      <c r="BT2" s="3">
        <v>0.45772386728505199</v>
      </c>
      <c r="BV2" s="9">
        <v>1</v>
      </c>
      <c r="BW2" s="9">
        <v>2022</v>
      </c>
      <c r="BX2" s="10">
        <v>3</v>
      </c>
      <c r="BY2" s="10">
        <v>53</v>
      </c>
      <c r="BZ2" s="10">
        <v>1205</v>
      </c>
      <c r="CA2" s="10">
        <v>1519</v>
      </c>
      <c r="CB2" s="11">
        <v>0.45359712230215798</v>
      </c>
      <c r="CD2" s="9">
        <v>1</v>
      </c>
      <c r="CE2" s="9">
        <v>2021</v>
      </c>
      <c r="CF2" s="10">
        <v>6</v>
      </c>
      <c r="CG2" s="10">
        <v>105</v>
      </c>
      <c r="CH2" s="10">
        <v>2032</v>
      </c>
      <c r="CI2" s="10">
        <v>1445</v>
      </c>
      <c r="CJ2" s="11">
        <v>0.59726867335563005</v>
      </c>
      <c r="CL2" s="9">
        <v>1</v>
      </c>
      <c r="CM2" s="9">
        <v>2019</v>
      </c>
      <c r="CN2" s="10">
        <v>11</v>
      </c>
      <c r="CO2" s="10">
        <v>52</v>
      </c>
      <c r="CP2" s="10">
        <v>1248</v>
      </c>
      <c r="CQ2" s="10">
        <v>1099</v>
      </c>
      <c r="CR2" s="11">
        <v>0.54398340248962695</v>
      </c>
      <c r="DB2" s="9">
        <v>1</v>
      </c>
      <c r="DC2" s="9">
        <v>2018</v>
      </c>
      <c r="DD2" s="10">
        <v>7</v>
      </c>
      <c r="DE2" s="10">
        <v>143</v>
      </c>
      <c r="DF2" s="10">
        <v>3429</v>
      </c>
      <c r="DG2" s="10">
        <v>2729</v>
      </c>
      <c r="DH2" s="11">
        <v>0.56737476220672201</v>
      </c>
      <c r="DJ2" s="9">
        <v>1</v>
      </c>
      <c r="DK2" s="9">
        <v>2017</v>
      </c>
      <c r="DL2" s="10">
        <v>4</v>
      </c>
      <c r="DM2" s="10">
        <v>120</v>
      </c>
      <c r="DN2" s="10">
        <v>1403</v>
      </c>
      <c r="DO2" s="10">
        <v>1080</v>
      </c>
      <c r="DP2" s="11">
        <v>0.58573072497123102</v>
      </c>
      <c r="DR2" s="9">
        <v>1</v>
      </c>
      <c r="DS2" s="9">
        <v>2016</v>
      </c>
      <c r="DT2" s="10">
        <v>3</v>
      </c>
      <c r="DU2" s="10">
        <v>102</v>
      </c>
      <c r="DV2" s="10">
        <v>1313</v>
      </c>
      <c r="DW2" s="10">
        <v>899</v>
      </c>
      <c r="DX2" s="11">
        <v>0.61199827362969395</v>
      </c>
      <c r="DZ2" s="9">
        <v>1</v>
      </c>
      <c r="EA2" s="9">
        <v>2014</v>
      </c>
      <c r="EB2" s="10">
        <v>4</v>
      </c>
      <c r="EC2" s="10">
        <v>88</v>
      </c>
      <c r="ED2" s="10">
        <v>1028</v>
      </c>
      <c r="EE2" s="10">
        <v>669</v>
      </c>
      <c r="EF2" s="11">
        <v>0.62604807154835096</v>
      </c>
    </row>
    <row r="3" spans="2:144" x14ac:dyDescent="0.2">
      <c r="B3" s="8"/>
      <c r="C3" s="8"/>
      <c r="D3" s="8"/>
      <c r="E3" s="8"/>
      <c r="F3" s="8"/>
      <c r="G3" s="8"/>
      <c r="H3" s="8"/>
      <c r="J3" s="1">
        <v>2</v>
      </c>
      <c r="K3" s="5">
        <v>2015</v>
      </c>
      <c r="L3" s="2">
        <v>4</v>
      </c>
      <c r="M3" s="2">
        <v>102</v>
      </c>
      <c r="N3" s="2">
        <v>1247</v>
      </c>
      <c r="O3" s="2">
        <v>730</v>
      </c>
      <c r="P3" s="3">
        <v>0.64954392702832497</v>
      </c>
      <c r="R3" s="1">
        <v>2</v>
      </c>
      <c r="S3" s="1">
        <v>2016</v>
      </c>
      <c r="T3" s="2">
        <v>4</v>
      </c>
      <c r="U3" s="2">
        <v>107</v>
      </c>
      <c r="V3" s="2">
        <v>1334</v>
      </c>
      <c r="W3" s="2">
        <v>916</v>
      </c>
      <c r="X3" s="3">
        <v>0.61202880135535798</v>
      </c>
      <c r="Z3" s="1">
        <v>2</v>
      </c>
      <c r="AA3" s="1">
        <v>2017</v>
      </c>
      <c r="AB3" s="2">
        <v>11</v>
      </c>
      <c r="AC3" s="2">
        <v>92</v>
      </c>
      <c r="AD3" s="2">
        <v>1408</v>
      </c>
      <c r="AE3" s="2">
        <v>1127</v>
      </c>
      <c r="AF3" s="3">
        <v>0.57278241091736204</v>
      </c>
      <c r="AH3" s="1">
        <v>2</v>
      </c>
      <c r="AI3" s="1">
        <v>2018</v>
      </c>
      <c r="AJ3" s="2">
        <v>0</v>
      </c>
      <c r="AK3" s="2">
        <v>2</v>
      </c>
      <c r="AL3" s="2">
        <v>28</v>
      </c>
      <c r="AM3" s="2">
        <v>10</v>
      </c>
      <c r="AN3" s="3">
        <v>0.75</v>
      </c>
      <c r="AP3" s="1">
        <v>2</v>
      </c>
      <c r="AQ3" s="1">
        <v>2019</v>
      </c>
      <c r="AR3" s="2">
        <v>5</v>
      </c>
      <c r="AS3" s="2">
        <v>74</v>
      </c>
      <c r="AT3" s="2">
        <v>1764</v>
      </c>
      <c r="AU3" s="2">
        <v>1387</v>
      </c>
      <c r="AV3" s="3">
        <v>0.57058823529411795</v>
      </c>
      <c r="AX3" s="1">
        <v>2</v>
      </c>
      <c r="AY3" s="1">
        <v>2020</v>
      </c>
      <c r="AZ3" s="2">
        <v>8</v>
      </c>
      <c r="BA3" s="2">
        <v>62</v>
      </c>
      <c r="BB3" s="2">
        <v>1589</v>
      </c>
      <c r="BC3" s="2">
        <v>1246</v>
      </c>
      <c r="BD3" s="3">
        <v>0.57108433734939801</v>
      </c>
      <c r="BF3" s="1">
        <v>2</v>
      </c>
      <c r="BG3" s="1">
        <v>2021</v>
      </c>
      <c r="BH3" s="2">
        <v>5</v>
      </c>
      <c r="BI3" s="2">
        <v>84</v>
      </c>
      <c r="BJ3" s="2">
        <v>1745</v>
      </c>
      <c r="BK3" s="2">
        <v>1400</v>
      </c>
      <c r="BL3" s="3">
        <v>0.56709956709956699</v>
      </c>
      <c r="BN3" s="1">
        <v>2</v>
      </c>
      <c r="BO3" s="1">
        <v>2022</v>
      </c>
      <c r="BP3" s="2">
        <v>4</v>
      </c>
      <c r="BQ3" s="2">
        <v>58</v>
      </c>
      <c r="BR3" s="2">
        <v>1469</v>
      </c>
      <c r="BS3" s="2">
        <v>1348</v>
      </c>
      <c r="BT3" s="3">
        <v>0.53178186870441102</v>
      </c>
      <c r="BV3" s="9">
        <v>2</v>
      </c>
      <c r="BW3" s="9">
        <v>2022</v>
      </c>
      <c r="BX3" s="10">
        <v>4</v>
      </c>
      <c r="BY3" s="10">
        <v>55</v>
      </c>
      <c r="BZ3" s="10">
        <v>1429</v>
      </c>
      <c r="CA3" s="10">
        <v>1339</v>
      </c>
      <c r="CB3" s="11">
        <v>0.52635302440749898</v>
      </c>
      <c r="CD3" s="9">
        <v>2</v>
      </c>
      <c r="CE3" s="9">
        <v>2021</v>
      </c>
      <c r="CF3" s="10">
        <v>5</v>
      </c>
      <c r="CG3" s="10">
        <v>84</v>
      </c>
      <c r="CH3" s="10">
        <v>1704</v>
      </c>
      <c r="CI3" s="10">
        <v>1396</v>
      </c>
      <c r="CJ3" s="11">
        <v>0.56224521793665705</v>
      </c>
      <c r="CL3" s="9">
        <v>2</v>
      </c>
      <c r="CM3" s="9">
        <v>2020</v>
      </c>
      <c r="CN3" s="10">
        <v>8</v>
      </c>
      <c r="CO3" s="10">
        <v>61</v>
      </c>
      <c r="CP3" s="10">
        <v>1565</v>
      </c>
      <c r="CQ3" s="10">
        <v>1243</v>
      </c>
      <c r="CR3" s="11">
        <v>0.56795272853667</v>
      </c>
      <c r="CT3" s="9">
        <v>2</v>
      </c>
      <c r="CU3" s="9">
        <v>2019</v>
      </c>
      <c r="CV3" s="10">
        <v>5</v>
      </c>
      <c r="CW3" s="10">
        <v>70</v>
      </c>
      <c r="CX3" s="10">
        <v>1709</v>
      </c>
      <c r="CY3" s="10">
        <v>1376</v>
      </c>
      <c r="CZ3" s="11">
        <v>0.56455696202531602</v>
      </c>
      <c r="DB3" s="9">
        <v>2</v>
      </c>
      <c r="DC3" s="9">
        <v>2018</v>
      </c>
      <c r="DD3" s="10">
        <v>0</v>
      </c>
      <c r="DE3" s="10">
        <v>1</v>
      </c>
      <c r="DF3" s="10">
        <v>8</v>
      </c>
      <c r="DG3" s="10">
        <v>6</v>
      </c>
      <c r="DH3" s="11">
        <v>0.6</v>
      </c>
      <c r="DJ3" s="9">
        <v>2</v>
      </c>
      <c r="DK3" s="9">
        <v>2017</v>
      </c>
      <c r="DL3" s="10">
        <v>10</v>
      </c>
      <c r="DM3" s="10">
        <v>87</v>
      </c>
      <c r="DN3" s="10">
        <v>1377</v>
      </c>
      <c r="DO3" s="10">
        <v>1110</v>
      </c>
      <c r="DP3" s="11">
        <v>0.570433436532508</v>
      </c>
      <c r="DR3" s="9">
        <v>2</v>
      </c>
      <c r="DS3" s="9">
        <v>2016</v>
      </c>
      <c r="DT3" s="10">
        <v>3</v>
      </c>
      <c r="DU3" s="10">
        <v>105</v>
      </c>
      <c r="DV3" s="10">
        <v>1300</v>
      </c>
      <c r="DW3" s="10">
        <v>906</v>
      </c>
      <c r="DX3" s="11">
        <v>0.60847018150388898</v>
      </c>
      <c r="DZ3" s="9">
        <v>2</v>
      </c>
      <c r="EA3" s="9">
        <v>2015</v>
      </c>
      <c r="EB3" s="10">
        <v>3</v>
      </c>
      <c r="EC3" s="10">
        <v>102</v>
      </c>
      <c r="ED3" s="10">
        <v>1239</v>
      </c>
      <c r="EE3" s="10">
        <v>725</v>
      </c>
      <c r="EF3" s="11">
        <v>0.64958917351377499</v>
      </c>
      <c r="EH3" s="13"/>
      <c r="EI3" s="13"/>
      <c r="EJ3" s="13"/>
      <c r="EK3" s="13"/>
      <c r="EL3" s="13"/>
      <c r="EM3" s="13"/>
      <c r="EN3" s="13"/>
    </row>
    <row r="4" spans="2:144" x14ac:dyDescent="0.2">
      <c r="B4" s="8"/>
      <c r="C4" s="8"/>
      <c r="D4" s="8"/>
      <c r="E4" s="8"/>
      <c r="F4" s="8"/>
      <c r="G4" s="8"/>
      <c r="H4" s="8"/>
      <c r="J4" s="1">
        <v>3</v>
      </c>
      <c r="K4" s="5">
        <v>2015</v>
      </c>
      <c r="L4" s="2">
        <v>4</v>
      </c>
      <c r="M4" s="2">
        <v>85</v>
      </c>
      <c r="N4" s="2">
        <v>1052</v>
      </c>
      <c r="O4" s="2">
        <v>651</v>
      </c>
      <c r="P4" s="3">
        <v>0.63671875</v>
      </c>
      <c r="R4" s="1">
        <v>3</v>
      </c>
      <c r="S4" s="1">
        <v>2016</v>
      </c>
      <c r="T4" s="2">
        <v>2</v>
      </c>
      <c r="U4" s="2">
        <v>98</v>
      </c>
      <c r="V4" s="2">
        <v>1290</v>
      </c>
      <c r="W4" s="2">
        <v>944</v>
      </c>
      <c r="X4" s="3">
        <v>0.59554413024849995</v>
      </c>
      <c r="Z4" s="1">
        <v>3</v>
      </c>
      <c r="AA4" s="1">
        <v>2017</v>
      </c>
      <c r="AB4" s="2">
        <v>4</v>
      </c>
      <c r="AC4" s="2">
        <v>152</v>
      </c>
      <c r="AD4" s="2">
        <v>1474</v>
      </c>
      <c r="AE4" s="2">
        <v>1236</v>
      </c>
      <c r="AF4" s="3">
        <v>0.56873691556175898</v>
      </c>
      <c r="AH4" s="1">
        <v>3</v>
      </c>
      <c r="AI4" s="1">
        <v>2018</v>
      </c>
      <c r="AJ4" s="2">
        <v>7</v>
      </c>
      <c r="AK4" s="2">
        <v>79</v>
      </c>
      <c r="AL4" s="2">
        <v>1614</v>
      </c>
      <c r="AM4" s="2">
        <v>2360</v>
      </c>
      <c r="AN4" s="3">
        <v>0.41871921182265998</v>
      </c>
      <c r="AP4" s="1">
        <v>3</v>
      </c>
      <c r="AQ4" s="1">
        <v>2019</v>
      </c>
      <c r="AR4" s="2">
        <v>4</v>
      </c>
      <c r="AS4" s="2">
        <v>72</v>
      </c>
      <c r="AT4" s="2">
        <v>1150</v>
      </c>
      <c r="AU4" s="2">
        <v>1082</v>
      </c>
      <c r="AV4" s="3">
        <v>0.53119584055459301</v>
      </c>
      <c r="AX4" s="1">
        <v>3</v>
      </c>
      <c r="AY4" s="1">
        <v>2020</v>
      </c>
      <c r="AZ4" s="2">
        <v>7</v>
      </c>
      <c r="BA4" s="2">
        <v>56</v>
      </c>
      <c r="BB4" s="2">
        <v>1368</v>
      </c>
      <c r="BC4" s="2">
        <v>1396</v>
      </c>
      <c r="BD4" s="3">
        <v>0.50619030774672802</v>
      </c>
      <c r="BF4" s="1">
        <v>3</v>
      </c>
      <c r="BG4" s="1">
        <v>2021</v>
      </c>
      <c r="BH4" s="2">
        <v>3</v>
      </c>
      <c r="BI4" s="2">
        <v>55</v>
      </c>
      <c r="BJ4" s="2">
        <v>973</v>
      </c>
      <c r="BK4" s="2">
        <v>781</v>
      </c>
      <c r="BL4" s="3">
        <v>0.56898454746136895</v>
      </c>
      <c r="BN4" s="1">
        <v>3</v>
      </c>
      <c r="BO4" s="1">
        <v>2022</v>
      </c>
      <c r="BP4" s="2">
        <v>2</v>
      </c>
      <c r="BQ4" s="2">
        <v>30</v>
      </c>
      <c r="BR4" s="2">
        <v>960</v>
      </c>
      <c r="BS4" s="2">
        <v>1290</v>
      </c>
      <c r="BT4" s="3">
        <v>0.434706397896582</v>
      </c>
      <c r="BV4" s="9">
        <v>3</v>
      </c>
      <c r="BW4" s="9">
        <v>2022</v>
      </c>
      <c r="BX4" s="10">
        <v>2</v>
      </c>
      <c r="BY4" s="10">
        <v>29</v>
      </c>
      <c r="BZ4" s="10">
        <v>927</v>
      </c>
      <c r="CA4" s="10">
        <v>1276</v>
      </c>
      <c r="CB4" s="11">
        <v>0.42882721575649102</v>
      </c>
      <c r="CD4" s="9">
        <v>3</v>
      </c>
      <c r="CE4" s="9">
        <v>2021</v>
      </c>
      <c r="CF4" s="10">
        <v>3</v>
      </c>
      <c r="CG4" s="10">
        <v>53</v>
      </c>
      <c r="CH4" s="10">
        <v>948</v>
      </c>
      <c r="CI4" s="10">
        <v>772</v>
      </c>
      <c r="CJ4" s="11">
        <v>0.56531531531531498</v>
      </c>
      <c r="CL4" s="9">
        <v>3</v>
      </c>
      <c r="CM4" s="9">
        <v>2020</v>
      </c>
      <c r="CN4" s="10">
        <v>7</v>
      </c>
      <c r="CO4" s="10">
        <v>52</v>
      </c>
      <c r="CP4" s="10">
        <v>1319</v>
      </c>
      <c r="CQ4" s="10">
        <v>1382</v>
      </c>
      <c r="CR4" s="11">
        <v>0.49927536231884101</v>
      </c>
      <c r="CT4" s="9">
        <v>3</v>
      </c>
      <c r="CU4" s="9">
        <v>2019</v>
      </c>
      <c r="CV4" s="10">
        <v>3</v>
      </c>
      <c r="CW4" s="10">
        <v>67</v>
      </c>
      <c r="CX4" s="10">
        <v>1096</v>
      </c>
      <c r="CY4" s="10">
        <v>1066</v>
      </c>
      <c r="CZ4" s="11">
        <v>0.52240143369175596</v>
      </c>
      <c r="DB4" s="9">
        <v>3</v>
      </c>
      <c r="DC4" s="9">
        <v>2018</v>
      </c>
      <c r="DD4" s="10">
        <v>7</v>
      </c>
      <c r="DE4" s="10">
        <v>77</v>
      </c>
      <c r="DF4" s="10">
        <v>1597</v>
      </c>
      <c r="DG4" s="10">
        <v>2348</v>
      </c>
      <c r="DH4" s="11">
        <v>0.41722511789525901</v>
      </c>
      <c r="DJ4" s="9">
        <v>3</v>
      </c>
      <c r="DK4" s="9">
        <v>2017</v>
      </c>
      <c r="DL4" s="10">
        <v>3</v>
      </c>
      <c r="DM4" s="10">
        <v>147</v>
      </c>
      <c r="DN4" s="10">
        <v>1425</v>
      </c>
      <c r="DO4" s="10">
        <v>1224</v>
      </c>
      <c r="DP4" s="11">
        <v>0.56270096463022501</v>
      </c>
      <c r="DR4" s="9">
        <v>3</v>
      </c>
      <c r="DS4" s="9">
        <v>2016</v>
      </c>
      <c r="DT4" s="10">
        <v>2</v>
      </c>
      <c r="DU4" s="10">
        <v>96</v>
      </c>
      <c r="DV4" s="10">
        <v>1261</v>
      </c>
      <c r="DW4" s="10">
        <v>932</v>
      </c>
      <c r="DX4" s="11">
        <v>0.59319074639895197</v>
      </c>
      <c r="DZ4" s="9">
        <v>3</v>
      </c>
      <c r="EA4" s="9">
        <v>2015</v>
      </c>
      <c r="EB4" s="10">
        <v>2</v>
      </c>
      <c r="EC4" s="10">
        <v>84</v>
      </c>
      <c r="ED4" s="10">
        <v>1031</v>
      </c>
      <c r="EE4" s="10">
        <v>643</v>
      </c>
      <c r="EF4" s="11">
        <v>0.63465909090909101</v>
      </c>
      <c r="EH4" s="13"/>
      <c r="EI4" s="13"/>
      <c r="EJ4" s="13"/>
      <c r="EK4" s="13"/>
      <c r="EL4" s="13"/>
      <c r="EM4" s="13"/>
      <c r="EN4" s="13"/>
    </row>
    <row r="5" spans="2:144" x14ac:dyDescent="0.2">
      <c r="B5" s="8"/>
      <c r="C5" s="8"/>
      <c r="D5" s="8"/>
      <c r="E5" s="8"/>
      <c r="F5" s="8"/>
      <c r="G5" s="8"/>
      <c r="H5" s="8"/>
      <c r="J5" s="1">
        <v>4</v>
      </c>
      <c r="K5" s="5">
        <v>2015</v>
      </c>
      <c r="L5" s="2">
        <v>5</v>
      </c>
      <c r="M5" s="2">
        <v>101</v>
      </c>
      <c r="N5" s="2">
        <v>979</v>
      </c>
      <c r="O5" s="2">
        <v>690</v>
      </c>
      <c r="P5" s="3">
        <v>0.611267605633803</v>
      </c>
      <c r="R5" s="1">
        <v>4</v>
      </c>
      <c r="S5" s="1">
        <v>2016</v>
      </c>
      <c r="T5" s="2">
        <v>5</v>
      </c>
      <c r="U5" s="2">
        <v>84</v>
      </c>
      <c r="V5" s="2">
        <v>1326</v>
      </c>
      <c r="W5" s="2">
        <v>919</v>
      </c>
      <c r="X5" s="3">
        <v>0.60625535561268196</v>
      </c>
      <c r="Z5" s="1">
        <v>4</v>
      </c>
      <c r="AA5" s="1">
        <v>2017</v>
      </c>
      <c r="AB5" s="2">
        <v>7</v>
      </c>
      <c r="AC5" s="2">
        <v>120</v>
      </c>
      <c r="AD5" s="2">
        <v>1425</v>
      </c>
      <c r="AE5" s="2">
        <v>1089</v>
      </c>
      <c r="AF5" s="3">
        <v>0.58765619083680398</v>
      </c>
      <c r="AH5" s="1">
        <v>4</v>
      </c>
      <c r="AI5" s="1">
        <v>2018</v>
      </c>
      <c r="AJ5" s="2">
        <v>3</v>
      </c>
      <c r="AK5" s="2">
        <v>73</v>
      </c>
      <c r="AL5" s="2">
        <v>1477</v>
      </c>
      <c r="AM5" s="2">
        <v>1762</v>
      </c>
      <c r="AN5" s="3">
        <v>0.468476621417798</v>
      </c>
      <c r="AP5" s="1">
        <v>4</v>
      </c>
      <c r="AQ5" s="1">
        <v>2019</v>
      </c>
      <c r="AR5" s="2">
        <v>3</v>
      </c>
      <c r="AS5" s="2">
        <v>99</v>
      </c>
      <c r="AT5" s="2">
        <v>2490</v>
      </c>
      <c r="AU5" s="2">
        <v>1495</v>
      </c>
      <c r="AV5" s="3">
        <v>0.63420601908490304</v>
      </c>
      <c r="AX5" s="1">
        <v>4</v>
      </c>
      <c r="AY5" s="1">
        <v>2020</v>
      </c>
      <c r="AZ5" s="2">
        <v>4</v>
      </c>
      <c r="BA5" s="2">
        <v>86</v>
      </c>
      <c r="BB5" s="2">
        <v>1918</v>
      </c>
      <c r="BC5" s="2">
        <v>1701</v>
      </c>
      <c r="BD5" s="3">
        <v>0.54138581827985999</v>
      </c>
      <c r="BF5" s="1">
        <v>4</v>
      </c>
      <c r="BG5" s="1">
        <v>2021</v>
      </c>
      <c r="BH5" s="2">
        <v>4</v>
      </c>
      <c r="BI5" s="2">
        <v>73</v>
      </c>
      <c r="BJ5" s="2">
        <v>1515</v>
      </c>
      <c r="BK5" s="2">
        <v>973</v>
      </c>
      <c r="BL5" s="3">
        <v>0.62066276803118903</v>
      </c>
      <c r="BN5" s="1">
        <v>4</v>
      </c>
      <c r="BO5" s="1">
        <v>2022</v>
      </c>
      <c r="BP5" s="2">
        <v>1</v>
      </c>
      <c r="BQ5" s="2">
        <v>58</v>
      </c>
      <c r="BR5" s="2">
        <v>1292</v>
      </c>
      <c r="BS5" s="2">
        <v>1170</v>
      </c>
      <c r="BT5" s="3">
        <v>0.53589845299484296</v>
      </c>
      <c r="BV5" s="9">
        <v>4</v>
      </c>
      <c r="BW5" s="9">
        <v>2022</v>
      </c>
      <c r="BX5" s="10">
        <v>1</v>
      </c>
      <c r="BY5" s="10">
        <v>58</v>
      </c>
      <c r="BZ5" s="10">
        <v>1258</v>
      </c>
      <c r="CA5" s="10">
        <v>1158</v>
      </c>
      <c r="CB5" s="11">
        <v>0.53212121212121199</v>
      </c>
      <c r="CD5" s="9">
        <v>4</v>
      </c>
      <c r="CE5" s="9">
        <v>2021</v>
      </c>
      <c r="CF5" s="10">
        <v>4</v>
      </c>
      <c r="CG5" s="10">
        <v>73</v>
      </c>
      <c r="CH5" s="10">
        <v>1495</v>
      </c>
      <c r="CI5" s="10">
        <v>969</v>
      </c>
      <c r="CJ5" s="11">
        <v>0.61865407319952803</v>
      </c>
      <c r="CL5" s="9">
        <v>4</v>
      </c>
      <c r="CM5" s="9">
        <v>2020</v>
      </c>
      <c r="CN5" s="10">
        <v>4</v>
      </c>
      <c r="CO5" s="10">
        <v>86</v>
      </c>
      <c r="CP5" s="10">
        <v>1889</v>
      </c>
      <c r="CQ5" s="10">
        <v>1690</v>
      </c>
      <c r="CR5" s="11">
        <v>0.53938402834559795</v>
      </c>
      <c r="CT5" s="9">
        <v>4</v>
      </c>
      <c r="CU5" s="9">
        <v>2019</v>
      </c>
      <c r="CV5" s="10">
        <v>2</v>
      </c>
      <c r="CW5" s="10">
        <v>98</v>
      </c>
      <c r="CX5" s="10">
        <v>2420</v>
      </c>
      <c r="CY5" s="10">
        <v>1485</v>
      </c>
      <c r="CZ5" s="11">
        <v>0.62921348314606695</v>
      </c>
      <c r="DB5" s="9">
        <v>4</v>
      </c>
      <c r="DC5" s="9">
        <v>2018</v>
      </c>
      <c r="DD5" s="10">
        <v>3</v>
      </c>
      <c r="DE5" s="10">
        <v>72</v>
      </c>
      <c r="DF5" s="10">
        <v>1456</v>
      </c>
      <c r="DG5" s="10">
        <v>1754</v>
      </c>
      <c r="DH5" s="11">
        <v>0.46605783866057798</v>
      </c>
      <c r="DJ5" s="9">
        <v>4</v>
      </c>
      <c r="DK5" s="9">
        <v>2017</v>
      </c>
      <c r="DL5" s="10">
        <v>6</v>
      </c>
      <c r="DM5" s="10">
        <v>113</v>
      </c>
      <c r="DN5" s="10">
        <v>1365</v>
      </c>
      <c r="DO5" s="10">
        <v>1071</v>
      </c>
      <c r="DP5" s="11">
        <v>0.58082191780821901</v>
      </c>
      <c r="DR5" s="9">
        <v>4</v>
      </c>
      <c r="DS5" s="9">
        <v>2016</v>
      </c>
      <c r="DT5" s="10">
        <v>5</v>
      </c>
      <c r="DU5" s="10">
        <v>82</v>
      </c>
      <c r="DV5" s="10">
        <v>1278</v>
      </c>
      <c r="DW5" s="10">
        <v>910</v>
      </c>
      <c r="DX5" s="11">
        <v>0.6</v>
      </c>
      <c r="DZ5" s="9">
        <v>4</v>
      </c>
      <c r="EA5" s="9">
        <v>2015</v>
      </c>
      <c r="EB5" s="10">
        <v>5</v>
      </c>
      <c r="EC5" s="10">
        <v>98</v>
      </c>
      <c r="ED5" s="10">
        <v>969</v>
      </c>
      <c r="EE5" s="10">
        <v>683</v>
      </c>
      <c r="EF5" s="11">
        <v>0.61082621082621102</v>
      </c>
      <c r="EH5" s="13"/>
      <c r="EI5" s="13"/>
      <c r="EJ5" s="13"/>
      <c r="EK5" s="13"/>
      <c r="EL5" s="13"/>
      <c r="EM5" s="13"/>
      <c r="EN5" s="13"/>
    </row>
    <row r="6" spans="2:144" x14ac:dyDescent="0.2">
      <c r="B6" s="8"/>
      <c r="C6" s="8"/>
      <c r="D6" s="8"/>
      <c r="E6" s="8"/>
      <c r="F6" s="8"/>
      <c r="G6" s="8"/>
      <c r="H6" s="8"/>
      <c r="J6" s="1">
        <v>5</v>
      </c>
      <c r="K6" s="5">
        <v>2015</v>
      </c>
      <c r="L6" s="2">
        <v>3</v>
      </c>
      <c r="M6" s="2">
        <v>85</v>
      </c>
      <c r="N6" s="2">
        <v>1011</v>
      </c>
      <c r="O6" s="2">
        <v>660</v>
      </c>
      <c r="P6" s="3">
        <v>0.62478681068789099</v>
      </c>
      <c r="R6" s="1">
        <v>5</v>
      </c>
      <c r="S6" s="1">
        <v>2016</v>
      </c>
      <c r="T6" s="2">
        <v>4</v>
      </c>
      <c r="U6" s="2">
        <v>94</v>
      </c>
      <c r="V6" s="2">
        <v>1355</v>
      </c>
      <c r="W6" s="2">
        <v>861</v>
      </c>
      <c r="X6" s="3">
        <v>0.62791702679343098</v>
      </c>
      <c r="Z6" s="1">
        <v>5</v>
      </c>
      <c r="AA6" s="1">
        <v>2017</v>
      </c>
      <c r="AB6" s="2">
        <v>9</v>
      </c>
      <c r="AC6" s="2">
        <v>103</v>
      </c>
      <c r="AD6" s="2">
        <v>1476</v>
      </c>
      <c r="AE6" s="2">
        <v>1078</v>
      </c>
      <c r="AF6" s="3">
        <v>0.59564891222805705</v>
      </c>
      <c r="AH6" s="1">
        <v>5</v>
      </c>
      <c r="AI6" s="1">
        <v>2018</v>
      </c>
      <c r="AJ6" s="2">
        <v>9</v>
      </c>
      <c r="AK6" s="2">
        <v>111</v>
      </c>
      <c r="AL6" s="2">
        <v>1917</v>
      </c>
      <c r="AM6" s="2">
        <v>1405</v>
      </c>
      <c r="AN6" s="3">
        <v>0.591807088901801</v>
      </c>
      <c r="AP6" s="1">
        <v>5</v>
      </c>
      <c r="AQ6" s="1">
        <v>2019</v>
      </c>
      <c r="AR6" s="2">
        <v>5</v>
      </c>
      <c r="AS6" s="2">
        <v>111</v>
      </c>
      <c r="AT6" s="2">
        <v>2399</v>
      </c>
      <c r="AU6" s="2">
        <v>1724</v>
      </c>
      <c r="AV6" s="3">
        <v>0.59330030667610301</v>
      </c>
      <c r="AX6" s="1">
        <v>5</v>
      </c>
      <c r="AY6" s="1">
        <v>2020</v>
      </c>
      <c r="AZ6" s="2">
        <v>10</v>
      </c>
      <c r="BA6" s="2">
        <v>101</v>
      </c>
      <c r="BB6" s="2">
        <v>1919</v>
      </c>
      <c r="BC6" s="2">
        <v>1528</v>
      </c>
      <c r="BD6" s="3">
        <v>0.57054525014052804</v>
      </c>
      <c r="BF6" s="1">
        <v>5</v>
      </c>
      <c r="BG6" s="1">
        <v>2021</v>
      </c>
      <c r="BH6" s="2">
        <v>7</v>
      </c>
      <c r="BI6" s="2">
        <v>72</v>
      </c>
      <c r="BJ6" s="2">
        <v>1418</v>
      </c>
      <c r="BK6" s="2">
        <v>1034</v>
      </c>
      <c r="BL6" s="3">
        <v>0.59146582378506496</v>
      </c>
      <c r="BN6" s="1">
        <v>5</v>
      </c>
      <c r="BO6" s="1">
        <v>2022</v>
      </c>
      <c r="BP6" s="2">
        <v>11</v>
      </c>
      <c r="BQ6" s="2">
        <v>58</v>
      </c>
      <c r="BR6" s="2">
        <v>1447</v>
      </c>
      <c r="BS6" s="2">
        <v>1334</v>
      </c>
      <c r="BT6" s="3">
        <v>0.53192982456140303</v>
      </c>
      <c r="BV6" s="9">
        <v>5</v>
      </c>
      <c r="BW6" s="9">
        <v>2022</v>
      </c>
      <c r="BX6" s="10">
        <v>11</v>
      </c>
      <c r="BY6" s="10">
        <v>58</v>
      </c>
      <c r="BZ6" s="10">
        <v>1421</v>
      </c>
      <c r="CA6" s="10">
        <v>1325</v>
      </c>
      <c r="CB6" s="11">
        <v>0.52930728241563096</v>
      </c>
      <c r="CD6" s="9">
        <v>5</v>
      </c>
      <c r="CE6" s="9">
        <v>2021</v>
      </c>
      <c r="CF6" s="10">
        <v>7</v>
      </c>
      <c r="CG6" s="10">
        <v>71</v>
      </c>
      <c r="CH6" s="10">
        <v>1380</v>
      </c>
      <c r="CI6" s="10">
        <v>1031</v>
      </c>
      <c r="CJ6" s="11">
        <v>0.58577742065086402</v>
      </c>
      <c r="CL6" s="9">
        <v>5</v>
      </c>
      <c r="CM6" s="9">
        <v>2020</v>
      </c>
      <c r="CN6" s="10">
        <v>9</v>
      </c>
      <c r="CO6" s="10">
        <v>99</v>
      </c>
      <c r="CP6" s="10">
        <v>1895</v>
      </c>
      <c r="CQ6" s="10">
        <v>1515</v>
      </c>
      <c r="CR6" s="11">
        <v>0.56935758953951099</v>
      </c>
      <c r="CT6" s="9">
        <v>5</v>
      </c>
      <c r="CU6" s="9">
        <v>2019</v>
      </c>
      <c r="CV6" s="10">
        <v>4</v>
      </c>
      <c r="CW6" s="10">
        <v>108</v>
      </c>
      <c r="CX6" s="10">
        <v>2341</v>
      </c>
      <c r="CY6" s="10">
        <v>1711</v>
      </c>
      <c r="CZ6" s="11">
        <v>0.58909702209414005</v>
      </c>
      <c r="DB6" s="9">
        <v>5</v>
      </c>
      <c r="DC6" s="9">
        <v>2018</v>
      </c>
      <c r="DD6" s="10">
        <v>9</v>
      </c>
      <c r="DE6" s="10">
        <v>110</v>
      </c>
      <c r="DF6" s="10">
        <v>1903</v>
      </c>
      <c r="DG6" s="10">
        <v>1402</v>
      </c>
      <c r="DH6" s="11">
        <v>0.59053738317756999</v>
      </c>
      <c r="DJ6" s="9">
        <v>5</v>
      </c>
      <c r="DK6" s="9">
        <v>2017</v>
      </c>
      <c r="DL6" s="10">
        <v>6</v>
      </c>
      <c r="DM6" s="10">
        <v>101</v>
      </c>
      <c r="DN6" s="10">
        <v>1411</v>
      </c>
      <c r="DO6" s="10">
        <v>1057</v>
      </c>
      <c r="DP6" s="11">
        <v>0.58951456310679595</v>
      </c>
      <c r="DR6" s="9">
        <v>5</v>
      </c>
      <c r="DS6" s="9">
        <v>2016</v>
      </c>
      <c r="DT6" s="10">
        <v>3</v>
      </c>
      <c r="DU6" s="10">
        <v>93</v>
      </c>
      <c r="DV6" s="10">
        <v>1308</v>
      </c>
      <c r="DW6" s="10">
        <v>856</v>
      </c>
      <c r="DX6" s="11">
        <v>0.62123893805309705</v>
      </c>
      <c r="DZ6" s="9">
        <v>5</v>
      </c>
      <c r="EA6" s="9">
        <v>2015</v>
      </c>
      <c r="EB6" s="10">
        <v>3</v>
      </c>
      <c r="EC6" s="10">
        <v>82</v>
      </c>
      <c r="ED6" s="10">
        <v>996</v>
      </c>
      <c r="EE6" s="10">
        <v>652</v>
      </c>
      <c r="EF6" s="11">
        <v>0.623773802654357</v>
      </c>
      <c r="EH6" s="13"/>
      <c r="EI6" s="13"/>
      <c r="EJ6" s="13"/>
      <c r="EK6" s="13"/>
      <c r="EL6" s="13"/>
      <c r="EM6" s="13"/>
      <c r="EN6" s="13"/>
    </row>
    <row r="7" spans="2:144" x14ac:dyDescent="0.2">
      <c r="B7" s="8"/>
      <c r="C7" s="8"/>
      <c r="D7" s="8"/>
      <c r="E7" s="8"/>
      <c r="F7" s="8"/>
      <c r="G7" s="8"/>
      <c r="H7" s="8"/>
      <c r="J7" s="1">
        <v>6</v>
      </c>
      <c r="K7" s="5">
        <v>2015</v>
      </c>
      <c r="L7" s="2">
        <v>4</v>
      </c>
      <c r="M7" s="2">
        <v>76</v>
      </c>
      <c r="N7" s="2">
        <v>1059</v>
      </c>
      <c r="O7" s="2">
        <v>651</v>
      </c>
      <c r="P7" s="3">
        <v>0.63631284916201103</v>
      </c>
      <c r="R7" s="1">
        <v>6</v>
      </c>
      <c r="S7" s="1">
        <v>2016</v>
      </c>
      <c r="T7" s="2">
        <v>4</v>
      </c>
      <c r="U7" s="2">
        <v>88</v>
      </c>
      <c r="V7" s="2">
        <v>1349</v>
      </c>
      <c r="W7" s="2">
        <v>900</v>
      </c>
      <c r="X7" s="3">
        <v>0.61554891072191398</v>
      </c>
      <c r="Z7" s="1">
        <v>6</v>
      </c>
      <c r="AA7" s="1">
        <v>2017</v>
      </c>
      <c r="AB7" s="2">
        <v>6</v>
      </c>
      <c r="AC7" s="2">
        <v>96</v>
      </c>
      <c r="AD7" s="2">
        <v>1450</v>
      </c>
      <c r="AE7" s="2">
        <v>1075</v>
      </c>
      <c r="AF7" s="3">
        <v>0.59078797106966097</v>
      </c>
      <c r="AH7" s="1">
        <v>6</v>
      </c>
      <c r="AI7" s="1">
        <v>2018</v>
      </c>
      <c r="AJ7" s="2">
        <v>7</v>
      </c>
      <c r="AK7" s="2">
        <v>96</v>
      </c>
      <c r="AL7" s="2">
        <v>1599</v>
      </c>
      <c r="AM7" s="2">
        <v>1098</v>
      </c>
      <c r="AN7" s="3">
        <v>0.60785714285714298</v>
      </c>
      <c r="AP7" s="1">
        <v>6</v>
      </c>
      <c r="AQ7" s="1">
        <v>2019</v>
      </c>
      <c r="AR7" s="2">
        <v>7</v>
      </c>
      <c r="AS7" s="2">
        <v>112</v>
      </c>
      <c r="AT7" s="2">
        <v>2426</v>
      </c>
      <c r="AU7" s="2">
        <v>1730</v>
      </c>
      <c r="AV7" s="3">
        <v>0.59532163742690103</v>
      </c>
      <c r="AX7" s="1">
        <v>6</v>
      </c>
      <c r="AY7" s="1">
        <v>2020</v>
      </c>
      <c r="AZ7" s="2">
        <v>13</v>
      </c>
      <c r="BA7" s="2">
        <v>68</v>
      </c>
      <c r="BB7" s="2">
        <v>1272</v>
      </c>
      <c r="BC7" s="2">
        <v>1853</v>
      </c>
      <c r="BD7" s="3">
        <v>0.42202121023081701</v>
      </c>
      <c r="BF7" s="1">
        <v>6</v>
      </c>
      <c r="BG7" s="1">
        <v>2021</v>
      </c>
      <c r="BH7" s="2">
        <v>3</v>
      </c>
      <c r="BI7" s="2">
        <v>105</v>
      </c>
      <c r="BJ7" s="2">
        <v>1776</v>
      </c>
      <c r="BK7" s="2">
        <v>1520</v>
      </c>
      <c r="BL7" s="3">
        <v>0.55346650998824898</v>
      </c>
      <c r="BN7" s="1">
        <v>6</v>
      </c>
      <c r="BO7" s="1">
        <v>2022</v>
      </c>
      <c r="BP7" s="2">
        <v>5</v>
      </c>
      <c r="BQ7" s="2">
        <v>66</v>
      </c>
      <c r="BR7" s="2">
        <v>1542</v>
      </c>
      <c r="BS7" s="2">
        <v>1324</v>
      </c>
      <c r="BT7" s="3">
        <v>0.54919986380660502</v>
      </c>
      <c r="BV7" s="9">
        <v>6</v>
      </c>
      <c r="BW7" s="9">
        <v>2022</v>
      </c>
      <c r="BX7" s="10">
        <v>5</v>
      </c>
      <c r="BY7" s="10">
        <v>63</v>
      </c>
      <c r="BZ7" s="10">
        <v>1510</v>
      </c>
      <c r="CA7" s="10">
        <v>1323</v>
      </c>
      <c r="CB7" s="11">
        <v>0.54395036194415702</v>
      </c>
      <c r="CD7" s="9">
        <v>6</v>
      </c>
      <c r="CE7" s="9">
        <v>2021</v>
      </c>
      <c r="CF7" s="10">
        <v>3</v>
      </c>
      <c r="CG7" s="10">
        <v>104</v>
      </c>
      <c r="CH7" s="10">
        <v>1725</v>
      </c>
      <c r="CI7" s="10">
        <v>1515</v>
      </c>
      <c r="CJ7" s="11">
        <v>0.547355841051688</v>
      </c>
      <c r="CL7" s="9">
        <v>6</v>
      </c>
      <c r="CM7" s="9">
        <v>2020</v>
      </c>
      <c r="CN7" s="10">
        <v>13</v>
      </c>
      <c r="CO7" s="10">
        <v>66</v>
      </c>
      <c r="CP7" s="10">
        <v>1237</v>
      </c>
      <c r="CQ7" s="10">
        <v>1842</v>
      </c>
      <c r="CR7" s="11">
        <v>0.41671944268524402</v>
      </c>
      <c r="CT7" s="9">
        <v>6</v>
      </c>
      <c r="CU7" s="9">
        <v>2019</v>
      </c>
      <c r="CV7" s="10">
        <v>7</v>
      </c>
      <c r="CW7" s="10">
        <v>108</v>
      </c>
      <c r="CX7" s="10">
        <v>2359</v>
      </c>
      <c r="CY7" s="10">
        <v>1723</v>
      </c>
      <c r="CZ7" s="11">
        <v>0.58946866809625897</v>
      </c>
      <c r="DB7" s="9">
        <v>6</v>
      </c>
      <c r="DC7" s="9">
        <v>2018</v>
      </c>
      <c r="DD7" s="10">
        <v>7</v>
      </c>
      <c r="DE7" s="10">
        <v>96</v>
      </c>
      <c r="DF7" s="10">
        <v>1586</v>
      </c>
      <c r="DG7" s="10">
        <v>1093</v>
      </c>
      <c r="DH7" s="11">
        <v>0.60711718188353703</v>
      </c>
      <c r="DJ7" s="9">
        <v>6</v>
      </c>
      <c r="DK7" s="9">
        <v>2017</v>
      </c>
      <c r="DL7" s="10">
        <v>5</v>
      </c>
      <c r="DM7" s="10">
        <v>91</v>
      </c>
      <c r="DN7" s="10">
        <v>1403</v>
      </c>
      <c r="DO7" s="10">
        <v>1068</v>
      </c>
      <c r="DP7" s="11">
        <v>0.58395013634592896</v>
      </c>
      <c r="DR7" s="9">
        <v>6</v>
      </c>
      <c r="DS7" s="9">
        <v>2016</v>
      </c>
      <c r="DT7" s="10">
        <v>3</v>
      </c>
      <c r="DU7" s="10">
        <v>87</v>
      </c>
      <c r="DV7" s="10">
        <v>1304</v>
      </c>
      <c r="DW7" s="10">
        <v>885</v>
      </c>
      <c r="DX7" s="11">
        <v>0.61167178587099602</v>
      </c>
      <c r="DZ7" s="9">
        <v>6</v>
      </c>
      <c r="EA7" s="9">
        <v>2015</v>
      </c>
      <c r="EB7" s="10">
        <v>2</v>
      </c>
      <c r="EC7" s="10">
        <v>74</v>
      </c>
      <c r="ED7" s="10">
        <v>1034</v>
      </c>
      <c r="EE7" s="10">
        <v>644</v>
      </c>
      <c r="EF7" s="11">
        <v>0.632839224629418</v>
      </c>
      <c r="EH7" s="13"/>
      <c r="EI7" s="13"/>
      <c r="EJ7" s="13"/>
      <c r="EK7" s="13"/>
      <c r="EL7" s="13"/>
      <c r="EM7" s="13"/>
      <c r="EN7" s="13"/>
    </row>
    <row r="8" spans="2:144" x14ac:dyDescent="0.2">
      <c r="B8" s="8"/>
      <c r="C8" s="8"/>
      <c r="D8" s="8"/>
      <c r="E8" s="8"/>
      <c r="F8" s="8"/>
      <c r="G8" s="8"/>
      <c r="H8" s="8"/>
      <c r="J8" s="1">
        <v>7</v>
      </c>
      <c r="K8" s="5">
        <v>2015</v>
      </c>
      <c r="L8" s="2">
        <v>1</v>
      </c>
      <c r="M8" s="2">
        <v>82</v>
      </c>
      <c r="N8" s="2">
        <v>986</v>
      </c>
      <c r="O8" s="2">
        <v>718</v>
      </c>
      <c r="P8" s="3">
        <v>0.59820928931169604</v>
      </c>
      <c r="R8" s="1">
        <v>7</v>
      </c>
      <c r="S8" s="1">
        <v>2016</v>
      </c>
      <c r="T8" s="2">
        <v>5</v>
      </c>
      <c r="U8" s="2">
        <v>88</v>
      </c>
      <c r="V8" s="2">
        <v>1326</v>
      </c>
      <c r="W8" s="2">
        <v>805</v>
      </c>
      <c r="X8" s="3">
        <v>0.63803956834532405</v>
      </c>
      <c r="Z8" s="1">
        <v>7</v>
      </c>
      <c r="AA8" s="1">
        <v>2017</v>
      </c>
      <c r="AB8" s="2">
        <v>10</v>
      </c>
      <c r="AC8" s="2">
        <v>116</v>
      </c>
      <c r="AD8" s="2">
        <v>1416</v>
      </c>
      <c r="AE8" s="2">
        <v>1137</v>
      </c>
      <c r="AF8" s="3">
        <v>0.57558790593505005</v>
      </c>
      <c r="AH8" s="1">
        <v>7</v>
      </c>
      <c r="AI8" s="1">
        <v>2018</v>
      </c>
      <c r="AJ8" s="2">
        <v>1</v>
      </c>
      <c r="AK8" s="2">
        <v>92</v>
      </c>
      <c r="AL8" s="2">
        <v>1396</v>
      </c>
      <c r="AM8" s="2">
        <v>1269</v>
      </c>
      <c r="AN8" s="3">
        <v>0.53988397389412601</v>
      </c>
      <c r="AP8" s="1">
        <v>7</v>
      </c>
      <c r="AQ8" s="1">
        <v>2019</v>
      </c>
      <c r="AR8" s="2">
        <v>10</v>
      </c>
      <c r="AS8" s="2">
        <v>101</v>
      </c>
      <c r="AT8" s="2">
        <v>2574</v>
      </c>
      <c r="AU8" s="2">
        <v>1604</v>
      </c>
      <c r="AV8" s="3">
        <v>0.62602005129400795</v>
      </c>
      <c r="AX8" s="1">
        <v>7</v>
      </c>
      <c r="AY8" s="1">
        <v>2020</v>
      </c>
      <c r="AZ8" s="2">
        <v>19</v>
      </c>
      <c r="BA8" s="2">
        <v>84</v>
      </c>
      <c r="BB8" s="2">
        <v>1736</v>
      </c>
      <c r="BC8" s="2">
        <v>1743</v>
      </c>
      <c r="BD8" s="3">
        <v>0.51340033500837501</v>
      </c>
      <c r="BF8" s="1">
        <v>7</v>
      </c>
      <c r="BG8" s="1">
        <v>2021</v>
      </c>
      <c r="BH8" s="2">
        <v>2</v>
      </c>
      <c r="BI8" s="2">
        <v>94</v>
      </c>
      <c r="BJ8" s="2">
        <v>1888</v>
      </c>
      <c r="BK8" s="2">
        <v>1296</v>
      </c>
      <c r="BL8" s="3">
        <v>0.60487804878048801</v>
      </c>
      <c r="BN8" s="1">
        <v>7</v>
      </c>
      <c r="BO8" s="1">
        <v>2022</v>
      </c>
      <c r="BP8" s="2">
        <v>1</v>
      </c>
      <c r="BQ8" s="2">
        <v>50</v>
      </c>
      <c r="BR8" s="2">
        <v>1601</v>
      </c>
      <c r="BS8" s="2">
        <v>1342</v>
      </c>
      <c r="BT8" s="3">
        <v>0.55177020708082802</v>
      </c>
      <c r="BV8" s="9">
        <v>7</v>
      </c>
      <c r="BW8" s="9">
        <v>2022</v>
      </c>
      <c r="BX8" s="10">
        <v>1</v>
      </c>
      <c r="BY8" s="10">
        <v>49</v>
      </c>
      <c r="BZ8" s="10">
        <v>1578</v>
      </c>
      <c r="CA8" s="10">
        <v>1330</v>
      </c>
      <c r="CB8" s="11">
        <v>0.550371872887086</v>
      </c>
      <c r="CD8" s="9">
        <v>7</v>
      </c>
      <c r="CE8" s="9">
        <v>2021</v>
      </c>
      <c r="CF8" s="10">
        <v>2</v>
      </c>
      <c r="CG8" s="10">
        <v>93</v>
      </c>
      <c r="CH8" s="10">
        <v>1834</v>
      </c>
      <c r="CI8" s="10">
        <v>1284</v>
      </c>
      <c r="CJ8" s="11">
        <v>0.60037348272642399</v>
      </c>
      <c r="CL8" s="9">
        <v>7</v>
      </c>
      <c r="CM8" s="9">
        <v>2020</v>
      </c>
      <c r="CN8" s="10">
        <v>18</v>
      </c>
      <c r="CO8" s="10">
        <v>82</v>
      </c>
      <c r="CP8" s="10">
        <v>1708</v>
      </c>
      <c r="CQ8" s="10">
        <v>1730</v>
      </c>
      <c r="CR8" s="11">
        <v>0.51102317693612198</v>
      </c>
      <c r="CT8" s="9">
        <v>7</v>
      </c>
      <c r="CU8" s="9">
        <v>2019</v>
      </c>
      <c r="CV8" s="10">
        <v>10</v>
      </c>
      <c r="CW8" s="10">
        <v>99</v>
      </c>
      <c r="CX8" s="10">
        <v>2521</v>
      </c>
      <c r="CY8" s="10">
        <v>1590</v>
      </c>
      <c r="CZ8" s="11">
        <v>0.62322274881516604</v>
      </c>
      <c r="DB8" s="9">
        <v>7</v>
      </c>
      <c r="DC8" s="9">
        <v>2018</v>
      </c>
      <c r="DD8" s="10">
        <v>1</v>
      </c>
      <c r="DE8" s="10">
        <v>91</v>
      </c>
      <c r="DF8" s="10">
        <v>1378</v>
      </c>
      <c r="DG8" s="10">
        <v>1265</v>
      </c>
      <c r="DH8" s="11">
        <v>0.537477148080439</v>
      </c>
      <c r="DJ8" s="9">
        <v>7</v>
      </c>
      <c r="DK8" s="9">
        <v>2017</v>
      </c>
      <c r="DL8" s="10">
        <v>9</v>
      </c>
      <c r="DM8" s="10">
        <v>113</v>
      </c>
      <c r="DN8" s="10">
        <v>1338</v>
      </c>
      <c r="DO8" s="10">
        <v>1120</v>
      </c>
      <c r="DP8" s="11">
        <v>0.56589147286821695</v>
      </c>
      <c r="DR8" s="9">
        <v>7</v>
      </c>
      <c r="DS8" s="9">
        <v>2016</v>
      </c>
      <c r="DT8" s="10">
        <v>4</v>
      </c>
      <c r="DU8" s="10">
        <v>87</v>
      </c>
      <c r="DV8" s="10">
        <v>1288</v>
      </c>
      <c r="DW8" s="10">
        <v>800</v>
      </c>
      <c r="DX8" s="11">
        <v>0.63285910968334103</v>
      </c>
      <c r="DZ8" s="9">
        <v>7</v>
      </c>
      <c r="EA8" s="9">
        <v>2015</v>
      </c>
      <c r="EB8" s="10">
        <v>1</v>
      </c>
      <c r="EC8" s="10">
        <v>77</v>
      </c>
      <c r="ED8" s="10">
        <v>964</v>
      </c>
      <c r="EE8" s="10">
        <v>712</v>
      </c>
      <c r="EF8" s="11">
        <v>0.59407069555302205</v>
      </c>
      <c r="EH8" s="13"/>
      <c r="EI8" s="13"/>
      <c r="EJ8" s="13"/>
      <c r="EK8" s="13"/>
      <c r="EL8" s="13"/>
      <c r="EM8" s="13"/>
      <c r="EN8" s="13"/>
    </row>
    <row r="9" spans="2:144" x14ac:dyDescent="0.2">
      <c r="B9" s="8"/>
      <c r="C9" s="8"/>
      <c r="D9" s="8"/>
      <c r="E9" s="8"/>
      <c r="F9" s="8"/>
      <c r="G9" s="8"/>
      <c r="H9" s="8"/>
      <c r="J9" s="1">
        <v>8</v>
      </c>
      <c r="K9" s="5">
        <v>2015</v>
      </c>
      <c r="L9" s="2">
        <v>2</v>
      </c>
      <c r="M9" s="2">
        <v>109</v>
      </c>
      <c r="N9" s="2">
        <v>1053</v>
      </c>
      <c r="O9" s="2">
        <v>661</v>
      </c>
      <c r="P9" s="3">
        <v>0.63780821917808195</v>
      </c>
      <c r="R9" s="1">
        <v>8</v>
      </c>
      <c r="S9" s="1">
        <v>2016</v>
      </c>
      <c r="T9" s="2">
        <v>2</v>
      </c>
      <c r="U9" s="2">
        <v>98</v>
      </c>
      <c r="V9" s="2">
        <v>1278</v>
      </c>
      <c r="W9" s="2">
        <v>861</v>
      </c>
      <c r="X9" s="3">
        <v>0.61545332737829395</v>
      </c>
      <c r="Z9" s="1">
        <v>8</v>
      </c>
      <c r="AA9" s="1">
        <v>2017</v>
      </c>
      <c r="AB9" s="2">
        <v>4</v>
      </c>
      <c r="AC9" s="2">
        <v>99</v>
      </c>
      <c r="AD9" s="2">
        <v>1465</v>
      </c>
      <c r="AE9" s="2">
        <v>1092</v>
      </c>
      <c r="AF9" s="3">
        <v>0.58947368421052604</v>
      </c>
      <c r="AH9" s="1">
        <v>8</v>
      </c>
      <c r="AI9" s="1">
        <v>2018</v>
      </c>
      <c r="AJ9" s="2">
        <v>3</v>
      </c>
      <c r="AK9" s="2">
        <v>103</v>
      </c>
      <c r="AL9" s="2">
        <v>1808</v>
      </c>
      <c r="AM9" s="2">
        <v>851</v>
      </c>
      <c r="AN9" s="3">
        <v>0.69222423146473799</v>
      </c>
      <c r="AP9" s="1">
        <v>8</v>
      </c>
      <c r="AQ9" s="1">
        <v>2019</v>
      </c>
      <c r="AR9" s="2">
        <v>3</v>
      </c>
      <c r="AS9" s="2">
        <v>108</v>
      </c>
      <c r="AT9" s="2">
        <v>2045</v>
      </c>
      <c r="AU9" s="2">
        <v>2220</v>
      </c>
      <c r="AV9" s="3">
        <v>0.492687385740402</v>
      </c>
      <c r="AX9" s="1">
        <v>8</v>
      </c>
      <c r="AY9" s="1">
        <v>2020</v>
      </c>
      <c r="AZ9" s="2">
        <v>11</v>
      </c>
      <c r="BA9" s="2">
        <v>92</v>
      </c>
      <c r="BB9" s="2">
        <v>1877</v>
      </c>
      <c r="BC9" s="2">
        <v>1620</v>
      </c>
      <c r="BD9" s="3">
        <v>0.55000000000000004</v>
      </c>
      <c r="BF9" s="1">
        <v>8</v>
      </c>
      <c r="BG9" s="1">
        <v>2021</v>
      </c>
      <c r="BH9" s="2">
        <v>4</v>
      </c>
      <c r="BI9" s="2">
        <v>101</v>
      </c>
      <c r="BJ9" s="2">
        <v>1880</v>
      </c>
      <c r="BK9" s="2">
        <v>1294</v>
      </c>
      <c r="BL9" s="3">
        <v>0.60536749008844204</v>
      </c>
      <c r="BN9" s="1">
        <v>8</v>
      </c>
      <c r="BO9" s="1">
        <v>2022</v>
      </c>
      <c r="BP9" s="2">
        <v>2</v>
      </c>
      <c r="BQ9" s="2">
        <v>74</v>
      </c>
      <c r="BR9" s="2">
        <v>1811</v>
      </c>
      <c r="BS9" s="2">
        <v>1084</v>
      </c>
      <c r="BT9" s="3">
        <v>0.63513968360821305</v>
      </c>
      <c r="BV9" s="9">
        <v>8</v>
      </c>
      <c r="BW9" s="9">
        <v>2022</v>
      </c>
      <c r="BX9" s="10">
        <v>2</v>
      </c>
      <c r="BY9" s="10">
        <v>73</v>
      </c>
      <c r="BZ9" s="10">
        <v>1782</v>
      </c>
      <c r="CA9" s="10">
        <v>1075</v>
      </c>
      <c r="CB9" s="11">
        <v>0.63335607094133695</v>
      </c>
      <c r="CD9" s="9">
        <v>8</v>
      </c>
      <c r="CE9" s="9">
        <v>2021</v>
      </c>
      <c r="CF9" s="10">
        <v>4</v>
      </c>
      <c r="CG9" s="10">
        <v>99</v>
      </c>
      <c r="CH9" s="10">
        <v>1845</v>
      </c>
      <c r="CI9" s="10">
        <v>1291</v>
      </c>
      <c r="CJ9" s="11">
        <v>0.60142019141710401</v>
      </c>
      <c r="CL9" s="9">
        <v>8</v>
      </c>
      <c r="CM9" s="9">
        <v>2020</v>
      </c>
      <c r="CN9" s="10">
        <v>11</v>
      </c>
      <c r="CO9" s="10">
        <v>90</v>
      </c>
      <c r="CP9" s="10">
        <v>1811</v>
      </c>
      <c r="CQ9" s="10">
        <v>1606</v>
      </c>
      <c r="CR9" s="11">
        <v>0.54349061967026702</v>
      </c>
      <c r="CT9" s="9">
        <v>8</v>
      </c>
      <c r="CU9" s="9">
        <v>2019</v>
      </c>
      <c r="CV9" s="10">
        <v>3</v>
      </c>
      <c r="CW9" s="10">
        <v>105</v>
      </c>
      <c r="CX9" s="10">
        <v>1997</v>
      </c>
      <c r="CY9" s="10">
        <v>2214</v>
      </c>
      <c r="CZ9" s="11">
        <v>0.48738133827274799</v>
      </c>
      <c r="DB9" s="9">
        <v>8</v>
      </c>
      <c r="DC9" s="9">
        <v>2018</v>
      </c>
      <c r="DD9" s="10">
        <v>3</v>
      </c>
      <c r="DE9" s="10">
        <v>102</v>
      </c>
      <c r="DF9" s="10">
        <v>1796</v>
      </c>
      <c r="DG9" s="10">
        <v>849</v>
      </c>
      <c r="DH9" s="11">
        <v>0.69127272727272704</v>
      </c>
      <c r="DJ9" s="9">
        <v>8</v>
      </c>
      <c r="DK9" s="9">
        <v>2017</v>
      </c>
      <c r="DL9" s="10">
        <v>3</v>
      </c>
      <c r="DM9" s="10">
        <v>91</v>
      </c>
      <c r="DN9" s="10">
        <v>1401</v>
      </c>
      <c r="DO9" s="10">
        <v>1076</v>
      </c>
      <c r="DP9" s="11">
        <v>0.58148580318942</v>
      </c>
      <c r="DR9" s="9">
        <v>8</v>
      </c>
      <c r="DS9" s="9">
        <v>2016</v>
      </c>
      <c r="DT9" s="10">
        <v>2</v>
      </c>
      <c r="DU9" s="10">
        <v>96</v>
      </c>
      <c r="DV9" s="10">
        <v>1238</v>
      </c>
      <c r="DW9" s="10">
        <v>853</v>
      </c>
      <c r="DX9" s="11">
        <v>0.61032434901781596</v>
      </c>
      <c r="DZ9" s="9">
        <v>8</v>
      </c>
      <c r="EA9" s="9">
        <v>2015</v>
      </c>
      <c r="EB9" s="10">
        <v>1</v>
      </c>
      <c r="EC9" s="10">
        <v>104</v>
      </c>
      <c r="ED9" s="10">
        <v>1026</v>
      </c>
      <c r="EE9" s="10">
        <v>652</v>
      </c>
      <c r="EF9" s="11">
        <v>0.63432417274256903</v>
      </c>
      <c r="EH9" s="13"/>
      <c r="EI9" s="13"/>
      <c r="EJ9" s="13"/>
      <c r="EK9" s="13"/>
      <c r="EL9" s="13"/>
      <c r="EM9" s="13"/>
      <c r="EN9" s="13"/>
    </row>
    <row r="10" spans="2:144" x14ac:dyDescent="0.2">
      <c r="B10" s="8"/>
      <c r="C10" s="8"/>
      <c r="D10" s="8"/>
      <c r="E10" s="8"/>
      <c r="F10" s="8"/>
      <c r="G10" s="8"/>
      <c r="H10" s="8"/>
      <c r="J10" s="1">
        <v>9</v>
      </c>
      <c r="K10" s="5">
        <v>2015</v>
      </c>
      <c r="L10" s="2">
        <v>2</v>
      </c>
      <c r="M10" s="2">
        <v>26</v>
      </c>
      <c r="N10" s="2">
        <v>217</v>
      </c>
      <c r="O10" s="2">
        <v>162</v>
      </c>
      <c r="P10" s="3">
        <v>0.601965601965602</v>
      </c>
      <c r="R10" s="1">
        <v>9</v>
      </c>
      <c r="S10" s="1">
        <v>2016</v>
      </c>
      <c r="T10" s="2">
        <v>2</v>
      </c>
      <c r="U10" s="2">
        <v>116</v>
      </c>
      <c r="V10" s="2">
        <v>1421</v>
      </c>
      <c r="W10" s="2">
        <v>1017</v>
      </c>
      <c r="X10" s="3">
        <v>0.602112676056338</v>
      </c>
      <c r="Z10" s="1">
        <v>9</v>
      </c>
      <c r="AA10" s="1">
        <v>2017</v>
      </c>
      <c r="AB10" s="2">
        <v>6</v>
      </c>
      <c r="AC10" s="2">
        <v>66</v>
      </c>
      <c r="AD10" s="2">
        <v>1391</v>
      </c>
      <c r="AE10" s="2">
        <v>1034</v>
      </c>
      <c r="AF10" s="3">
        <v>0.58590308370044097</v>
      </c>
      <c r="AH10" s="1">
        <v>9</v>
      </c>
      <c r="AI10" s="1">
        <v>2018</v>
      </c>
      <c r="AJ10" s="2">
        <v>3</v>
      </c>
      <c r="AK10" s="2">
        <v>78</v>
      </c>
      <c r="AL10" s="2">
        <v>1419</v>
      </c>
      <c r="AM10" s="2">
        <v>1295</v>
      </c>
      <c r="AN10" s="3">
        <v>0.53667262969588503</v>
      </c>
      <c r="AP10" s="1">
        <v>9</v>
      </c>
      <c r="AQ10" s="1">
        <v>2019</v>
      </c>
      <c r="AR10" s="2">
        <v>12</v>
      </c>
      <c r="AS10" s="2">
        <v>100</v>
      </c>
      <c r="AT10" s="2">
        <v>2158</v>
      </c>
      <c r="AU10" s="2">
        <v>2020</v>
      </c>
      <c r="AV10" s="3">
        <v>0.52913752913752898</v>
      </c>
      <c r="AX10" s="1">
        <v>9</v>
      </c>
      <c r="AY10" s="1">
        <v>2020</v>
      </c>
      <c r="AZ10" s="2">
        <v>7</v>
      </c>
      <c r="BA10" s="2">
        <v>85</v>
      </c>
      <c r="BB10" s="2">
        <v>2081</v>
      </c>
      <c r="BC10" s="2">
        <v>1423</v>
      </c>
      <c r="BD10" s="3">
        <v>0.60428253615127903</v>
      </c>
      <c r="BF10" s="1">
        <v>9</v>
      </c>
      <c r="BG10" s="1">
        <v>2021</v>
      </c>
      <c r="BH10" s="2">
        <v>5</v>
      </c>
      <c r="BI10" s="2">
        <v>83</v>
      </c>
      <c r="BJ10" s="2">
        <v>1491</v>
      </c>
      <c r="BK10" s="2">
        <v>1079</v>
      </c>
      <c r="BL10" s="3">
        <v>0.59405568096313</v>
      </c>
      <c r="BN10" s="1">
        <v>9</v>
      </c>
      <c r="BO10" s="1">
        <v>2022</v>
      </c>
      <c r="BP10" s="2">
        <v>1</v>
      </c>
      <c r="BQ10" s="2">
        <v>81</v>
      </c>
      <c r="BR10" s="2">
        <v>1694</v>
      </c>
      <c r="BS10" s="2">
        <v>1173</v>
      </c>
      <c r="BT10" s="3">
        <v>0.60223804679552395</v>
      </c>
      <c r="BV10" s="9">
        <v>9</v>
      </c>
      <c r="BW10" s="9">
        <v>2022</v>
      </c>
      <c r="BX10" s="10">
        <v>1</v>
      </c>
      <c r="BY10" s="10">
        <v>77</v>
      </c>
      <c r="BZ10" s="10">
        <v>1667</v>
      </c>
      <c r="CA10" s="10">
        <v>1167</v>
      </c>
      <c r="CB10" s="11">
        <v>0.59924450549450503</v>
      </c>
      <c r="CD10" s="9">
        <v>9</v>
      </c>
      <c r="CE10" s="9">
        <v>2021</v>
      </c>
      <c r="CF10" s="10">
        <v>5</v>
      </c>
      <c r="CG10" s="10">
        <v>81</v>
      </c>
      <c r="CH10" s="10">
        <v>1454</v>
      </c>
      <c r="CI10" s="10">
        <v>1065</v>
      </c>
      <c r="CJ10" s="11">
        <v>0.59117082533589205</v>
      </c>
      <c r="CL10" s="9">
        <v>9</v>
      </c>
      <c r="CM10" s="9">
        <v>2020</v>
      </c>
      <c r="CN10" s="10">
        <v>7</v>
      </c>
      <c r="CO10" s="10">
        <v>81</v>
      </c>
      <c r="CP10" s="10">
        <v>2018</v>
      </c>
      <c r="CQ10" s="10">
        <v>1398</v>
      </c>
      <c r="CR10" s="11">
        <v>0.60102739726027399</v>
      </c>
      <c r="CT10" s="9">
        <v>9</v>
      </c>
      <c r="CU10" s="9">
        <v>2019</v>
      </c>
      <c r="CV10" s="10">
        <v>11</v>
      </c>
      <c r="CW10" s="10">
        <v>99</v>
      </c>
      <c r="CX10" s="10">
        <v>2090</v>
      </c>
      <c r="CY10" s="10">
        <v>2008</v>
      </c>
      <c r="CZ10" s="11">
        <v>0.52281368821292795</v>
      </c>
      <c r="DB10" s="9">
        <v>9</v>
      </c>
      <c r="DC10" s="9">
        <v>2018</v>
      </c>
      <c r="DD10" s="10">
        <v>2</v>
      </c>
      <c r="DE10" s="10">
        <v>76</v>
      </c>
      <c r="DF10" s="10">
        <v>1396</v>
      </c>
      <c r="DG10" s="10">
        <v>1290</v>
      </c>
      <c r="DH10" s="11">
        <v>0.53328509406656999</v>
      </c>
      <c r="DJ10" s="9">
        <v>9</v>
      </c>
      <c r="DK10" s="9">
        <v>2017</v>
      </c>
      <c r="DL10" s="10">
        <v>5</v>
      </c>
      <c r="DM10" s="10">
        <v>59</v>
      </c>
      <c r="DN10" s="10">
        <v>1314</v>
      </c>
      <c r="DO10" s="10">
        <v>1020</v>
      </c>
      <c r="DP10" s="11">
        <v>0.57464553794828999</v>
      </c>
      <c r="DR10" s="9">
        <v>9</v>
      </c>
      <c r="DS10" s="9">
        <v>2016</v>
      </c>
      <c r="DT10" s="10">
        <v>2</v>
      </c>
      <c r="DU10" s="10">
        <v>113</v>
      </c>
      <c r="DV10" s="10">
        <v>1380</v>
      </c>
      <c r="DW10" s="10">
        <v>1004</v>
      </c>
      <c r="DX10" s="11">
        <v>0.59823929571828705</v>
      </c>
      <c r="DZ10" s="9">
        <v>9</v>
      </c>
      <c r="EA10" s="9">
        <v>2015</v>
      </c>
      <c r="EB10" s="10">
        <v>1</v>
      </c>
      <c r="EC10" s="10">
        <v>19</v>
      </c>
      <c r="ED10" s="10">
        <v>192</v>
      </c>
      <c r="EE10" s="10">
        <v>155</v>
      </c>
      <c r="EF10" s="11">
        <v>0.577656675749319</v>
      </c>
      <c r="EH10" s="13"/>
      <c r="EI10" s="13"/>
      <c r="EJ10" s="13"/>
      <c r="EK10" s="13"/>
      <c r="EL10" s="13"/>
      <c r="EM10" s="13"/>
      <c r="EN10" s="13"/>
    </row>
    <row r="11" spans="2:144" x14ac:dyDescent="0.2">
      <c r="B11" s="1">
        <v>10</v>
      </c>
      <c r="C11" s="1">
        <v>2014</v>
      </c>
      <c r="D11" s="2">
        <v>0</v>
      </c>
      <c r="E11" s="2">
        <v>10</v>
      </c>
      <c r="F11" s="2">
        <v>61</v>
      </c>
      <c r="G11" s="2">
        <v>28</v>
      </c>
      <c r="H11" s="3">
        <v>0.71717171717171702</v>
      </c>
      <c r="J11" s="1">
        <v>10</v>
      </c>
      <c r="K11" s="5">
        <v>2015</v>
      </c>
      <c r="L11" s="2">
        <v>0</v>
      </c>
      <c r="M11" s="2">
        <v>19</v>
      </c>
      <c r="N11" s="2">
        <v>219</v>
      </c>
      <c r="O11" s="2">
        <v>161</v>
      </c>
      <c r="P11" s="3">
        <v>0.59649122807017496</v>
      </c>
      <c r="R11" s="1">
        <v>10</v>
      </c>
      <c r="S11" s="1">
        <v>2016</v>
      </c>
      <c r="T11" s="2">
        <v>2</v>
      </c>
      <c r="U11" s="2">
        <v>89</v>
      </c>
      <c r="V11" s="2">
        <v>1140</v>
      </c>
      <c r="W11" s="2">
        <v>784</v>
      </c>
      <c r="X11" s="3">
        <v>0.61091811414392105</v>
      </c>
      <c r="Z11" s="1">
        <v>10</v>
      </c>
      <c r="AA11" s="1">
        <v>2017</v>
      </c>
      <c r="AB11" s="2">
        <v>4</v>
      </c>
      <c r="AC11" s="2">
        <v>112</v>
      </c>
      <c r="AD11" s="2">
        <v>1319</v>
      </c>
      <c r="AE11" s="2">
        <v>1091</v>
      </c>
      <c r="AF11" s="3">
        <v>0.56809184481393504</v>
      </c>
      <c r="AH11" s="1">
        <v>10</v>
      </c>
      <c r="AI11" s="1">
        <v>2018</v>
      </c>
      <c r="AJ11" s="2">
        <v>4</v>
      </c>
      <c r="AK11" s="2">
        <v>144</v>
      </c>
      <c r="AL11" s="2">
        <v>2389</v>
      </c>
      <c r="AM11" s="2">
        <v>1929</v>
      </c>
      <c r="AN11" s="3">
        <v>0.56806986117330904</v>
      </c>
      <c r="AP11" s="1">
        <v>10</v>
      </c>
      <c r="AQ11" s="1">
        <v>2019</v>
      </c>
      <c r="AR11" s="2">
        <v>4</v>
      </c>
      <c r="AS11" s="2">
        <v>121</v>
      </c>
      <c r="AT11" s="2">
        <v>2406</v>
      </c>
      <c r="AU11" s="2">
        <v>1641</v>
      </c>
      <c r="AV11" s="3">
        <v>0.60666347075742999</v>
      </c>
      <c r="AX11" s="1">
        <v>10</v>
      </c>
      <c r="AY11" s="1">
        <v>2020</v>
      </c>
      <c r="AZ11" s="2">
        <v>17</v>
      </c>
      <c r="BA11" s="2">
        <v>86</v>
      </c>
      <c r="BB11" s="2">
        <v>1966</v>
      </c>
      <c r="BC11" s="2">
        <v>1538</v>
      </c>
      <c r="BD11" s="3">
        <v>0.57360687551982303</v>
      </c>
      <c r="BF11" s="1">
        <v>10</v>
      </c>
      <c r="BG11" s="1">
        <v>2021</v>
      </c>
      <c r="BH11" s="2">
        <v>1</v>
      </c>
      <c r="BI11" s="2">
        <v>78</v>
      </c>
      <c r="BJ11" s="2">
        <v>1454</v>
      </c>
      <c r="BK11" s="2">
        <v>846</v>
      </c>
      <c r="BL11" s="3">
        <v>0.644388398486759</v>
      </c>
      <c r="BN11" s="1">
        <v>10</v>
      </c>
      <c r="BO11" s="1">
        <v>2022</v>
      </c>
      <c r="BP11" s="2">
        <v>4</v>
      </c>
      <c r="BQ11" s="2">
        <v>59</v>
      </c>
      <c r="BR11" s="2">
        <v>1704</v>
      </c>
      <c r="BS11" s="2">
        <v>1241</v>
      </c>
      <c r="BT11" s="3">
        <v>0.58743351063829796</v>
      </c>
      <c r="BV11" s="9">
        <v>10</v>
      </c>
      <c r="BW11" s="9">
        <v>2022</v>
      </c>
      <c r="BX11" s="10">
        <v>4</v>
      </c>
      <c r="BY11" s="10">
        <v>54</v>
      </c>
      <c r="BZ11" s="10">
        <v>1674</v>
      </c>
      <c r="CA11" s="10">
        <v>1228</v>
      </c>
      <c r="CB11" s="11">
        <v>0.58513513513513504</v>
      </c>
      <c r="CD11" s="9">
        <v>10</v>
      </c>
      <c r="CE11" s="9">
        <v>2021</v>
      </c>
      <c r="CF11" s="10">
        <v>1</v>
      </c>
      <c r="CG11" s="10">
        <v>76</v>
      </c>
      <c r="CH11" s="10">
        <v>1414</v>
      </c>
      <c r="CI11" s="10">
        <v>833</v>
      </c>
      <c r="CJ11" s="11">
        <v>0.64156626506024095</v>
      </c>
      <c r="CL11" s="9">
        <v>10</v>
      </c>
      <c r="CM11" s="9">
        <v>2020</v>
      </c>
      <c r="CN11" s="10">
        <v>15</v>
      </c>
      <c r="CO11" s="10">
        <v>84</v>
      </c>
      <c r="CP11" s="10">
        <v>1905</v>
      </c>
      <c r="CQ11" s="10">
        <v>1521</v>
      </c>
      <c r="CR11" s="11">
        <v>0.56851063829787196</v>
      </c>
      <c r="CT11" s="9">
        <v>10</v>
      </c>
      <c r="CU11" s="9">
        <v>2019</v>
      </c>
      <c r="CV11" s="10">
        <v>4</v>
      </c>
      <c r="CW11" s="10">
        <v>116</v>
      </c>
      <c r="CX11" s="10">
        <v>2323</v>
      </c>
      <c r="CY11" s="10">
        <v>1631</v>
      </c>
      <c r="CZ11" s="11">
        <v>0.59965635738831602</v>
      </c>
      <c r="DB11" s="9">
        <v>10</v>
      </c>
      <c r="DC11" s="9">
        <v>2018</v>
      </c>
      <c r="DD11" s="10">
        <v>3</v>
      </c>
      <c r="DE11" s="10">
        <v>143</v>
      </c>
      <c r="DF11" s="10">
        <v>2371</v>
      </c>
      <c r="DG11" s="10">
        <v>1924</v>
      </c>
      <c r="DH11" s="11">
        <v>0.566764242287773</v>
      </c>
      <c r="DJ11" s="9">
        <v>10</v>
      </c>
      <c r="DK11" s="9">
        <v>2017</v>
      </c>
      <c r="DL11" s="10">
        <v>3</v>
      </c>
      <c r="DM11" s="10">
        <v>103</v>
      </c>
      <c r="DN11" s="10">
        <v>1265</v>
      </c>
      <c r="DO11" s="10">
        <v>1078</v>
      </c>
      <c r="DP11" s="11">
        <v>0.55982033483054305</v>
      </c>
      <c r="DR11" s="9">
        <v>10</v>
      </c>
      <c r="DS11" s="9">
        <v>2016</v>
      </c>
      <c r="DT11" s="10">
        <v>1</v>
      </c>
      <c r="DU11" s="10">
        <v>85</v>
      </c>
      <c r="DV11" s="10">
        <v>1094</v>
      </c>
      <c r="DW11" s="10">
        <v>776</v>
      </c>
      <c r="DX11" s="11">
        <v>0.60327198364008205</v>
      </c>
      <c r="DZ11" s="9">
        <v>10</v>
      </c>
      <c r="EA11" s="9">
        <v>2015</v>
      </c>
      <c r="EB11" s="10">
        <v>0</v>
      </c>
      <c r="EC11" s="10">
        <v>17</v>
      </c>
      <c r="ED11" s="10">
        <v>190</v>
      </c>
      <c r="EE11" s="10">
        <v>154</v>
      </c>
      <c r="EF11" s="11">
        <v>0.573407202216066</v>
      </c>
      <c r="EH11" s="9">
        <v>10</v>
      </c>
      <c r="EI11" s="9">
        <v>2014</v>
      </c>
      <c r="EJ11" s="10">
        <v>0</v>
      </c>
      <c r="EK11" s="10">
        <v>10</v>
      </c>
      <c r="EL11" s="10">
        <v>61</v>
      </c>
      <c r="EM11" s="10">
        <v>28</v>
      </c>
      <c r="EN11" s="11">
        <v>0.71717171717171702</v>
      </c>
    </row>
    <row r="12" spans="2:144" x14ac:dyDescent="0.2">
      <c r="B12" s="1">
        <v>11</v>
      </c>
      <c r="C12" s="1">
        <v>2014</v>
      </c>
      <c r="D12" s="2">
        <v>1</v>
      </c>
      <c r="E12" s="2">
        <v>46</v>
      </c>
      <c r="F12" s="2">
        <v>908</v>
      </c>
      <c r="G12" s="2">
        <v>719</v>
      </c>
      <c r="H12" s="3">
        <v>0.57048984468339303</v>
      </c>
      <c r="J12" s="1">
        <v>11</v>
      </c>
      <c r="K12" s="5">
        <v>2015</v>
      </c>
      <c r="L12" s="2">
        <v>0</v>
      </c>
      <c r="M12" s="2">
        <v>13</v>
      </c>
      <c r="N12" s="2">
        <v>228</v>
      </c>
      <c r="O12" s="2">
        <v>168</v>
      </c>
      <c r="P12" s="3">
        <v>0.58924205378973105</v>
      </c>
      <c r="R12" s="1">
        <v>11</v>
      </c>
      <c r="S12" s="1">
        <v>2016</v>
      </c>
      <c r="T12" s="2">
        <v>1</v>
      </c>
      <c r="U12" s="2">
        <v>5</v>
      </c>
      <c r="V12" s="2">
        <v>122</v>
      </c>
      <c r="W12" s="2">
        <v>130</v>
      </c>
      <c r="X12" s="3">
        <v>0.49612403100775199</v>
      </c>
      <c r="Z12" s="1">
        <v>11</v>
      </c>
      <c r="AA12" s="1">
        <v>2017</v>
      </c>
      <c r="AB12" s="2">
        <v>4</v>
      </c>
      <c r="AC12" s="2">
        <v>20</v>
      </c>
      <c r="AD12" s="2">
        <v>432</v>
      </c>
      <c r="AE12" s="2">
        <v>389</v>
      </c>
      <c r="AF12" s="3">
        <v>0.53964497041420101</v>
      </c>
      <c r="AH12" s="1">
        <v>11</v>
      </c>
      <c r="AI12" s="1">
        <v>2018</v>
      </c>
      <c r="AJ12" s="2">
        <v>4</v>
      </c>
      <c r="AK12" s="2">
        <v>135</v>
      </c>
      <c r="AL12" s="2">
        <v>2295</v>
      </c>
      <c r="AM12" s="2">
        <v>1602</v>
      </c>
      <c r="AN12" s="3">
        <v>0.60307234886025796</v>
      </c>
      <c r="AP12" s="1">
        <v>11</v>
      </c>
      <c r="AQ12" s="1">
        <v>2019</v>
      </c>
      <c r="AR12" s="2">
        <v>3</v>
      </c>
      <c r="AS12" s="2">
        <v>113</v>
      </c>
      <c r="AT12" s="2">
        <v>2228</v>
      </c>
      <c r="AU12" s="2">
        <v>1700</v>
      </c>
      <c r="AV12" s="3">
        <v>0.57962413452027695</v>
      </c>
      <c r="AX12" s="1">
        <v>11</v>
      </c>
      <c r="AY12" s="1">
        <v>2020</v>
      </c>
      <c r="AZ12" s="2">
        <v>9</v>
      </c>
      <c r="BA12" s="2">
        <v>88</v>
      </c>
      <c r="BB12" s="2">
        <v>2024</v>
      </c>
      <c r="BC12" s="2">
        <v>1482</v>
      </c>
      <c r="BD12" s="3">
        <v>0.58867610324729402</v>
      </c>
      <c r="BF12" s="1">
        <v>11</v>
      </c>
      <c r="BG12" s="1">
        <v>2021</v>
      </c>
      <c r="BH12" s="2">
        <v>3</v>
      </c>
      <c r="BI12" s="2">
        <v>65</v>
      </c>
      <c r="BJ12" s="2">
        <v>1152</v>
      </c>
      <c r="BK12" s="2">
        <v>1113</v>
      </c>
      <c r="BL12" s="3">
        <v>0.52293184740677201</v>
      </c>
      <c r="BN12" s="1">
        <v>11</v>
      </c>
      <c r="BO12" s="1">
        <v>2022</v>
      </c>
      <c r="BP12" s="2">
        <v>4</v>
      </c>
      <c r="BQ12" s="2">
        <v>73</v>
      </c>
      <c r="BR12" s="2">
        <v>1611</v>
      </c>
      <c r="BS12" s="2">
        <v>716</v>
      </c>
      <c r="BT12" s="3">
        <v>0.70216306156406005</v>
      </c>
      <c r="BV12" s="9">
        <v>11</v>
      </c>
      <c r="BW12" s="9">
        <v>2022</v>
      </c>
      <c r="BX12" s="10">
        <v>3</v>
      </c>
      <c r="BY12" s="10">
        <v>71</v>
      </c>
      <c r="BZ12" s="10">
        <v>1575</v>
      </c>
      <c r="CA12" s="10">
        <v>711</v>
      </c>
      <c r="CB12" s="11">
        <v>0.69872881355932204</v>
      </c>
      <c r="CD12" s="9">
        <v>11</v>
      </c>
      <c r="CE12" s="9">
        <v>2021</v>
      </c>
      <c r="CF12" s="10">
        <v>3</v>
      </c>
      <c r="CG12" s="10">
        <v>62</v>
      </c>
      <c r="CH12" s="10">
        <v>1114</v>
      </c>
      <c r="CI12" s="10">
        <v>1107</v>
      </c>
      <c r="CJ12" s="11">
        <v>0.51574803149606296</v>
      </c>
      <c r="CL12" s="9">
        <v>11</v>
      </c>
      <c r="CM12" s="9">
        <v>2020</v>
      </c>
      <c r="CN12" s="10">
        <v>9</v>
      </c>
      <c r="CO12" s="10">
        <v>80</v>
      </c>
      <c r="CP12" s="10">
        <v>1950</v>
      </c>
      <c r="CQ12" s="10">
        <v>1455</v>
      </c>
      <c r="CR12" s="11">
        <v>0.58357183743560403</v>
      </c>
      <c r="CT12" s="9">
        <v>11</v>
      </c>
      <c r="CU12" s="9">
        <v>2019</v>
      </c>
      <c r="CV12" s="10">
        <v>3</v>
      </c>
      <c r="CW12" s="10">
        <v>106</v>
      </c>
      <c r="CX12" s="10">
        <v>2170</v>
      </c>
      <c r="CY12" s="10">
        <v>1687</v>
      </c>
      <c r="CZ12" s="11">
        <v>0.57463439233484603</v>
      </c>
      <c r="DB12" s="9">
        <v>11</v>
      </c>
      <c r="DC12" s="9">
        <v>2018</v>
      </c>
      <c r="DD12" s="10">
        <v>4</v>
      </c>
      <c r="DE12" s="10">
        <v>135</v>
      </c>
      <c r="DF12" s="10">
        <v>2267</v>
      </c>
      <c r="DG12" s="10">
        <v>1598</v>
      </c>
      <c r="DH12" s="11">
        <v>0.60089910089910104</v>
      </c>
      <c r="DJ12" s="9">
        <v>11</v>
      </c>
      <c r="DK12" s="9">
        <v>2017</v>
      </c>
      <c r="DL12" s="10">
        <v>4</v>
      </c>
      <c r="DM12" s="10">
        <v>19</v>
      </c>
      <c r="DN12" s="10">
        <v>363</v>
      </c>
      <c r="DO12" s="10">
        <v>372</v>
      </c>
      <c r="DP12" s="11">
        <v>0.50923482849604196</v>
      </c>
      <c r="DR12" s="9">
        <v>11</v>
      </c>
      <c r="DS12" s="9">
        <v>2016</v>
      </c>
      <c r="DT12" s="10">
        <v>1</v>
      </c>
      <c r="DU12" s="10">
        <v>1</v>
      </c>
      <c r="DV12" s="10">
        <v>79</v>
      </c>
      <c r="DW12" s="10">
        <v>119</v>
      </c>
      <c r="DX12" s="11">
        <v>0.40500000000000003</v>
      </c>
      <c r="DZ12" s="9">
        <v>11</v>
      </c>
      <c r="EA12" s="9">
        <v>2015</v>
      </c>
      <c r="EB12" s="10">
        <v>0</v>
      </c>
      <c r="EC12" s="10">
        <v>10</v>
      </c>
      <c r="ED12" s="10">
        <v>195</v>
      </c>
      <c r="EE12" s="10">
        <v>161</v>
      </c>
      <c r="EF12" s="11">
        <v>0.56010928961748596</v>
      </c>
      <c r="EH12" s="9">
        <v>11</v>
      </c>
      <c r="EI12" s="9">
        <v>2014</v>
      </c>
      <c r="EJ12" s="10">
        <v>1</v>
      </c>
      <c r="EK12" s="10">
        <v>46</v>
      </c>
      <c r="EL12" s="10">
        <v>908</v>
      </c>
      <c r="EM12" s="10">
        <v>719</v>
      </c>
      <c r="EN12" s="11">
        <v>0.57048984468339303</v>
      </c>
    </row>
    <row r="13" spans="2:144" x14ac:dyDescent="0.2">
      <c r="B13" s="1">
        <v>12</v>
      </c>
      <c r="C13" s="1">
        <v>2014</v>
      </c>
      <c r="D13" s="2">
        <v>1</v>
      </c>
      <c r="E13" s="2">
        <v>119</v>
      </c>
      <c r="F13" s="2">
        <v>1018</v>
      </c>
      <c r="G13" s="2">
        <v>503</v>
      </c>
      <c r="H13" s="3">
        <v>0.69347958561852496</v>
      </c>
      <c r="J13" s="1">
        <v>12</v>
      </c>
      <c r="K13" s="5">
        <v>2015</v>
      </c>
      <c r="L13" s="2">
        <v>2</v>
      </c>
      <c r="M13" s="2">
        <v>59</v>
      </c>
      <c r="N13" s="2">
        <v>1006</v>
      </c>
      <c r="O13" s="2">
        <v>753</v>
      </c>
      <c r="P13" s="3">
        <v>0.58626373626373596</v>
      </c>
      <c r="R13" s="1">
        <v>12</v>
      </c>
      <c r="S13" s="1">
        <v>2016</v>
      </c>
      <c r="T13" s="2">
        <v>0</v>
      </c>
      <c r="U13" s="2">
        <v>10</v>
      </c>
      <c r="V13" s="2">
        <v>128</v>
      </c>
      <c r="W13" s="2">
        <v>107</v>
      </c>
      <c r="X13" s="3">
        <v>0.56326530612244896</v>
      </c>
      <c r="Z13" s="1">
        <v>12</v>
      </c>
      <c r="AA13" s="1">
        <v>2017</v>
      </c>
      <c r="AB13" s="2">
        <v>5</v>
      </c>
      <c r="AC13" s="2">
        <v>51</v>
      </c>
      <c r="AD13" s="2">
        <v>845</v>
      </c>
      <c r="AE13" s="2">
        <v>630</v>
      </c>
      <c r="AF13" s="3">
        <v>0.58850424559111703</v>
      </c>
      <c r="AH13" s="1">
        <v>12</v>
      </c>
      <c r="AI13" s="1">
        <v>2018</v>
      </c>
      <c r="AJ13" s="2">
        <v>5</v>
      </c>
      <c r="AK13" s="2">
        <v>120</v>
      </c>
      <c r="AL13" s="2">
        <v>2343</v>
      </c>
      <c r="AM13" s="2">
        <v>1546</v>
      </c>
      <c r="AN13" s="3">
        <v>0.61484803188839099</v>
      </c>
      <c r="AP13" s="1">
        <v>12</v>
      </c>
      <c r="AQ13" s="1">
        <v>2019</v>
      </c>
      <c r="AR13" s="2">
        <v>5</v>
      </c>
      <c r="AS13" s="2">
        <v>109</v>
      </c>
      <c r="AT13" s="2">
        <v>1809</v>
      </c>
      <c r="AU13" s="2">
        <v>1282</v>
      </c>
      <c r="AV13" s="3">
        <v>0.6</v>
      </c>
      <c r="AX13" s="1">
        <v>12</v>
      </c>
      <c r="AY13" s="1">
        <v>2020</v>
      </c>
      <c r="AZ13" s="2">
        <v>6</v>
      </c>
      <c r="BA13" s="2">
        <v>63</v>
      </c>
      <c r="BB13" s="2">
        <v>753</v>
      </c>
      <c r="BC13" s="2">
        <v>1240</v>
      </c>
      <c r="BD13" s="3">
        <v>0.39864209505334602</v>
      </c>
      <c r="BF13" s="1">
        <v>12</v>
      </c>
      <c r="BG13" s="1">
        <v>2021</v>
      </c>
      <c r="BH13" s="2">
        <v>2</v>
      </c>
      <c r="BI13" s="2">
        <v>68</v>
      </c>
      <c r="BJ13" s="2">
        <v>1554</v>
      </c>
      <c r="BK13" s="2">
        <v>855</v>
      </c>
      <c r="BL13" s="3">
        <v>0.65510286405808804</v>
      </c>
      <c r="BN13" s="1">
        <v>12</v>
      </c>
      <c r="BO13" s="1">
        <v>2022</v>
      </c>
      <c r="BP13" s="2">
        <v>0</v>
      </c>
      <c r="BQ13" s="2">
        <v>47</v>
      </c>
      <c r="BR13" s="2">
        <v>1431</v>
      </c>
      <c r="BS13" s="2">
        <v>808</v>
      </c>
      <c r="BT13" s="3">
        <v>0.64654418197725305</v>
      </c>
      <c r="BV13" s="9">
        <v>12</v>
      </c>
      <c r="BW13" s="9">
        <v>2022</v>
      </c>
      <c r="BX13" s="10">
        <v>0</v>
      </c>
      <c r="BY13" s="10">
        <v>45</v>
      </c>
      <c r="BZ13" s="10">
        <v>1400</v>
      </c>
      <c r="CA13" s="10">
        <v>801</v>
      </c>
      <c r="CB13" s="11">
        <v>0.64336598397150502</v>
      </c>
      <c r="CD13" s="9">
        <v>12</v>
      </c>
      <c r="CE13" s="9">
        <v>2021</v>
      </c>
      <c r="CF13" s="10">
        <v>2</v>
      </c>
      <c r="CG13" s="10">
        <v>68</v>
      </c>
      <c r="CH13" s="10">
        <v>1529</v>
      </c>
      <c r="CI13" s="10">
        <v>846</v>
      </c>
      <c r="CJ13" s="11">
        <v>0.65398773006135003</v>
      </c>
      <c r="CL13" s="9">
        <v>12</v>
      </c>
      <c r="CM13" s="9">
        <v>2020</v>
      </c>
      <c r="CN13" s="10">
        <v>6</v>
      </c>
      <c r="CO13" s="10">
        <v>61</v>
      </c>
      <c r="CP13" s="10">
        <v>676</v>
      </c>
      <c r="CQ13" s="10">
        <v>1220</v>
      </c>
      <c r="CR13" s="11">
        <v>0.378502292409577</v>
      </c>
      <c r="CT13" s="9">
        <v>12</v>
      </c>
      <c r="CU13" s="9">
        <v>2019</v>
      </c>
      <c r="CV13" s="10">
        <v>4</v>
      </c>
      <c r="CW13" s="10">
        <v>103</v>
      </c>
      <c r="CX13" s="10">
        <v>1728</v>
      </c>
      <c r="CY13" s="10">
        <v>1269</v>
      </c>
      <c r="CZ13" s="11">
        <v>0.59117268041237103</v>
      </c>
      <c r="DB13" s="9">
        <v>12</v>
      </c>
      <c r="DC13" s="9">
        <v>2018</v>
      </c>
      <c r="DD13" s="10">
        <v>5</v>
      </c>
      <c r="DE13" s="10">
        <v>119</v>
      </c>
      <c r="DF13" s="10">
        <v>2328</v>
      </c>
      <c r="DG13" s="10">
        <v>1540</v>
      </c>
      <c r="DH13" s="11">
        <v>0.61422845691382799</v>
      </c>
      <c r="DJ13" s="9">
        <v>12</v>
      </c>
      <c r="DK13" s="9">
        <v>2017</v>
      </c>
      <c r="DL13" s="10">
        <v>4</v>
      </c>
      <c r="DM13" s="10">
        <v>49</v>
      </c>
      <c r="DN13" s="10">
        <v>791</v>
      </c>
      <c r="DO13" s="10">
        <v>621</v>
      </c>
      <c r="DP13" s="11">
        <v>0.57610921501706502</v>
      </c>
      <c r="DR13" s="9">
        <v>12</v>
      </c>
      <c r="DS13" s="9">
        <v>2016</v>
      </c>
      <c r="DT13" s="10">
        <v>0</v>
      </c>
      <c r="DU13" s="10">
        <v>6</v>
      </c>
      <c r="DV13" s="10">
        <v>84</v>
      </c>
      <c r="DW13" s="10">
        <v>93</v>
      </c>
      <c r="DX13" s="11">
        <v>0.49180327868852503</v>
      </c>
      <c r="DZ13" s="9">
        <v>12</v>
      </c>
      <c r="EA13" s="9">
        <v>2015</v>
      </c>
      <c r="EB13" s="10">
        <v>2</v>
      </c>
      <c r="EC13" s="10">
        <v>56</v>
      </c>
      <c r="ED13" s="10">
        <v>976</v>
      </c>
      <c r="EE13" s="10">
        <v>748</v>
      </c>
      <c r="EF13" s="11">
        <v>0.58024691358024705</v>
      </c>
      <c r="EH13" s="9">
        <v>12</v>
      </c>
      <c r="EI13" s="9">
        <v>2014</v>
      </c>
      <c r="EJ13" s="10">
        <v>1</v>
      </c>
      <c r="EK13" s="10">
        <v>119</v>
      </c>
      <c r="EL13" s="10">
        <v>1018</v>
      </c>
      <c r="EM13" s="10">
        <v>503</v>
      </c>
      <c r="EN13" s="11">
        <v>0.69347958561852496</v>
      </c>
    </row>
    <row r="14" spans="2:144" x14ac:dyDescent="0.2">
      <c r="B14" s="1">
        <v>13</v>
      </c>
      <c r="C14" s="1">
        <v>2014</v>
      </c>
      <c r="D14" s="2">
        <v>3</v>
      </c>
      <c r="E14" s="2">
        <v>113</v>
      </c>
      <c r="F14" s="2">
        <v>997</v>
      </c>
      <c r="G14" s="2">
        <v>511</v>
      </c>
      <c r="H14" s="3">
        <v>0.68534482758620696</v>
      </c>
      <c r="J14" s="1">
        <v>13</v>
      </c>
      <c r="K14" s="5">
        <v>2015</v>
      </c>
      <c r="L14" s="2">
        <v>1</v>
      </c>
      <c r="M14" s="2">
        <v>114</v>
      </c>
      <c r="N14" s="2">
        <v>1215</v>
      </c>
      <c r="O14" s="2">
        <v>765</v>
      </c>
      <c r="P14" s="3">
        <v>0.63484486873508394</v>
      </c>
      <c r="R14" s="1">
        <v>13</v>
      </c>
      <c r="S14" s="1">
        <v>2016</v>
      </c>
      <c r="T14" s="2">
        <v>3</v>
      </c>
      <c r="U14" s="2">
        <v>87</v>
      </c>
      <c r="V14" s="2">
        <v>1233</v>
      </c>
      <c r="W14" s="2">
        <v>967</v>
      </c>
      <c r="X14" s="3">
        <v>0.57772925764192096</v>
      </c>
      <c r="Z14" s="1">
        <v>13</v>
      </c>
      <c r="AA14" s="1">
        <v>2017</v>
      </c>
      <c r="AB14" s="2">
        <v>5</v>
      </c>
      <c r="AC14" s="2">
        <v>104</v>
      </c>
      <c r="AD14" s="2">
        <v>1369</v>
      </c>
      <c r="AE14" s="2">
        <v>1092</v>
      </c>
      <c r="AF14" s="3">
        <v>0.57509727626459095</v>
      </c>
      <c r="AH14" s="1">
        <v>13</v>
      </c>
      <c r="AI14" s="1">
        <v>2018</v>
      </c>
      <c r="AJ14" s="2">
        <v>4</v>
      </c>
      <c r="AK14" s="2">
        <v>89</v>
      </c>
      <c r="AL14" s="2">
        <v>1585</v>
      </c>
      <c r="AM14" s="2">
        <v>1870</v>
      </c>
      <c r="AN14" s="3">
        <v>0.47294250281848899</v>
      </c>
      <c r="AP14" s="1">
        <v>13</v>
      </c>
      <c r="AQ14" s="1">
        <v>2019</v>
      </c>
      <c r="AR14" s="2">
        <v>3</v>
      </c>
      <c r="AS14" s="2">
        <v>96</v>
      </c>
      <c r="AT14" s="2">
        <v>1742</v>
      </c>
      <c r="AU14" s="2">
        <v>1267</v>
      </c>
      <c r="AV14" s="3">
        <v>0.59234234234234195</v>
      </c>
      <c r="AX14" s="1">
        <v>13</v>
      </c>
      <c r="AY14" s="1">
        <v>2020</v>
      </c>
      <c r="AZ14" s="2">
        <v>7</v>
      </c>
      <c r="BA14" s="2">
        <v>40</v>
      </c>
      <c r="BB14" s="2">
        <v>592</v>
      </c>
      <c r="BC14" s="2">
        <v>1201</v>
      </c>
      <c r="BD14" s="3">
        <v>0.34728260869565197</v>
      </c>
      <c r="BF14" s="1">
        <v>13</v>
      </c>
      <c r="BG14" s="1">
        <v>2021</v>
      </c>
      <c r="BH14" s="2">
        <v>4</v>
      </c>
      <c r="BI14" s="2">
        <v>84</v>
      </c>
      <c r="BJ14" s="2">
        <v>1693</v>
      </c>
      <c r="BK14" s="2">
        <v>931</v>
      </c>
      <c r="BL14" s="3">
        <v>0.65671091445427698</v>
      </c>
      <c r="BN14" s="1">
        <v>13</v>
      </c>
      <c r="BO14" s="1">
        <v>2022</v>
      </c>
      <c r="BP14" s="2">
        <v>5</v>
      </c>
      <c r="BQ14" s="2">
        <v>49</v>
      </c>
      <c r="BR14" s="2">
        <v>1436</v>
      </c>
      <c r="BS14" s="2">
        <v>1464</v>
      </c>
      <c r="BT14" s="3">
        <v>0.50440081245768498</v>
      </c>
      <c r="BV14" s="9">
        <v>13</v>
      </c>
      <c r="BW14" s="9">
        <v>2022</v>
      </c>
      <c r="BX14" s="10">
        <v>5</v>
      </c>
      <c r="BY14" s="10">
        <v>46</v>
      </c>
      <c r="BZ14" s="10">
        <v>1406</v>
      </c>
      <c r="CA14" s="10">
        <v>1457</v>
      </c>
      <c r="CB14" s="11">
        <v>0.5</v>
      </c>
      <c r="CD14" s="9">
        <v>13</v>
      </c>
      <c r="CE14" s="9">
        <v>2021</v>
      </c>
      <c r="CF14" s="10">
        <v>3</v>
      </c>
      <c r="CG14" s="10">
        <v>81</v>
      </c>
      <c r="CH14" s="10">
        <v>1665</v>
      </c>
      <c r="CI14" s="10">
        <v>912</v>
      </c>
      <c r="CJ14" s="11">
        <v>0.65727170236753096</v>
      </c>
      <c r="CL14" s="9">
        <v>13</v>
      </c>
      <c r="CM14" s="9">
        <v>2020</v>
      </c>
      <c r="CN14" s="10">
        <v>5</v>
      </c>
      <c r="CO14" s="10">
        <v>38</v>
      </c>
      <c r="CP14" s="10">
        <v>515</v>
      </c>
      <c r="CQ14" s="10">
        <v>1194</v>
      </c>
      <c r="CR14" s="11">
        <v>0.318493150684932</v>
      </c>
      <c r="CT14" s="9">
        <v>13</v>
      </c>
      <c r="CU14" s="9">
        <v>2019</v>
      </c>
      <c r="CV14" s="10">
        <v>2</v>
      </c>
      <c r="CW14" s="10">
        <v>90</v>
      </c>
      <c r="CX14" s="10">
        <v>1660</v>
      </c>
      <c r="CY14" s="10">
        <v>1249</v>
      </c>
      <c r="CZ14" s="11">
        <v>0.58380539820059996</v>
      </c>
      <c r="DB14" s="9">
        <v>13</v>
      </c>
      <c r="DC14" s="9">
        <v>2018</v>
      </c>
      <c r="DD14" s="10">
        <v>4</v>
      </c>
      <c r="DE14" s="10">
        <v>77</v>
      </c>
      <c r="DF14" s="10">
        <v>1409</v>
      </c>
      <c r="DG14" s="10">
        <v>1842</v>
      </c>
      <c r="DH14" s="11">
        <v>0.44717887154861902</v>
      </c>
      <c r="DJ14" s="9">
        <v>13</v>
      </c>
      <c r="DK14" s="9">
        <v>2017</v>
      </c>
      <c r="DL14" s="10">
        <v>4</v>
      </c>
      <c r="DM14" s="10">
        <v>101</v>
      </c>
      <c r="DN14" s="10">
        <v>1320</v>
      </c>
      <c r="DO14" s="10">
        <v>1082</v>
      </c>
      <c r="DP14" s="11">
        <v>0.56840845632229797</v>
      </c>
      <c r="DR14" s="9">
        <v>13</v>
      </c>
      <c r="DS14" s="9">
        <v>2016</v>
      </c>
      <c r="DT14" s="10">
        <v>3</v>
      </c>
      <c r="DU14" s="10">
        <v>87</v>
      </c>
      <c r="DV14" s="10">
        <v>1203</v>
      </c>
      <c r="DW14" s="10">
        <v>962</v>
      </c>
      <c r="DX14" s="11">
        <v>0.573392461197339</v>
      </c>
      <c r="DZ14" s="9">
        <v>13</v>
      </c>
      <c r="EA14" s="9">
        <v>2015</v>
      </c>
      <c r="EB14" s="10">
        <v>1</v>
      </c>
      <c r="EC14" s="10">
        <v>105</v>
      </c>
      <c r="ED14" s="10">
        <v>1192</v>
      </c>
      <c r="EE14" s="10">
        <v>757</v>
      </c>
      <c r="EF14" s="11">
        <v>0.63163017031630198</v>
      </c>
      <c r="EH14" s="9">
        <v>13</v>
      </c>
      <c r="EI14" s="9">
        <v>2014</v>
      </c>
      <c r="EJ14" s="10">
        <v>3</v>
      </c>
      <c r="EK14" s="10">
        <v>113</v>
      </c>
      <c r="EL14" s="10">
        <v>996</v>
      </c>
      <c r="EM14" s="10">
        <v>511</v>
      </c>
      <c r="EN14" s="11">
        <v>0.68515095502156498</v>
      </c>
    </row>
    <row r="15" spans="2:144" x14ac:dyDescent="0.2">
      <c r="B15" s="1">
        <v>14</v>
      </c>
      <c r="C15" s="1">
        <v>2014</v>
      </c>
      <c r="D15" s="2">
        <v>3</v>
      </c>
      <c r="E15" s="2">
        <v>129</v>
      </c>
      <c r="F15" s="2">
        <v>838</v>
      </c>
      <c r="G15" s="2">
        <v>652</v>
      </c>
      <c r="H15" s="3">
        <v>0.59802712700369898</v>
      </c>
      <c r="J15" s="1">
        <v>14</v>
      </c>
      <c r="K15" s="5">
        <v>2015</v>
      </c>
      <c r="L15" s="2">
        <v>2</v>
      </c>
      <c r="M15" s="2">
        <v>80</v>
      </c>
      <c r="N15" s="2">
        <v>1018</v>
      </c>
      <c r="O15" s="2">
        <v>678</v>
      </c>
      <c r="P15" s="3">
        <v>0.61867266591675996</v>
      </c>
      <c r="R15" s="1">
        <v>14</v>
      </c>
      <c r="S15" s="1">
        <v>2016</v>
      </c>
      <c r="T15" s="2">
        <v>3</v>
      </c>
      <c r="U15" s="2">
        <v>92</v>
      </c>
      <c r="V15" s="2">
        <v>1336</v>
      </c>
      <c r="W15" s="2">
        <v>895</v>
      </c>
      <c r="X15" s="3">
        <v>0.61521926053310405</v>
      </c>
      <c r="Z15" s="1">
        <v>14</v>
      </c>
      <c r="AA15" s="1">
        <v>2017</v>
      </c>
      <c r="AB15" s="2">
        <v>6</v>
      </c>
      <c r="AC15" s="2">
        <v>111</v>
      </c>
      <c r="AD15" s="2">
        <v>1329</v>
      </c>
      <c r="AE15" s="2">
        <v>1108</v>
      </c>
      <c r="AF15" s="3">
        <v>0.56617071260767404</v>
      </c>
      <c r="AH15" s="1">
        <v>14</v>
      </c>
      <c r="AI15" s="1">
        <v>2018</v>
      </c>
      <c r="AJ15" s="2">
        <v>4</v>
      </c>
      <c r="AK15" s="2">
        <v>102</v>
      </c>
      <c r="AL15" s="2">
        <v>1893</v>
      </c>
      <c r="AM15" s="2">
        <v>1636</v>
      </c>
      <c r="AN15" s="3">
        <v>0.54993122420907803</v>
      </c>
      <c r="AP15" s="1">
        <v>14</v>
      </c>
      <c r="AQ15" s="1">
        <v>2019</v>
      </c>
      <c r="AR15" s="2">
        <v>7</v>
      </c>
      <c r="AS15" s="2">
        <v>95</v>
      </c>
      <c r="AT15" s="2">
        <v>1862</v>
      </c>
      <c r="AU15" s="2">
        <v>1657</v>
      </c>
      <c r="AV15" s="3">
        <v>0.54239160452913604</v>
      </c>
      <c r="AX15" s="1">
        <v>14</v>
      </c>
      <c r="AY15" s="1">
        <v>2020</v>
      </c>
      <c r="AZ15" s="2">
        <v>1</v>
      </c>
      <c r="BA15" s="2">
        <v>6</v>
      </c>
      <c r="BB15" s="2">
        <v>154</v>
      </c>
      <c r="BC15" s="2">
        <v>131</v>
      </c>
      <c r="BD15" s="3">
        <v>0.55136986301369895</v>
      </c>
      <c r="BF15" s="1">
        <v>14</v>
      </c>
      <c r="BG15" s="1">
        <v>2021</v>
      </c>
      <c r="BH15" s="2">
        <v>1</v>
      </c>
      <c r="BI15" s="2">
        <v>99</v>
      </c>
      <c r="BJ15" s="2">
        <v>1902</v>
      </c>
      <c r="BK15" s="2">
        <v>1308</v>
      </c>
      <c r="BL15" s="3">
        <v>0.60483383685800596</v>
      </c>
      <c r="BN15" s="1">
        <v>14</v>
      </c>
      <c r="BO15" s="1">
        <v>2022</v>
      </c>
      <c r="BP15" s="2">
        <v>2</v>
      </c>
      <c r="BQ15" s="2">
        <v>41</v>
      </c>
      <c r="BR15" s="2">
        <v>1509</v>
      </c>
      <c r="BS15" s="2">
        <v>1228</v>
      </c>
      <c r="BT15" s="3">
        <v>0.55827338129496396</v>
      </c>
      <c r="BV15" s="9">
        <v>14</v>
      </c>
      <c r="BW15" s="9">
        <v>2022</v>
      </c>
      <c r="BX15" s="10">
        <v>2</v>
      </c>
      <c r="BY15" s="10">
        <v>41</v>
      </c>
      <c r="BZ15" s="10">
        <v>1478</v>
      </c>
      <c r="CA15" s="10">
        <v>1223</v>
      </c>
      <c r="CB15" s="11">
        <v>0.55430029154518901</v>
      </c>
      <c r="CD15" s="9">
        <v>14</v>
      </c>
      <c r="CE15" s="9">
        <v>2021</v>
      </c>
      <c r="CF15" s="10">
        <v>1</v>
      </c>
      <c r="CG15" s="10">
        <v>98</v>
      </c>
      <c r="CH15" s="10">
        <v>1881</v>
      </c>
      <c r="CI15" s="10">
        <v>1301</v>
      </c>
      <c r="CJ15" s="11">
        <v>0.60347455044193798</v>
      </c>
      <c r="CL15" s="9">
        <v>14</v>
      </c>
      <c r="CM15" s="9">
        <v>2020</v>
      </c>
      <c r="CN15" s="10">
        <v>1</v>
      </c>
      <c r="CO15" s="10">
        <v>3</v>
      </c>
      <c r="CP15" s="10">
        <v>128</v>
      </c>
      <c r="CQ15" s="10">
        <v>123</v>
      </c>
      <c r="CR15" s="11">
        <v>0.51764705882352902</v>
      </c>
      <c r="CT15" s="9">
        <v>14</v>
      </c>
      <c r="CU15" s="9">
        <v>2019</v>
      </c>
      <c r="CV15" s="10">
        <v>6</v>
      </c>
      <c r="CW15" s="10">
        <v>94</v>
      </c>
      <c r="CX15" s="10">
        <v>1784</v>
      </c>
      <c r="CY15" s="10">
        <v>1639</v>
      </c>
      <c r="CZ15" s="11">
        <v>0.53477150156116904</v>
      </c>
      <c r="DB15" s="9">
        <v>14</v>
      </c>
      <c r="DC15" s="9">
        <v>2018</v>
      </c>
      <c r="DD15" s="10">
        <v>4</v>
      </c>
      <c r="DE15" s="10">
        <v>99</v>
      </c>
      <c r="DF15" s="10">
        <v>1851</v>
      </c>
      <c r="DG15" s="10">
        <v>1627</v>
      </c>
      <c r="DH15" s="11">
        <v>0.54565763753141605</v>
      </c>
      <c r="DJ15" s="9">
        <v>14</v>
      </c>
      <c r="DK15" s="9">
        <v>2017</v>
      </c>
      <c r="DL15" s="10">
        <v>5</v>
      </c>
      <c r="DM15" s="10">
        <v>100</v>
      </c>
      <c r="DN15" s="10">
        <v>1275</v>
      </c>
      <c r="DO15" s="10">
        <v>1093</v>
      </c>
      <c r="DP15" s="11">
        <v>0.55802668823291501</v>
      </c>
      <c r="DR15" s="9">
        <v>14</v>
      </c>
      <c r="DS15" s="9">
        <v>2016</v>
      </c>
      <c r="DT15" s="10">
        <v>3</v>
      </c>
      <c r="DU15" s="10">
        <v>88</v>
      </c>
      <c r="DV15" s="10">
        <v>1303</v>
      </c>
      <c r="DW15" s="10">
        <v>883</v>
      </c>
      <c r="DX15" s="11">
        <v>0.61220904699165601</v>
      </c>
      <c r="DZ15" s="9">
        <v>14</v>
      </c>
      <c r="EA15" s="9">
        <v>2015</v>
      </c>
      <c r="EB15" s="10">
        <v>0</v>
      </c>
      <c r="EC15" s="10">
        <v>75</v>
      </c>
      <c r="ED15" s="10">
        <v>997</v>
      </c>
      <c r="EE15" s="10">
        <v>676</v>
      </c>
      <c r="EF15" s="11">
        <v>0.613272311212815</v>
      </c>
      <c r="EH15" s="9">
        <v>14</v>
      </c>
      <c r="EI15" s="9">
        <v>2014</v>
      </c>
      <c r="EJ15" s="10">
        <v>3</v>
      </c>
      <c r="EK15" s="10">
        <v>129</v>
      </c>
      <c r="EL15" s="10">
        <v>836</v>
      </c>
      <c r="EM15" s="10">
        <v>651</v>
      </c>
      <c r="EN15" s="11">
        <v>0.59789993823347698</v>
      </c>
    </row>
    <row r="16" spans="2:144" x14ac:dyDescent="0.2">
      <c r="B16" s="1">
        <v>15</v>
      </c>
      <c r="C16" s="1">
        <v>2014</v>
      </c>
      <c r="D16" s="2">
        <v>0</v>
      </c>
      <c r="E16" s="2">
        <v>34</v>
      </c>
      <c r="F16" s="2">
        <v>501</v>
      </c>
      <c r="G16" s="2">
        <v>426</v>
      </c>
      <c r="H16" s="3">
        <v>0.55671175858480704</v>
      </c>
      <c r="J16" s="1">
        <v>15</v>
      </c>
      <c r="K16" s="5">
        <v>2015</v>
      </c>
      <c r="L16" s="2">
        <v>1</v>
      </c>
      <c r="M16" s="2">
        <v>82</v>
      </c>
      <c r="N16" s="2">
        <v>1022</v>
      </c>
      <c r="O16" s="2">
        <v>658</v>
      </c>
      <c r="P16" s="3">
        <v>0.62677254679523497</v>
      </c>
      <c r="R16" s="1">
        <v>15</v>
      </c>
      <c r="S16" s="1">
        <v>2016</v>
      </c>
      <c r="T16" s="2">
        <v>0</v>
      </c>
      <c r="U16" s="2">
        <v>101</v>
      </c>
      <c r="V16" s="2">
        <v>1286</v>
      </c>
      <c r="W16" s="2">
        <v>925</v>
      </c>
      <c r="X16" s="3">
        <v>0.59991349480968903</v>
      </c>
      <c r="Z16" s="1">
        <v>15</v>
      </c>
      <c r="AA16" s="1">
        <v>2017</v>
      </c>
      <c r="AB16" s="2">
        <v>7</v>
      </c>
      <c r="AC16" s="2">
        <v>94</v>
      </c>
      <c r="AD16" s="2">
        <v>1335</v>
      </c>
      <c r="AE16" s="2">
        <v>1120</v>
      </c>
      <c r="AF16" s="3">
        <v>0.56181533646322401</v>
      </c>
      <c r="AH16" s="1">
        <v>15</v>
      </c>
      <c r="AI16" s="1">
        <v>2018</v>
      </c>
      <c r="AJ16" s="2">
        <v>8</v>
      </c>
      <c r="AK16" s="2">
        <v>111</v>
      </c>
      <c r="AL16" s="2">
        <v>2153</v>
      </c>
      <c r="AM16" s="2">
        <v>1451</v>
      </c>
      <c r="AN16" s="3">
        <v>0.61026054257319395</v>
      </c>
      <c r="AP16" s="1">
        <v>15</v>
      </c>
      <c r="AQ16" s="1">
        <v>2019</v>
      </c>
      <c r="AR16" s="2">
        <v>13</v>
      </c>
      <c r="AS16" s="2">
        <v>122</v>
      </c>
      <c r="AT16" s="2">
        <v>1955</v>
      </c>
      <c r="AU16" s="2">
        <v>1073</v>
      </c>
      <c r="AV16" s="3">
        <v>0.66076509642744197</v>
      </c>
      <c r="AX16" s="1">
        <v>15</v>
      </c>
      <c r="AY16" s="1">
        <v>2020</v>
      </c>
      <c r="AZ16" s="2">
        <v>1</v>
      </c>
      <c r="BA16" s="2">
        <v>18</v>
      </c>
      <c r="BB16" s="2">
        <v>217</v>
      </c>
      <c r="BC16" s="2">
        <v>204</v>
      </c>
      <c r="BD16" s="3">
        <v>0.53636363636363604</v>
      </c>
      <c r="BF16" s="1">
        <v>15</v>
      </c>
      <c r="BG16" s="1">
        <v>2021</v>
      </c>
      <c r="BH16" s="2">
        <v>3</v>
      </c>
      <c r="BI16" s="2">
        <v>97</v>
      </c>
      <c r="BJ16" s="2">
        <v>1834</v>
      </c>
      <c r="BK16" s="2">
        <v>1232</v>
      </c>
      <c r="BL16" s="3">
        <v>0.610865445356917</v>
      </c>
      <c r="BN16" s="1">
        <v>15</v>
      </c>
      <c r="BO16" s="1">
        <v>2022</v>
      </c>
      <c r="BP16" s="2">
        <v>3</v>
      </c>
      <c r="BQ16" s="2">
        <v>52</v>
      </c>
      <c r="BR16" s="2">
        <v>1323</v>
      </c>
      <c r="BS16" s="2">
        <v>1404</v>
      </c>
      <c r="BT16" s="3">
        <v>0.49532710280373798</v>
      </c>
      <c r="BV16" s="9">
        <v>15</v>
      </c>
      <c r="BW16" s="9">
        <v>2022</v>
      </c>
      <c r="BX16" s="10">
        <v>3</v>
      </c>
      <c r="BY16" s="10">
        <v>52</v>
      </c>
      <c r="BZ16" s="10">
        <v>1294</v>
      </c>
      <c r="CA16" s="10">
        <v>1400</v>
      </c>
      <c r="CB16" s="11">
        <v>0.49072389959985502</v>
      </c>
      <c r="CD16" s="9">
        <v>15</v>
      </c>
      <c r="CE16" s="9">
        <v>2021</v>
      </c>
      <c r="CF16" s="10">
        <v>3</v>
      </c>
      <c r="CG16" s="10">
        <v>93</v>
      </c>
      <c r="CH16" s="10">
        <v>1792</v>
      </c>
      <c r="CI16" s="10">
        <v>1221</v>
      </c>
      <c r="CJ16" s="11">
        <v>0.60726921839819903</v>
      </c>
      <c r="CL16" s="9">
        <v>15</v>
      </c>
      <c r="CM16" s="9">
        <v>2020</v>
      </c>
      <c r="CN16" s="10">
        <v>1</v>
      </c>
      <c r="CO16" s="10">
        <v>15</v>
      </c>
      <c r="CP16" s="10">
        <v>203</v>
      </c>
      <c r="CQ16" s="10">
        <v>199</v>
      </c>
      <c r="CR16" s="11">
        <v>0.52392344497607701</v>
      </c>
      <c r="CT16" s="9">
        <v>15</v>
      </c>
      <c r="CU16" s="9">
        <v>2019</v>
      </c>
      <c r="CV16" s="10">
        <v>13</v>
      </c>
      <c r="CW16" s="10">
        <v>115</v>
      </c>
      <c r="CX16" s="10">
        <v>1840</v>
      </c>
      <c r="CY16" s="10">
        <v>1059</v>
      </c>
      <c r="CZ16" s="11">
        <v>0.65014866204162503</v>
      </c>
      <c r="DB16" s="9">
        <v>15</v>
      </c>
      <c r="DC16" s="9">
        <v>2018</v>
      </c>
      <c r="DD16" s="10">
        <v>7</v>
      </c>
      <c r="DE16" s="10">
        <v>107</v>
      </c>
      <c r="DF16" s="10">
        <v>2057</v>
      </c>
      <c r="DG16" s="10">
        <v>1437</v>
      </c>
      <c r="DH16" s="11">
        <v>0.60171840354767203</v>
      </c>
      <c r="DJ16" s="9">
        <v>15</v>
      </c>
      <c r="DK16" s="9">
        <v>2017</v>
      </c>
      <c r="DL16" s="10">
        <v>6</v>
      </c>
      <c r="DM16" s="10">
        <v>90</v>
      </c>
      <c r="DN16" s="10">
        <v>1287</v>
      </c>
      <c r="DO16" s="10">
        <v>1112</v>
      </c>
      <c r="DP16" s="11">
        <v>0.554308617234469</v>
      </c>
      <c r="DR16" s="9">
        <v>15</v>
      </c>
      <c r="DS16" s="9">
        <v>2016</v>
      </c>
      <c r="DT16" s="10">
        <v>0</v>
      </c>
      <c r="DU16" s="10">
        <v>95</v>
      </c>
      <c r="DV16" s="10">
        <v>1238</v>
      </c>
      <c r="DW16" s="10">
        <v>917</v>
      </c>
      <c r="DX16" s="11">
        <v>0.592444444444444</v>
      </c>
      <c r="DZ16" s="9">
        <v>15</v>
      </c>
      <c r="EA16" s="9">
        <v>2015</v>
      </c>
      <c r="EB16" s="10">
        <v>1</v>
      </c>
      <c r="EC16" s="10">
        <v>82</v>
      </c>
      <c r="ED16" s="10">
        <v>1006</v>
      </c>
      <c r="EE16" s="10">
        <v>655</v>
      </c>
      <c r="EF16" s="11">
        <v>0.62442660550458695</v>
      </c>
      <c r="EH16" s="9">
        <v>15</v>
      </c>
      <c r="EI16" s="9">
        <v>2014</v>
      </c>
      <c r="EJ16" s="10">
        <v>0</v>
      </c>
      <c r="EK16" s="10">
        <v>34</v>
      </c>
      <c r="EL16" s="10">
        <v>496</v>
      </c>
      <c r="EM16" s="10">
        <v>423</v>
      </c>
      <c r="EN16" s="11">
        <v>0.55613850996851999</v>
      </c>
    </row>
    <row r="17" spans="2:144" x14ac:dyDescent="0.2">
      <c r="B17" s="1">
        <v>16</v>
      </c>
      <c r="C17" s="1">
        <v>2014</v>
      </c>
      <c r="D17" s="2">
        <v>0</v>
      </c>
      <c r="E17" s="2">
        <v>27</v>
      </c>
      <c r="F17" s="2">
        <v>538</v>
      </c>
      <c r="G17" s="2">
        <v>392</v>
      </c>
      <c r="H17" s="3">
        <v>0.59038662486938398</v>
      </c>
      <c r="J17" s="1">
        <v>16</v>
      </c>
      <c r="K17" s="5">
        <v>2015</v>
      </c>
      <c r="L17" s="2">
        <v>2</v>
      </c>
      <c r="M17" s="2">
        <v>81</v>
      </c>
      <c r="N17" s="2">
        <v>988</v>
      </c>
      <c r="O17" s="2">
        <v>688</v>
      </c>
      <c r="P17" s="3">
        <v>0.60886867538374101</v>
      </c>
      <c r="R17" s="1">
        <v>16</v>
      </c>
      <c r="S17" s="1">
        <v>2016</v>
      </c>
      <c r="T17" s="2">
        <v>8</v>
      </c>
      <c r="U17" s="2">
        <v>110</v>
      </c>
      <c r="V17" s="2">
        <v>1280</v>
      </c>
      <c r="W17" s="2">
        <v>936</v>
      </c>
      <c r="X17" s="3">
        <v>0.59897172236503904</v>
      </c>
      <c r="Z17" s="1">
        <v>16</v>
      </c>
      <c r="AA17" s="1">
        <v>2017</v>
      </c>
      <c r="AB17" s="2">
        <v>3</v>
      </c>
      <c r="AC17" s="2">
        <v>97</v>
      </c>
      <c r="AD17" s="2">
        <v>1332</v>
      </c>
      <c r="AE17" s="2">
        <v>1133</v>
      </c>
      <c r="AF17" s="3">
        <v>0.55828460038986305</v>
      </c>
      <c r="AH17" s="1">
        <v>16</v>
      </c>
      <c r="AI17" s="1">
        <v>2018</v>
      </c>
      <c r="AJ17" s="2">
        <v>7</v>
      </c>
      <c r="AK17" s="2">
        <v>109</v>
      </c>
      <c r="AL17" s="2">
        <v>2165</v>
      </c>
      <c r="AM17" s="2">
        <v>1447</v>
      </c>
      <c r="AN17" s="3">
        <v>0.611856223175966</v>
      </c>
      <c r="AP17" s="1">
        <v>16</v>
      </c>
      <c r="AQ17" s="1">
        <v>2019</v>
      </c>
      <c r="AR17" s="2">
        <v>2</v>
      </c>
      <c r="AS17" s="2">
        <v>85</v>
      </c>
      <c r="AT17" s="2">
        <v>1882</v>
      </c>
      <c r="AU17" s="2">
        <v>1175</v>
      </c>
      <c r="AV17" s="3">
        <v>0.62627226463104302</v>
      </c>
      <c r="AX17" s="1">
        <v>16</v>
      </c>
      <c r="AY17" s="1">
        <v>2020</v>
      </c>
      <c r="AZ17" s="2">
        <v>9</v>
      </c>
      <c r="BA17" s="2">
        <v>68</v>
      </c>
      <c r="BB17" s="2">
        <v>1688</v>
      </c>
      <c r="BC17" s="2">
        <v>874</v>
      </c>
      <c r="BD17" s="3">
        <v>0.66881394467601396</v>
      </c>
      <c r="BF17" s="1">
        <v>16</v>
      </c>
      <c r="BG17" s="1">
        <v>2021</v>
      </c>
      <c r="BH17" s="2">
        <v>2</v>
      </c>
      <c r="BI17" s="2">
        <v>76</v>
      </c>
      <c r="BJ17" s="2">
        <v>1637</v>
      </c>
      <c r="BK17" s="2">
        <v>1026</v>
      </c>
      <c r="BL17" s="3">
        <v>0.62568405691353501</v>
      </c>
      <c r="BN17" s="1">
        <v>16</v>
      </c>
      <c r="BO17" s="1">
        <v>2022</v>
      </c>
      <c r="BP17" s="2">
        <v>3</v>
      </c>
      <c r="BQ17" s="2">
        <v>76</v>
      </c>
      <c r="BR17" s="2">
        <v>1683</v>
      </c>
      <c r="BS17" s="2">
        <v>1259</v>
      </c>
      <c r="BT17" s="3">
        <v>0.58325057927838497</v>
      </c>
      <c r="BV17" s="9">
        <v>16</v>
      </c>
      <c r="BW17" s="9">
        <v>2022</v>
      </c>
      <c r="BX17" s="10">
        <v>3</v>
      </c>
      <c r="BY17" s="10">
        <v>75</v>
      </c>
      <c r="BZ17" s="10">
        <v>1659</v>
      </c>
      <c r="CA17" s="10">
        <v>1254</v>
      </c>
      <c r="CB17" s="11">
        <v>0.58074222668004005</v>
      </c>
      <c r="CD17" s="9">
        <v>16</v>
      </c>
      <c r="CE17" s="9">
        <v>2021</v>
      </c>
      <c r="CF17" s="10">
        <v>1</v>
      </c>
      <c r="CG17" s="10">
        <v>74</v>
      </c>
      <c r="CH17" s="10">
        <v>1594</v>
      </c>
      <c r="CI17" s="10">
        <v>1022</v>
      </c>
      <c r="CJ17" s="11">
        <v>0.62021553325901102</v>
      </c>
      <c r="CL17" s="9">
        <v>16</v>
      </c>
      <c r="CM17" s="9">
        <v>2020</v>
      </c>
      <c r="CN17" s="10">
        <v>8</v>
      </c>
      <c r="CO17" s="10">
        <v>67</v>
      </c>
      <c r="CP17" s="10">
        <v>1681</v>
      </c>
      <c r="CQ17" s="10">
        <v>874</v>
      </c>
      <c r="CR17" s="11">
        <v>0.66768060836501897</v>
      </c>
      <c r="CT17" s="9">
        <v>16</v>
      </c>
      <c r="CU17" s="9">
        <v>2019</v>
      </c>
      <c r="CV17" s="10">
        <v>2</v>
      </c>
      <c r="CW17" s="10">
        <v>83</v>
      </c>
      <c r="CX17" s="10">
        <v>1787</v>
      </c>
      <c r="CY17" s="10">
        <v>1153</v>
      </c>
      <c r="CZ17" s="11">
        <v>0.61884297520661202</v>
      </c>
      <c r="DB17" s="9">
        <v>16</v>
      </c>
      <c r="DC17" s="9">
        <v>2018</v>
      </c>
      <c r="DD17" s="10">
        <v>7</v>
      </c>
      <c r="DE17" s="10">
        <v>99</v>
      </c>
      <c r="DF17" s="10">
        <v>2038</v>
      </c>
      <c r="DG17" s="10">
        <v>1432</v>
      </c>
      <c r="DH17" s="11">
        <v>0.59955257270693496</v>
      </c>
      <c r="DJ17" s="9">
        <v>16</v>
      </c>
      <c r="DK17" s="9">
        <v>2017</v>
      </c>
      <c r="DL17" s="10">
        <v>3</v>
      </c>
      <c r="DM17" s="10">
        <v>94</v>
      </c>
      <c r="DN17" s="10">
        <v>1310</v>
      </c>
      <c r="DO17" s="10">
        <v>1126</v>
      </c>
      <c r="DP17" s="11">
        <v>0.55546782471377798</v>
      </c>
      <c r="DR17" s="9">
        <v>16</v>
      </c>
      <c r="DS17" s="9">
        <v>2016</v>
      </c>
      <c r="DT17" s="10">
        <v>6</v>
      </c>
      <c r="DU17" s="10">
        <v>109</v>
      </c>
      <c r="DV17" s="10">
        <v>1242</v>
      </c>
      <c r="DW17" s="10">
        <v>920</v>
      </c>
      <c r="DX17" s="11">
        <v>0.59595959595959602</v>
      </c>
      <c r="DZ17" s="9">
        <v>16</v>
      </c>
      <c r="EA17" s="9">
        <v>2015</v>
      </c>
      <c r="EB17" s="10">
        <v>2</v>
      </c>
      <c r="EC17" s="10">
        <v>79</v>
      </c>
      <c r="ED17" s="10">
        <v>967</v>
      </c>
      <c r="EE17" s="10">
        <v>680</v>
      </c>
      <c r="EF17" s="11">
        <v>0.60648148148148195</v>
      </c>
      <c r="EH17" s="9">
        <v>16</v>
      </c>
      <c r="EI17" s="9">
        <v>2014</v>
      </c>
      <c r="EJ17" s="10">
        <v>0</v>
      </c>
      <c r="EK17" s="10">
        <v>27</v>
      </c>
      <c r="EL17" s="10">
        <v>536</v>
      </c>
      <c r="EM17" s="10">
        <v>391</v>
      </c>
      <c r="EN17" s="11">
        <v>0.59014675052410903</v>
      </c>
    </row>
    <row r="18" spans="2:144" x14ac:dyDescent="0.2">
      <c r="B18" s="1">
        <v>17</v>
      </c>
      <c r="C18" s="1">
        <v>2014</v>
      </c>
      <c r="D18" s="2">
        <v>2</v>
      </c>
      <c r="E18" s="2">
        <v>28</v>
      </c>
      <c r="F18" s="2">
        <v>503</v>
      </c>
      <c r="G18" s="2">
        <v>402</v>
      </c>
      <c r="H18" s="3">
        <v>0.570053475935829</v>
      </c>
      <c r="J18" s="1">
        <v>17</v>
      </c>
      <c r="K18" s="5">
        <v>2015</v>
      </c>
      <c r="L18" s="2">
        <v>3</v>
      </c>
      <c r="M18" s="2">
        <v>95</v>
      </c>
      <c r="N18" s="2">
        <v>1211</v>
      </c>
      <c r="O18" s="2">
        <v>806</v>
      </c>
      <c r="P18" s="3">
        <v>0.61891252955082698</v>
      </c>
      <c r="R18" s="1">
        <v>17</v>
      </c>
      <c r="S18" s="1">
        <v>2016</v>
      </c>
      <c r="T18" s="2">
        <v>3</v>
      </c>
      <c r="U18" s="2">
        <v>86</v>
      </c>
      <c r="V18" s="2">
        <v>1289</v>
      </c>
      <c r="W18" s="2">
        <v>937</v>
      </c>
      <c r="X18" s="3">
        <v>0.59524838012959003</v>
      </c>
      <c r="Z18" s="1">
        <v>17</v>
      </c>
      <c r="AA18" s="1">
        <v>2017</v>
      </c>
      <c r="AB18" s="2">
        <v>5</v>
      </c>
      <c r="AC18" s="2">
        <v>121</v>
      </c>
      <c r="AD18" s="2">
        <v>1345</v>
      </c>
      <c r="AE18" s="2">
        <v>1085</v>
      </c>
      <c r="AF18" s="3">
        <v>0.57550860719874797</v>
      </c>
      <c r="AH18" s="1">
        <v>17</v>
      </c>
      <c r="AI18" s="1">
        <v>2018</v>
      </c>
      <c r="AJ18" s="2">
        <v>6</v>
      </c>
      <c r="AK18" s="2">
        <v>119</v>
      </c>
      <c r="AL18" s="2">
        <v>2213</v>
      </c>
      <c r="AM18" s="2">
        <v>1292</v>
      </c>
      <c r="AN18" s="3">
        <v>0.64407713498622599</v>
      </c>
      <c r="AP18" s="1">
        <v>17</v>
      </c>
      <c r="AQ18" s="1">
        <v>2019</v>
      </c>
      <c r="AR18" s="2">
        <v>3</v>
      </c>
      <c r="AS18" s="2">
        <v>81</v>
      </c>
      <c r="AT18" s="2">
        <v>1465</v>
      </c>
      <c r="AU18" s="2">
        <v>1524</v>
      </c>
      <c r="AV18" s="3">
        <v>0.50406768630003296</v>
      </c>
      <c r="AX18" s="1">
        <v>17</v>
      </c>
      <c r="AY18" s="1">
        <v>2020</v>
      </c>
      <c r="AZ18" s="2">
        <v>15</v>
      </c>
      <c r="BA18" s="2">
        <v>101</v>
      </c>
      <c r="BB18" s="2">
        <v>2208</v>
      </c>
      <c r="BC18" s="2">
        <v>1434</v>
      </c>
      <c r="BD18" s="3">
        <v>0.61841405002660998</v>
      </c>
      <c r="BF18" s="1">
        <v>17</v>
      </c>
      <c r="BG18" s="1">
        <v>2021</v>
      </c>
      <c r="BH18" s="2">
        <v>2</v>
      </c>
      <c r="BI18" s="2">
        <v>53</v>
      </c>
      <c r="BJ18" s="2">
        <v>1342</v>
      </c>
      <c r="BK18" s="2">
        <v>765</v>
      </c>
      <c r="BL18" s="3">
        <v>0.64616096207215501</v>
      </c>
      <c r="BN18" s="1">
        <v>17</v>
      </c>
      <c r="BO18" s="1">
        <v>2022</v>
      </c>
      <c r="BP18" s="2">
        <v>2</v>
      </c>
      <c r="BQ18" s="2">
        <v>81</v>
      </c>
      <c r="BR18" s="2">
        <v>1918</v>
      </c>
      <c r="BS18" s="2">
        <v>1344</v>
      </c>
      <c r="BT18" s="3">
        <v>0.59820627802690596</v>
      </c>
      <c r="BV18" s="9">
        <v>17</v>
      </c>
      <c r="BW18" s="9">
        <v>2022</v>
      </c>
      <c r="BX18" s="10">
        <v>2</v>
      </c>
      <c r="BY18" s="10">
        <v>79</v>
      </c>
      <c r="BZ18" s="10">
        <v>1891</v>
      </c>
      <c r="CA18" s="10">
        <v>1333</v>
      </c>
      <c r="CB18" s="11">
        <v>0.59667170953101401</v>
      </c>
      <c r="CD18" s="9">
        <v>17</v>
      </c>
      <c r="CE18" s="9">
        <v>2021</v>
      </c>
      <c r="CF18" s="10">
        <v>1</v>
      </c>
      <c r="CG18" s="10">
        <v>50</v>
      </c>
      <c r="CH18" s="10">
        <v>1300</v>
      </c>
      <c r="CI18" s="10">
        <v>755</v>
      </c>
      <c r="CJ18" s="11">
        <v>0.64150047483380801</v>
      </c>
      <c r="CL18" s="9">
        <v>17</v>
      </c>
      <c r="CM18" s="9">
        <v>2020</v>
      </c>
      <c r="CN18" s="10">
        <v>14</v>
      </c>
      <c r="CO18" s="10">
        <v>99</v>
      </c>
      <c r="CP18" s="10">
        <v>2115</v>
      </c>
      <c r="CQ18" s="10">
        <v>1407</v>
      </c>
      <c r="CR18" s="11">
        <v>0.61292984869325995</v>
      </c>
      <c r="CT18" s="9">
        <v>17</v>
      </c>
      <c r="CU18" s="9">
        <v>2019</v>
      </c>
      <c r="CV18" s="10">
        <v>3</v>
      </c>
      <c r="CW18" s="10">
        <v>80</v>
      </c>
      <c r="CX18" s="10">
        <v>1420</v>
      </c>
      <c r="CY18" s="10">
        <v>1514</v>
      </c>
      <c r="CZ18" s="11">
        <v>0.49817699701690399</v>
      </c>
      <c r="DB18" s="9">
        <v>17</v>
      </c>
      <c r="DC18" s="9">
        <v>2018</v>
      </c>
      <c r="DD18" s="10">
        <v>5</v>
      </c>
      <c r="DE18" s="10">
        <v>114</v>
      </c>
      <c r="DF18" s="10">
        <v>2158</v>
      </c>
      <c r="DG18" s="10">
        <v>1264</v>
      </c>
      <c r="DH18" s="11">
        <v>0.64303868963569599</v>
      </c>
      <c r="DJ18" s="9">
        <v>17</v>
      </c>
      <c r="DK18" s="9">
        <v>2017</v>
      </c>
      <c r="DL18" s="10">
        <v>5</v>
      </c>
      <c r="DM18" s="10">
        <v>118</v>
      </c>
      <c r="DN18" s="10">
        <v>1306</v>
      </c>
      <c r="DO18" s="10">
        <v>1077</v>
      </c>
      <c r="DP18" s="11">
        <v>0.57023144453312002</v>
      </c>
      <c r="DR18" s="9">
        <v>17</v>
      </c>
      <c r="DS18" s="9">
        <v>2016</v>
      </c>
      <c r="DT18" s="10">
        <v>3</v>
      </c>
      <c r="DU18" s="10">
        <v>82</v>
      </c>
      <c r="DV18" s="10">
        <v>1256</v>
      </c>
      <c r="DW18" s="10">
        <v>925</v>
      </c>
      <c r="DX18" s="11">
        <v>0.59179170344218901</v>
      </c>
      <c r="DZ18" s="9">
        <v>17</v>
      </c>
      <c r="EA18" s="9">
        <v>2015</v>
      </c>
      <c r="EB18" s="10">
        <v>3</v>
      </c>
      <c r="EC18" s="10">
        <v>93</v>
      </c>
      <c r="ED18" s="10">
        <v>1192</v>
      </c>
      <c r="EE18" s="10">
        <v>801</v>
      </c>
      <c r="EF18" s="11">
        <v>0.61656294877932005</v>
      </c>
      <c r="EH18" s="9">
        <v>17</v>
      </c>
      <c r="EI18" s="9">
        <v>2014</v>
      </c>
      <c r="EJ18" s="10">
        <v>2</v>
      </c>
      <c r="EK18" s="10">
        <v>28</v>
      </c>
      <c r="EL18" s="10">
        <v>503</v>
      </c>
      <c r="EM18" s="10">
        <v>401</v>
      </c>
      <c r="EN18" s="11">
        <v>0.57066381156316903</v>
      </c>
    </row>
    <row r="19" spans="2:144" x14ac:dyDescent="0.2">
      <c r="B19" s="1">
        <v>18</v>
      </c>
      <c r="C19" s="1">
        <v>2014</v>
      </c>
      <c r="D19" s="2">
        <v>1</v>
      </c>
      <c r="E19" s="2">
        <v>47</v>
      </c>
      <c r="F19" s="2">
        <v>841</v>
      </c>
      <c r="G19" s="2">
        <v>696</v>
      </c>
      <c r="H19" s="3">
        <v>0.56088328075709803</v>
      </c>
      <c r="J19" s="1">
        <v>18</v>
      </c>
      <c r="K19" s="5">
        <v>2015</v>
      </c>
      <c r="L19" s="2">
        <v>3</v>
      </c>
      <c r="M19" s="2">
        <v>97</v>
      </c>
      <c r="N19" s="2">
        <v>1097</v>
      </c>
      <c r="O19" s="2">
        <v>694</v>
      </c>
      <c r="P19" s="3">
        <v>0.63299841353781106</v>
      </c>
      <c r="R19" s="1">
        <v>18</v>
      </c>
      <c r="S19" s="1">
        <v>2016</v>
      </c>
      <c r="T19" s="2">
        <v>6</v>
      </c>
      <c r="U19" s="2">
        <v>99</v>
      </c>
      <c r="V19" s="2">
        <v>1215</v>
      </c>
      <c r="W19" s="2">
        <v>965</v>
      </c>
      <c r="X19" s="3">
        <v>0.57768052516411394</v>
      </c>
      <c r="Z19" s="1">
        <v>18</v>
      </c>
      <c r="AA19" s="1">
        <v>2017</v>
      </c>
      <c r="AB19" s="2">
        <v>10</v>
      </c>
      <c r="AC19" s="2">
        <v>105</v>
      </c>
      <c r="AD19" s="2">
        <v>1377</v>
      </c>
      <c r="AE19" s="2">
        <v>1066</v>
      </c>
      <c r="AF19" s="3">
        <v>0.58326817826426902</v>
      </c>
      <c r="AH19" s="1">
        <v>18</v>
      </c>
      <c r="AI19" s="1">
        <v>2018</v>
      </c>
      <c r="AJ19" s="2">
        <v>5</v>
      </c>
      <c r="AK19" s="2">
        <v>80</v>
      </c>
      <c r="AL19" s="2">
        <v>1705</v>
      </c>
      <c r="AM19" s="2">
        <v>1892</v>
      </c>
      <c r="AN19" s="3">
        <v>0.48614883215643701</v>
      </c>
      <c r="AP19" s="1">
        <v>18</v>
      </c>
      <c r="AQ19" s="1">
        <v>2019</v>
      </c>
      <c r="AR19" s="2">
        <v>4</v>
      </c>
      <c r="AS19" s="2">
        <v>73</v>
      </c>
      <c r="AT19" s="2">
        <v>1436</v>
      </c>
      <c r="AU19" s="2">
        <v>1483</v>
      </c>
      <c r="AV19" s="3">
        <v>0.50500667556742296</v>
      </c>
      <c r="AX19" s="1">
        <v>18</v>
      </c>
      <c r="AY19" s="1">
        <v>2020</v>
      </c>
      <c r="AZ19" s="2">
        <v>10</v>
      </c>
      <c r="BA19" s="2">
        <v>99</v>
      </c>
      <c r="BB19" s="2">
        <v>1799</v>
      </c>
      <c r="BC19" s="2">
        <v>1523</v>
      </c>
      <c r="BD19" s="3">
        <v>0.55610609151850798</v>
      </c>
      <c r="BF19" s="1">
        <v>18</v>
      </c>
      <c r="BG19" s="1">
        <v>2021</v>
      </c>
      <c r="BH19" s="2">
        <v>3</v>
      </c>
      <c r="BI19" s="2">
        <v>67</v>
      </c>
      <c r="BJ19" s="2">
        <v>1652</v>
      </c>
      <c r="BK19" s="2">
        <v>1288</v>
      </c>
      <c r="BL19" s="3">
        <v>0.57209302325581401</v>
      </c>
      <c r="BN19" s="1">
        <v>18</v>
      </c>
      <c r="BO19" s="1">
        <v>2022</v>
      </c>
      <c r="BP19" s="2">
        <v>4</v>
      </c>
      <c r="BQ19" s="2">
        <v>80</v>
      </c>
      <c r="BR19" s="2">
        <v>2016</v>
      </c>
      <c r="BS19" s="2">
        <v>1312</v>
      </c>
      <c r="BT19" s="3">
        <v>0.61547479484173495</v>
      </c>
      <c r="BV19" s="9">
        <v>18</v>
      </c>
      <c r="BW19" s="9">
        <v>2022</v>
      </c>
      <c r="BX19" s="10">
        <v>4</v>
      </c>
      <c r="BY19" s="10">
        <v>72</v>
      </c>
      <c r="BZ19" s="10">
        <v>1972</v>
      </c>
      <c r="CA19" s="10">
        <v>1303</v>
      </c>
      <c r="CB19" s="11">
        <v>0.61116084750820698</v>
      </c>
      <c r="CD19" s="9">
        <v>18</v>
      </c>
      <c r="CE19" s="9">
        <v>2021</v>
      </c>
      <c r="CF19" s="10">
        <v>3</v>
      </c>
      <c r="CG19" s="10">
        <v>65</v>
      </c>
      <c r="CH19" s="10">
        <v>1629</v>
      </c>
      <c r="CI19" s="10">
        <v>1281</v>
      </c>
      <c r="CJ19" s="11">
        <v>0.56984553391537895</v>
      </c>
      <c r="CL19" s="9">
        <v>18</v>
      </c>
      <c r="CM19" s="9">
        <v>2020</v>
      </c>
      <c r="CN19" s="10">
        <v>10</v>
      </c>
      <c r="CO19" s="10">
        <v>95</v>
      </c>
      <c r="CP19" s="10">
        <v>1737</v>
      </c>
      <c r="CQ19" s="10">
        <v>1512</v>
      </c>
      <c r="CR19" s="11">
        <v>0.54919499105545599</v>
      </c>
      <c r="CT19" s="9">
        <v>18</v>
      </c>
      <c r="CU19" s="9">
        <v>2019</v>
      </c>
      <c r="CV19" s="10">
        <v>4</v>
      </c>
      <c r="CW19" s="10">
        <v>67</v>
      </c>
      <c r="CX19" s="10">
        <v>1334</v>
      </c>
      <c r="CY19" s="10">
        <v>1460</v>
      </c>
      <c r="CZ19" s="11">
        <v>0.490401396160558</v>
      </c>
      <c r="DB19" s="9">
        <v>18</v>
      </c>
      <c r="DC19" s="9">
        <v>2018</v>
      </c>
      <c r="DD19" s="10">
        <v>4</v>
      </c>
      <c r="DE19" s="10">
        <v>73</v>
      </c>
      <c r="DF19" s="10">
        <v>1614</v>
      </c>
      <c r="DG19" s="10">
        <v>1867</v>
      </c>
      <c r="DH19" s="11">
        <v>0.47526700393479498</v>
      </c>
      <c r="DJ19" s="9">
        <v>18</v>
      </c>
      <c r="DK19" s="9">
        <v>2017</v>
      </c>
      <c r="DL19" s="10">
        <v>9</v>
      </c>
      <c r="DM19" s="10">
        <v>102</v>
      </c>
      <c r="DN19" s="10">
        <v>1294</v>
      </c>
      <c r="DO19" s="10">
        <v>1057</v>
      </c>
      <c r="DP19" s="11">
        <v>0.570674248578392</v>
      </c>
      <c r="DR19" s="9">
        <v>18</v>
      </c>
      <c r="DS19" s="9">
        <v>2016</v>
      </c>
      <c r="DT19" s="10">
        <v>6</v>
      </c>
      <c r="DU19" s="10">
        <v>96</v>
      </c>
      <c r="DV19" s="10">
        <v>1181</v>
      </c>
      <c r="DW19" s="10">
        <v>956</v>
      </c>
      <c r="DX19" s="11">
        <v>0.57302367128182197</v>
      </c>
      <c r="DZ19" s="9">
        <v>18</v>
      </c>
      <c r="EA19" s="9">
        <v>2015</v>
      </c>
      <c r="EB19" s="10">
        <v>2</v>
      </c>
      <c r="EC19" s="10">
        <v>94</v>
      </c>
      <c r="ED19" s="10">
        <v>1078</v>
      </c>
      <c r="EE19" s="10">
        <v>692</v>
      </c>
      <c r="EF19" s="11">
        <v>0.62915326902465196</v>
      </c>
      <c r="EH19" s="9">
        <v>18</v>
      </c>
      <c r="EI19" s="9">
        <v>2014</v>
      </c>
      <c r="EJ19" s="10">
        <v>1</v>
      </c>
      <c r="EK19" s="10">
        <v>46</v>
      </c>
      <c r="EL19" s="10">
        <v>832</v>
      </c>
      <c r="EM19" s="10">
        <v>695</v>
      </c>
      <c r="EN19" s="11">
        <v>0.55844980940279498</v>
      </c>
    </row>
    <row r="20" spans="2:144" x14ac:dyDescent="0.2">
      <c r="B20" s="1">
        <v>19</v>
      </c>
      <c r="C20" s="1">
        <v>2014</v>
      </c>
      <c r="D20" s="2">
        <v>0</v>
      </c>
      <c r="E20" s="2">
        <v>3</v>
      </c>
      <c r="F20" s="2">
        <v>66</v>
      </c>
      <c r="G20" s="2">
        <v>65</v>
      </c>
      <c r="H20" s="3">
        <v>0.51492537313432796</v>
      </c>
      <c r="J20" s="1">
        <v>19</v>
      </c>
      <c r="K20" s="5">
        <v>2015</v>
      </c>
      <c r="L20" s="2">
        <v>3</v>
      </c>
      <c r="M20" s="2">
        <v>94</v>
      </c>
      <c r="N20" s="2">
        <v>1094</v>
      </c>
      <c r="O20" s="2">
        <v>700</v>
      </c>
      <c r="P20" s="3">
        <v>0.62982548915917502</v>
      </c>
      <c r="R20" s="1">
        <v>19</v>
      </c>
      <c r="S20" s="1">
        <v>2016</v>
      </c>
      <c r="T20" s="2">
        <v>9</v>
      </c>
      <c r="U20" s="2">
        <v>97</v>
      </c>
      <c r="V20" s="2">
        <v>1248</v>
      </c>
      <c r="W20" s="2">
        <v>947</v>
      </c>
      <c r="X20" s="3">
        <v>0.58843980877879198</v>
      </c>
      <c r="Z20" s="1">
        <v>19</v>
      </c>
      <c r="AA20" s="1">
        <v>2017</v>
      </c>
      <c r="AB20" s="2">
        <v>7</v>
      </c>
      <c r="AC20" s="2">
        <v>87</v>
      </c>
      <c r="AD20" s="2">
        <v>1365</v>
      </c>
      <c r="AE20" s="2">
        <v>1088</v>
      </c>
      <c r="AF20" s="3">
        <v>0.57283078131134701</v>
      </c>
      <c r="AH20" s="1">
        <v>19</v>
      </c>
      <c r="AI20" s="1">
        <v>2018</v>
      </c>
      <c r="AJ20" s="2">
        <v>4</v>
      </c>
      <c r="AK20" s="2">
        <v>109</v>
      </c>
      <c r="AL20" s="2">
        <v>1870</v>
      </c>
      <c r="AM20" s="2">
        <v>1681</v>
      </c>
      <c r="AN20" s="3">
        <v>0.54121179039301304</v>
      </c>
      <c r="AP20" s="1">
        <v>19</v>
      </c>
      <c r="AQ20" s="1">
        <v>2019</v>
      </c>
      <c r="AR20" s="2">
        <v>4</v>
      </c>
      <c r="AS20" s="2">
        <v>74</v>
      </c>
      <c r="AT20" s="2">
        <v>1608</v>
      </c>
      <c r="AU20" s="2">
        <v>1249</v>
      </c>
      <c r="AV20" s="3">
        <v>0.57444633730834704</v>
      </c>
      <c r="AX20" s="1">
        <v>19</v>
      </c>
      <c r="AY20" s="1">
        <v>2020</v>
      </c>
      <c r="AZ20" s="2">
        <v>15</v>
      </c>
      <c r="BA20" s="2">
        <v>79</v>
      </c>
      <c r="BB20" s="2">
        <v>1608</v>
      </c>
      <c r="BC20" s="2">
        <v>1565</v>
      </c>
      <c r="BD20" s="3">
        <v>0.52096724823997598</v>
      </c>
      <c r="BF20" s="1">
        <v>19</v>
      </c>
      <c r="BG20" s="1">
        <v>2021</v>
      </c>
      <c r="BH20" s="2">
        <v>1</v>
      </c>
      <c r="BI20" s="2">
        <v>76</v>
      </c>
      <c r="BJ20" s="2">
        <v>1777</v>
      </c>
      <c r="BK20" s="2">
        <v>1412</v>
      </c>
      <c r="BL20" s="3">
        <v>0.56766687078995703</v>
      </c>
      <c r="BN20" s="1">
        <v>19</v>
      </c>
      <c r="BO20" s="1">
        <v>2022</v>
      </c>
      <c r="BP20" s="2">
        <v>2</v>
      </c>
      <c r="BQ20" s="2">
        <v>87</v>
      </c>
      <c r="BR20" s="2">
        <v>2166</v>
      </c>
      <c r="BS20" s="2">
        <v>1225</v>
      </c>
      <c r="BT20" s="3">
        <v>0.64798850574712596</v>
      </c>
      <c r="BV20" s="9">
        <v>19</v>
      </c>
      <c r="BW20" s="9">
        <v>2022</v>
      </c>
      <c r="BX20" s="10">
        <v>2</v>
      </c>
      <c r="BY20" s="10">
        <v>86</v>
      </c>
      <c r="BZ20" s="10">
        <v>2135</v>
      </c>
      <c r="CA20" s="10">
        <v>1219</v>
      </c>
      <c r="CB20" s="11">
        <v>0.64584543869843103</v>
      </c>
      <c r="CD20" s="9">
        <v>19</v>
      </c>
      <c r="CE20" s="9">
        <v>2021</v>
      </c>
      <c r="CF20" s="10">
        <v>1</v>
      </c>
      <c r="CG20" s="10">
        <v>74</v>
      </c>
      <c r="CH20" s="10">
        <v>1742</v>
      </c>
      <c r="CI20" s="10">
        <v>1402</v>
      </c>
      <c r="CJ20" s="11">
        <v>0.56446101273687499</v>
      </c>
      <c r="CL20" s="9">
        <v>19</v>
      </c>
      <c r="CM20" s="9">
        <v>2020</v>
      </c>
      <c r="CN20" s="10">
        <v>12</v>
      </c>
      <c r="CO20" s="10">
        <v>76</v>
      </c>
      <c r="CP20" s="10">
        <v>1556</v>
      </c>
      <c r="CQ20" s="10">
        <v>1556</v>
      </c>
      <c r="CR20" s="11">
        <v>0.51375000000000004</v>
      </c>
      <c r="CT20" s="9">
        <v>19</v>
      </c>
      <c r="CU20" s="9">
        <v>2019</v>
      </c>
      <c r="CV20" s="10">
        <v>4</v>
      </c>
      <c r="CW20" s="10">
        <v>73</v>
      </c>
      <c r="CX20" s="10">
        <v>1526</v>
      </c>
      <c r="CY20" s="10">
        <v>1217</v>
      </c>
      <c r="CZ20" s="11">
        <v>0.56843971631205703</v>
      </c>
      <c r="DB20" s="9">
        <v>19</v>
      </c>
      <c r="DC20" s="9">
        <v>2018</v>
      </c>
      <c r="DD20" s="10">
        <v>2</v>
      </c>
      <c r="DE20" s="10">
        <v>102</v>
      </c>
      <c r="DF20" s="10">
        <v>1772</v>
      </c>
      <c r="DG20" s="10">
        <v>1659</v>
      </c>
      <c r="DH20" s="11">
        <v>0.53069306930693105</v>
      </c>
      <c r="DJ20" s="9">
        <v>19</v>
      </c>
      <c r="DK20" s="9">
        <v>2017</v>
      </c>
      <c r="DL20" s="10">
        <v>7</v>
      </c>
      <c r="DM20" s="10">
        <v>84</v>
      </c>
      <c r="DN20" s="10">
        <v>1322</v>
      </c>
      <c r="DO20" s="10">
        <v>1076</v>
      </c>
      <c r="DP20" s="11">
        <v>0.56769787063077504</v>
      </c>
      <c r="DR20" s="9">
        <v>19</v>
      </c>
      <c r="DS20" s="9">
        <v>2016</v>
      </c>
      <c r="DT20" s="10">
        <v>8</v>
      </c>
      <c r="DU20" s="10">
        <v>96</v>
      </c>
      <c r="DV20" s="10">
        <v>1227</v>
      </c>
      <c r="DW20" s="10">
        <v>941</v>
      </c>
      <c r="DX20" s="11">
        <v>0.58582746478873204</v>
      </c>
      <c r="DZ20" s="9">
        <v>19</v>
      </c>
      <c r="EA20" s="9">
        <v>2015</v>
      </c>
      <c r="EB20" s="10">
        <v>2</v>
      </c>
      <c r="EC20" s="10">
        <v>93</v>
      </c>
      <c r="ED20" s="10">
        <v>1071</v>
      </c>
      <c r="EE20" s="10">
        <v>698</v>
      </c>
      <c r="EF20" s="11">
        <v>0.62553648068669498</v>
      </c>
      <c r="EH20" s="9">
        <v>19</v>
      </c>
      <c r="EI20" s="9">
        <v>2014</v>
      </c>
      <c r="EJ20" s="10">
        <v>0</v>
      </c>
      <c r="EK20" s="10">
        <v>1</v>
      </c>
      <c r="EL20" s="10">
        <v>53</v>
      </c>
      <c r="EM20" s="10">
        <v>63</v>
      </c>
      <c r="EN20" s="11">
        <v>0.46153846153846201</v>
      </c>
    </row>
    <row r="21" spans="2:144" x14ac:dyDescent="0.2">
      <c r="B21" s="1">
        <v>20</v>
      </c>
      <c r="C21" s="1">
        <v>2014</v>
      </c>
      <c r="D21" s="2">
        <v>0</v>
      </c>
      <c r="E21" s="2">
        <v>15</v>
      </c>
      <c r="F21" s="2">
        <v>147</v>
      </c>
      <c r="G21" s="2">
        <v>150</v>
      </c>
      <c r="H21" s="3">
        <v>0.51923076923076905</v>
      </c>
      <c r="J21" s="1">
        <v>20</v>
      </c>
      <c r="K21" s="5">
        <v>2015</v>
      </c>
      <c r="L21" s="2">
        <v>1</v>
      </c>
      <c r="M21" s="2">
        <v>83</v>
      </c>
      <c r="N21" s="2">
        <v>1087</v>
      </c>
      <c r="O21" s="2">
        <v>709</v>
      </c>
      <c r="P21" s="3">
        <v>0.62287234042553197</v>
      </c>
      <c r="R21" s="1">
        <v>20</v>
      </c>
      <c r="S21" s="1">
        <v>2016</v>
      </c>
      <c r="T21" s="2">
        <v>4</v>
      </c>
      <c r="U21" s="2">
        <v>105</v>
      </c>
      <c r="V21" s="2">
        <v>1367</v>
      </c>
      <c r="W21" s="2">
        <v>1015</v>
      </c>
      <c r="X21" s="3">
        <v>0.59253311922922502</v>
      </c>
      <c r="Z21" s="1">
        <v>20</v>
      </c>
      <c r="AA21" s="1">
        <v>2017</v>
      </c>
      <c r="AB21" s="2">
        <v>4</v>
      </c>
      <c r="AC21" s="2">
        <v>129</v>
      </c>
      <c r="AD21" s="2">
        <v>1360</v>
      </c>
      <c r="AE21" s="2">
        <v>1106</v>
      </c>
      <c r="AF21" s="3">
        <v>0.57445171219699898</v>
      </c>
      <c r="AH21" s="1">
        <v>20</v>
      </c>
      <c r="AI21" s="1">
        <v>2018</v>
      </c>
      <c r="AJ21" s="2">
        <v>7</v>
      </c>
      <c r="AK21" s="2">
        <v>109</v>
      </c>
      <c r="AL21" s="2">
        <v>1937</v>
      </c>
      <c r="AM21" s="2">
        <v>1616</v>
      </c>
      <c r="AN21" s="3">
        <v>0.55955301171981497</v>
      </c>
      <c r="AP21" s="1">
        <v>20</v>
      </c>
      <c r="AQ21" s="1">
        <v>2019</v>
      </c>
      <c r="AR21" s="2">
        <v>4</v>
      </c>
      <c r="AS21" s="2">
        <v>84</v>
      </c>
      <c r="AT21" s="2">
        <v>1493</v>
      </c>
      <c r="AU21" s="2">
        <v>1409</v>
      </c>
      <c r="AV21" s="3">
        <v>0.52876254180602</v>
      </c>
      <c r="AX21" s="1">
        <v>20</v>
      </c>
      <c r="AY21" s="1">
        <v>2020</v>
      </c>
      <c r="AZ21" s="2">
        <v>8</v>
      </c>
      <c r="BA21" s="2">
        <v>87</v>
      </c>
      <c r="BB21" s="2">
        <v>1912</v>
      </c>
      <c r="BC21" s="2">
        <v>1379</v>
      </c>
      <c r="BD21" s="3">
        <v>0.59273479031305398</v>
      </c>
      <c r="BF21" s="1">
        <v>20</v>
      </c>
      <c r="BG21" s="1">
        <v>2021</v>
      </c>
      <c r="BH21" s="2">
        <v>1</v>
      </c>
      <c r="BI21" s="2">
        <v>64</v>
      </c>
      <c r="BJ21" s="2">
        <v>1890</v>
      </c>
      <c r="BK21" s="2">
        <v>1103</v>
      </c>
      <c r="BL21" s="3">
        <v>0.63930673642903901</v>
      </c>
      <c r="BN21" s="1">
        <v>20</v>
      </c>
      <c r="BO21" s="1">
        <v>2022</v>
      </c>
      <c r="BP21" s="2">
        <v>2</v>
      </c>
      <c r="BQ21" s="2">
        <v>83</v>
      </c>
      <c r="BR21" s="2">
        <v>2102</v>
      </c>
      <c r="BS21" s="2">
        <v>1262</v>
      </c>
      <c r="BT21" s="3">
        <v>0.63409683966367103</v>
      </c>
      <c r="BV21" s="9">
        <v>20</v>
      </c>
      <c r="BW21" s="9">
        <v>2022</v>
      </c>
      <c r="BX21" s="10">
        <v>2</v>
      </c>
      <c r="BY21" s="10">
        <v>83</v>
      </c>
      <c r="BZ21" s="10">
        <v>2070</v>
      </c>
      <c r="CA21" s="10">
        <v>1252</v>
      </c>
      <c r="CB21" s="11">
        <v>0.63252127971822703</v>
      </c>
      <c r="CD21" s="9">
        <v>20</v>
      </c>
      <c r="CE21" s="9">
        <v>2021</v>
      </c>
      <c r="CF21" s="10">
        <v>1</v>
      </c>
      <c r="CG21" s="10">
        <v>64</v>
      </c>
      <c r="CH21" s="10">
        <v>1865</v>
      </c>
      <c r="CI21" s="10">
        <v>1099</v>
      </c>
      <c r="CJ21" s="11">
        <v>0.63717398481346998</v>
      </c>
      <c r="CL21" s="9">
        <v>20</v>
      </c>
      <c r="CM21" s="9">
        <v>2020</v>
      </c>
      <c r="CN21" s="10">
        <v>6</v>
      </c>
      <c r="CO21" s="10">
        <v>85</v>
      </c>
      <c r="CP21" s="10">
        <v>1872</v>
      </c>
      <c r="CQ21" s="10">
        <v>1371</v>
      </c>
      <c r="CR21" s="11">
        <v>0.58878224355129005</v>
      </c>
      <c r="CT21" s="9">
        <v>20</v>
      </c>
      <c r="CU21" s="9">
        <v>2019</v>
      </c>
      <c r="CV21" s="10">
        <v>3</v>
      </c>
      <c r="CW21" s="10">
        <v>81</v>
      </c>
      <c r="CX21" s="10">
        <v>1403</v>
      </c>
      <c r="CY21" s="10">
        <v>1393</v>
      </c>
      <c r="CZ21" s="11">
        <v>0.516319444444444</v>
      </c>
      <c r="DB21" s="9">
        <v>20</v>
      </c>
      <c r="DC21" s="9">
        <v>2018</v>
      </c>
      <c r="DD21" s="10">
        <v>7</v>
      </c>
      <c r="DE21" s="10">
        <v>101</v>
      </c>
      <c r="DF21" s="10">
        <v>1856</v>
      </c>
      <c r="DG21" s="10">
        <v>1595</v>
      </c>
      <c r="DH21" s="11">
        <v>0.55184040460803596</v>
      </c>
      <c r="DJ21" s="9">
        <v>20</v>
      </c>
      <c r="DK21" s="9">
        <v>2017</v>
      </c>
      <c r="DL21" s="10">
        <v>4</v>
      </c>
      <c r="DM21" s="10">
        <v>122</v>
      </c>
      <c r="DN21" s="10">
        <v>1332</v>
      </c>
      <c r="DO21" s="10">
        <v>1094</v>
      </c>
      <c r="DP21" s="11">
        <v>0.57131661442006298</v>
      </c>
      <c r="DR21" s="9">
        <v>20</v>
      </c>
      <c r="DS21" s="9">
        <v>2016</v>
      </c>
      <c r="DT21" s="10">
        <v>4</v>
      </c>
      <c r="DU21" s="10">
        <v>103</v>
      </c>
      <c r="DV21" s="10">
        <v>1343</v>
      </c>
      <c r="DW21" s="10">
        <v>1006</v>
      </c>
      <c r="DX21" s="11">
        <v>0.59039087947882696</v>
      </c>
      <c r="DZ21" s="9">
        <v>20</v>
      </c>
      <c r="EA21" s="9">
        <v>2015</v>
      </c>
      <c r="EB21" s="10">
        <v>0</v>
      </c>
      <c r="EC21" s="10">
        <v>80</v>
      </c>
      <c r="ED21" s="10">
        <v>1057</v>
      </c>
      <c r="EE21" s="10">
        <v>701</v>
      </c>
      <c r="EF21" s="11">
        <v>0.61860718171925999</v>
      </c>
      <c r="EH21" s="9">
        <v>20</v>
      </c>
      <c r="EI21" s="9">
        <v>2014</v>
      </c>
      <c r="EJ21" s="10">
        <v>0</v>
      </c>
      <c r="EK21" s="10">
        <v>14</v>
      </c>
      <c r="EL21" s="10">
        <v>139</v>
      </c>
      <c r="EM21" s="10">
        <v>139</v>
      </c>
      <c r="EN21" s="11">
        <v>0.52397260273972601</v>
      </c>
    </row>
    <row r="22" spans="2:144" x14ac:dyDescent="0.2">
      <c r="B22" s="1">
        <v>21</v>
      </c>
      <c r="C22" s="1">
        <v>2014</v>
      </c>
      <c r="D22" s="2">
        <v>1</v>
      </c>
      <c r="E22" s="2">
        <v>48</v>
      </c>
      <c r="F22" s="2">
        <v>630</v>
      </c>
      <c r="G22" s="2">
        <v>490</v>
      </c>
      <c r="H22" s="3">
        <v>0.580838323353293</v>
      </c>
      <c r="J22" s="1">
        <v>21</v>
      </c>
      <c r="K22" s="5">
        <v>2015</v>
      </c>
      <c r="L22" s="2">
        <v>3</v>
      </c>
      <c r="M22" s="2">
        <v>84</v>
      </c>
      <c r="N22" s="2">
        <v>1007</v>
      </c>
      <c r="O22" s="2">
        <v>675</v>
      </c>
      <c r="P22" s="3">
        <v>0.61842849067269601</v>
      </c>
      <c r="R22" s="1">
        <v>21</v>
      </c>
      <c r="S22" s="1">
        <v>2016</v>
      </c>
      <c r="T22" s="2">
        <v>5</v>
      </c>
      <c r="U22" s="2">
        <v>120</v>
      </c>
      <c r="V22" s="2">
        <v>1348</v>
      </c>
      <c r="W22" s="2">
        <v>1014</v>
      </c>
      <c r="X22" s="3">
        <v>0.59227985524728599</v>
      </c>
      <c r="Z22" s="1">
        <v>21</v>
      </c>
      <c r="AA22" s="1">
        <v>2017</v>
      </c>
      <c r="AB22" s="2">
        <v>6</v>
      </c>
      <c r="AC22" s="2">
        <v>115</v>
      </c>
      <c r="AD22" s="2">
        <v>1398</v>
      </c>
      <c r="AE22" s="2">
        <v>1035</v>
      </c>
      <c r="AF22" s="3">
        <v>0.59475332811276405</v>
      </c>
      <c r="AH22" s="1">
        <v>21</v>
      </c>
      <c r="AI22" s="1">
        <v>2018</v>
      </c>
      <c r="AJ22" s="2">
        <v>5</v>
      </c>
      <c r="AK22" s="2">
        <v>118</v>
      </c>
      <c r="AL22" s="2">
        <v>1954</v>
      </c>
      <c r="AM22" s="2">
        <v>1555</v>
      </c>
      <c r="AN22" s="3">
        <v>0.57186123348017603</v>
      </c>
      <c r="AP22" s="1">
        <v>21</v>
      </c>
      <c r="AQ22" s="1">
        <v>2019</v>
      </c>
      <c r="AR22" s="2">
        <v>4</v>
      </c>
      <c r="AS22" s="2">
        <v>64</v>
      </c>
      <c r="AT22" s="2">
        <v>1652</v>
      </c>
      <c r="AU22" s="2">
        <v>1300</v>
      </c>
      <c r="AV22" s="3">
        <v>0.56953642384105996</v>
      </c>
      <c r="AX22" s="1">
        <v>21</v>
      </c>
      <c r="AY22" s="1">
        <v>2020</v>
      </c>
      <c r="AZ22" s="2">
        <v>4</v>
      </c>
      <c r="BA22" s="2">
        <v>89</v>
      </c>
      <c r="BB22" s="2">
        <v>1935</v>
      </c>
      <c r="BC22" s="2">
        <v>1256</v>
      </c>
      <c r="BD22" s="3">
        <v>0.61753958587088897</v>
      </c>
      <c r="BF22" s="1">
        <v>21</v>
      </c>
      <c r="BG22" s="1">
        <v>2021</v>
      </c>
      <c r="BH22" s="2">
        <v>5</v>
      </c>
      <c r="BI22" s="2">
        <v>89</v>
      </c>
      <c r="BJ22" s="2">
        <v>1905</v>
      </c>
      <c r="BK22" s="2">
        <v>1311</v>
      </c>
      <c r="BL22" s="3">
        <v>0.60392749244712995</v>
      </c>
      <c r="BN22" s="1">
        <v>21</v>
      </c>
      <c r="BO22" s="1">
        <v>2022</v>
      </c>
      <c r="BP22" s="2">
        <v>2</v>
      </c>
      <c r="BQ22" s="2">
        <v>82</v>
      </c>
      <c r="BR22" s="2">
        <v>1704</v>
      </c>
      <c r="BS22" s="2">
        <v>1488</v>
      </c>
      <c r="BT22" s="3">
        <v>0.54578754578754596</v>
      </c>
      <c r="BV22" s="9">
        <v>21</v>
      </c>
      <c r="BW22" s="9">
        <v>2022</v>
      </c>
      <c r="BX22" s="10">
        <v>2</v>
      </c>
      <c r="BY22" s="10">
        <v>81</v>
      </c>
      <c r="BZ22" s="10">
        <v>1684</v>
      </c>
      <c r="CA22" s="10">
        <v>1482</v>
      </c>
      <c r="CB22" s="11">
        <v>0.54385964912280704</v>
      </c>
      <c r="CD22" s="9">
        <v>21</v>
      </c>
      <c r="CE22" s="9">
        <v>2021</v>
      </c>
      <c r="CF22" s="10">
        <v>5</v>
      </c>
      <c r="CG22" s="10">
        <v>88</v>
      </c>
      <c r="CH22" s="10">
        <v>1864</v>
      </c>
      <c r="CI22" s="10">
        <v>1308</v>
      </c>
      <c r="CJ22" s="11">
        <v>0.59938744257274101</v>
      </c>
      <c r="CL22" s="9">
        <v>21</v>
      </c>
      <c r="CM22" s="9">
        <v>2020</v>
      </c>
      <c r="CN22" s="10">
        <v>4</v>
      </c>
      <c r="CO22" s="10">
        <v>86</v>
      </c>
      <c r="CP22" s="10">
        <v>1904</v>
      </c>
      <c r="CQ22" s="10">
        <v>1249</v>
      </c>
      <c r="CR22" s="11">
        <v>0.61486278137526995</v>
      </c>
      <c r="CT22" s="9">
        <v>21</v>
      </c>
      <c r="CU22" s="9">
        <v>2019</v>
      </c>
      <c r="CV22" s="10">
        <v>3</v>
      </c>
      <c r="CW22" s="10">
        <v>63</v>
      </c>
      <c r="CX22" s="10">
        <v>1592</v>
      </c>
      <c r="CY22" s="10">
        <v>1290</v>
      </c>
      <c r="CZ22" s="11">
        <v>0.562415196743555</v>
      </c>
      <c r="DB22" s="9">
        <v>21</v>
      </c>
      <c r="DC22" s="9">
        <v>2018</v>
      </c>
      <c r="DD22" s="10">
        <v>4</v>
      </c>
      <c r="DE22" s="10">
        <v>112</v>
      </c>
      <c r="DF22" s="10">
        <v>1855</v>
      </c>
      <c r="DG22" s="10">
        <v>1536</v>
      </c>
      <c r="DH22" s="11">
        <v>0.56201881950384902</v>
      </c>
      <c r="DJ22" s="9">
        <v>21</v>
      </c>
      <c r="DK22" s="9">
        <v>2017</v>
      </c>
      <c r="DL22" s="10">
        <v>6</v>
      </c>
      <c r="DM22" s="10">
        <v>112</v>
      </c>
      <c r="DN22" s="10">
        <v>1339</v>
      </c>
      <c r="DO22" s="10">
        <v>1023</v>
      </c>
      <c r="DP22" s="11">
        <v>0.58750000000000002</v>
      </c>
      <c r="DR22" s="9">
        <v>21</v>
      </c>
      <c r="DS22" s="9">
        <v>2016</v>
      </c>
      <c r="DT22" s="10">
        <v>5</v>
      </c>
      <c r="DU22" s="10">
        <v>118</v>
      </c>
      <c r="DV22" s="10">
        <v>1324</v>
      </c>
      <c r="DW22" s="10">
        <v>1011</v>
      </c>
      <c r="DX22" s="11">
        <v>0.58868999186330395</v>
      </c>
      <c r="DZ22" s="9">
        <v>21</v>
      </c>
      <c r="EA22" s="9">
        <v>2015</v>
      </c>
      <c r="EB22" s="10">
        <v>2</v>
      </c>
      <c r="EC22" s="10">
        <v>81</v>
      </c>
      <c r="ED22" s="10">
        <v>977</v>
      </c>
      <c r="EE22" s="10">
        <v>670</v>
      </c>
      <c r="EF22" s="11">
        <v>0.61271676300578004</v>
      </c>
      <c r="EH22" s="9">
        <v>21</v>
      </c>
      <c r="EI22" s="9">
        <v>2014</v>
      </c>
      <c r="EJ22" s="10">
        <v>0</v>
      </c>
      <c r="EK22" s="10">
        <v>44</v>
      </c>
      <c r="EL22" s="10">
        <v>616</v>
      </c>
      <c r="EM22" s="10">
        <v>483</v>
      </c>
      <c r="EN22" s="11">
        <v>0.57742782152230998</v>
      </c>
    </row>
    <row r="23" spans="2:144" x14ac:dyDescent="0.2">
      <c r="B23" s="1">
        <v>22</v>
      </c>
      <c r="C23" s="1">
        <v>2014</v>
      </c>
      <c r="D23" s="2">
        <v>1</v>
      </c>
      <c r="E23" s="2">
        <v>33</v>
      </c>
      <c r="F23" s="2">
        <v>527</v>
      </c>
      <c r="G23" s="2">
        <v>401</v>
      </c>
      <c r="H23" s="3">
        <v>0.58316008316008305</v>
      </c>
      <c r="J23" s="1">
        <v>22</v>
      </c>
      <c r="K23" s="5">
        <v>2015</v>
      </c>
      <c r="L23" s="2">
        <v>2</v>
      </c>
      <c r="M23" s="2">
        <v>33</v>
      </c>
      <c r="N23" s="2">
        <v>386</v>
      </c>
      <c r="O23" s="2">
        <v>261</v>
      </c>
      <c r="P23" s="3">
        <v>0.61730205278592398</v>
      </c>
      <c r="R23" s="1">
        <v>22</v>
      </c>
      <c r="S23" s="1">
        <v>2016</v>
      </c>
      <c r="T23" s="2">
        <v>11</v>
      </c>
      <c r="U23" s="2">
        <v>86</v>
      </c>
      <c r="V23" s="2">
        <v>1040</v>
      </c>
      <c r="W23" s="2">
        <v>774</v>
      </c>
      <c r="X23" s="3">
        <v>0.59497645211930905</v>
      </c>
      <c r="Z23" s="1">
        <v>22</v>
      </c>
      <c r="AA23" s="1">
        <v>2017</v>
      </c>
      <c r="AB23" s="2">
        <v>2</v>
      </c>
      <c r="AC23" s="2">
        <v>111</v>
      </c>
      <c r="AD23" s="2">
        <v>1376</v>
      </c>
      <c r="AE23" s="2">
        <v>1090</v>
      </c>
      <c r="AF23" s="3">
        <v>0.57735556417216005</v>
      </c>
      <c r="AH23" s="1">
        <v>22</v>
      </c>
      <c r="AI23" s="1">
        <v>2018</v>
      </c>
      <c r="AJ23" s="2">
        <v>5</v>
      </c>
      <c r="AK23" s="2">
        <v>103</v>
      </c>
      <c r="AL23" s="2">
        <v>1964</v>
      </c>
      <c r="AM23" s="2">
        <v>1604</v>
      </c>
      <c r="AN23" s="3">
        <v>0.56365614798694197</v>
      </c>
      <c r="AP23" s="1">
        <v>22</v>
      </c>
      <c r="AQ23" s="1">
        <v>2019</v>
      </c>
      <c r="AR23" s="2">
        <v>5</v>
      </c>
      <c r="AS23" s="2">
        <v>69</v>
      </c>
      <c r="AT23" s="2">
        <v>1534</v>
      </c>
      <c r="AU23" s="2">
        <v>1289</v>
      </c>
      <c r="AV23" s="3">
        <v>0.55505695547117695</v>
      </c>
      <c r="AX23" s="1">
        <v>22</v>
      </c>
      <c r="AY23" s="1">
        <v>2020</v>
      </c>
      <c r="AZ23" s="2">
        <v>10</v>
      </c>
      <c r="BA23" s="2">
        <v>98</v>
      </c>
      <c r="BB23" s="2">
        <v>1892</v>
      </c>
      <c r="BC23" s="2">
        <v>1075</v>
      </c>
      <c r="BD23" s="3">
        <v>0.65040650406504097</v>
      </c>
      <c r="BF23" s="1">
        <v>22</v>
      </c>
      <c r="BG23" s="1">
        <v>2021</v>
      </c>
      <c r="BH23" s="2">
        <v>1</v>
      </c>
      <c r="BI23" s="2">
        <v>69</v>
      </c>
      <c r="BJ23" s="2">
        <v>1404</v>
      </c>
      <c r="BK23" s="2">
        <v>1162</v>
      </c>
      <c r="BL23" s="3">
        <v>0.55918057663125997</v>
      </c>
      <c r="BN23" s="1">
        <v>22</v>
      </c>
      <c r="BO23" s="1">
        <v>2022</v>
      </c>
      <c r="BP23" s="2">
        <v>2</v>
      </c>
      <c r="BQ23" s="2">
        <v>57</v>
      </c>
      <c r="BR23" s="2">
        <v>1340</v>
      </c>
      <c r="BS23" s="2">
        <v>1084</v>
      </c>
      <c r="BT23" s="3">
        <v>0.56343133306484094</v>
      </c>
      <c r="BV23" s="9">
        <v>22</v>
      </c>
      <c r="BW23" s="9">
        <v>2022</v>
      </c>
      <c r="BX23" s="10">
        <v>2</v>
      </c>
      <c r="BY23" s="10">
        <v>54</v>
      </c>
      <c r="BZ23" s="10">
        <v>1314</v>
      </c>
      <c r="CA23" s="10">
        <v>1072</v>
      </c>
      <c r="CB23" s="11">
        <v>0.56101556101556105</v>
      </c>
      <c r="CD23" s="9">
        <v>22</v>
      </c>
      <c r="CE23" s="9">
        <v>2021</v>
      </c>
      <c r="CF23" s="10">
        <v>1</v>
      </c>
      <c r="CG23" s="10">
        <v>69</v>
      </c>
      <c r="CH23" s="10">
        <v>1373</v>
      </c>
      <c r="CI23" s="10">
        <v>1153</v>
      </c>
      <c r="CJ23" s="11">
        <v>0.55585516178736505</v>
      </c>
      <c r="CL23" s="9">
        <v>22</v>
      </c>
      <c r="CM23" s="9">
        <v>2020</v>
      </c>
      <c r="CN23" s="10">
        <v>10</v>
      </c>
      <c r="CO23" s="10">
        <v>93</v>
      </c>
      <c r="CP23" s="10">
        <v>1864</v>
      </c>
      <c r="CQ23" s="10">
        <v>1067</v>
      </c>
      <c r="CR23" s="11">
        <v>0.64831905075807506</v>
      </c>
      <c r="CT23" s="9">
        <v>22</v>
      </c>
      <c r="CU23" s="9">
        <v>2019</v>
      </c>
      <c r="CV23" s="10">
        <v>2</v>
      </c>
      <c r="CW23" s="10">
        <v>68</v>
      </c>
      <c r="CX23" s="10">
        <v>1479</v>
      </c>
      <c r="CY23" s="10">
        <v>1273</v>
      </c>
      <c r="CZ23" s="11">
        <v>0.54890148830616603</v>
      </c>
      <c r="DB23" s="9">
        <v>22</v>
      </c>
      <c r="DC23" s="9">
        <v>2018</v>
      </c>
      <c r="DD23" s="10">
        <v>5</v>
      </c>
      <c r="DE23" s="10">
        <v>93</v>
      </c>
      <c r="DF23" s="10">
        <v>1892</v>
      </c>
      <c r="DG23" s="10">
        <v>1585</v>
      </c>
      <c r="DH23" s="11">
        <v>0.55664335664335696</v>
      </c>
      <c r="DJ23" s="9">
        <v>22</v>
      </c>
      <c r="DK23" s="9">
        <v>2017</v>
      </c>
      <c r="DL23" s="10">
        <v>2</v>
      </c>
      <c r="DM23" s="10">
        <v>110</v>
      </c>
      <c r="DN23" s="10">
        <v>1337</v>
      </c>
      <c r="DO23" s="10">
        <v>1078</v>
      </c>
      <c r="DP23" s="11">
        <v>0.573407202216066</v>
      </c>
      <c r="DR23" s="9">
        <v>22</v>
      </c>
      <c r="DS23" s="9">
        <v>2016</v>
      </c>
      <c r="DT23" s="10">
        <v>11</v>
      </c>
      <c r="DU23" s="10">
        <v>81</v>
      </c>
      <c r="DV23" s="10">
        <v>994</v>
      </c>
      <c r="DW23" s="10">
        <v>762</v>
      </c>
      <c r="DX23" s="11">
        <v>0.587662337662338</v>
      </c>
      <c r="DZ23" s="9">
        <v>22</v>
      </c>
      <c r="EA23" s="9">
        <v>2015</v>
      </c>
      <c r="EB23" s="10">
        <v>1</v>
      </c>
      <c r="EC23" s="10">
        <v>29</v>
      </c>
      <c r="ED23" s="10">
        <v>349</v>
      </c>
      <c r="EE23" s="10">
        <v>248</v>
      </c>
      <c r="EF23" s="11">
        <v>0.60446570972886804</v>
      </c>
      <c r="EH23" s="9">
        <v>22</v>
      </c>
      <c r="EI23" s="9">
        <v>2014</v>
      </c>
      <c r="EJ23" s="10">
        <v>1</v>
      </c>
      <c r="EK23" s="10">
        <v>31</v>
      </c>
      <c r="EL23" s="10">
        <v>498</v>
      </c>
      <c r="EM23" s="10">
        <v>395</v>
      </c>
      <c r="EN23" s="11">
        <v>0.572972972972973</v>
      </c>
    </row>
    <row r="24" spans="2:144" x14ac:dyDescent="0.2">
      <c r="B24" s="1">
        <v>23</v>
      </c>
      <c r="C24" s="1">
        <v>2014</v>
      </c>
      <c r="D24" s="2">
        <v>0</v>
      </c>
      <c r="E24" s="2">
        <v>28</v>
      </c>
      <c r="F24" s="2">
        <v>262</v>
      </c>
      <c r="G24" s="2">
        <v>187</v>
      </c>
      <c r="H24" s="3">
        <v>0.60796645702306096</v>
      </c>
      <c r="J24" s="1">
        <v>23</v>
      </c>
      <c r="K24" s="5">
        <v>2015</v>
      </c>
      <c r="L24" s="2">
        <v>0</v>
      </c>
      <c r="M24" s="2">
        <v>21</v>
      </c>
      <c r="N24" s="2">
        <v>361</v>
      </c>
      <c r="O24" s="2">
        <v>303</v>
      </c>
      <c r="P24" s="3">
        <v>0.55766423357664197</v>
      </c>
      <c r="R24" s="1">
        <v>23</v>
      </c>
      <c r="S24" s="1">
        <v>2016</v>
      </c>
      <c r="T24" s="2">
        <v>2</v>
      </c>
      <c r="U24" s="2">
        <v>43</v>
      </c>
      <c r="V24" s="2">
        <v>619</v>
      </c>
      <c r="W24" s="2">
        <v>455</v>
      </c>
      <c r="X24" s="3">
        <v>0.59338695263628205</v>
      </c>
      <c r="Z24" s="1">
        <v>23</v>
      </c>
      <c r="AA24" s="1">
        <v>2017</v>
      </c>
      <c r="AB24" s="2">
        <v>8</v>
      </c>
      <c r="AC24" s="2">
        <v>65</v>
      </c>
      <c r="AD24" s="2">
        <v>834</v>
      </c>
      <c r="AE24" s="2">
        <v>724</v>
      </c>
      <c r="AF24" s="3">
        <v>0.55610055180870599</v>
      </c>
      <c r="AH24" s="1">
        <v>23</v>
      </c>
      <c r="AI24" s="1">
        <v>2018</v>
      </c>
      <c r="AJ24" s="2">
        <v>1</v>
      </c>
      <c r="AK24" s="2">
        <v>63</v>
      </c>
      <c r="AL24" s="2">
        <v>1330</v>
      </c>
      <c r="AM24" s="2">
        <v>1122</v>
      </c>
      <c r="AN24" s="3">
        <v>0.55405405405405395</v>
      </c>
      <c r="AP24" s="1">
        <v>23</v>
      </c>
      <c r="AQ24" s="1">
        <v>2019</v>
      </c>
      <c r="AR24" s="2">
        <v>4</v>
      </c>
      <c r="AS24" s="2">
        <v>72</v>
      </c>
      <c r="AT24" s="2">
        <v>1346</v>
      </c>
      <c r="AU24" s="2">
        <v>993</v>
      </c>
      <c r="AV24" s="3">
        <v>0.58881987577639705</v>
      </c>
      <c r="AX24" s="1">
        <v>23</v>
      </c>
      <c r="AY24" s="1">
        <v>2020</v>
      </c>
      <c r="AZ24" s="2">
        <v>7</v>
      </c>
      <c r="BA24" s="2">
        <v>61</v>
      </c>
      <c r="BB24" s="2">
        <v>1524</v>
      </c>
      <c r="BC24" s="2">
        <v>1076</v>
      </c>
      <c r="BD24" s="3">
        <v>0.59670164917541202</v>
      </c>
      <c r="BF24" s="1">
        <v>23</v>
      </c>
      <c r="BG24" s="1">
        <v>2021</v>
      </c>
      <c r="BH24" s="2">
        <v>3</v>
      </c>
      <c r="BI24" s="2">
        <v>59</v>
      </c>
      <c r="BJ24" s="2">
        <v>1242</v>
      </c>
      <c r="BK24" s="2">
        <v>903</v>
      </c>
      <c r="BL24" s="3">
        <v>0.59084730403262298</v>
      </c>
      <c r="BN24" s="1">
        <v>23</v>
      </c>
      <c r="BO24" s="1">
        <v>2022</v>
      </c>
      <c r="BP24" s="2">
        <v>0</v>
      </c>
      <c r="BQ24" s="2">
        <v>42</v>
      </c>
      <c r="BR24" s="2">
        <v>1108</v>
      </c>
      <c r="BS24" s="2">
        <v>1322</v>
      </c>
      <c r="BT24" s="3">
        <v>0.46521035598705501</v>
      </c>
      <c r="BV24" s="9">
        <v>23</v>
      </c>
      <c r="BW24" s="9">
        <v>2022</v>
      </c>
      <c r="BX24" s="10">
        <v>0</v>
      </c>
      <c r="BY24" s="10">
        <v>41</v>
      </c>
      <c r="BZ24" s="10">
        <v>1071</v>
      </c>
      <c r="CA24" s="10">
        <v>1313</v>
      </c>
      <c r="CB24" s="11">
        <v>0.45855670103092799</v>
      </c>
      <c r="CD24" s="9">
        <v>23</v>
      </c>
      <c r="CE24" s="9">
        <v>2021</v>
      </c>
      <c r="CF24" s="10">
        <v>3</v>
      </c>
      <c r="CG24" s="10">
        <v>59</v>
      </c>
      <c r="CH24" s="10">
        <v>1210</v>
      </c>
      <c r="CI24" s="10">
        <v>894</v>
      </c>
      <c r="CJ24" s="11">
        <v>0.58725761772853202</v>
      </c>
      <c r="CL24" s="9">
        <v>23</v>
      </c>
      <c r="CM24" s="9">
        <v>2020</v>
      </c>
      <c r="CN24" s="10">
        <v>6</v>
      </c>
      <c r="CO24" s="10">
        <v>60</v>
      </c>
      <c r="CP24" s="10">
        <v>1479</v>
      </c>
      <c r="CQ24" s="10">
        <v>1071</v>
      </c>
      <c r="CR24" s="11">
        <v>0.59059633027522895</v>
      </c>
      <c r="CT24" s="9">
        <v>23</v>
      </c>
      <c r="CU24" s="9">
        <v>2019</v>
      </c>
      <c r="CV24" s="10">
        <v>4</v>
      </c>
      <c r="CW24" s="10">
        <v>68</v>
      </c>
      <c r="CX24" s="10">
        <v>1284</v>
      </c>
      <c r="CY24" s="10">
        <v>979</v>
      </c>
      <c r="CZ24" s="11">
        <v>0.58072805139186301</v>
      </c>
      <c r="DB24" s="9">
        <v>23</v>
      </c>
      <c r="DC24" s="9">
        <v>2018</v>
      </c>
      <c r="DD24" s="10">
        <v>0</v>
      </c>
      <c r="DE24" s="10">
        <v>60</v>
      </c>
      <c r="DF24" s="10">
        <v>1238</v>
      </c>
      <c r="DG24" s="10">
        <v>1110</v>
      </c>
      <c r="DH24" s="11">
        <v>0.53903654485049801</v>
      </c>
      <c r="DJ24" s="9">
        <v>23</v>
      </c>
      <c r="DK24" s="9">
        <v>2017</v>
      </c>
      <c r="DL24" s="10">
        <v>8</v>
      </c>
      <c r="DM24" s="10">
        <v>56</v>
      </c>
      <c r="DN24" s="10">
        <v>777</v>
      </c>
      <c r="DO24" s="10">
        <v>710</v>
      </c>
      <c r="DP24" s="11">
        <v>0.54223081882656399</v>
      </c>
      <c r="DR24" s="9">
        <v>23</v>
      </c>
      <c r="DS24" s="9">
        <v>2016</v>
      </c>
      <c r="DT24" s="10">
        <v>2</v>
      </c>
      <c r="DU24" s="10">
        <v>37</v>
      </c>
      <c r="DV24" s="10">
        <v>575</v>
      </c>
      <c r="DW24" s="10">
        <v>440</v>
      </c>
      <c r="DX24" s="11">
        <v>0.58254269449715401</v>
      </c>
      <c r="DZ24" s="9">
        <v>23</v>
      </c>
      <c r="EA24" s="9">
        <v>2015</v>
      </c>
      <c r="EB24" s="10">
        <v>0</v>
      </c>
      <c r="EC24" s="10">
        <v>20</v>
      </c>
      <c r="ED24" s="10">
        <v>346</v>
      </c>
      <c r="EE24" s="10">
        <v>300</v>
      </c>
      <c r="EF24" s="11">
        <v>0.54954954954955004</v>
      </c>
      <c r="EH24" s="9">
        <v>23</v>
      </c>
      <c r="EI24" s="9">
        <v>2014</v>
      </c>
      <c r="EJ24" s="10">
        <v>0</v>
      </c>
      <c r="EK24" s="10">
        <v>27</v>
      </c>
      <c r="EL24" s="10">
        <v>253</v>
      </c>
      <c r="EM24" s="10">
        <v>182</v>
      </c>
      <c r="EN24" s="11">
        <v>0.60606060606060597</v>
      </c>
    </row>
    <row r="25" spans="2:144" x14ac:dyDescent="0.2">
      <c r="B25" s="1">
        <v>24</v>
      </c>
      <c r="C25" s="1">
        <v>2014</v>
      </c>
      <c r="D25" s="2">
        <v>0</v>
      </c>
      <c r="E25" s="2">
        <v>21</v>
      </c>
      <c r="F25" s="2">
        <v>228</v>
      </c>
      <c r="G25" s="2">
        <v>153</v>
      </c>
      <c r="H25" s="3">
        <v>0.61940298507462699</v>
      </c>
      <c r="J25" s="1">
        <v>24</v>
      </c>
      <c r="K25" s="5">
        <v>2015</v>
      </c>
      <c r="L25" s="2">
        <v>1</v>
      </c>
      <c r="M25" s="2">
        <v>26</v>
      </c>
      <c r="N25" s="2">
        <v>305</v>
      </c>
      <c r="O25" s="2">
        <v>245</v>
      </c>
      <c r="P25" s="3">
        <v>0.57538994800693199</v>
      </c>
      <c r="R25" s="1">
        <v>24</v>
      </c>
      <c r="S25" s="1">
        <v>2016</v>
      </c>
      <c r="T25" s="2">
        <v>6</v>
      </c>
      <c r="U25" s="2">
        <v>39</v>
      </c>
      <c r="V25" s="2">
        <v>583</v>
      </c>
      <c r="W25" s="2">
        <v>448</v>
      </c>
      <c r="X25" s="3">
        <v>0.58364312267658003</v>
      </c>
      <c r="Z25" s="1">
        <v>24</v>
      </c>
      <c r="AA25" s="1">
        <v>2017</v>
      </c>
      <c r="AB25" s="2">
        <v>2</v>
      </c>
      <c r="AC25" s="2">
        <v>46</v>
      </c>
      <c r="AD25" s="2">
        <v>524</v>
      </c>
      <c r="AE25" s="2">
        <v>417</v>
      </c>
      <c r="AF25" s="3">
        <v>0.57836198179979803</v>
      </c>
      <c r="AH25" s="1">
        <v>24</v>
      </c>
      <c r="AI25" s="1">
        <v>2018</v>
      </c>
      <c r="AJ25" s="2">
        <v>1</v>
      </c>
      <c r="AK25" s="2">
        <v>41</v>
      </c>
      <c r="AL25" s="2">
        <v>956</v>
      </c>
      <c r="AM25" s="2">
        <v>726</v>
      </c>
      <c r="AN25" s="3">
        <v>0.57888631090487197</v>
      </c>
      <c r="AP25" s="1">
        <v>24</v>
      </c>
      <c r="AQ25" s="1">
        <v>2019</v>
      </c>
      <c r="AR25" s="2">
        <v>7</v>
      </c>
      <c r="AS25" s="2">
        <v>69</v>
      </c>
      <c r="AT25" s="2">
        <v>1540</v>
      </c>
      <c r="AU25" s="2">
        <v>906</v>
      </c>
      <c r="AV25" s="3">
        <v>0.64076130055511504</v>
      </c>
      <c r="AX25" s="1">
        <v>24</v>
      </c>
      <c r="AY25" s="1">
        <v>2020</v>
      </c>
      <c r="AZ25" s="2">
        <v>10</v>
      </c>
      <c r="BA25" s="2">
        <v>67</v>
      </c>
      <c r="BB25" s="2">
        <v>1251</v>
      </c>
      <c r="BC25" s="2">
        <v>1193</v>
      </c>
      <c r="BD25" s="3">
        <v>0.52677508925029704</v>
      </c>
      <c r="BF25" s="1">
        <v>24</v>
      </c>
      <c r="BG25" s="1">
        <v>2021</v>
      </c>
      <c r="BH25" s="2">
        <v>4</v>
      </c>
      <c r="BI25" s="2">
        <v>69</v>
      </c>
      <c r="BJ25" s="2">
        <v>1086</v>
      </c>
      <c r="BK25" s="2">
        <v>714</v>
      </c>
      <c r="BL25" s="3">
        <v>0.61879337960491199</v>
      </c>
      <c r="BN25" s="1">
        <v>24</v>
      </c>
      <c r="BO25" s="1">
        <v>2022</v>
      </c>
      <c r="BP25" s="2">
        <v>2</v>
      </c>
      <c r="BQ25" s="2">
        <v>52</v>
      </c>
      <c r="BR25" s="2">
        <v>1320</v>
      </c>
      <c r="BS25" s="2">
        <v>1037</v>
      </c>
      <c r="BT25" s="3">
        <v>0.56988801327250105</v>
      </c>
      <c r="BV25" s="9">
        <v>24</v>
      </c>
      <c r="BW25" s="9">
        <v>2022</v>
      </c>
      <c r="BX25" s="10">
        <v>1</v>
      </c>
      <c r="BY25" s="10">
        <v>50</v>
      </c>
      <c r="BZ25" s="10">
        <v>1304</v>
      </c>
      <c r="CA25" s="10">
        <v>1030</v>
      </c>
      <c r="CB25" s="11">
        <v>0.56813417190775695</v>
      </c>
      <c r="CD25" s="9">
        <v>24</v>
      </c>
      <c r="CE25" s="9">
        <v>2021</v>
      </c>
      <c r="CF25" s="10">
        <v>4</v>
      </c>
      <c r="CG25" s="10">
        <v>68</v>
      </c>
      <c r="CH25" s="10">
        <v>1061</v>
      </c>
      <c r="CI25" s="10">
        <v>697</v>
      </c>
      <c r="CJ25" s="11">
        <v>0.61912568306010896</v>
      </c>
      <c r="CL25" s="9">
        <v>24</v>
      </c>
      <c r="CM25" s="9">
        <v>2020</v>
      </c>
      <c r="CN25" s="10">
        <v>7</v>
      </c>
      <c r="CO25" s="10">
        <v>60</v>
      </c>
      <c r="CP25" s="10">
        <v>1203</v>
      </c>
      <c r="CQ25" s="10">
        <v>1182</v>
      </c>
      <c r="CR25" s="11">
        <v>0.51794453507340898</v>
      </c>
      <c r="CT25" s="9">
        <v>24</v>
      </c>
      <c r="CU25" s="9">
        <v>2019</v>
      </c>
      <c r="CV25" s="10">
        <v>6</v>
      </c>
      <c r="CW25" s="10">
        <v>67</v>
      </c>
      <c r="CX25" s="10">
        <v>1456</v>
      </c>
      <c r="CY25" s="10">
        <v>894</v>
      </c>
      <c r="CZ25" s="11">
        <v>0.63103590590177505</v>
      </c>
      <c r="DB25" s="9">
        <v>24</v>
      </c>
      <c r="DC25" s="9">
        <v>2018</v>
      </c>
      <c r="DD25" s="10">
        <v>1</v>
      </c>
      <c r="DE25" s="10">
        <v>36</v>
      </c>
      <c r="DF25" s="10">
        <v>867</v>
      </c>
      <c r="DG25" s="10">
        <v>720</v>
      </c>
      <c r="DH25" s="11">
        <v>0.55665024630541904</v>
      </c>
      <c r="DJ25" s="9">
        <v>24</v>
      </c>
      <c r="DK25" s="9">
        <v>2017</v>
      </c>
      <c r="DL25" s="10">
        <v>1</v>
      </c>
      <c r="DM25" s="10">
        <v>38</v>
      </c>
      <c r="DN25" s="10">
        <v>491</v>
      </c>
      <c r="DO25" s="10">
        <v>402</v>
      </c>
      <c r="DP25" s="11">
        <v>0.56866952789699599</v>
      </c>
      <c r="DR25" s="9">
        <v>24</v>
      </c>
      <c r="DS25" s="9">
        <v>2016</v>
      </c>
      <c r="DT25" s="10">
        <v>5</v>
      </c>
      <c r="DU25" s="10">
        <v>37</v>
      </c>
      <c r="DV25" s="10">
        <v>539</v>
      </c>
      <c r="DW25" s="10">
        <v>425</v>
      </c>
      <c r="DX25" s="11">
        <v>0.57753479125248497</v>
      </c>
      <c r="DZ25" s="9">
        <v>24</v>
      </c>
      <c r="EA25" s="9">
        <v>2015</v>
      </c>
      <c r="EB25" s="10">
        <v>1</v>
      </c>
      <c r="EC25" s="10">
        <v>24</v>
      </c>
      <c r="ED25" s="10">
        <v>277</v>
      </c>
      <c r="EE25" s="10">
        <v>241</v>
      </c>
      <c r="EF25" s="11">
        <v>0.55616942909760603</v>
      </c>
      <c r="EH25" s="9">
        <v>24</v>
      </c>
      <c r="EI25" s="9">
        <v>2014</v>
      </c>
      <c r="EJ25" s="10">
        <v>0</v>
      </c>
      <c r="EK25" s="10">
        <v>17</v>
      </c>
      <c r="EL25" s="10">
        <v>214</v>
      </c>
      <c r="EM25" s="10">
        <v>150</v>
      </c>
      <c r="EN25" s="11">
        <v>0.60629921259842501</v>
      </c>
    </row>
    <row r="26" spans="2:144" x14ac:dyDescent="0.2">
      <c r="B26" s="1">
        <v>25</v>
      </c>
      <c r="C26" s="1">
        <v>2014</v>
      </c>
      <c r="D26" s="2">
        <v>2</v>
      </c>
      <c r="E26" s="2">
        <v>14</v>
      </c>
      <c r="F26" s="2">
        <v>202</v>
      </c>
      <c r="G26" s="2">
        <v>126</v>
      </c>
      <c r="H26" s="3">
        <v>0.63372093023255804</v>
      </c>
      <c r="J26" s="1">
        <v>25</v>
      </c>
      <c r="K26" s="5">
        <v>2015</v>
      </c>
      <c r="L26" s="2">
        <v>1</v>
      </c>
      <c r="M26" s="2">
        <v>10</v>
      </c>
      <c r="N26" s="2">
        <v>115</v>
      </c>
      <c r="O26" s="2">
        <v>90</v>
      </c>
      <c r="P26" s="3">
        <v>0.58333333333333304</v>
      </c>
      <c r="R26" s="1">
        <v>25</v>
      </c>
      <c r="S26" s="1">
        <v>2016</v>
      </c>
      <c r="T26" s="2">
        <v>3</v>
      </c>
      <c r="U26" s="2">
        <v>40</v>
      </c>
      <c r="V26" s="2">
        <v>558</v>
      </c>
      <c r="W26" s="2">
        <v>458</v>
      </c>
      <c r="X26" s="3">
        <v>0.56751652502360705</v>
      </c>
      <c r="Z26" s="1">
        <v>25</v>
      </c>
      <c r="AA26" s="1">
        <v>2017</v>
      </c>
      <c r="AB26" s="2">
        <v>3</v>
      </c>
      <c r="AC26" s="2">
        <v>42</v>
      </c>
      <c r="AD26" s="2">
        <v>511</v>
      </c>
      <c r="AE26" s="2">
        <v>399</v>
      </c>
      <c r="AF26" s="3">
        <v>0.58219895287958101</v>
      </c>
      <c r="AH26" s="1">
        <v>25</v>
      </c>
      <c r="AI26" s="1">
        <v>2018</v>
      </c>
      <c r="AJ26" s="2">
        <v>3</v>
      </c>
      <c r="AK26" s="2">
        <v>62</v>
      </c>
      <c r="AL26" s="2">
        <v>1351</v>
      </c>
      <c r="AM26" s="2">
        <v>875</v>
      </c>
      <c r="AN26" s="3">
        <v>0.61807071147970305</v>
      </c>
      <c r="AP26" s="1">
        <v>25</v>
      </c>
      <c r="AQ26" s="1">
        <v>2019</v>
      </c>
      <c r="AR26" s="2">
        <v>6</v>
      </c>
      <c r="AS26" s="2">
        <v>42</v>
      </c>
      <c r="AT26" s="2">
        <v>1015</v>
      </c>
      <c r="AU26" s="2">
        <v>803</v>
      </c>
      <c r="AV26" s="3">
        <v>0.56966773847802799</v>
      </c>
      <c r="AX26" s="1">
        <v>25</v>
      </c>
      <c r="AY26" s="1">
        <v>2020</v>
      </c>
      <c r="AZ26" s="2">
        <v>7</v>
      </c>
      <c r="BA26" s="2">
        <v>38</v>
      </c>
      <c r="BB26" s="2">
        <v>1119</v>
      </c>
      <c r="BC26" s="2">
        <v>844</v>
      </c>
      <c r="BD26" s="3">
        <v>0.579681274900398</v>
      </c>
      <c r="BF26" s="1">
        <v>25</v>
      </c>
      <c r="BG26" s="1">
        <v>2021</v>
      </c>
      <c r="BH26" s="2">
        <v>1</v>
      </c>
      <c r="BI26" s="2">
        <v>49</v>
      </c>
      <c r="BJ26" s="2">
        <v>983</v>
      </c>
      <c r="BK26" s="2">
        <v>710</v>
      </c>
      <c r="BL26" s="3">
        <v>0.59265633964429099</v>
      </c>
      <c r="BN26" s="1">
        <v>25</v>
      </c>
      <c r="BO26" s="1">
        <v>2022</v>
      </c>
      <c r="BP26" s="2">
        <v>2</v>
      </c>
      <c r="BQ26" s="2">
        <v>55</v>
      </c>
      <c r="BR26" s="2">
        <v>1106</v>
      </c>
      <c r="BS26" s="2">
        <v>1196</v>
      </c>
      <c r="BT26" s="3">
        <v>0.49300551080966498</v>
      </c>
      <c r="BV26" s="9">
        <v>25</v>
      </c>
      <c r="BW26" s="9">
        <v>2022</v>
      </c>
      <c r="BX26" s="10">
        <v>2</v>
      </c>
      <c r="BY26" s="10">
        <v>54</v>
      </c>
      <c r="BZ26" s="10">
        <v>1066</v>
      </c>
      <c r="CA26" s="10">
        <v>1188</v>
      </c>
      <c r="CB26" s="11">
        <v>0.48571428571428599</v>
      </c>
      <c r="CD26" s="9">
        <v>25</v>
      </c>
      <c r="CE26" s="9">
        <v>2021</v>
      </c>
      <c r="CF26" s="10">
        <v>0</v>
      </c>
      <c r="CG26" s="10">
        <v>49</v>
      </c>
      <c r="CH26" s="10">
        <v>963</v>
      </c>
      <c r="CI26" s="10">
        <v>704</v>
      </c>
      <c r="CJ26" s="11">
        <v>0.58974358974358998</v>
      </c>
      <c r="CL26" s="9">
        <v>25</v>
      </c>
      <c r="CM26" s="9">
        <v>2020</v>
      </c>
      <c r="CN26" s="10">
        <v>4</v>
      </c>
      <c r="CO26" s="10">
        <v>38</v>
      </c>
      <c r="CP26" s="10">
        <v>1038</v>
      </c>
      <c r="CQ26" s="10">
        <v>825</v>
      </c>
      <c r="CR26" s="11">
        <v>0.56692913385826804</v>
      </c>
      <c r="CT26" s="9">
        <v>25</v>
      </c>
      <c r="CU26" s="9">
        <v>2019</v>
      </c>
      <c r="CV26" s="10">
        <v>5</v>
      </c>
      <c r="CW26" s="10">
        <v>39</v>
      </c>
      <c r="CX26" s="10">
        <v>953</v>
      </c>
      <c r="CY26" s="10">
        <v>787</v>
      </c>
      <c r="CZ26" s="11">
        <v>0.558856502242152</v>
      </c>
      <c r="DB26" s="9">
        <v>25</v>
      </c>
      <c r="DC26" s="9">
        <v>2018</v>
      </c>
      <c r="DD26" s="10">
        <v>2</v>
      </c>
      <c r="DE26" s="10">
        <v>62</v>
      </c>
      <c r="DF26" s="10">
        <v>1251</v>
      </c>
      <c r="DG26" s="10">
        <v>854</v>
      </c>
      <c r="DH26" s="11">
        <v>0.60627017058552302</v>
      </c>
      <c r="DJ26" s="9">
        <v>25</v>
      </c>
      <c r="DK26" s="9">
        <v>2017</v>
      </c>
      <c r="DL26" s="10">
        <v>3</v>
      </c>
      <c r="DM26" s="10">
        <v>36</v>
      </c>
      <c r="DN26" s="10">
        <v>459</v>
      </c>
      <c r="DO26" s="10">
        <v>384</v>
      </c>
      <c r="DP26" s="11">
        <v>0.56462585034013602</v>
      </c>
      <c r="DR26" s="9">
        <v>25</v>
      </c>
      <c r="DS26" s="9">
        <v>2016</v>
      </c>
      <c r="DT26" s="10">
        <v>3</v>
      </c>
      <c r="DU26" s="10">
        <v>35</v>
      </c>
      <c r="DV26" s="10">
        <v>508</v>
      </c>
      <c r="DW26" s="10">
        <v>448</v>
      </c>
      <c r="DX26" s="11">
        <v>0.54929577464788704</v>
      </c>
      <c r="DZ26" s="9">
        <v>25</v>
      </c>
      <c r="EA26" s="9">
        <v>2015</v>
      </c>
      <c r="EB26" s="10">
        <v>0</v>
      </c>
      <c r="EC26" s="10">
        <v>4</v>
      </c>
      <c r="ED26" s="10">
        <v>84</v>
      </c>
      <c r="EE26" s="10">
        <v>86</v>
      </c>
      <c r="EF26" s="11">
        <v>0.50574712643678199</v>
      </c>
      <c r="EH26" s="9">
        <v>25</v>
      </c>
      <c r="EI26" s="9">
        <v>2014</v>
      </c>
      <c r="EJ26" s="10">
        <v>1</v>
      </c>
      <c r="EK26" s="10">
        <v>13</v>
      </c>
      <c r="EL26" s="10">
        <v>186</v>
      </c>
      <c r="EM26" s="10">
        <v>119</v>
      </c>
      <c r="EN26" s="11">
        <v>0.62695924764890298</v>
      </c>
    </row>
    <row r="27" spans="2:144" x14ac:dyDescent="0.2">
      <c r="B27" s="1">
        <v>26</v>
      </c>
      <c r="C27" s="1">
        <v>2014</v>
      </c>
      <c r="D27" s="2">
        <v>1</v>
      </c>
      <c r="E27" s="2">
        <v>0</v>
      </c>
      <c r="F27" s="2">
        <v>14</v>
      </c>
      <c r="G27" s="2">
        <v>9</v>
      </c>
      <c r="H27" s="3">
        <v>0.625</v>
      </c>
      <c r="J27" s="1">
        <v>26</v>
      </c>
      <c r="K27" s="5">
        <v>2015</v>
      </c>
      <c r="L27" s="2">
        <v>1</v>
      </c>
      <c r="M27" s="2">
        <v>18</v>
      </c>
      <c r="N27" s="2">
        <v>312</v>
      </c>
      <c r="O27" s="2">
        <v>240</v>
      </c>
      <c r="P27" s="3">
        <v>0.57968476357267995</v>
      </c>
      <c r="R27" s="1">
        <v>26</v>
      </c>
      <c r="S27" s="1">
        <v>2016</v>
      </c>
      <c r="T27" s="2">
        <v>3</v>
      </c>
      <c r="U27" s="2">
        <v>45</v>
      </c>
      <c r="V27" s="2">
        <v>559</v>
      </c>
      <c r="W27" s="2">
        <v>452</v>
      </c>
      <c r="X27" s="3">
        <v>0.573182247403211</v>
      </c>
      <c r="Z27" s="1">
        <v>26</v>
      </c>
      <c r="AA27" s="1">
        <v>2017</v>
      </c>
      <c r="AB27" s="2">
        <v>2</v>
      </c>
      <c r="AC27" s="2">
        <v>43</v>
      </c>
      <c r="AD27" s="2">
        <v>501</v>
      </c>
      <c r="AE27" s="2">
        <v>367</v>
      </c>
      <c r="AF27" s="3">
        <v>0.59802847754654997</v>
      </c>
      <c r="AH27" s="1">
        <v>26</v>
      </c>
      <c r="AI27" s="1">
        <v>2018</v>
      </c>
      <c r="AJ27" s="2">
        <v>2</v>
      </c>
      <c r="AK27" s="2">
        <v>80</v>
      </c>
      <c r="AL27" s="2">
        <v>1505</v>
      </c>
      <c r="AM27" s="2">
        <v>910</v>
      </c>
      <c r="AN27" s="3">
        <v>0.635562675210252</v>
      </c>
      <c r="AP27" s="1">
        <v>26</v>
      </c>
      <c r="AQ27" s="1">
        <v>2019</v>
      </c>
      <c r="AR27" s="2">
        <v>4</v>
      </c>
      <c r="AS27" s="2">
        <v>65</v>
      </c>
      <c r="AT27" s="2">
        <v>1208</v>
      </c>
      <c r="AU27" s="2">
        <v>646</v>
      </c>
      <c r="AV27" s="3">
        <v>0.66406656266250697</v>
      </c>
      <c r="AX27" s="1">
        <v>26</v>
      </c>
      <c r="AY27" s="1">
        <v>2020</v>
      </c>
      <c r="AZ27" s="2">
        <v>2</v>
      </c>
      <c r="BA27" s="2">
        <v>18</v>
      </c>
      <c r="BB27" s="2">
        <v>277</v>
      </c>
      <c r="BC27" s="2">
        <v>190</v>
      </c>
      <c r="BD27" s="3">
        <v>0.609856262833676</v>
      </c>
      <c r="BF27" s="1">
        <v>26</v>
      </c>
      <c r="BG27" s="1">
        <v>2021</v>
      </c>
      <c r="BH27" s="2">
        <v>2</v>
      </c>
      <c r="BI27" s="2">
        <v>43</v>
      </c>
      <c r="BJ27" s="2">
        <v>1179</v>
      </c>
      <c r="BK27" s="2">
        <v>595</v>
      </c>
      <c r="BL27" s="3">
        <v>0.67289719626168198</v>
      </c>
      <c r="BN27" s="1">
        <v>26</v>
      </c>
      <c r="BO27" s="1">
        <v>2022</v>
      </c>
      <c r="BP27" s="2">
        <v>2</v>
      </c>
      <c r="BQ27" s="2">
        <v>19</v>
      </c>
      <c r="BR27" s="2">
        <v>790</v>
      </c>
      <c r="BS27" s="2">
        <v>726</v>
      </c>
      <c r="BT27" s="3">
        <v>0.52765126870527002</v>
      </c>
      <c r="BV27" s="9">
        <v>26</v>
      </c>
      <c r="BW27" s="9">
        <v>2022</v>
      </c>
      <c r="BX27" s="10">
        <v>1</v>
      </c>
      <c r="BY27" s="10">
        <v>17</v>
      </c>
      <c r="BZ27" s="10">
        <v>756</v>
      </c>
      <c r="CA27" s="10">
        <v>714</v>
      </c>
      <c r="CB27" s="11">
        <v>0.52016129032258096</v>
      </c>
      <c r="CD27" s="9">
        <v>26</v>
      </c>
      <c r="CE27" s="9">
        <v>2021</v>
      </c>
      <c r="CF27" s="10">
        <v>1</v>
      </c>
      <c r="CG27" s="10">
        <v>41</v>
      </c>
      <c r="CH27" s="10">
        <v>1152</v>
      </c>
      <c r="CI27" s="10">
        <v>584</v>
      </c>
      <c r="CJ27" s="11">
        <v>0.67154105736782899</v>
      </c>
      <c r="CL27" s="9">
        <v>26</v>
      </c>
      <c r="CM27" s="9">
        <v>2020</v>
      </c>
      <c r="CN27" s="10">
        <v>1</v>
      </c>
      <c r="CO27" s="10">
        <v>14</v>
      </c>
      <c r="CP27" s="10">
        <v>207</v>
      </c>
      <c r="CQ27" s="10">
        <v>183</v>
      </c>
      <c r="CR27" s="11">
        <v>0.54814814814814805</v>
      </c>
      <c r="CT27" s="9">
        <v>26</v>
      </c>
      <c r="CU27" s="9">
        <v>2019</v>
      </c>
      <c r="CV27" s="10">
        <v>2</v>
      </c>
      <c r="CW27" s="10">
        <v>63</v>
      </c>
      <c r="CX27" s="10">
        <v>1129</v>
      </c>
      <c r="CY27" s="10">
        <v>624</v>
      </c>
      <c r="CZ27" s="11">
        <v>0.65676567656765705</v>
      </c>
      <c r="DB27" s="9">
        <v>26</v>
      </c>
      <c r="DC27" s="9">
        <v>2018</v>
      </c>
      <c r="DD27" s="10">
        <v>1</v>
      </c>
      <c r="DE27" s="10">
        <v>77</v>
      </c>
      <c r="DF27" s="10">
        <v>1425</v>
      </c>
      <c r="DG27" s="10">
        <v>892</v>
      </c>
      <c r="DH27" s="11">
        <v>0.62755741127348597</v>
      </c>
      <c r="DJ27" s="9">
        <v>26</v>
      </c>
      <c r="DK27" s="9">
        <v>2017</v>
      </c>
      <c r="DL27" s="10">
        <v>2</v>
      </c>
      <c r="DM27" s="10">
        <v>37</v>
      </c>
      <c r="DN27" s="10">
        <v>457</v>
      </c>
      <c r="DO27" s="10">
        <v>360</v>
      </c>
      <c r="DP27" s="11">
        <v>0.579439252336449</v>
      </c>
      <c r="DR27" s="9">
        <v>26</v>
      </c>
      <c r="DS27" s="9">
        <v>2016</v>
      </c>
      <c r="DT27" s="10">
        <v>1</v>
      </c>
      <c r="DU27" s="10">
        <v>42</v>
      </c>
      <c r="DV27" s="10">
        <v>519</v>
      </c>
      <c r="DW27" s="10">
        <v>439</v>
      </c>
      <c r="DX27" s="11">
        <v>0.56143856143856097</v>
      </c>
      <c r="DZ27" s="9">
        <v>26</v>
      </c>
      <c r="EA27" s="9">
        <v>2015</v>
      </c>
      <c r="EB27" s="10">
        <v>1</v>
      </c>
      <c r="EC27" s="10">
        <v>18</v>
      </c>
      <c r="ED27" s="10">
        <v>286</v>
      </c>
      <c r="EE27" s="10">
        <v>233</v>
      </c>
      <c r="EF27" s="11">
        <v>0.56691449814126404</v>
      </c>
      <c r="EH27" s="20"/>
      <c r="EI27" s="20"/>
      <c r="EJ27" s="21"/>
      <c r="EK27" s="21"/>
      <c r="EL27" s="21"/>
      <c r="EM27" s="21"/>
      <c r="EN27" s="22"/>
    </row>
    <row r="28" spans="2:144" x14ac:dyDescent="0.2">
      <c r="B28" s="1">
        <v>27</v>
      </c>
      <c r="C28" s="1">
        <v>2014</v>
      </c>
      <c r="D28" s="2">
        <v>0</v>
      </c>
      <c r="E28" s="2">
        <v>0</v>
      </c>
      <c r="F28" s="2">
        <v>25</v>
      </c>
      <c r="G28" s="2">
        <v>11</v>
      </c>
      <c r="H28" s="3">
        <v>0.69444444444444398</v>
      </c>
      <c r="J28" s="1">
        <v>27</v>
      </c>
      <c r="K28" s="5">
        <v>2015</v>
      </c>
      <c r="L28" s="2">
        <v>0</v>
      </c>
      <c r="M28" s="2">
        <v>35</v>
      </c>
      <c r="N28" s="2">
        <v>330</v>
      </c>
      <c r="O28" s="2">
        <v>210</v>
      </c>
      <c r="P28" s="3">
        <v>0.63478260869565195</v>
      </c>
      <c r="R28" s="1">
        <v>27</v>
      </c>
      <c r="S28" s="1">
        <v>2016</v>
      </c>
      <c r="T28" s="2">
        <v>5</v>
      </c>
      <c r="U28" s="2">
        <v>71</v>
      </c>
      <c r="V28" s="2">
        <v>898</v>
      </c>
      <c r="W28" s="2">
        <v>715</v>
      </c>
      <c r="X28" s="3">
        <v>0.57667258732978099</v>
      </c>
      <c r="Z28" s="1">
        <v>27</v>
      </c>
      <c r="AA28" s="1">
        <v>2017</v>
      </c>
      <c r="AB28" s="2">
        <v>1</v>
      </c>
      <c r="AC28" s="2">
        <v>41</v>
      </c>
      <c r="AD28" s="2">
        <v>489</v>
      </c>
      <c r="AE28" s="2">
        <v>392</v>
      </c>
      <c r="AF28" s="3">
        <v>0.57529794149512503</v>
      </c>
      <c r="AH28" s="1">
        <v>27</v>
      </c>
      <c r="AI28" s="1">
        <v>2018</v>
      </c>
      <c r="AJ28" s="2">
        <v>4</v>
      </c>
      <c r="AK28" s="2">
        <v>80</v>
      </c>
      <c r="AL28" s="2">
        <v>1164</v>
      </c>
      <c r="AM28" s="2">
        <v>688</v>
      </c>
      <c r="AN28" s="3">
        <v>0.64462809917355401</v>
      </c>
      <c r="AP28" s="1">
        <v>27</v>
      </c>
      <c r="AQ28" s="1">
        <v>2019</v>
      </c>
      <c r="AR28" s="2">
        <v>6</v>
      </c>
      <c r="AS28" s="2">
        <v>57</v>
      </c>
      <c r="AT28" s="2">
        <v>1107</v>
      </c>
      <c r="AU28" s="2">
        <v>801</v>
      </c>
      <c r="AV28" s="3">
        <v>0.59360730593607303</v>
      </c>
      <c r="AX28" s="1">
        <v>27</v>
      </c>
      <c r="AY28" s="1">
        <v>2020</v>
      </c>
      <c r="AZ28" s="2">
        <v>0</v>
      </c>
      <c r="BA28" s="2">
        <v>45</v>
      </c>
      <c r="BB28" s="2">
        <v>935</v>
      </c>
      <c r="BC28" s="2">
        <v>607</v>
      </c>
      <c r="BD28" s="3">
        <v>0.61751732829237604</v>
      </c>
      <c r="BF28" s="1">
        <v>27</v>
      </c>
      <c r="BG28" s="1">
        <v>2021</v>
      </c>
      <c r="BH28" s="2">
        <v>3</v>
      </c>
      <c r="BI28" s="2">
        <v>31</v>
      </c>
      <c r="BJ28" s="2">
        <v>771</v>
      </c>
      <c r="BK28" s="2">
        <v>746</v>
      </c>
      <c r="BL28" s="3">
        <v>0.51901998710509301</v>
      </c>
      <c r="BN28" s="1">
        <v>27</v>
      </c>
      <c r="BO28" s="1">
        <v>2022</v>
      </c>
      <c r="BP28" s="2">
        <v>0</v>
      </c>
      <c r="BQ28" s="2">
        <v>65</v>
      </c>
      <c r="BR28" s="2">
        <v>1212</v>
      </c>
      <c r="BS28" s="2">
        <v>1043</v>
      </c>
      <c r="BT28" s="3">
        <v>0.55043103448275899</v>
      </c>
      <c r="BV28" s="9">
        <v>27</v>
      </c>
      <c r="BW28" s="9">
        <v>2022</v>
      </c>
      <c r="BX28" s="10">
        <v>0</v>
      </c>
      <c r="BY28" s="10">
        <v>61</v>
      </c>
      <c r="BZ28" s="10">
        <v>1176</v>
      </c>
      <c r="CA28" s="10">
        <v>1035</v>
      </c>
      <c r="CB28" s="11">
        <v>0.54445422535211296</v>
      </c>
      <c r="CD28" s="9">
        <v>27</v>
      </c>
      <c r="CE28" s="9">
        <v>2021</v>
      </c>
      <c r="CF28" s="10">
        <v>3</v>
      </c>
      <c r="CG28" s="10">
        <v>30</v>
      </c>
      <c r="CH28" s="10">
        <v>733</v>
      </c>
      <c r="CI28" s="10">
        <v>734</v>
      </c>
      <c r="CJ28" s="11">
        <v>0.51066666666666705</v>
      </c>
      <c r="CL28" s="9">
        <v>27</v>
      </c>
      <c r="CM28" s="9">
        <v>2020</v>
      </c>
      <c r="CN28" s="10">
        <v>0</v>
      </c>
      <c r="CO28" s="10">
        <v>40</v>
      </c>
      <c r="CP28" s="10">
        <v>856</v>
      </c>
      <c r="CQ28" s="10">
        <v>600</v>
      </c>
      <c r="CR28" s="11">
        <v>0.59893048128342197</v>
      </c>
      <c r="CT28" s="9">
        <v>27</v>
      </c>
      <c r="CU28" s="9">
        <v>2019</v>
      </c>
      <c r="CV28" s="10">
        <v>5</v>
      </c>
      <c r="CW28" s="10">
        <v>56</v>
      </c>
      <c r="CX28" s="10">
        <v>1040</v>
      </c>
      <c r="CY28" s="10">
        <v>792</v>
      </c>
      <c r="CZ28" s="11">
        <v>0.58161648177495995</v>
      </c>
      <c r="DB28" s="9">
        <v>27</v>
      </c>
      <c r="DC28" s="9">
        <v>2018</v>
      </c>
      <c r="DD28" s="10">
        <v>3</v>
      </c>
      <c r="DE28" s="10">
        <v>77</v>
      </c>
      <c r="DF28" s="10">
        <v>1087</v>
      </c>
      <c r="DG28" s="10">
        <v>674</v>
      </c>
      <c r="DH28" s="11">
        <v>0.63389462248777795</v>
      </c>
      <c r="DJ28" s="9">
        <v>27</v>
      </c>
      <c r="DK28" s="9">
        <v>2017</v>
      </c>
      <c r="DL28" s="10">
        <v>1</v>
      </c>
      <c r="DM28" s="10">
        <v>38</v>
      </c>
      <c r="DN28" s="10">
        <v>443</v>
      </c>
      <c r="DO28" s="10">
        <v>374</v>
      </c>
      <c r="DP28" s="11">
        <v>0.56308411214953302</v>
      </c>
      <c r="DR28" s="9">
        <v>27</v>
      </c>
      <c r="DS28" s="9">
        <v>2016</v>
      </c>
      <c r="DT28" s="10">
        <v>5</v>
      </c>
      <c r="DU28" s="10">
        <v>64</v>
      </c>
      <c r="DV28" s="10">
        <v>856</v>
      </c>
      <c r="DW28" s="10">
        <v>703</v>
      </c>
      <c r="DX28" s="11">
        <v>0.56818181818181801</v>
      </c>
      <c r="DZ28" s="9">
        <v>27</v>
      </c>
      <c r="EA28" s="9">
        <v>2015</v>
      </c>
      <c r="EB28" s="10">
        <v>0</v>
      </c>
      <c r="EC28" s="10">
        <v>33</v>
      </c>
      <c r="ED28" s="10">
        <v>301</v>
      </c>
      <c r="EE28" s="10">
        <v>202</v>
      </c>
      <c r="EF28" s="11">
        <v>0.62313432835820903</v>
      </c>
      <c r="EH28" s="9">
        <v>27</v>
      </c>
      <c r="EI28" s="9">
        <v>2014</v>
      </c>
      <c r="EJ28" s="10">
        <v>0</v>
      </c>
      <c r="EK28" s="10">
        <v>0</v>
      </c>
      <c r="EL28" s="10">
        <v>3</v>
      </c>
      <c r="EM28" s="10">
        <v>6</v>
      </c>
      <c r="EN28" s="11">
        <v>0.33333333333333298</v>
      </c>
    </row>
    <row r="29" spans="2:144" x14ac:dyDescent="0.2">
      <c r="B29" s="1">
        <v>28</v>
      </c>
      <c r="C29" s="1">
        <v>2014</v>
      </c>
      <c r="D29" s="2">
        <v>0</v>
      </c>
      <c r="E29" s="2">
        <v>2</v>
      </c>
      <c r="F29" s="2">
        <v>17</v>
      </c>
      <c r="G29" s="2">
        <v>10</v>
      </c>
      <c r="H29" s="3">
        <v>0.65517241379310298</v>
      </c>
      <c r="J29" s="1">
        <v>28</v>
      </c>
      <c r="K29" s="5">
        <v>2015</v>
      </c>
      <c r="L29" s="2">
        <v>2</v>
      </c>
      <c r="M29" s="2">
        <v>45</v>
      </c>
      <c r="N29" s="2">
        <v>634</v>
      </c>
      <c r="O29" s="2">
        <v>428</v>
      </c>
      <c r="P29" s="3">
        <v>0.61406672678088403</v>
      </c>
      <c r="R29" s="1">
        <v>28</v>
      </c>
      <c r="S29" s="1">
        <v>2016</v>
      </c>
      <c r="T29" s="2">
        <v>7</v>
      </c>
      <c r="U29" s="2">
        <v>68</v>
      </c>
      <c r="V29" s="2">
        <v>824</v>
      </c>
      <c r="W29" s="2">
        <v>772</v>
      </c>
      <c r="X29" s="3">
        <v>0.538001196888091</v>
      </c>
      <c r="Z29" s="1">
        <v>28</v>
      </c>
      <c r="AA29" s="1">
        <v>2017</v>
      </c>
      <c r="AB29" s="2">
        <v>6</v>
      </c>
      <c r="AC29" s="2">
        <v>104</v>
      </c>
      <c r="AD29" s="2">
        <v>1237</v>
      </c>
      <c r="AE29" s="2">
        <v>928</v>
      </c>
      <c r="AF29" s="3">
        <v>0.592087912087912</v>
      </c>
      <c r="AH29" s="1">
        <v>28</v>
      </c>
      <c r="AI29" s="1">
        <v>2018</v>
      </c>
      <c r="AJ29" s="2">
        <v>4</v>
      </c>
      <c r="AK29" s="2">
        <v>63</v>
      </c>
      <c r="AL29" s="2">
        <v>1084</v>
      </c>
      <c r="AM29" s="2">
        <v>995</v>
      </c>
      <c r="AN29" s="3">
        <v>0.53634669151910497</v>
      </c>
      <c r="AP29" s="1">
        <v>28</v>
      </c>
      <c r="AQ29" s="1">
        <v>2019</v>
      </c>
      <c r="AR29" s="2">
        <v>8</v>
      </c>
      <c r="AS29" s="2">
        <v>58</v>
      </c>
      <c r="AT29" s="2">
        <v>1220</v>
      </c>
      <c r="AU29" s="2">
        <v>726</v>
      </c>
      <c r="AV29" s="3">
        <v>0.63916500994035796</v>
      </c>
      <c r="AX29" s="1">
        <v>28</v>
      </c>
      <c r="AY29" s="1">
        <v>2020</v>
      </c>
      <c r="AZ29" s="2">
        <v>4</v>
      </c>
      <c r="BA29" s="2">
        <v>43</v>
      </c>
      <c r="BB29" s="2">
        <v>861</v>
      </c>
      <c r="BC29" s="2">
        <v>781</v>
      </c>
      <c r="BD29" s="3">
        <v>0.53759621077560704</v>
      </c>
      <c r="BF29" s="1">
        <v>28</v>
      </c>
      <c r="BG29" s="1">
        <v>2021</v>
      </c>
      <c r="BH29" s="2">
        <v>4</v>
      </c>
      <c r="BI29" s="2">
        <v>101</v>
      </c>
      <c r="BJ29" s="2">
        <v>2070</v>
      </c>
      <c r="BK29" s="2">
        <v>923</v>
      </c>
      <c r="BL29" s="3">
        <v>0.70206584893479695</v>
      </c>
      <c r="BN29" s="1">
        <v>28</v>
      </c>
      <c r="BO29" s="1">
        <v>2022</v>
      </c>
      <c r="BP29" s="2">
        <v>3</v>
      </c>
      <c r="BQ29" s="2">
        <v>45</v>
      </c>
      <c r="BR29" s="2">
        <v>1265</v>
      </c>
      <c r="BS29" s="2">
        <v>1179</v>
      </c>
      <c r="BT29" s="3">
        <v>0.52688603531300204</v>
      </c>
      <c r="BV29" s="9">
        <v>28</v>
      </c>
      <c r="BW29" s="9">
        <v>2022</v>
      </c>
      <c r="BX29" s="10">
        <v>3</v>
      </c>
      <c r="BY29" s="10">
        <v>43</v>
      </c>
      <c r="BZ29" s="10">
        <v>1230</v>
      </c>
      <c r="CA29" s="10">
        <v>1174</v>
      </c>
      <c r="CB29" s="11">
        <v>0.52081632653061205</v>
      </c>
      <c r="CD29" s="9">
        <v>28</v>
      </c>
      <c r="CE29" s="9">
        <v>2021</v>
      </c>
      <c r="CF29" s="10">
        <v>4</v>
      </c>
      <c r="CG29" s="10">
        <v>99</v>
      </c>
      <c r="CH29" s="10">
        <v>2037</v>
      </c>
      <c r="CI29" s="10">
        <v>919</v>
      </c>
      <c r="CJ29" s="11">
        <v>0.69957502451781595</v>
      </c>
      <c r="CL29" s="9">
        <v>28</v>
      </c>
      <c r="CM29" s="9">
        <v>2020</v>
      </c>
      <c r="CN29" s="10">
        <v>3</v>
      </c>
      <c r="CO29" s="10">
        <v>39</v>
      </c>
      <c r="CP29" s="10">
        <v>778</v>
      </c>
      <c r="CQ29" s="10">
        <v>775</v>
      </c>
      <c r="CR29" s="11">
        <v>0.5141065830721</v>
      </c>
      <c r="CT29" s="9">
        <v>28</v>
      </c>
      <c r="CU29" s="9">
        <v>2019</v>
      </c>
      <c r="CV29" s="10">
        <v>7</v>
      </c>
      <c r="CW29" s="10">
        <v>56</v>
      </c>
      <c r="CX29" s="10">
        <v>1159</v>
      </c>
      <c r="CY29" s="10">
        <v>713</v>
      </c>
      <c r="CZ29" s="11">
        <v>0.631524547803618</v>
      </c>
      <c r="DB29" s="9">
        <v>28</v>
      </c>
      <c r="DC29" s="9">
        <v>2018</v>
      </c>
      <c r="DD29" s="10">
        <v>3</v>
      </c>
      <c r="DE29" s="10">
        <v>58</v>
      </c>
      <c r="DF29" s="10">
        <v>1007</v>
      </c>
      <c r="DG29" s="10">
        <v>986</v>
      </c>
      <c r="DH29" s="11">
        <v>0.51996105160662098</v>
      </c>
      <c r="DJ29" s="9">
        <v>28</v>
      </c>
      <c r="DK29" s="9">
        <v>2017</v>
      </c>
      <c r="DL29" s="10">
        <v>6</v>
      </c>
      <c r="DM29" s="10">
        <v>102</v>
      </c>
      <c r="DN29" s="10">
        <v>1182</v>
      </c>
      <c r="DO29" s="10">
        <v>914</v>
      </c>
      <c r="DP29" s="11">
        <v>0.58529945553538998</v>
      </c>
      <c r="DR29" s="9">
        <v>28</v>
      </c>
      <c r="DS29" s="9">
        <v>2016</v>
      </c>
      <c r="DT29" s="10">
        <v>7</v>
      </c>
      <c r="DU29" s="10">
        <v>62</v>
      </c>
      <c r="DV29" s="10">
        <v>788</v>
      </c>
      <c r="DW29" s="10">
        <v>762</v>
      </c>
      <c r="DX29" s="11">
        <v>0.52933909820877101</v>
      </c>
      <c r="DZ29" s="9">
        <v>28</v>
      </c>
      <c r="EA29" s="9">
        <v>2015</v>
      </c>
      <c r="EB29" s="10">
        <v>1</v>
      </c>
      <c r="EC29" s="10">
        <v>43</v>
      </c>
      <c r="ED29" s="10">
        <v>619</v>
      </c>
      <c r="EE29" s="10">
        <v>424</v>
      </c>
      <c r="EF29" s="11">
        <v>0.60993560257589696</v>
      </c>
      <c r="EH29" s="9">
        <v>28</v>
      </c>
      <c r="EI29" s="9">
        <v>2014</v>
      </c>
      <c r="EJ29" s="10">
        <v>0</v>
      </c>
      <c r="EK29" s="10">
        <v>2</v>
      </c>
      <c r="EL29" s="10">
        <v>9</v>
      </c>
      <c r="EM29" s="10">
        <v>6</v>
      </c>
      <c r="EN29" s="11">
        <v>0.64705882352941202</v>
      </c>
    </row>
    <row r="30" spans="2:144" x14ac:dyDescent="0.2">
      <c r="B30" s="1">
        <v>29</v>
      </c>
      <c r="C30" s="1">
        <v>2014</v>
      </c>
      <c r="D30" s="2">
        <v>3</v>
      </c>
      <c r="E30" s="2">
        <v>22</v>
      </c>
      <c r="F30" s="2">
        <v>278</v>
      </c>
      <c r="G30" s="2">
        <v>224</v>
      </c>
      <c r="H30" s="3">
        <v>0.574952561669829</v>
      </c>
      <c r="J30" s="1">
        <v>29</v>
      </c>
      <c r="K30" s="5">
        <v>2015</v>
      </c>
      <c r="L30" s="2">
        <v>1</v>
      </c>
      <c r="M30" s="2">
        <v>75</v>
      </c>
      <c r="N30" s="2">
        <v>1005</v>
      </c>
      <c r="O30" s="2">
        <v>721</v>
      </c>
      <c r="P30" s="3">
        <v>0.59988901220865698</v>
      </c>
      <c r="R30" s="1">
        <v>29</v>
      </c>
      <c r="S30" s="1">
        <v>2016</v>
      </c>
      <c r="T30" s="2">
        <v>4</v>
      </c>
      <c r="U30" s="2">
        <v>120</v>
      </c>
      <c r="V30" s="2">
        <v>1191</v>
      </c>
      <c r="W30" s="2">
        <v>931</v>
      </c>
      <c r="X30" s="3">
        <v>0.58548530721282299</v>
      </c>
      <c r="Z30" s="1">
        <v>29</v>
      </c>
      <c r="AA30" s="1">
        <v>2017</v>
      </c>
      <c r="AB30" s="2">
        <v>4</v>
      </c>
      <c r="AC30" s="2">
        <v>107</v>
      </c>
      <c r="AD30" s="2">
        <v>1286</v>
      </c>
      <c r="AE30" s="2">
        <v>979</v>
      </c>
      <c r="AF30" s="3">
        <v>0.58796296296296302</v>
      </c>
      <c r="AH30" s="1">
        <v>29</v>
      </c>
      <c r="AI30" s="1">
        <v>2018</v>
      </c>
      <c r="AJ30" s="2">
        <v>8</v>
      </c>
      <c r="AK30" s="2">
        <v>99</v>
      </c>
      <c r="AL30" s="2">
        <v>1635</v>
      </c>
      <c r="AM30" s="2">
        <v>1834</v>
      </c>
      <c r="AN30" s="3">
        <v>0.48713646532438498</v>
      </c>
      <c r="AP30" s="1">
        <v>29</v>
      </c>
      <c r="AQ30" s="1">
        <v>2019</v>
      </c>
      <c r="AR30" s="2">
        <v>10</v>
      </c>
      <c r="AS30" s="2">
        <v>80</v>
      </c>
      <c r="AT30" s="2">
        <v>1760</v>
      </c>
      <c r="AU30" s="2">
        <v>1480</v>
      </c>
      <c r="AV30" s="3">
        <v>0.55555555555555602</v>
      </c>
      <c r="AX30" s="1">
        <v>29</v>
      </c>
      <c r="AY30" s="1">
        <v>2020</v>
      </c>
      <c r="AZ30" s="2">
        <v>3</v>
      </c>
      <c r="BA30" s="2">
        <v>97</v>
      </c>
      <c r="BB30" s="2">
        <v>1751</v>
      </c>
      <c r="BC30" s="2">
        <v>1721</v>
      </c>
      <c r="BD30" s="3">
        <v>0.518197088465845</v>
      </c>
      <c r="BF30" s="1">
        <v>29</v>
      </c>
      <c r="BG30" s="1">
        <v>2021</v>
      </c>
      <c r="BH30" s="2">
        <v>3</v>
      </c>
      <c r="BI30" s="2">
        <v>97</v>
      </c>
      <c r="BJ30" s="2">
        <v>1979</v>
      </c>
      <c r="BK30" s="2">
        <v>1163</v>
      </c>
      <c r="BL30" s="3">
        <v>0.641270820481184</v>
      </c>
      <c r="BN30" s="1">
        <v>29</v>
      </c>
      <c r="BO30" s="1">
        <v>2022</v>
      </c>
      <c r="BP30" s="2">
        <v>3</v>
      </c>
      <c r="BQ30" s="2">
        <v>85</v>
      </c>
      <c r="BR30" s="2">
        <v>2069</v>
      </c>
      <c r="BS30" s="2">
        <v>1727</v>
      </c>
      <c r="BT30" s="3">
        <v>0.55535530381050502</v>
      </c>
      <c r="BV30" s="9">
        <v>29</v>
      </c>
      <c r="BW30" s="9">
        <v>2022</v>
      </c>
      <c r="BX30" s="10">
        <v>3</v>
      </c>
      <c r="BY30" s="10">
        <v>81</v>
      </c>
      <c r="BZ30" s="10">
        <v>2039</v>
      </c>
      <c r="CA30" s="10">
        <v>1724</v>
      </c>
      <c r="CB30" s="11">
        <v>0.55185859110995605</v>
      </c>
      <c r="CD30" s="9">
        <v>29</v>
      </c>
      <c r="CE30" s="9">
        <v>2021</v>
      </c>
      <c r="CF30" s="10">
        <v>3</v>
      </c>
      <c r="CG30" s="10">
        <v>95</v>
      </c>
      <c r="CH30" s="10">
        <v>1945</v>
      </c>
      <c r="CI30" s="10">
        <v>1157</v>
      </c>
      <c r="CJ30" s="11">
        <v>0.63843749999999999</v>
      </c>
      <c r="CL30" s="9">
        <v>29</v>
      </c>
      <c r="CM30" s="9">
        <v>2020</v>
      </c>
      <c r="CN30" s="10">
        <v>3</v>
      </c>
      <c r="CO30" s="10">
        <v>90</v>
      </c>
      <c r="CP30" s="10">
        <v>1669</v>
      </c>
      <c r="CQ30" s="10">
        <v>1712</v>
      </c>
      <c r="CR30" s="11">
        <v>0.50719631548647104</v>
      </c>
      <c r="CT30" s="9">
        <v>29</v>
      </c>
      <c r="CU30" s="9">
        <v>2019</v>
      </c>
      <c r="CV30" s="10">
        <v>9</v>
      </c>
      <c r="CW30" s="10">
        <v>77</v>
      </c>
      <c r="CX30" s="10">
        <v>1708</v>
      </c>
      <c r="CY30" s="10">
        <v>1467</v>
      </c>
      <c r="CZ30" s="11">
        <v>0.55013799448022105</v>
      </c>
      <c r="DB30" s="9">
        <v>29</v>
      </c>
      <c r="DC30" s="9">
        <v>2018</v>
      </c>
      <c r="DD30" s="10">
        <v>7</v>
      </c>
      <c r="DE30" s="10">
        <v>97</v>
      </c>
      <c r="DF30" s="10">
        <v>1555</v>
      </c>
      <c r="DG30" s="10">
        <v>1816</v>
      </c>
      <c r="DH30" s="11">
        <v>0.477410071942446</v>
      </c>
      <c r="DJ30" s="9">
        <v>29</v>
      </c>
      <c r="DK30" s="9">
        <v>2017</v>
      </c>
      <c r="DL30" s="10">
        <v>3</v>
      </c>
      <c r="DM30" s="10">
        <v>100</v>
      </c>
      <c r="DN30" s="10">
        <v>1240</v>
      </c>
      <c r="DO30" s="10">
        <v>969</v>
      </c>
      <c r="DP30" s="11">
        <v>0.58088235294117696</v>
      </c>
      <c r="DR30" s="9">
        <v>29</v>
      </c>
      <c r="DS30" s="9">
        <v>2016</v>
      </c>
      <c r="DT30" s="10">
        <v>3</v>
      </c>
      <c r="DU30" s="10">
        <v>118</v>
      </c>
      <c r="DV30" s="10">
        <v>1150</v>
      </c>
      <c r="DW30" s="10">
        <v>924</v>
      </c>
      <c r="DX30" s="11">
        <v>0.57904328018223195</v>
      </c>
      <c r="DZ30" s="9">
        <v>29</v>
      </c>
      <c r="EA30" s="9">
        <v>2015</v>
      </c>
      <c r="EB30" s="10">
        <v>1</v>
      </c>
      <c r="EC30" s="10">
        <v>72</v>
      </c>
      <c r="ED30" s="10">
        <v>990</v>
      </c>
      <c r="EE30" s="10">
        <v>715</v>
      </c>
      <c r="EF30" s="11">
        <v>0.59786276715410602</v>
      </c>
      <c r="EH30" s="9">
        <v>29</v>
      </c>
      <c r="EI30" s="9">
        <v>2014</v>
      </c>
      <c r="EJ30" s="10">
        <v>3</v>
      </c>
      <c r="EK30" s="10">
        <v>21</v>
      </c>
      <c r="EL30" s="10">
        <v>266</v>
      </c>
      <c r="EM30" s="10">
        <v>224</v>
      </c>
      <c r="EN30" s="11">
        <v>0.56420233463034997</v>
      </c>
    </row>
    <row r="31" spans="2:144" x14ac:dyDescent="0.2">
      <c r="B31" s="1">
        <v>30</v>
      </c>
      <c r="C31" s="1">
        <v>2014</v>
      </c>
      <c r="D31" s="2">
        <v>2</v>
      </c>
      <c r="E31" s="2">
        <v>31</v>
      </c>
      <c r="F31" s="2">
        <v>384</v>
      </c>
      <c r="G31" s="2">
        <v>311</v>
      </c>
      <c r="H31" s="3">
        <v>0.57280219780219799</v>
      </c>
      <c r="J31" s="1">
        <v>30</v>
      </c>
      <c r="K31" s="5">
        <v>2015</v>
      </c>
      <c r="L31" s="2">
        <v>3</v>
      </c>
      <c r="M31" s="2">
        <v>89</v>
      </c>
      <c r="N31" s="2">
        <v>1026</v>
      </c>
      <c r="O31" s="2">
        <v>722</v>
      </c>
      <c r="P31" s="3">
        <v>0.60760869565217401</v>
      </c>
      <c r="R31" s="1">
        <v>30</v>
      </c>
      <c r="S31" s="1">
        <v>2016</v>
      </c>
      <c r="T31" s="2">
        <v>5</v>
      </c>
      <c r="U31" s="2">
        <v>94</v>
      </c>
      <c r="V31" s="2">
        <v>1176</v>
      </c>
      <c r="W31" s="2">
        <v>943</v>
      </c>
      <c r="X31" s="3">
        <v>0.57484220018034304</v>
      </c>
      <c r="Z31" s="1">
        <v>30</v>
      </c>
      <c r="AA31" s="1">
        <v>2017</v>
      </c>
      <c r="AB31" s="2">
        <v>8</v>
      </c>
      <c r="AC31" s="2">
        <v>122</v>
      </c>
      <c r="AD31" s="2">
        <v>1321</v>
      </c>
      <c r="AE31" s="2">
        <v>1031</v>
      </c>
      <c r="AF31" s="3">
        <v>0.58460918614020996</v>
      </c>
      <c r="AH31" s="1">
        <v>30</v>
      </c>
      <c r="AI31" s="1">
        <v>2018</v>
      </c>
      <c r="AJ31" s="2">
        <v>6</v>
      </c>
      <c r="AK31" s="2">
        <v>111</v>
      </c>
      <c r="AL31" s="2">
        <v>1972</v>
      </c>
      <c r="AM31" s="2">
        <v>1669</v>
      </c>
      <c r="AN31" s="3">
        <v>0.55588078765300697</v>
      </c>
      <c r="AP31" s="1">
        <v>30</v>
      </c>
      <c r="AQ31" s="1">
        <v>2019</v>
      </c>
      <c r="AR31" s="2">
        <v>4</v>
      </c>
      <c r="AS31" s="2">
        <v>98</v>
      </c>
      <c r="AT31" s="2">
        <v>2187</v>
      </c>
      <c r="AU31" s="2">
        <v>1732</v>
      </c>
      <c r="AV31" s="3">
        <v>0.56926137776672503</v>
      </c>
      <c r="AX31" s="1">
        <v>30</v>
      </c>
      <c r="AY31" s="1">
        <v>2020</v>
      </c>
      <c r="AZ31" s="2">
        <v>4</v>
      </c>
      <c r="BA31" s="2">
        <v>99</v>
      </c>
      <c r="BB31" s="2">
        <v>1872</v>
      </c>
      <c r="BC31" s="2">
        <v>1427</v>
      </c>
      <c r="BD31" s="3">
        <v>0.580540858318636</v>
      </c>
      <c r="BF31" s="1">
        <v>30</v>
      </c>
      <c r="BG31" s="1">
        <v>2021</v>
      </c>
      <c r="BH31" s="2">
        <v>3</v>
      </c>
      <c r="BI31" s="2">
        <v>93</v>
      </c>
      <c r="BJ31" s="2">
        <v>1884</v>
      </c>
      <c r="BK31" s="2">
        <v>1030</v>
      </c>
      <c r="BL31" s="3">
        <v>0.65780730897009998</v>
      </c>
      <c r="BN31" s="1">
        <v>30</v>
      </c>
      <c r="BO31" s="1">
        <v>2022</v>
      </c>
      <c r="BP31" s="2">
        <v>3</v>
      </c>
      <c r="BQ31" s="2">
        <v>76</v>
      </c>
      <c r="BR31" s="2">
        <v>2028</v>
      </c>
      <c r="BS31" s="2">
        <v>1511</v>
      </c>
      <c r="BT31" s="3">
        <v>0.58236594803759001</v>
      </c>
      <c r="BV31" s="9">
        <v>30</v>
      </c>
      <c r="BW31" s="9">
        <v>2022</v>
      </c>
      <c r="BX31" s="10">
        <v>3</v>
      </c>
      <c r="BY31" s="10">
        <v>74</v>
      </c>
      <c r="BZ31" s="10">
        <v>2004</v>
      </c>
      <c r="CA31" s="10">
        <v>1506</v>
      </c>
      <c r="CB31" s="11">
        <v>0.58015054362977403</v>
      </c>
      <c r="CD31" s="9">
        <v>30</v>
      </c>
      <c r="CE31" s="9">
        <v>2021</v>
      </c>
      <c r="CF31" s="10">
        <v>3</v>
      </c>
      <c r="CG31" s="10">
        <v>91</v>
      </c>
      <c r="CH31" s="10">
        <v>1862</v>
      </c>
      <c r="CI31" s="10">
        <v>1021</v>
      </c>
      <c r="CJ31" s="11">
        <v>0.65703728585824706</v>
      </c>
      <c r="CL31" s="9">
        <v>30</v>
      </c>
      <c r="CM31" s="9">
        <v>2020</v>
      </c>
      <c r="CN31" s="10">
        <v>4</v>
      </c>
      <c r="CO31" s="10">
        <v>94</v>
      </c>
      <c r="CP31" s="10">
        <v>1795</v>
      </c>
      <c r="CQ31" s="10">
        <v>1423</v>
      </c>
      <c r="CR31" s="11">
        <v>0.57086851628468005</v>
      </c>
      <c r="CT31" s="9">
        <v>30</v>
      </c>
      <c r="CU31" s="9">
        <v>2019</v>
      </c>
      <c r="CV31" s="10">
        <v>4</v>
      </c>
      <c r="CW31" s="10">
        <v>94</v>
      </c>
      <c r="CX31" s="10">
        <v>2132</v>
      </c>
      <c r="CY31" s="10">
        <v>1727</v>
      </c>
      <c r="CZ31" s="11">
        <v>0.56355825120040404</v>
      </c>
      <c r="DB31" s="9">
        <v>30</v>
      </c>
      <c r="DC31" s="9">
        <v>2018</v>
      </c>
      <c r="DD31" s="10">
        <v>6</v>
      </c>
      <c r="DE31" s="10">
        <v>104</v>
      </c>
      <c r="DF31" s="10">
        <v>1909</v>
      </c>
      <c r="DG31" s="10">
        <v>1658</v>
      </c>
      <c r="DH31" s="11">
        <v>0.549088931193908</v>
      </c>
      <c r="DJ31" s="9">
        <v>30</v>
      </c>
      <c r="DK31" s="9">
        <v>2017</v>
      </c>
      <c r="DL31" s="10">
        <v>8</v>
      </c>
      <c r="DM31" s="10">
        <v>118</v>
      </c>
      <c r="DN31" s="10">
        <v>1274</v>
      </c>
      <c r="DO31" s="10">
        <v>1015</v>
      </c>
      <c r="DP31" s="11">
        <v>0.57971014492753603</v>
      </c>
      <c r="DR31" s="9">
        <v>30</v>
      </c>
      <c r="DS31" s="9">
        <v>2016</v>
      </c>
      <c r="DT31" s="10">
        <v>4</v>
      </c>
      <c r="DU31" s="10">
        <v>91</v>
      </c>
      <c r="DV31" s="10">
        <v>1144</v>
      </c>
      <c r="DW31" s="10">
        <v>932</v>
      </c>
      <c r="DX31" s="11">
        <v>0.57070474435743901</v>
      </c>
      <c r="DZ31" s="9">
        <v>30</v>
      </c>
      <c r="EA31" s="9">
        <v>2015</v>
      </c>
      <c r="EB31" s="10">
        <v>3</v>
      </c>
      <c r="EC31" s="10">
        <v>85</v>
      </c>
      <c r="ED31" s="10">
        <v>1019</v>
      </c>
      <c r="EE31" s="10">
        <v>716</v>
      </c>
      <c r="EF31" s="11">
        <v>0.60724081184860101</v>
      </c>
      <c r="EH31" s="9">
        <v>30</v>
      </c>
      <c r="EI31" s="9">
        <v>2014</v>
      </c>
      <c r="EJ31" s="10">
        <v>2</v>
      </c>
      <c r="EK31" s="10">
        <v>30</v>
      </c>
      <c r="EL31" s="10">
        <v>369</v>
      </c>
      <c r="EM31" s="10">
        <v>309</v>
      </c>
      <c r="EN31" s="11">
        <v>0.564788732394366</v>
      </c>
    </row>
    <row r="32" spans="2:144" x14ac:dyDescent="0.2">
      <c r="B32" s="1">
        <v>31</v>
      </c>
      <c r="C32" s="1">
        <v>2014</v>
      </c>
      <c r="D32" s="2">
        <v>1</v>
      </c>
      <c r="E32" s="2">
        <v>39</v>
      </c>
      <c r="F32" s="2">
        <v>492</v>
      </c>
      <c r="G32" s="2">
        <v>391</v>
      </c>
      <c r="H32" s="3">
        <v>0.57638136511375904</v>
      </c>
      <c r="J32" s="1">
        <v>31</v>
      </c>
      <c r="K32" s="5">
        <v>2015</v>
      </c>
      <c r="L32" s="2">
        <v>1</v>
      </c>
      <c r="M32" s="2">
        <v>75</v>
      </c>
      <c r="N32" s="2">
        <v>1034</v>
      </c>
      <c r="O32" s="2">
        <v>734</v>
      </c>
      <c r="P32" s="3">
        <v>0.601952277657267</v>
      </c>
      <c r="R32" s="1">
        <v>31</v>
      </c>
      <c r="S32" s="1">
        <v>2016</v>
      </c>
      <c r="T32" s="2">
        <v>13</v>
      </c>
      <c r="U32" s="2">
        <v>94</v>
      </c>
      <c r="V32" s="2">
        <v>1208</v>
      </c>
      <c r="W32" s="2">
        <v>1029</v>
      </c>
      <c r="X32" s="3">
        <v>0.56100682593856699</v>
      </c>
      <c r="Z32" s="1">
        <v>31</v>
      </c>
      <c r="AA32" s="1">
        <v>2017</v>
      </c>
      <c r="AB32" s="2">
        <v>3</v>
      </c>
      <c r="AC32" s="2">
        <v>101</v>
      </c>
      <c r="AD32" s="2">
        <v>1309</v>
      </c>
      <c r="AE32" s="2">
        <v>1032</v>
      </c>
      <c r="AF32" s="3">
        <v>0.57791411042944796</v>
      </c>
      <c r="AH32" s="1">
        <v>31</v>
      </c>
      <c r="AI32" s="1">
        <v>2018</v>
      </c>
      <c r="AJ32" s="2">
        <v>6</v>
      </c>
      <c r="AK32" s="2">
        <v>118</v>
      </c>
      <c r="AL32" s="2">
        <v>2223</v>
      </c>
      <c r="AM32" s="2">
        <v>1553</v>
      </c>
      <c r="AN32" s="3">
        <v>0.60179487179487201</v>
      </c>
      <c r="AP32" s="1">
        <v>31</v>
      </c>
      <c r="AQ32" s="1">
        <v>2019</v>
      </c>
      <c r="AR32" s="2">
        <v>5</v>
      </c>
      <c r="AS32" s="2">
        <v>107</v>
      </c>
      <c r="AT32" s="2">
        <v>2331</v>
      </c>
      <c r="AU32" s="2">
        <v>1708</v>
      </c>
      <c r="AV32" s="3">
        <v>0.58853288364249601</v>
      </c>
      <c r="AX32" s="1">
        <v>31</v>
      </c>
      <c r="AY32" s="1">
        <v>2020</v>
      </c>
      <c r="AZ32" s="2">
        <v>4</v>
      </c>
      <c r="BA32" s="2">
        <v>96</v>
      </c>
      <c r="BB32" s="2">
        <v>2005</v>
      </c>
      <c r="BC32" s="2">
        <v>1355</v>
      </c>
      <c r="BD32" s="3">
        <v>0.60838150289017301</v>
      </c>
      <c r="BF32" s="1">
        <v>31</v>
      </c>
      <c r="BG32" s="1">
        <v>2021</v>
      </c>
      <c r="BH32" s="2">
        <v>2</v>
      </c>
      <c r="BI32" s="2">
        <v>89</v>
      </c>
      <c r="BJ32" s="2">
        <v>1634</v>
      </c>
      <c r="BK32" s="2">
        <v>1413</v>
      </c>
      <c r="BL32" s="3">
        <v>0.54971319311663502</v>
      </c>
      <c r="BN32" s="1">
        <v>31</v>
      </c>
      <c r="BO32" s="1">
        <v>2022</v>
      </c>
      <c r="BP32" s="2">
        <v>1</v>
      </c>
      <c r="BQ32" s="2">
        <v>93</v>
      </c>
      <c r="BR32" s="2">
        <v>1987</v>
      </c>
      <c r="BS32" s="2">
        <v>1587</v>
      </c>
      <c r="BT32" s="3">
        <v>0.56733914940021801</v>
      </c>
      <c r="BV32" s="9">
        <v>31</v>
      </c>
      <c r="BW32" s="9">
        <v>2022</v>
      </c>
      <c r="BX32" s="10">
        <v>1</v>
      </c>
      <c r="BY32" s="10">
        <v>91</v>
      </c>
      <c r="BZ32" s="10">
        <v>1959</v>
      </c>
      <c r="CA32" s="10">
        <v>1583</v>
      </c>
      <c r="CB32" s="11">
        <v>0.56439185470555897</v>
      </c>
      <c r="CD32" s="9">
        <v>31</v>
      </c>
      <c r="CE32" s="9">
        <v>2021</v>
      </c>
      <c r="CF32" s="10">
        <v>1</v>
      </c>
      <c r="CG32" s="10">
        <v>87</v>
      </c>
      <c r="CH32" s="10">
        <v>1608</v>
      </c>
      <c r="CI32" s="10">
        <v>1406</v>
      </c>
      <c r="CJ32" s="11">
        <v>0.54674403610573796</v>
      </c>
      <c r="CL32" s="9">
        <v>31</v>
      </c>
      <c r="CM32" s="9">
        <v>2020</v>
      </c>
      <c r="CN32" s="10">
        <v>4</v>
      </c>
      <c r="CO32" s="10">
        <v>92</v>
      </c>
      <c r="CP32" s="10">
        <v>1935</v>
      </c>
      <c r="CQ32" s="10">
        <v>1345</v>
      </c>
      <c r="CR32" s="11">
        <v>0.60159952606635103</v>
      </c>
      <c r="CT32" s="9">
        <v>31</v>
      </c>
      <c r="CU32" s="9">
        <v>2019</v>
      </c>
      <c r="CV32" s="10">
        <v>4</v>
      </c>
      <c r="CW32" s="10">
        <v>103</v>
      </c>
      <c r="CX32" s="10">
        <v>2267</v>
      </c>
      <c r="CY32" s="10">
        <v>1694</v>
      </c>
      <c r="CZ32" s="11">
        <v>0.58357915437561503</v>
      </c>
      <c r="DB32" s="9">
        <v>31</v>
      </c>
      <c r="DC32" s="9">
        <v>2018</v>
      </c>
      <c r="DD32" s="10">
        <v>5</v>
      </c>
      <c r="DE32" s="10">
        <v>117</v>
      </c>
      <c r="DF32" s="10">
        <v>2151</v>
      </c>
      <c r="DG32" s="10">
        <v>1542</v>
      </c>
      <c r="DH32" s="11">
        <v>0.59580602883355205</v>
      </c>
      <c r="DJ32" s="9">
        <v>31</v>
      </c>
      <c r="DK32" s="9">
        <v>2017</v>
      </c>
      <c r="DL32" s="10">
        <v>2</v>
      </c>
      <c r="DM32" s="10">
        <v>93</v>
      </c>
      <c r="DN32" s="10">
        <v>1267</v>
      </c>
      <c r="DO32" s="10">
        <v>1022</v>
      </c>
      <c r="DP32" s="11">
        <v>0.57130872483221495</v>
      </c>
      <c r="DR32" s="9">
        <v>31</v>
      </c>
      <c r="DS32" s="9">
        <v>2016</v>
      </c>
      <c r="DT32" s="10">
        <v>9</v>
      </c>
      <c r="DU32" s="10">
        <v>92</v>
      </c>
      <c r="DV32" s="10">
        <v>1183</v>
      </c>
      <c r="DW32" s="10">
        <v>1020</v>
      </c>
      <c r="DX32" s="11">
        <v>0.55729166666666696</v>
      </c>
      <c r="DZ32" s="9">
        <v>31</v>
      </c>
      <c r="EA32" s="9">
        <v>2015</v>
      </c>
      <c r="EB32" s="10">
        <v>1</v>
      </c>
      <c r="EC32" s="10">
        <v>74</v>
      </c>
      <c r="ED32" s="10">
        <v>1019</v>
      </c>
      <c r="EE32" s="10">
        <v>730</v>
      </c>
      <c r="EF32" s="11">
        <v>0.59978070175438603</v>
      </c>
      <c r="EH32" s="9">
        <v>31</v>
      </c>
      <c r="EI32" s="9">
        <v>2014</v>
      </c>
      <c r="EJ32" s="10">
        <v>1</v>
      </c>
      <c r="EK32" s="10">
        <v>37</v>
      </c>
      <c r="EL32" s="10">
        <v>469</v>
      </c>
      <c r="EM32" s="10">
        <v>386</v>
      </c>
      <c r="EN32" s="11">
        <v>0.56774916013437804</v>
      </c>
    </row>
    <row r="33" spans="2:144" x14ac:dyDescent="0.2">
      <c r="B33" s="1">
        <v>32</v>
      </c>
      <c r="C33" s="1">
        <v>2014</v>
      </c>
      <c r="D33" s="2">
        <v>2</v>
      </c>
      <c r="E33" s="2">
        <v>36</v>
      </c>
      <c r="F33" s="2">
        <v>524</v>
      </c>
      <c r="G33" s="2">
        <v>392</v>
      </c>
      <c r="H33" s="3">
        <v>0.58909853249475896</v>
      </c>
      <c r="J33" s="1">
        <v>32</v>
      </c>
      <c r="K33" s="5">
        <v>2015</v>
      </c>
      <c r="L33" s="2">
        <v>0</v>
      </c>
      <c r="M33" s="2">
        <v>80</v>
      </c>
      <c r="N33" s="2">
        <v>1044</v>
      </c>
      <c r="O33" s="2">
        <v>704</v>
      </c>
      <c r="P33" s="3">
        <v>0.61487964989059096</v>
      </c>
      <c r="R33" s="1">
        <v>32</v>
      </c>
      <c r="S33" s="1">
        <v>2016</v>
      </c>
      <c r="T33" s="2">
        <v>4</v>
      </c>
      <c r="U33" s="2">
        <v>89</v>
      </c>
      <c r="V33" s="2">
        <v>1198</v>
      </c>
      <c r="W33" s="2">
        <v>1085</v>
      </c>
      <c r="X33" s="3">
        <v>0.54335016835016803</v>
      </c>
      <c r="Z33" s="1">
        <v>32</v>
      </c>
      <c r="AA33" s="1">
        <v>2017</v>
      </c>
      <c r="AB33" s="2">
        <v>2</v>
      </c>
      <c r="AC33" s="2">
        <v>94</v>
      </c>
      <c r="AD33" s="2">
        <v>1283</v>
      </c>
      <c r="AE33" s="2">
        <v>1042</v>
      </c>
      <c r="AF33" s="3">
        <v>0.56959933911606797</v>
      </c>
      <c r="AH33" s="1">
        <v>32</v>
      </c>
      <c r="AI33" s="1">
        <v>2018</v>
      </c>
      <c r="AJ33" s="2">
        <v>6</v>
      </c>
      <c r="AK33" s="2">
        <v>110</v>
      </c>
      <c r="AL33" s="2">
        <v>2209</v>
      </c>
      <c r="AM33" s="2">
        <v>1420</v>
      </c>
      <c r="AN33" s="3">
        <v>0.62082777036048098</v>
      </c>
      <c r="AP33" s="1">
        <v>32</v>
      </c>
      <c r="AQ33" s="1">
        <v>2019</v>
      </c>
      <c r="AR33" s="2">
        <v>7</v>
      </c>
      <c r="AS33" s="2">
        <v>125</v>
      </c>
      <c r="AT33" s="2">
        <v>2092</v>
      </c>
      <c r="AU33" s="2">
        <v>1583</v>
      </c>
      <c r="AV33" s="3">
        <v>0.58418702390333599</v>
      </c>
      <c r="AX33" s="1">
        <v>32</v>
      </c>
      <c r="AY33" s="1">
        <v>2020</v>
      </c>
      <c r="AZ33" s="2">
        <v>1</v>
      </c>
      <c r="BA33" s="2">
        <v>108</v>
      </c>
      <c r="BB33" s="2">
        <v>1984</v>
      </c>
      <c r="BC33" s="2">
        <v>1379</v>
      </c>
      <c r="BD33" s="3">
        <v>0.60282258064516103</v>
      </c>
      <c r="BF33" s="1">
        <v>32</v>
      </c>
      <c r="BG33" s="1">
        <v>2021</v>
      </c>
      <c r="BH33" s="2">
        <v>4</v>
      </c>
      <c r="BI33" s="2">
        <v>83</v>
      </c>
      <c r="BJ33" s="2">
        <v>1543</v>
      </c>
      <c r="BK33" s="2">
        <v>1753</v>
      </c>
      <c r="BL33" s="3">
        <v>0.48182086905113802</v>
      </c>
      <c r="BN33" s="1">
        <v>32</v>
      </c>
      <c r="BO33" s="1">
        <v>2022</v>
      </c>
      <c r="BP33" s="2">
        <v>5</v>
      </c>
      <c r="BQ33" s="2">
        <v>87</v>
      </c>
      <c r="BR33" s="2">
        <v>2039</v>
      </c>
      <c r="BS33" s="2">
        <v>1287</v>
      </c>
      <c r="BT33" s="3">
        <v>0.62346401404329999</v>
      </c>
      <c r="BV33" s="9">
        <v>32</v>
      </c>
      <c r="BW33" s="9">
        <v>2022</v>
      </c>
      <c r="BX33" s="10">
        <v>4</v>
      </c>
      <c r="BY33" s="10">
        <v>87</v>
      </c>
      <c r="BZ33" s="10">
        <v>1987</v>
      </c>
      <c r="CA33" s="10">
        <v>1278</v>
      </c>
      <c r="CB33" s="11">
        <v>0.61918951132300404</v>
      </c>
      <c r="CD33" s="9">
        <v>32</v>
      </c>
      <c r="CE33" s="9">
        <v>2021</v>
      </c>
      <c r="CF33" s="10">
        <v>4</v>
      </c>
      <c r="CG33" s="10">
        <v>77</v>
      </c>
      <c r="CH33" s="10">
        <v>1518</v>
      </c>
      <c r="CI33" s="10">
        <v>1747</v>
      </c>
      <c r="CJ33" s="11">
        <v>0.47788404064554701</v>
      </c>
      <c r="CL33" s="9">
        <v>32</v>
      </c>
      <c r="CM33" s="9">
        <v>2020</v>
      </c>
      <c r="CN33" s="10">
        <v>1</v>
      </c>
      <c r="CO33" s="10">
        <v>102</v>
      </c>
      <c r="CP33" s="10">
        <v>1916</v>
      </c>
      <c r="CQ33" s="10">
        <v>1369</v>
      </c>
      <c r="CR33" s="11">
        <v>0.59592680047225499</v>
      </c>
      <c r="CT33" s="9">
        <v>32</v>
      </c>
      <c r="CU33" s="9">
        <v>2019</v>
      </c>
      <c r="CV33" s="10">
        <v>7</v>
      </c>
      <c r="CW33" s="10">
        <v>121</v>
      </c>
      <c r="CX33" s="10">
        <v>2021</v>
      </c>
      <c r="CY33" s="10">
        <v>1576</v>
      </c>
      <c r="CZ33" s="11">
        <v>0.57691275167785205</v>
      </c>
      <c r="DB33" s="9">
        <v>32</v>
      </c>
      <c r="DC33" s="9">
        <v>2018</v>
      </c>
      <c r="DD33" s="10">
        <v>6</v>
      </c>
      <c r="DE33" s="10">
        <v>107</v>
      </c>
      <c r="DF33" s="10">
        <v>2172</v>
      </c>
      <c r="DG33" s="10">
        <v>1412</v>
      </c>
      <c r="DH33" s="11">
        <v>0.61806870435488204</v>
      </c>
      <c r="DJ33" s="9">
        <v>32</v>
      </c>
      <c r="DK33" s="9">
        <v>2017</v>
      </c>
      <c r="DL33" s="10">
        <v>2</v>
      </c>
      <c r="DM33" s="10">
        <v>92</v>
      </c>
      <c r="DN33" s="10">
        <v>1256</v>
      </c>
      <c r="DO33" s="10">
        <v>1035</v>
      </c>
      <c r="DP33" s="11">
        <v>0.56603773584905703</v>
      </c>
      <c r="DR33" s="9">
        <v>32</v>
      </c>
      <c r="DS33" s="9">
        <v>2016</v>
      </c>
      <c r="DT33" s="10">
        <v>3</v>
      </c>
      <c r="DU33" s="10">
        <v>87</v>
      </c>
      <c r="DV33" s="10">
        <v>1179</v>
      </c>
      <c r="DW33" s="10">
        <v>1076</v>
      </c>
      <c r="DX33" s="11">
        <v>0.541151385927505</v>
      </c>
      <c r="DZ33" s="9">
        <v>32</v>
      </c>
      <c r="EA33" s="9">
        <v>2015</v>
      </c>
      <c r="EB33" s="10">
        <v>0</v>
      </c>
      <c r="EC33" s="10">
        <v>78</v>
      </c>
      <c r="ED33" s="10">
        <v>1031</v>
      </c>
      <c r="EE33" s="10">
        <v>700</v>
      </c>
      <c r="EF33" s="11">
        <v>0.61304588170259799</v>
      </c>
      <c r="EH33" s="9">
        <v>32</v>
      </c>
      <c r="EI33" s="9">
        <v>2014</v>
      </c>
      <c r="EJ33" s="10">
        <v>1</v>
      </c>
      <c r="EK33" s="10">
        <v>34</v>
      </c>
      <c r="EL33" s="10">
        <v>515</v>
      </c>
      <c r="EM33" s="10">
        <v>380</v>
      </c>
      <c r="EN33" s="11">
        <v>0.59139784946236595</v>
      </c>
    </row>
    <row r="34" spans="2:144" x14ac:dyDescent="0.2">
      <c r="B34" s="1">
        <v>33</v>
      </c>
      <c r="C34" s="1">
        <v>2014</v>
      </c>
      <c r="D34" s="2">
        <v>3</v>
      </c>
      <c r="E34" s="2">
        <v>31</v>
      </c>
      <c r="F34" s="2">
        <v>538</v>
      </c>
      <c r="G34" s="2">
        <v>385</v>
      </c>
      <c r="H34" s="3">
        <v>0.59770114942528696</v>
      </c>
      <c r="J34" s="1">
        <v>33</v>
      </c>
      <c r="K34" s="5">
        <v>2015</v>
      </c>
      <c r="L34" s="2">
        <v>1</v>
      </c>
      <c r="M34" s="2">
        <v>78</v>
      </c>
      <c r="N34" s="2">
        <v>1074</v>
      </c>
      <c r="O34" s="2">
        <v>684</v>
      </c>
      <c r="P34" s="3">
        <v>0.62765378334240596</v>
      </c>
      <c r="R34" s="1">
        <v>33</v>
      </c>
      <c r="S34" s="1">
        <v>2016</v>
      </c>
      <c r="T34" s="2">
        <v>4</v>
      </c>
      <c r="U34" s="2">
        <v>86</v>
      </c>
      <c r="V34" s="2">
        <v>1199</v>
      </c>
      <c r="W34" s="2">
        <v>1042</v>
      </c>
      <c r="X34" s="3">
        <v>0.55298155298155305</v>
      </c>
      <c r="Z34" s="1">
        <v>33</v>
      </c>
      <c r="AA34" s="1">
        <v>2017</v>
      </c>
      <c r="AB34" s="2">
        <v>2</v>
      </c>
      <c r="AC34" s="2">
        <v>101</v>
      </c>
      <c r="AD34" s="2">
        <v>1338</v>
      </c>
      <c r="AE34" s="2">
        <v>1031</v>
      </c>
      <c r="AF34" s="3">
        <v>0.58292880258899704</v>
      </c>
      <c r="AH34" s="1">
        <v>33</v>
      </c>
      <c r="AI34" s="1">
        <v>2018</v>
      </c>
      <c r="AJ34" s="2">
        <v>7</v>
      </c>
      <c r="AK34" s="2">
        <v>126</v>
      </c>
      <c r="AL34" s="2">
        <v>2275</v>
      </c>
      <c r="AM34" s="2">
        <v>1558</v>
      </c>
      <c r="AN34" s="3">
        <v>0.60716086737266795</v>
      </c>
      <c r="AP34" s="1">
        <v>33</v>
      </c>
      <c r="AQ34" s="1">
        <v>2019</v>
      </c>
      <c r="AR34" s="2">
        <v>5</v>
      </c>
      <c r="AS34" s="2">
        <v>109</v>
      </c>
      <c r="AT34" s="2">
        <v>2059</v>
      </c>
      <c r="AU34" s="2">
        <v>1717</v>
      </c>
      <c r="AV34" s="3">
        <v>0.55861182519280195</v>
      </c>
      <c r="AX34" s="1">
        <v>33</v>
      </c>
      <c r="AY34" s="1">
        <v>2020</v>
      </c>
      <c r="AZ34" s="2">
        <v>4</v>
      </c>
      <c r="BA34" s="2">
        <v>85</v>
      </c>
      <c r="BB34" s="2">
        <v>2378</v>
      </c>
      <c r="BC34" s="2">
        <v>1611</v>
      </c>
      <c r="BD34" s="3">
        <v>0.60495340853359503</v>
      </c>
      <c r="BF34" s="1">
        <v>33</v>
      </c>
      <c r="BG34" s="1">
        <v>2021</v>
      </c>
      <c r="BH34" s="2">
        <v>5</v>
      </c>
      <c r="BI34" s="2">
        <v>72</v>
      </c>
      <c r="BJ34" s="2">
        <v>1374</v>
      </c>
      <c r="BK34" s="2">
        <v>1547</v>
      </c>
      <c r="BL34" s="3">
        <v>0.48398932621747798</v>
      </c>
      <c r="BN34" s="1">
        <v>33</v>
      </c>
      <c r="BO34" s="1">
        <v>2022</v>
      </c>
      <c r="BP34" s="2">
        <v>5</v>
      </c>
      <c r="BQ34" s="2">
        <v>82</v>
      </c>
      <c r="BR34" s="2">
        <v>1960</v>
      </c>
      <c r="BS34" s="2">
        <v>1370</v>
      </c>
      <c r="BT34" s="3">
        <v>0.59906350599941505</v>
      </c>
      <c r="BV34" s="9">
        <v>33</v>
      </c>
      <c r="BW34" s="9">
        <v>2022</v>
      </c>
      <c r="BX34" s="10">
        <v>4</v>
      </c>
      <c r="BY34" s="10">
        <v>80</v>
      </c>
      <c r="BZ34" s="10">
        <v>1926</v>
      </c>
      <c r="CA34" s="10">
        <v>1361</v>
      </c>
      <c r="CB34" s="11">
        <v>0.596262236725007</v>
      </c>
      <c r="CD34" s="9">
        <v>33</v>
      </c>
      <c r="CE34" s="9">
        <v>2021</v>
      </c>
      <c r="CF34" s="10">
        <v>5</v>
      </c>
      <c r="CG34" s="10">
        <v>70</v>
      </c>
      <c r="CH34" s="10">
        <v>1341</v>
      </c>
      <c r="CI34" s="10">
        <v>1540</v>
      </c>
      <c r="CJ34" s="11">
        <v>0.47902571041948599</v>
      </c>
      <c r="CL34" s="9">
        <v>33</v>
      </c>
      <c r="CM34" s="9">
        <v>2020</v>
      </c>
      <c r="CN34" s="10">
        <v>4</v>
      </c>
      <c r="CO34" s="10">
        <v>80</v>
      </c>
      <c r="CP34" s="10">
        <v>2321</v>
      </c>
      <c r="CQ34" s="10">
        <v>1608</v>
      </c>
      <c r="CR34" s="11">
        <v>0.599302267630202</v>
      </c>
      <c r="CT34" s="9">
        <v>33</v>
      </c>
      <c r="CU34" s="9">
        <v>2019</v>
      </c>
      <c r="CV34" s="10">
        <v>5</v>
      </c>
      <c r="CW34" s="10">
        <v>108</v>
      </c>
      <c r="CX34" s="10">
        <v>2006</v>
      </c>
      <c r="CY34" s="10">
        <v>1705</v>
      </c>
      <c r="CZ34" s="11">
        <v>0.55413179916318001</v>
      </c>
      <c r="DB34" s="9">
        <v>33</v>
      </c>
      <c r="DC34" s="9">
        <v>2018</v>
      </c>
      <c r="DD34" s="10">
        <v>7</v>
      </c>
      <c r="DE34" s="10">
        <v>125</v>
      </c>
      <c r="DF34" s="10">
        <v>2208</v>
      </c>
      <c r="DG34" s="10">
        <v>1539</v>
      </c>
      <c r="DH34" s="11">
        <v>0.603248259860789</v>
      </c>
      <c r="DJ34" s="9">
        <v>33</v>
      </c>
      <c r="DK34" s="9">
        <v>2017</v>
      </c>
      <c r="DL34" s="10">
        <v>2</v>
      </c>
      <c r="DM34" s="10">
        <v>99</v>
      </c>
      <c r="DN34" s="10">
        <v>1301</v>
      </c>
      <c r="DO34" s="10">
        <v>1021</v>
      </c>
      <c r="DP34" s="11">
        <v>0.57862154354106499</v>
      </c>
      <c r="DR34" s="9">
        <v>33</v>
      </c>
      <c r="DS34" s="9">
        <v>2016</v>
      </c>
      <c r="DT34" s="10">
        <v>4</v>
      </c>
      <c r="DU34" s="10">
        <v>85</v>
      </c>
      <c r="DV34" s="10">
        <v>1174</v>
      </c>
      <c r="DW34" s="10">
        <v>1030</v>
      </c>
      <c r="DX34" s="11">
        <v>0.55080680331443499</v>
      </c>
      <c r="DZ34" s="9">
        <v>33</v>
      </c>
      <c r="EA34" s="9">
        <v>2015</v>
      </c>
      <c r="EB34" s="10">
        <v>1</v>
      </c>
      <c r="EC34" s="10">
        <v>78</v>
      </c>
      <c r="ED34" s="10">
        <v>1059</v>
      </c>
      <c r="EE34" s="10">
        <v>679</v>
      </c>
      <c r="EF34" s="11">
        <v>0.62630709961474995</v>
      </c>
      <c r="EH34" s="9">
        <v>33</v>
      </c>
      <c r="EI34" s="9">
        <v>2014</v>
      </c>
      <c r="EJ34" s="10">
        <v>3</v>
      </c>
      <c r="EK34" s="10">
        <v>30</v>
      </c>
      <c r="EL34" s="10">
        <v>526</v>
      </c>
      <c r="EM34" s="10">
        <v>376</v>
      </c>
      <c r="EN34" s="11">
        <v>0.59786096256684496</v>
      </c>
    </row>
    <row r="35" spans="2:144" x14ac:dyDescent="0.2">
      <c r="B35" s="1">
        <v>34</v>
      </c>
      <c r="C35" s="1">
        <v>2014</v>
      </c>
      <c r="D35" s="2">
        <v>2</v>
      </c>
      <c r="E35" s="2">
        <v>50</v>
      </c>
      <c r="F35" s="2">
        <v>864</v>
      </c>
      <c r="G35" s="2">
        <v>620</v>
      </c>
      <c r="H35" s="3">
        <v>0.59635416666666696</v>
      </c>
      <c r="J35" s="1">
        <v>34</v>
      </c>
      <c r="K35" s="5">
        <v>2015</v>
      </c>
      <c r="L35" s="2">
        <v>3</v>
      </c>
      <c r="M35" s="2">
        <v>89</v>
      </c>
      <c r="N35" s="2">
        <v>1022</v>
      </c>
      <c r="O35" s="2">
        <v>716</v>
      </c>
      <c r="P35" s="3">
        <v>0.60874316939890705</v>
      </c>
      <c r="R35" s="1">
        <v>34</v>
      </c>
      <c r="S35" s="1">
        <v>2016</v>
      </c>
      <c r="T35" s="2">
        <v>8</v>
      </c>
      <c r="U35" s="2">
        <v>95</v>
      </c>
      <c r="V35" s="2">
        <v>1217</v>
      </c>
      <c r="W35" s="2">
        <v>1002</v>
      </c>
      <c r="X35" s="3">
        <v>0.56847545219638196</v>
      </c>
      <c r="Z35" s="1">
        <v>34</v>
      </c>
      <c r="AA35" s="1">
        <v>2017</v>
      </c>
      <c r="AB35" s="2">
        <v>8</v>
      </c>
      <c r="AC35" s="2">
        <v>101</v>
      </c>
      <c r="AD35" s="2">
        <v>1285</v>
      </c>
      <c r="AE35" s="2">
        <v>1075</v>
      </c>
      <c r="AF35" s="3">
        <v>0.56460105305791797</v>
      </c>
      <c r="AH35" s="1">
        <v>34</v>
      </c>
      <c r="AI35" s="1">
        <v>2018</v>
      </c>
      <c r="AJ35" s="2">
        <v>3</v>
      </c>
      <c r="AK35" s="2">
        <v>112</v>
      </c>
      <c r="AL35" s="2">
        <v>2138</v>
      </c>
      <c r="AM35" s="2">
        <v>1609</v>
      </c>
      <c r="AN35" s="3">
        <v>0.58337648886587301</v>
      </c>
      <c r="AP35" s="1">
        <v>34</v>
      </c>
      <c r="AQ35" s="1">
        <v>2019</v>
      </c>
      <c r="AR35" s="2">
        <v>5</v>
      </c>
      <c r="AS35" s="2">
        <v>109</v>
      </c>
      <c r="AT35" s="2">
        <v>2014</v>
      </c>
      <c r="AU35" s="2">
        <v>1662</v>
      </c>
      <c r="AV35" s="3">
        <v>0.56147757255936703</v>
      </c>
      <c r="AX35" s="1">
        <v>34</v>
      </c>
      <c r="AY35" s="1">
        <v>2020</v>
      </c>
      <c r="AZ35" s="2">
        <v>2</v>
      </c>
      <c r="BA35" s="2">
        <v>93</v>
      </c>
      <c r="BB35" s="2">
        <v>1976</v>
      </c>
      <c r="BC35" s="2">
        <v>1350</v>
      </c>
      <c r="BD35" s="3">
        <v>0.60537854428529703</v>
      </c>
      <c r="BF35" s="1">
        <v>34</v>
      </c>
      <c r="BG35" s="1">
        <v>2021</v>
      </c>
      <c r="BH35" s="2">
        <v>4</v>
      </c>
      <c r="BI35" s="2">
        <v>69</v>
      </c>
      <c r="BJ35" s="2">
        <v>1596</v>
      </c>
      <c r="BK35" s="2">
        <v>1358</v>
      </c>
      <c r="BL35" s="3">
        <v>0.55137099438387804</v>
      </c>
      <c r="BN35" s="1">
        <v>34</v>
      </c>
      <c r="BO35" s="1">
        <v>2022</v>
      </c>
      <c r="BP35" s="2">
        <v>0</v>
      </c>
      <c r="BQ35" s="2">
        <v>83</v>
      </c>
      <c r="BR35" s="2">
        <v>2334</v>
      </c>
      <c r="BS35" s="2">
        <v>1132</v>
      </c>
      <c r="BT35" s="3">
        <v>0.68103691180614301</v>
      </c>
      <c r="BV35" s="9">
        <v>34</v>
      </c>
      <c r="BW35" s="9">
        <v>2022</v>
      </c>
      <c r="BX35" s="10">
        <v>0</v>
      </c>
      <c r="BY35" s="10">
        <v>83</v>
      </c>
      <c r="BZ35" s="10">
        <v>2304</v>
      </c>
      <c r="CA35" s="10">
        <v>1119</v>
      </c>
      <c r="CB35" s="11">
        <v>0.68083285795778703</v>
      </c>
      <c r="CD35" s="9">
        <v>34</v>
      </c>
      <c r="CE35" s="9">
        <v>2021</v>
      </c>
      <c r="CF35" s="10">
        <v>3</v>
      </c>
      <c r="CG35" s="10">
        <v>68</v>
      </c>
      <c r="CH35" s="10">
        <v>1566</v>
      </c>
      <c r="CI35" s="10">
        <v>1352</v>
      </c>
      <c r="CJ35" s="11">
        <v>0.54767480762796905</v>
      </c>
      <c r="CL35" s="9">
        <v>34</v>
      </c>
      <c r="CM35" s="9">
        <v>2020</v>
      </c>
      <c r="CN35" s="10">
        <v>2</v>
      </c>
      <c r="CO35" s="10">
        <v>92</v>
      </c>
      <c r="CP35" s="10">
        <v>1936</v>
      </c>
      <c r="CQ35" s="10">
        <v>1346</v>
      </c>
      <c r="CR35" s="11">
        <v>0.601303317535545</v>
      </c>
      <c r="CT35" s="9">
        <v>34</v>
      </c>
      <c r="CU35" s="9">
        <v>2019</v>
      </c>
      <c r="CV35" s="10">
        <v>5</v>
      </c>
      <c r="CW35" s="10">
        <v>108</v>
      </c>
      <c r="CX35" s="10">
        <v>1940</v>
      </c>
      <c r="CY35" s="10">
        <v>1656</v>
      </c>
      <c r="CZ35" s="11">
        <v>0.55351846858991605</v>
      </c>
      <c r="DB35" s="9">
        <v>34</v>
      </c>
      <c r="DC35" s="9">
        <v>2018</v>
      </c>
      <c r="DD35" s="10">
        <v>3</v>
      </c>
      <c r="DE35" s="10">
        <v>109</v>
      </c>
      <c r="DF35" s="10">
        <v>2081</v>
      </c>
      <c r="DG35" s="10">
        <v>1595</v>
      </c>
      <c r="DH35" s="11">
        <v>0.57893347412882801</v>
      </c>
      <c r="DJ35" s="9">
        <v>34</v>
      </c>
      <c r="DK35" s="9">
        <v>2017</v>
      </c>
      <c r="DL35" s="10">
        <v>7</v>
      </c>
      <c r="DM35" s="10">
        <v>97</v>
      </c>
      <c r="DN35" s="10">
        <v>1254</v>
      </c>
      <c r="DO35" s="10">
        <v>1063</v>
      </c>
      <c r="DP35" s="11">
        <v>0.56092523750516299</v>
      </c>
      <c r="DR35" s="9">
        <v>34</v>
      </c>
      <c r="DS35" s="9">
        <v>2016</v>
      </c>
      <c r="DT35" s="10">
        <v>8</v>
      </c>
      <c r="DU35" s="10">
        <v>93</v>
      </c>
      <c r="DV35" s="10">
        <v>1185</v>
      </c>
      <c r="DW35" s="10">
        <v>995</v>
      </c>
      <c r="DX35" s="11">
        <v>0.56378781236299902</v>
      </c>
      <c r="DZ35" s="9">
        <v>34</v>
      </c>
      <c r="EA35" s="9">
        <v>2015</v>
      </c>
      <c r="EB35" s="10">
        <v>3</v>
      </c>
      <c r="EC35" s="10">
        <v>88</v>
      </c>
      <c r="ED35" s="10">
        <v>1002</v>
      </c>
      <c r="EE35" s="10">
        <v>714</v>
      </c>
      <c r="EF35" s="11">
        <v>0.60486995019369105</v>
      </c>
      <c r="EH35" s="9">
        <v>34</v>
      </c>
      <c r="EI35" s="9">
        <v>2014</v>
      </c>
      <c r="EJ35" s="10">
        <v>1</v>
      </c>
      <c r="EK35" s="10">
        <v>49</v>
      </c>
      <c r="EL35" s="10">
        <v>856</v>
      </c>
      <c r="EM35" s="10">
        <v>616</v>
      </c>
      <c r="EN35" s="11">
        <v>0.59526938239159</v>
      </c>
    </row>
    <row r="36" spans="2:144" x14ac:dyDescent="0.2">
      <c r="B36" s="1">
        <v>35</v>
      </c>
      <c r="C36" s="1">
        <v>2014</v>
      </c>
      <c r="D36" s="2">
        <v>9</v>
      </c>
      <c r="E36" s="2">
        <v>54</v>
      </c>
      <c r="F36" s="2">
        <v>902</v>
      </c>
      <c r="G36" s="2">
        <v>585</v>
      </c>
      <c r="H36" s="3">
        <v>0.62258064516128997</v>
      </c>
      <c r="J36" s="1">
        <v>35</v>
      </c>
      <c r="K36" s="5">
        <v>2015</v>
      </c>
      <c r="L36" s="2">
        <v>0</v>
      </c>
      <c r="M36" s="2">
        <v>64</v>
      </c>
      <c r="N36" s="2">
        <v>1035</v>
      </c>
      <c r="O36" s="2">
        <v>722</v>
      </c>
      <c r="P36" s="3">
        <v>0.60351455244371199</v>
      </c>
      <c r="R36" s="1">
        <v>35</v>
      </c>
      <c r="S36" s="1">
        <v>2016</v>
      </c>
      <c r="T36" s="2">
        <v>3</v>
      </c>
      <c r="U36" s="2">
        <v>101</v>
      </c>
      <c r="V36" s="2">
        <v>1197</v>
      </c>
      <c r="W36" s="2">
        <v>1034</v>
      </c>
      <c r="X36" s="3">
        <v>0.557173447537473</v>
      </c>
      <c r="Z36" s="1">
        <v>35</v>
      </c>
      <c r="AA36" s="1">
        <v>2017</v>
      </c>
      <c r="AB36" s="2">
        <v>6</v>
      </c>
      <c r="AC36" s="2">
        <v>123</v>
      </c>
      <c r="AD36" s="2">
        <v>1380</v>
      </c>
      <c r="AE36" s="2">
        <v>1138</v>
      </c>
      <c r="AF36" s="3">
        <v>0.57007933509633502</v>
      </c>
      <c r="AH36" s="1">
        <v>35</v>
      </c>
      <c r="AI36" s="1">
        <v>2018</v>
      </c>
      <c r="AJ36" s="2">
        <v>6</v>
      </c>
      <c r="AK36" s="2">
        <v>114</v>
      </c>
      <c r="AL36" s="2">
        <v>2228</v>
      </c>
      <c r="AM36" s="2">
        <v>1483</v>
      </c>
      <c r="AN36" s="3">
        <v>0.61289480553380304</v>
      </c>
      <c r="AP36" s="1">
        <v>35</v>
      </c>
      <c r="AQ36" s="1">
        <v>2019</v>
      </c>
      <c r="AR36" s="2">
        <v>4</v>
      </c>
      <c r="AS36" s="2">
        <v>103</v>
      </c>
      <c r="AT36" s="2">
        <v>1687</v>
      </c>
      <c r="AU36" s="2">
        <v>1222</v>
      </c>
      <c r="AV36" s="3">
        <v>0.59482758620689702</v>
      </c>
      <c r="AX36" s="1">
        <v>35</v>
      </c>
      <c r="AY36" s="1">
        <v>2020</v>
      </c>
      <c r="AZ36" s="2">
        <v>2</v>
      </c>
      <c r="BA36" s="2">
        <v>93</v>
      </c>
      <c r="BB36" s="2">
        <v>1813</v>
      </c>
      <c r="BC36" s="2">
        <v>1513</v>
      </c>
      <c r="BD36" s="3">
        <v>0.55773165741011399</v>
      </c>
      <c r="BF36" s="1">
        <v>35</v>
      </c>
      <c r="BG36" s="1">
        <v>2021</v>
      </c>
      <c r="BH36" s="2">
        <v>1</v>
      </c>
      <c r="BI36" s="2">
        <v>89</v>
      </c>
      <c r="BJ36" s="2">
        <v>1516</v>
      </c>
      <c r="BK36" s="2">
        <v>1391</v>
      </c>
      <c r="BL36" s="3">
        <v>0.535869202535869</v>
      </c>
      <c r="BN36" s="1">
        <v>35</v>
      </c>
      <c r="BO36" s="1">
        <v>2022</v>
      </c>
      <c r="BP36" s="2">
        <v>1</v>
      </c>
      <c r="BQ36" s="2">
        <v>80</v>
      </c>
      <c r="BR36" s="2">
        <v>2207</v>
      </c>
      <c r="BS36" s="2">
        <v>1212</v>
      </c>
      <c r="BT36" s="3">
        <v>0.65371428571428603</v>
      </c>
      <c r="BV36" s="9">
        <v>35</v>
      </c>
      <c r="BW36" s="9">
        <v>2022</v>
      </c>
      <c r="BX36" s="10">
        <v>1</v>
      </c>
      <c r="BY36" s="10">
        <v>77</v>
      </c>
      <c r="BZ36" s="10">
        <v>2175</v>
      </c>
      <c r="CA36" s="10">
        <v>1208</v>
      </c>
      <c r="CB36" s="11">
        <v>0.65096792834440897</v>
      </c>
      <c r="CD36" s="9">
        <v>35</v>
      </c>
      <c r="CE36" s="9">
        <v>2021</v>
      </c>
      <c r="CF36" s="10">
        <v>1</v>
      </c>
      <c r="CG36" s="10">
        <v>86</v>
      </c>
      <c r="CH36" s="10">
        <v>1486</v>
      </c>
      <c r="CI36" s="10">
        <v>1388</v>
      </c>
      <c r="CJ36" s="11">
        <v>0.53123944613306295</v>
      </c>
      <c r="CL36" s="9">
        <v>35</v>
      </c>
      <c r="CM36" s="9">
        <v>2020</v>
      </c>
      <c r="CN36" s="10">
        <v>2</v>
      </c>
      <c r="CO36" s="10">
        <v>90</v>
      </c>
      <c r="CP36" s="10">
        <v>1764</v>
      </c>
      <c r="CQ36" s="10">
        <v>1507</v>
      </c>
      <c r="CR36" s="11">
        <v>0.55188819506393105</v>
      </c>
      <c r="CT36" s="9">
        <v>35</v>
      </c>
      <c r="CU36" s="9">
        <v>2019</v>
      </c>
      <c r="CV36" s="10">
        <v>4</v>
      </c>
      <c r="CW36" s="10">
        <v>101</v>
      </c>
      <c r="CX36" s="10">
        <v>1646</v>
      </c>
      <c r="CY36" s="10">
        <v>1208</v>
      </c>
      <c r="CZ36" s="11">
        <v>0.59175397093612703</v>
      </c>
      <c r="DB36" s="9">
        <v>35</v>
      </c>
      <c r="DC36" s="9">
        <v>2018</v>
      </c>
      <c r="DD36" s="10">
        <v>6</v>
      </c>
      <c r="DE36" s="10">
        <v>111</v>
      </c>
      <c r="DF36" s="10">
        <v>2162</v>
      </c>
      <c r="DG36" s="10">
        <v>1478</v>
      </c>
      <c r="DH36" s="11">
        <v>0.60660101144530199</v>
      </c>
      <c r="DJ36" s="9">
        <v>35</v>
      </c>
      <c r="DK36" s="9">
        <v>2017</v>
      </c>
      <c r="DL36" s="10">
        <v>6</v>
      </c>
      <c r="DM36" s="10">
        <v>120</v>
      </c>
      <c r="DN36" s="10">
        <v>1348</v>
      </c>
      <c r="DO36" s="10">
        <v>1125</v>
      </c>
      <c r="DP36" s="11">
        <v>0.56714120815698299</v>
      </c>
      <c r="DR36" s="9">
        <v>35</v>
      </c>
      <c r="DS36" s="9">
        <v>2016</v>
      </c>
      <c r="DT36" s="10">
        <v>2</v>
      </c>
      <c r="DU36" s="10">
        <v>97</v>
      </c>
      <c r="DV36" s="10">
        <v>1162</v>
      </c>
      <c r="DW36" s="10">
        <v>1018</v>
      </c>
      <c r="DX36" s="11">
        <v>0.55331285651601603</v>
      </c>
      <c r="DZ36" s="9">
        <v>35</v>
      </c>
      <c r="EA36" s="9">
        <v>2015</v>
      </c>
      <c r="EB36" s="10">
        <v>0</v>
      </c>
      <c r="EC36" s="10">
        <v>61</v>
      </c>
      <c r="ED36" s="10">
        <v>1014</v>
      </c>
      <c r="EE36" s="10">
        <v>715</v>
      </c>
      <c r="EF36" s="11">
        <v>0.60055865921787699</v>
      </c>
      <c r="EH36" s="9">
        <v>35</v>
      </c>
      <c r="EI36" s="9">
        <v>2014</v>
      </c>
      <c r="EJ36" s="10">
        <v>8</v>
      </c>
      <c r="EK36" s="10">
        <v>52</v>
      </c>
      <c r="EL36" s="10">
        <v>895</v>
      </c>
      <c r="EM36" s="10">
        <v>582</v>
      </c>
      <c r="EN36" s="11">
        <v>0.62134027325959695</v>
      </c>
    </row>
    <row r="37" spans="2:144" x14ac:dyDescent="0.2">
      <c r="B37" s="1">
        <v>36</v>
      </c>
      <c r="C37" s="1">
        <v>2014</v>
      </c>
      <c r="D37" s="2">
        <v>2</v>
      </c>
      <c r="E37" s="2">
        <v>79</v>
      </c>
      <c r="F37" s="2">
        <v>1195</v>
      </c>
      <c r="G37" s="2">
        <v>782</v>
      </c>
      <c r="H37" s="3">
        <v>0.62001943634596701</v>
      </c>
      <c r="J37" s="1">
        <v>36</v>
      </c>
      <c r="K37" s="5">
        <v>2015</v>
      </c>
      <c r="L37" s="2">
        <v>0</v>
      </c>
      <c r="M37" s="2">
        <v>77</v>
      </c>
      <c r="N37" s="2">
        <v>1042</v>
      </c>
      <c r="O37" s="2">
        <v>689</v>
      </c>
      <c r="P37" s="3">
        <v>0.61891592920353999</v>
      </c>
      <c r="R37" s="1">
        <v>36</v>
      </c>
      <c r="S37" s="1">
        <v>2016</v>
      </c>
      <c r="T37" s="2">
        <v>4</v>
      </c>
      <c r="U37" s="2">
        <v>117</v>
      </c>
      <c r="V37" s="2">
        <v>1299</v>
      </c>
      <c r="W37" s="2">
        <v>1087</v>
      </c>
      <c r="X37" s="3">
        <v>0.56641404068607903</v>
      </c>
      <c r="Z37" s="1">
        <v>36</v>
      </c>
      <c r="AA37" s="1">
        <v>2017</v>
      </c>
      <c r="AB37" s="2">
        <v>3</v>
      </c>
      <c r="AC37" s="2">
        <v>118</v>
      </c>
      <c r="AD37" s="2">
        <v>1456</v>
      </c>
      <c r="AE37" s="2">
        <v>1172</v>
      </c>
      <c r="AF37" s="3">
        <v>0.57366315023644998</v>
      </c>
      <c r="AH37" s="1">
        <v>36</v>
      </c>
      <c r="AI37" s="1">
        <v>2018</v>
      </c>
      <c r="AJ37" s="2">
        <v>5</v>
      </c>
      <c r="AK37" s="2">
        <v>98</v>
      </c>
      <c r="AL37" s="2">
        <v>2080</v>
      </c>
      <c r="AM37" s="2">
        <v>1670</v>
      </c>
      <c r="AN37" s="3">
        <v>0.566571502725149</v>
      </c>
      <c r="AP37" s="1">
        <v>36</v>
      </c>
      <c r="AQ37" s="1">
        <v>2019</v>
      </c>
      <c r="AR37" s="2">
        <v>7</v>
      </c>
      <c r="AS37" s="2">
        <v>165</v>
      </c>
      <c r="AT37" s="2">
        <v>2101</v>
      </c>
      <c r="AU37" s="2">
        <v>1337</v>
      </c>
      <c r="AV37" s="3">
        <v>0.62963988919667602</v>
      </c>
      <c r="AX37" s="1">
        <v>36</v>
      </c>
      <c r="AY37" s="1">
        <v>2020</v>
      </c>
      <c r="AZ37" s="2">
        <v>4</v>
      </c>
      <c r="BA37" s="2">
        <v>104</v>
      </c>
      <c r="BB37" s="2">
        <v>2034</v>
      </c>
      <c r="BC37" s="2">
        <v>1452</v>
      </c>
      <c r="BD37" s="3">
        <v>0.59599332220367296</v>
      </c>
      <c r="BF37" s="1">
        <v>36</v>
      </c>
      <c r="BG37" s="1">
        <v>2021</v>
      </c>
      <c r="BH37" s="2">
        <v>2</v>
      </c>
      <c r="BI37" s="2">
        <v>97</v>
      </c>
      <c r="BJ37" s="2">
        <v>1746</v>
      </c>
      <c r="BK37" s="2">
        <v>1156</v>
      </c>
      <c r="BL37" s="3">
        <v>0.61479506831056296</v>
      </c>
      <c r="BN37" s="1">
        <v>36</v>
      </c>
      <c r="BO37" s="1">
        <v>2022</v>
      </c>
      <c r="BP37" s="2">
        <v>1</v>
      </c>
      <c r="BQ37" s="2">
        <v>80</v>
      </c>
      <c r="BR37" s="2">
        <v>2014</v>
      </c>
      <c r="BS37" s="2">
        <v>1444</v>
      </c>
      <c r="BT37" s="3">
        <v>0.59197513421870596</v>
      </c>
      <c r="BV37" s="9">
        <v>36</v>
      </c>
      <c r="BW37" s="9">
        <v>2022</v>
      </c>
      <c r="BX37" s="10">
        <v>1</v>
      </c>
      <c r="BY37" s="10">
        <v>79</v>
      </c>
      <c r="BZ37" s="10">
        <v>1974</v>
      </c>
      <c r="CA37" s="10">
        <v>1436</v>
      </c>
      <c r="CB37" s="11">
        <v>0.58853868194842396</v>
      </c>
      <c r="CD37" s="9">
        <v>36</v>
      </c>
      <c r="CE37" s="9">
        <v>2021</v>
      </c>
      <c r="CF37" s="10">
        <v>2</v>
      </c>
      <c r="CG37" s="10">
        <v>95</v>
      </c>
      <c r="CH37" s="10">
        <v>1722</v>
      </c>
      <c r="CI37" s="10">
        <v>1146</v>
      </c>
      <c r="CJ37" s="11">
        <v>0.61349072512647596</v>
      </c>
      <c r="CL37" s="9">
        <v>36</v>
      </c>
      <c r="CM37" s="9">
        <v>2020</v>
      </c>
      <c r="CN37" s="10">
        <v>3</v>
      </c>
      <c r="CO37" s="10">
        <v>100</v>
      </c>
      <c r="CP37" s="10">
        <v>1997</v>
      </c>
      <c r="CQ37" s="10">
        <v>1447</v>
      </c>
      <c r="CR37" s="11">
        <v>0.592049619396673</v>
      </c>
      <c r="CT37" s="9">
        <v>36</v>
      </c>
      <c r="CU37" s="9">
        <v>2019</v>
      </c>
      <c r="CV37" s="10">
        <v>7</v>
      </c>
      <c r="CW37" s="10">
        <v>165</v>
      </c>
      <c r="CX37" s="10">
        <v>2099</v>
      </c>
      <c r="CY37" s="10">
        <v>1337</v>
      </c>
      <c r="CZ37" s="11">
        <v>0.62943458980044298</v>
      </c>
      <c r="DB37" s="9">
        <v>36</v>
      </c>
      <c r="DC37" s="9">
        <v>2018</v>
      </c>
      <c r="DD37" s="10">
        <v>5</v>
      </c>
      <c r="DE37" s="10">
        <v>95</v>
      </c>
      <c r="DF37" s="10">
        <v>2027</v>
      </c>
      <c r="DG37" s="10">
        <v>1658</v>
      </c>
      <c r="DH37" s="11">
        <v>0.561955085865258</v>
      </c>
      <c r="DJ37" s="9">
        <v>36</v>
      </c>
      <c r="DK37" s="9">
        <v>2017</v>
      </c>
      <c r="DL37" s="10">
        <v>2</v>
      </c>
      <c r="DM37" s="10">
        <v>115</v>
      </c>
      <c r="DN37" s="10">
        <v>1413</v>
      </c>
      <c r="DO37" s="10">
        <v>1167</v>
      </c>
      <c r="DP37" s="11">
        <v>0.56729699666295896</v>
      </c>
      <c r="DR37" s="9">
        <v>36</v>
      </c>
      <c r="DS37" s="9">
        <v>2016</v>
      </c>
      <c r="DT37" s="10">
        <v>4</v>
      </c>
      <c r="DU37" s="10">
        <v>114</v>
      </c>
      <c r="DV37" s="10">
        <v>1274</v>
      </c>
      <c r="DW37" s="10">
        <v>1079</v>
      </c>
      <c r="DX37" s="11">
        <v>0.56333468231485195</v>
      </c>
      <c r="DZ37" s="9">
        <v>36</v>
      </c>
      <c r="EA37" s="9">
        <v>2015</v>
      </c>
      <c r="EB37" s="10">
        <v>0</v>
      </c>
      <c r="EC37" s="10">
        <v>73</v>
      </c>
      <c r="ED37" s="10">
        <v>1023</v>
      </c>
      <c r="EE37" s="10">
        <v>688</v>
      </c>
      <c r="EF37" s="11">
        <v>0.61434977578475303</v>
      </c>
      <c r="EH37" s="9">
        <v>36</v>
      </c>
      <c r="EI37" s="9">
        <v>2014</v>
      </c>
      <c r="EJ37" s="10">
        <v>2</v>
      </c>
      <c r="EK37" s="10">
        <v>78</v>
      </c>
      <c r="EL37" s="10">
        <v>1189</v>
      </c>
      <c r="EM37" s="10">
        <v>778</v>
      </c>
      <c r="EN37" s="11">
        <v>0.619931607230093</v>
      </c>
    </row>
    <row r="38" spans="2:144" x14ac:dyDescent="0.2">
      <c r="B38" s="1">
        <v>37</v>
      </c>
      <c r="C38" s="1">
        <v>2014</v>
      </c>
      <c r="D38" s="2">
        <v>5</v>
      </c>
      <c r="E38" s="2">
        <v>89</v>
      </c>
      <c r="F38" s="2">
        <v>1191</v>
      </c>
      <c r="G38" s="2">
        <v>779</v>
      </c>
      <c r="H38" s="3">
        <v>0.62257751937984496</v>
      </c>
      <c r="J38" s="1">
        <v>37</v>
      </c>
      <c r="K38" s="5">
        <v>2015</v>
      </c>
      <c r="L38" s="2">
        <v>1</v>
      </c>
      <c r="M38" s="2">
        <v>100</v>
      </c>
      <c r="N38" s="2">
        <v>1027</v>
      </c>
      <c r="O38" s="2">
        <v>690</v>
      </c>
      <c r="P38" s="3">
        <v>0.62046204620461998</v>
      </c>
      <c r="R38" s="1">
        <v>37</v>
      </c>
      <c r="S38" s="1">
        <v>2016</v>
      </c>
      <c r="T38" s="2">
        <v>8</v>
      </c>
      <c r="U38" s="2">
        <v>124</v>
      </c>
      <c r="V38" s="2">
        <v>1310</v>
      </c>
      <c r="W38" s="2">
        <v>1068</v>
      </c>
      <c r="X38" s="3">
        <v>0.57450199203187202</v>
      </c>
      <c r="Z38" s="1">
        <v>37</v>
      </c>
      <c r="AA38" s="1">
        <v>2017</v>
      </c>
      <c r="AB38" s="2">
        <v>8</v>
      </c>
      <c r="AC38" s="2">
        <v>125</v>
      </c>
      <c r="AD38" s="2">
        <v>1423</v>
      </c>
      <c r="AE38" s="2">
        <v>1138</v>
      </c>
      <c r="AF38" s="3">
        <v>0.577579806978471</v>
      </c>
      <c r="AH38" s="1">
        <v>37</v>
      </c>
      <c r="AI38" s="1">
        <v>2018</v>
      </c>
      <c r="AJ38" s="2">
        <v>4</v>
      </c>
      <c r="AK38" s="2">
        <v>114</v>
      </c>
      <c r="AL38" s="2">
        <v>2139</v>
      </c>
      <c r="AM38" s="2">
        <v>1626</v>
      </c>
      <c r="AN38" s="3">
        <v>0.58125160958022104</v>
      </c>
      <c r="AP38" s="1">
        <v>37</v>
      </c>
      <c r="AQ38" s="1">
        <v>2019</v>
      </c>
      <c r="AR38" s="2">
        <v>11</v>
      </c>
      <c r="AS38" s="2">
        <v>128</v>
      </c>
      <c r="AT38" s="2">
        <v>2486</v>
      </c>
      <c r="AU38" s="2">
        <v>1339</v>
      </c>
      <c r="AV38" s="3">
        <v>0.66220988900100897</v>
      </c>
      <c r="AX38" s="1">
        <v>37</v>
      </c>
      <c r="AY38" s="1">
        <v>2020</v>
      </c>
      <c r="AZ38" s="2">
        <v>7</v>
      </c>
      <c r="BA38" s="2">
        <v>97</v>
      </c>
      <c r="BB38" s="2">
        <v>2138</v>
      </c>
      <c r="BC38" s="2">
        <v>1316</v>
      </c>
      <c r="BD38" s="3">
        <v>0.630129286115795</v>
      </c>
      <c r="BF38" s="1">
        <v>37</v>
      </c>
      <c r="BG38" s="1">
        <v>2021</v>
      </c>
      <c r="BH38" s="2">
        <v>2</v>
      </c>
      <c r="BI38" s="2">
        <v>115</v>
      </c>
      <c r="BJ38" s="2">
        <v>1969</v>
      </c>
      <c r="BK38" s="2">
        <v>931</v>
      </c>
      <c r="BL38" s="3">
        <v>0.691415313225058</v>
      </c>
      <c r="BN38" s="1">
        <v>37</v>
      </c>
      <c r="BO38" s="1">
        <v>2022</v>
      </c>
      <c r="BP38" s="2">
        <v>1</v>
      </c>
      <c r="BQ38" s="2">
        <v>81</v>
      </c>
      <c r="BR38" s="2">
        <v>1893</v>
      </c>
      <c r="BS38" s="2">
        <v>1567</v>
      </c>
      <c r="BT38" s="3">
        <v>0.55759457933371004</v>
      </c>
      <c r="BV38" s="9">
        <v>37</v>
      </c>
      <c r="BW38" s="9">
        <v>2022</v>
      </c>
      <c r="BX38" s="10">
        <v>1</v>
      </c>
      <c r="BY38" s="10">
        <v>80</v>
      </c>
      <c r="BZ38" s="10">
        <v>1854</v>
      </c>
      <c r="CA38" s="10">
        <v>1558</v>
      </c>
      <c r="CB38" s="11">
        <v>0.55396507300314901</v>
      </c>
      <c r="CD38" s="9">
        <v>37</v>
      </c>
      <c r="CE38" s="9">
        <v>2021</v>
      </c>
      <c r="CF38" s="10">
        <v>2</v>
      </c>
      <c r="CG38" s="10">
        <v>111</v>
      </c>
      <c r="CH38" s="10">
        <v>1927</v>
      </c>
      <c r="CI38" s="10">
        <v>926</v>
      </c>
      <c r="CJ38" s="11">
        <v>0.68779501011463295</v>
      </c>
      <c r="CL38" s="9">
        <v>37</v>
      </c>
      <c r="CM38" s="9">
        <v>2020</v>
      </c>
      <c r="CN38" s="10">
        <v>7</v>
      </c>
      <c r="CO38" s="10">
        <v>94</v>
      </c>
      <c r="CP38" s="10">
        <v>2103</v>
      </c>
      <c r="CQ38" s="10">
        <v>1310</v>
      </c>
      <c r="CR38" s="11">
        <v>0.62720546385885001</v>
      </c>
      <c r="CT38" s="9">
        <v>37</v>
      </c>
      <c r="CU38" s="9">
        <v>2019</v>
      </c>
      <c r="CV38" s="10">
        <v>10</v>
      </c>
      <c r="CW38" s="10">
        <v>122</v>
      </c>
      <c r="CX38" s="10">
        <v>2355</v>
      </c>
      <c r="CY38" s="10">
        <v>1313</v>
      </c>
      <c r="CZ38" s="11">
        <v>0.65447368421052599</v>
      </c>
      <c r="DB38" s="9">
        <v>37</v>
      </c>
      <c r="DC38" s="9">
        <v>2018</v>
      </c>
      <c r="DD38" s="10">
        <v>4</v>
      </c>
      <c r="DE38" s="10">
        <v>107</v>
      </c>
      <c r="DF38" s="10">
        <v>2080</v>
      </c>
      <c r="DG38" s="10">
        <v>1611</v>
      </c>
      <c r="DH38" s="11">
        <v>0.57627564439768497</v>
      </c>
      <c r="DJ38" s="9">
        <v>37</v>
      </c>
      <c r="DK38" s="9">
        <v>2017</v>
      </c>
      <c r="DL38" s="10">
        <v>5</v>
      </c>
      <c r="DM38" s="10">
        <v>120</v>
      </c>
      <c r="DN38" s="10">
        <v>1362</v>
      </c>
      <c r="DO38" s="10">
        <v>1122</v>
      </c>
      <c r="DP38" s="11">
        <v>0.569950172479877</v>
      </c>
      <c r="DR38" s="9">
        <v>37</v>
      </c>
      <c r="DS38" s="9">
        <v>2016</v>
      </c>
      <c r="DT38" s="10">
        <v>7</v>
      </c>
      <c r="DU38" s="10">
        <v>122</v>
      </c>
      <c r="DV38" s="10">
        <v>1290</v>
      </c>
      <c r="DW38" s="10">
        <v>1059</v>
      </c>
      <c r="DX38" s="11">
        <v>0.57263922518159804</v>
      </c>
      <c r="DZ38" s="9">
        <v>37</v>
      </c>
      <c r="EA38" s="9">
        <v>2015</v>
      </c>
      <c r="EB38" s="10">
        <v>1</v>
      </c>
      <c r="EC38" s="10">
        <v>98</v>
      </c>
      <c r="ED38" s="10">
        <v>1003</v>
      </c>
      <c r="EE38" s="10">
        <v>686</v>
      </c>
      <c r="EF38" s="11">
        <v>0.61633109619686799</v>
      </c>
      <c r="EH38" s="9">
        <v>37</v>
      </c>
      <c r="EI38" s="9">
        <v>2014</v>
      </c>
      <c r="EJ38" s="10">
        <v>4</v>
      </c>
      <c r="EK38" s="10">
        <v>89</v>
      </c>
      <c r="EL38" s="10">
        <v>1173</v>
      </c>
      <c r="EM38" s="10">
        <v>776</v>
      </c>
      <c r="EN38" s="11">
        <v>0.61998041136141002</v>
      </c>
    </row>
    <row r="39" spans="2:144" x14ac:dyDescent="0.2">
      <c r="B39" s="1">
        <v>38</v>
      </c>
      <c r="C39" s="1">
        <v>2014</v>
      </c>
      <c r="D39" s="2">
        <v>7</v>
      </c>
      <c r="E39" s="2">
        <v>119</v>
      </c>
      <c r="F39" s="2">
        <v>1574</v>
      </c>
      <c r="G39" s="2">
        <v>1021</v>
      </c>
      <c r="H39" s="3">
        <v>0.62477030503491404</v>
      </c>
      <c r="J39" s="1">
        <v>38</v>
      </c>
      <c r="K39" s="5">
        <v>2015</v>
      </c>
      <c r="L39" s="2">
        <v>2</v>
      </c>
      <c r="M39" s="2">
        <v>86</v>
      </c>
      <c r="N39" s="2">
        <v>1013</v>
      </c>
      <c r="O39" s="2">
        <v>713</v>
      </c>
      <c r="P39" s="3">
        <v>0.60694597574421205</v>
      </c>
      <c r="R39" s="1">
        <v>38</v>
      </c>
      <c r="S39" s="1">
        <v>2016</v>
      </c>
      <c r="T39" s="2">
        <v>8</v>
      </c>
      <c r="U39" s="2">
        <v>135</v>
      </c>
      <c r="V39" s="2">
        <v>1580</v>
      </c>
      <c r="W39" s="2">
        <v>1331</v>
      </c>
      <c r="X39" s="3">
        <v>0.56417812704649595</v>
      </c>
      <c r="Z39" s="1">
        <v>38</v>
      </c>
      <c r="AA39" s="1">
        <v>2017</v>
      </c>
      <c r="AB39" s="2">
        <v>6</v>
      </c>
      <c r="AC39" s="2">
        <v>113</v>
      </c>
      <c r="AD39" s="2">
        <v>1447</v>
      </c>
      <c r="AE39" s="2">
        <v>1141</v>
      </c>
      <c r="AF39" s="3">
        <v>0.57850018470631703</v>
      </c>
      <c r="AH39" s="1">
        <v>38</v>
      </c>
      <c r="AI39" s="1">
        <v>2018</v>
      </c>
      <c r="AJ39" s="2">
        <v>3</v>
      </c>
      <c r="AK39" s="2">
        <v>116</v>
      </c>
      <c r="AL39" s="2">
        <v>1888</v>
      </c>
      <c r="AM39" s="2">
        <v>1612</v>
      </c>
      <c r="AN39" s="3">
        <v>0.55457308648797998</v>
      </c>
      <c r="AP39" s="1">
        <v>38</v>
      </c>
      <c r="AQ39" s="1">
        <v>2019</v>
      </c>
      <c r="AR39" s="2">
        <v>8</v>
      </c>
      <c r="AS39" s="2">
        <v>54</v>
      </c>
      <c r="AT39" s="2">
        <v>1126</v>
      </c>
      <c r="AU39" s="2">
        <v>852</v>
      </c>
      <c r="AV39" s="3">
        <v>0.58235294117647096</v>
      </c>
      <c r="AX39" s="1">
        <v>38</v>
      </c>
      <c r="AY39" s="1">
        <v>2020</v>
      </c>
      <c r="AZ39" s="2">
        <v>6</v>
      </c>
      <c r="BA39" s="2">
        <v>91</v>
      </c>
      <c r="BB39" s="2">
        <v>2303</v>
      </c>
      <c r="BC39" s="2">
        <v>1238</v>
      </c>
      <c r="BD39" s="3">
        <v>0.65970313358988497</v>
      </c>
      <c r="BF39" s="1">
        <v>38</v>
      </c>
      <c r="BG39" s="1">
        <v>2021</v>
      </c>
      <c r="BH39" s="2">
        <v>3</v>
      </c>
      <c r="BI39" s="2">
        <v>78</v>
      </c>
      <c r="BJ39" s="2">
        <v>1827</v>
      </c>
      <c r="BK39" s="2">
        <v>726</v>
      </c>
      <c r="BL39" s="3">
        <v>0.72437357630979504</v>
      </c>
      <c r="BN39" s="1">
        <v>38</v>
      </c>
      <c r="BO39" s="1">
        <v>2022</v>
      </c>
      <c r="BP39" s="2">
        <v>3</v>
      </c>
      <c r="BQ39" s="2">
        <v>58</v>
      </c>
      <c r="BR39" s="2">
        <v>1549</v>
      </c>
      <c r="BS39" s="2">
        <v>870</v>
      </c>
      <c r="BT39" s="3">
        <v>0.64919354838709697</v>
      </c>
      <c r="BV39" s="9">
        <v>38</v>
      </c>
      <c r="BW39" s="9">
        <v>2022</v>
      </c>
      <c r="BX39" s="10">
        <v>3</v>
      </c>
      <c r="BY39" s="10">
        <v>53</v>
      </c>
      <c r="BZ39" s="10">
        <v>1500</v>
      </c>
      <c r="CA39" s="10">
        <v>855</v>
      </c>
      <c r="CB39" s="11">
        <v>0.64537536291995001</v>
      </c>
      <c r="CD39" s="9">
        <v>38</v>
      </c>
      <c r="CE39" s="9">
        <v>2021</v>
      </c>
      <c r="CF39" s="10">
        <v>3</v>
      </c>
      <c r="CG39" s="10">
        <v>78</v>
      </c>
      <c r="CH39" s="10">
        <v>1811</v>
      </c>
      <c r="CI39" s="10">
        <v>720</v>
      </c>
      <c r="CJ39" s="11">
        <v>0.72434915773353703</v>
      </c>
      <c r="CL39" s="9">
        <v>38</v>
      </c>
      <c r="CM39" s="9">
        <v>2020</v>
      </c>
      <c r="CN39" s="10">
        <v>6</v>
      </c>
      <c r="CO39" s="10">
        <v>89</v>
      </c>
      <c r="CP39" s="10">
        <v>2257</v>
      </c>
      <c r="CQ39" s="10">
        <v>1226</v>
      </c>
      <c r="CR39" s="11">
        <v>0.65735047512576905</v>
      </c>
      <c r="CT39" s="9">
        <v>38</v>
      </c>
      <c r="CU39" s="9">
        <v>2019</v>
      </c>
      <c r="CV39" s="10">
        <v>7</v>
      </c>
      <c r="CW39" s="10">
        <v>50</v>
      </c>
      <c r="CX39" s="10">
        <v>1039</v>
      </c>
      <c r="CY39" s="10">
        <v>841</v>
      </c>
      <c r="CZ39" s="11">
        <v>0.56582343830666004</v>
      </c>
      <c r="DB39" s="9">
        <v>38</v>
      </c>
      <c r="DC39" s="9">
        <v>2018</v>
      </c>
      <c r="DD39" s="10">
        <v>3</v>
      </c>
      <c r="DE39" s="10">
        <v>112</v>
      </c>
      <c r="DF39" s="10">
        <v>1819</v>
      </c>
      <c r="DG39" s="10">
        <v>1599</v>
      </c>
      <c r="DH39" s="11">
        <v>0.54741013303141794</v>
      </c>
      <c r="DJ39" s="9">
        <v>38</v>
      </c>
      <c r="DK39" s="9">
        <v>2017</v>
      </c>
      <c r="DL39" s="10">
        <v>6</v>
      </c>
      <c r="DM39" s="10">
        <v>110</v>
      </c>
      <c r="DN39" s="10">
        <v>1393</v>
      </c>
      <c r="DO39" s="10">
        <v>1134</v>
      </c>
      <c r="DP39" s="11">
        <v>0.57094211123723004</v>
      </c>
      <c r="DR39" s="9">
        <v>38</v>
      </c>
      <c r="DS39" s="9">
        <v>2016</v>
      </c>
      <c r="DT39" s="10">
        <v>7</v>
      </c>
      <c r="DU39" s="10">
        <v>130</v>
      </c>
      <c r="DV39" s="10">
        <v>1557</v>
      </c>
      <c r="DW39" s="10">
        <v>1323</v>
      </c>
      <c r="DX39" s="11">
        <v>0.56148491879350304</v>
      </c>
      <c r="DZ39" s="9">
        <v>38</v>
      </c>
      <c r="EA39" s="9">
        <v>2015</v>
      </c>
      <c r="EB39" s="10">
        <v>2</v>
      </c>
      <c r="EC39" s="10">
        <v>85</v>
      </c>
      <c r="ED39" s="10">
        <v>985</v>
      </c>
      <c r="EE39" s="10">
        <v>708</v>
      </c>
      <c r="EF39" s="11">
        <v>0.60224719101123603</v>
      </c>
      <c r="EH39" s="9">
        <v>38</v>
      </c>
      <c r="EI39" s="9">
        <v>2014</v>
      </c>
      <c r="EJ39" s="10">
        <v>6</v>
      </c>
      <c r="EK39" s="10">
        <v>117</v>
      </c>
      <c r="EL39" s="10">
        <v>1555</v>
      </c>
      <c r="EM39" s="10">
        <v>1015</v>
      </c>
      <c r="EN39" s="11">
        <v>0.62309691793538802</v>
      </c>
    </row>
    <row r="40" spans="2:144" x14ac:dyDescent="0.2">
      <c r="B40" s="1">
        <v>39</v>
      </c>
      <c r="C40" s="1">
        <v>2014</v>
      </c>
      <c r="D40" s="2">
        <v>11</v>
      </c>
      <c r="E40" s="2">
        <v>153</v>
      </c>
      <c r="F40" s="2">
        <v>1629</v>
      </c>
      <c r="G40" s="2">
        <v>984</v>
      </c>
      <c r="H40" s="3">
        <v>0.64566078501980595</v>
      </c>
      <c r="J40" s="1">
        <v>39</v>
      </c>
      <c r="K40" s="5">
        <v>2015</v>
      </c>
      <c r="L40" s="2">
        <v>3</v>
      </c>
      <c r="M40" s="2">
        <v>90</v>
      </c>
      <c r="N40" s="2">
        <v>1223</v>
      </c>
      <c r="O40" s="2">
        <v>833</v>
      </c>
      <c r="P40" s="3">
        <v>0.61237785016286705</v>
      </c>
      <c r="R40" s="1">
        <v>39</v>
      </c>
      <c r="S40" s="1">
        <v>2016</v>
      </c>
      <c r="T40" s="2">
        <v>5</v>
      </c>
      <c r="U40" s="2">
        <v>116</v>
      </c>
      <c r="V40" s="2">
        <v>1395</v>
      </c>
      <c r="W40" s="2">
        <v>1035</v>
      </c>
      <c r="X40" s="3">
        <v>0.59427675421403403</v>
      </c>
      <c r="Z40" s="1">
        <v>39</v>
      </c>
      <c r="AA40" s="1">
        <v>2017</v>
      </c>
      <c r="AB40" s="2">
        <v>3</v>
      </c>
      <c r="AC40" s="2">
        <v>66</v>
      </c>
      <c r="AD40" s="2">
        <v>773</v>
      </c>
      <c r="AE40" s="2">
        <v>629</v>
      </c>
      <c r="AF40" s="3">
        <v>0.57239972807613904</v>
      </c>
      <c r="AH40" s="1">
        <v>39</v>
      </c>
      <c r="AI40" s="1">
        <v>2018</v>
      </c>
      <c r="AJ40" s="2">
        <v>2</v>
      </c>
      <c r="AK40" s="2">
        <v>100</v>
      </c>
      <c r="AL40" s="2">
        <v>2069</v>
      </c>
      <c r="AM40" s="2">
        <v>1490</v>
      </c>
      <c r="AN40" s="3">
        <v>0.59300737503414402</v>
      </c>
      <c r="AP40" s="1">
        <v>39</v>
      </c>
      <c r="AQ40" s="1">
        <v>2019</v>
      </c>
      <c r="AR40" s="2">
        <v>4</v>
      </c>
      <c r="AS40" s="2">
        <v>96</v>
      </c>
      <c r="AT40" s="2">
        <v>1804</v>
      </c>
      <c r="AU40" s="2">
        <v>996</v>
      </c>
      <c r="AV40" s="3">
        <v>0.65655172413793095</v>
      </c>
      <c r="AX40" s="1">
        <v>39</v>
      </c>
      <c r="AY40" s="1">
        <v>2020</v>
      </c>
      <c r="AZ40" s="2">
        <v>3</v>
      </c>
      <c r="BA40" s="2">
        <v>77</v>
      </c>
      <c r="BB40" s="2">
        <v>1384</v>
      </c>
      <c r="BC40" s="2">
        <v>797</v>
      </c>
      <c r="BD40" s="3">
        <v>0.64750110570543995</v>
      </c>
      <c r="BF40" s="1">
        <v>39</v>
      </c>
      <c r="BG40" s="1">
        <v>2021</v>
      </c>
      <c r="BH40" s="2">
        <v>4</v>
      </c>
      <c r="BI40" s="2">
        <v>87</v>
      </c>
      <c r="BJ40" s="2">
        <v>1798</v>
      </c>
      <c r="BK40" s="2">
        <v>1115</v>
      </c>
      <c r="BL40" s="3">
        <v>0.62882822902796298</v>
      </c>
      <c r="BN40" s="1">
        <v>39</v>
      </c>
      <c r="BO40" s="1">
        <v>2022</v>
      </c>
      <c r="BP40" s="2">
        <v>3</v>
      </c>
      <c r="BQ40" s="2">
        <v>99</v>
      </c>
      <c r="BR40" s="2">
        <v>2127</v>
      </c>
      <c r="BS40" s="2">
        <v>1310</v>
      </c>
      <c r="BT40" s="3">
        <v>0.62983893755298104</v>
      </c>
      <c r="BV40" s="9">
        <v>39</v>
      </c>
      <c r="BW40" s="9">
        <v>2022</v>
      </c>
      <c r="BX40" s="10">
        <v>3</v>
      </c>
      <c r="BY40" s="10">
        <v>98</v>
      </c>
      <c r="BZ40" s="10">
        <v>2075</v>
      </c>
      <c r="CA40" s="10">
        <v>1295</v>
      </c>
      <c r="CB40" s="11">
        <v>0.62690867185249199</v>
      </c>
      <c r="CD40" s="9">
        <v>39</v>
      </c>
      <c r="CE40" s="9">
        <v>2021</v>
      </c>
      <c r="CF40" s="10">
        <v>3</v>
      </c>
      <c r="CG40" s="10">
        <v>86</v>
      </c>
      <c r="CH40" s="10">
        <v>1783</v>
      </c>
      <c r="CI40" s="10">
        <v>1111</v>
      </c>
      <c r="CJ40" s="11">
        <v>0.62755615152530997</v>
      </c>
      <c r="CL40" s="9">
        <v>39</v>
      </c>
      <c r="CM40" s="9">
        <v>2020</v>
      </c>
      <c r="CN40" s="10">
        <v>3</v>
      </c>
      <c r="CO40" s="10">
        <v>73</v>
      </c>
      <c r="CP40" s="10">
        <v>1345</v>
      </c>
      <c r="CQ40" s="10">
        <v>789</v>
      </c>
      <c r="CR40" s="11">
        <v>0.64298642533936701</v>
      </c>
      <c r="CT40" s="9">
        <v>39</v>
      </c>
      <c r="CU40" s="9">
        <v>2019</v>
      </c>
      <c r="CV40" s="10">
        <v>4</v>
      </c>
      <c r="CW40" s="10">
        <v>88</v>
      </c>
      <c r="CX40" s="10">
        <v>1742</v>
      </c>
      <c r="CY40" s="10">
        <v>982</v>
      </c>
      <c r="CZ40" s="11">
        <v>0.65127840909090895</v>
      </c>
      <c r="DB40" s="9">
        <v>39</v>
      </c>
      <c r="DC40" s="9">
        <v>2018</v>
      </c>
      <c r="DD40" s="10">
        <v>1</v>
      </c>
      <c r="DE40" s="10">
        <v>94</v>
      </c>
      <c r="DF40" s="10">
        <v>1957</v>
      </c>
      <c r="DG40" s="10">
        <v>1478</v>
      </c>
      <c r="DH40" s="11">
        <v>0.58130311614730901</v>
      </c>
      <c r="DJ40" s="9">
        <v>39</v>
      </c>
      <c r="DK40" s="9">
        <v>2017</v>
      </c>
      <c r="DL40" s="10">
        <v>2</v>
      </c>
      <c r="DM40" s="10">
        <v>59</v>
      </c>
      <c r="DN40" s="10">
        <v>712</v>
      </c>
      <c r="DO40" s="10">
        <v>621</v>
      </c>
      <c r="DP40" s="11">
        <v>0.55451936872309904</v>
      </c>
      <c r="DR40" s="9">
        <v>39</v>
      </c>
      <c r="DS40" s="9">
        <v>2016</v>
      </c>
      <c r="DT40" s="10">
        <v>5</v>
      </c>
      <c r="DU40" s="10">
        <v>116</v>
      </c>
      <c r="DV40" s="10">
        <v>1355</v>
      </c>
      <c r="DW40" s="10">
        <v>1023</v>
      </c>
      <c r="DX40" s="11">
        <v>0.59063625450180102</v>
      </c>
      <c r="DZ40" s="9">
        <v>39</v>
      </c>
      <c r="EA40" s="9">
        <v>2015</v>
      </c>
      <c r="EB40" s="10">
        <v>3</v>
      </c>
      <c r="EC40" s="10">
        <v>87</v>
      </c>
      <c r="ED40" s="10">
        <v>1203</v>
      </c>
      <c r="EE40" s="10">
        <v>821</v>
      </c>
      <c r="EF40" s="11">
        <v>0.611636707663198</v>
      </c>
      <c r="EH40" s="9">
        <v>39</v>
      </c>
      <c r="EI40" s="9">
        <v>2014</v>
      </c>
      <c r="EJ40" s="10">
        <v>11</v>
      </c>
      <c r="EK40" s="10">
        <v>151</v>
      </c>
      <c r="EL40" s="10">
        <v>1620</v>
      </c>
      <c r="EM40" s="10">
        <v>981</v>
      </c>
      <c r="EN40" s="11">
        <v>0.64495114006514698</v>
      </c>
    </row>
    <row r="41" spans="2:144" x14ac:dyDescent="0.2">
      <c r="B41" s="1">
        <v>40</v>
      </c>
      <c r="C41" s="1">
        <v>2014</v>
      </c>
      <c r="D41" s="2">
        <v>16</v>
      </c>
      <c r="E41" s="2">
        <v>108</v>
      </c>
      <c r="F41" s="2">
        <v>1352</v>
      </c>
      <c r="G41" s="2">
        <v>890</v>
      </c>
      <c r="H41" s="3">
        <v>0.62383770076077805</v>
      </c>
      <c r="J41" s="1">
        <v>40</v>
      </c>
      <c r="K41" s="5">
        <v>2015</v>
      </c>
      <c r="L41" s="2">
        <v>1</v>
      </c>
      <c r="M41" s="2">
        <v>84</v>
      </c>
      <c r="N41" s="2">
        <v>1189</v>
      </c>
      <c r="O41" s="2">
        <v>858</v>
      </c>
      <c r="P41" s="3">
        <v>0.59756097560975596</v>
      </c>
      <c r="R41" s="1">
        <v>40</v>
      </c>
      <c r="S41" s="1">
        <v>2016</v>
      </c>
      <c r="T41" s="2">
        <v>6</v>
      </c>
      <c r="U41" s="2">
        <v>97</v>
      </c>
      <c r="V41" s="2">
        <v>1365</v>
      </c>
      <c r="W41" s="2">
        <v>1087</v>
      </c>
      <c r="X41" s="3">
        <v>0.57455968688845405</v>
      </c>
      <c r="Z41" s="1">
        <v>40</v>
      </c>
      <c r="AA41" s="1">
        <v>2017</v>
      </c>
      <c r="AB41" s="2">
        <v>5</v>
      </c>
      <c r="AC41" s="2">
        <v>53</v>
      </c>
      <c r="AD41" s="2">
        <v>787</v>
      </c>
      <c r="AE41" s="2">
        <v>647</v>
      </c>
      <c r="AF41" s="3">
        <v>0.56635388739946402</v>
      </c>
      <c r="AH41" s="1">
        <v>40</v>
      </c>
      <c r="AI41" s="1">
        <v>2018</v>
      </c>
      <c r="AJ41" s="2">
        <v>2</v>
      </c>
      <c r="AK41" s="2">
        <v>100</v>
      </c>
      <c r="AL41" s="2">
        <v>2303</v>
      </c>
      <c r="AM41" s="2">
        <v>1216</v>
      </c>
      <c r="AN41" s="3">
        <v>0.66418116542391603</v>
      </c>
      <c r="AP41" s="1">
        <v>40</v>
      </c>
      <c r="AQ41" s="1">
        <v>2019</v>
      </c>
      <c r="AR41" s="2">
        <v>9</v>
      </c>
      <c r="AS41" s="2">
        <v>59</v>
      </c>
      <c r="AT41" s="2">
        <v>1278</v>
      </c>
      <c r="AU41" s="2">
        <v>1591</v>
      </c>
      <c r="AV41" s="3">
        <v>0.45829077289751402</v>
      </c>
      <c r="AX41" s="1">
        <v>40</v>
      </c>
      <c r="AY41" s="1">
        <v>2020</v>
      </c>
      <c r="AZ41" s="2">
        <v>2</v>
      </c>
      <c r="BA41" s="2">
        <v>98</v>
      </c>
      <c r="BB41" s="2">
        <v>1664</v>
      </c>
      <c r="BC41" s="2">
        <v>1191</v>
      </c>
      <c r="BD41" s="3">
        <v>0.59695431472081195</v>
      </c>
      <c r="BF41" s="1">
        <v>40</v>
      </c>
      <c r="BG41" s="1">
        <v>2021</v>
      </c>
      <c r="BH41" s="2">
        <v>3</v>
      </c>
      <c r="BI41" s="2">
        <v>96</v>
      </c>
      <c r="BJ41" s="2">
        <v>1858</v>
      </c>
      <c r="BK41" s="2">
        <v>1181</v>
      </c>
      <c r="BL41" s="3">
        <v>0.62364563416188701</v>
      </c>
      <c r="BN41" s="1">
        <v>40</v>
      </c>
      <c r="BO41" s="1">
        <v>2022</v>
      </c>
      <c r="BP41" s="2">
        <v>2</v>
      </c>
      <c r="BQ41" s="2">
        <v>81</v>
      </c>
      <c r="BR41" s="2">
        <v>2355</v>
      </c>
      <c r="BS41" s="2">
        <v>1069</v>
      </c>
      <c r="BT41" s="3">
        <v>0.69518106643855104</v>
      </c>
      <c r="BV41" s="9">
        <v>40</v>
      </c>
      <c r="BW41" s="9">
        <v>2022</v>
      </c>
      <c r="BX41" s="10">
        <v>2</v>
      </c>
      <c r="BY41" s="10">
        <v>80</v>
      </c>
      <c r="BZ41" s="10">
        <v>2309</v>
      </c>
      <c r="CA41" s="10">
        <v>1066</v>
      </c>
      <c r="CB41" s="11">
        <v>0.69164015041943905</v>
      </c>
      <c r="CD41" s="9">
        <v>40</v>
      </c>
      <c r="CE41" s="9">
        <v>2021</v>
      </c>
      <c r="CF41" s="10">
        <v>3</v>
      </c>
      <c r="CG41" s="10">
        <v>95</v>
      </c>
      <c r="CH41" s="10">
        <v>1819</v>
      </c>
      <c r="CI41" s="10">
        <v>1174</v>
      </c>
      <c r="CJ41" s="11">
        <v>0.62018764153995498</v>
      </c>
      <c r="CL41" s="9">
        <v>40</v>
      </c>
      <c r="CM41" s="9">
        <v>2020</v>
      </c>
      <c r="CN41" s="10">
        <v>2</v>
      </c>
      <c r="CO41" s="10">
        <v>97</v>
      </c>
      <c r="CP41" s="10">
        <v>1626</v>
      </c>
      <c r="CQ41" s="10">
        <v>1181</v>
      </c>
      <c r="CR41" s="11">
        <v>0.59359944941500298</v>
      </c>
      <c r="CT41" s="9">
        <v>40</v>
      </c>
      <c r="CU41" s="9">
        <v>2019</v>
      </c>
      <c r="CV41" s="10">
        <v>7</v>
      </c>
      <c r="CW41" s="10">
        <v>55</v>
      </c>
      <c r="CX41" s="10">
        <v>1178</v>
      </c>
      <c r="CY41" s="10">
        <v>1568</v>
      </c>
      <c r="CZ41" s="11">
        <v>0.44159544159544201</v>
      </c>
      <c r="DB41" s="9">
        <v>40</v>
      </c>
      <c r="DC41" s="9">
        <v>2018</v>
      </c>
      <c r="DD41" s="10">
        <v>2</v>
      </c>
      <c r="DE41" s="10">
        <v>94</v>
      </c>
      <c r="DF41" s="10">
        <v>2219</v>
      </c>
      <c r="DG41" s="10">
        <v>1202</v>
      </c>
      <c r="DH41" s="11">
        <v>0.65823144725618399</v>
      </c>
      <c r="DJ41" s="9">
        <v>40</v>
      </c>
      <c r="DK41" s="9">
        <v>2017</v>
      </c>
      <c r="DL41" s="10">
        <v>4</v>
      </c>
      <c r="DM41" s="10">
        <v>49</v>
      </c>
      <c r="DN41" s="10">
        <v>736</v>
      </c>
      <c r="DO41" s="10">
        <v>636</v>
      </c>
      <c r="DP41" s="11">
        <v>0.553684210526316</v>
      </c>
      <c r="DR41" s="9">
        <v>40</v>
      </c>
      <c r="DS41" s="9">
        <v>2016</v>
      </c>
      <c r="DT41" s="10">
        <v>6</v>
      </c>
      <c r="DU41" s="10">
        <v>94</v>
      </c>
      <c r="DV41" s="10">
        <v>1323</v>
      </c>
      <c r="DW41" s="10">
        <v>1082</v>
      </c>
      <c r="DX41" s="11">
        <v>0.56806387225548904</v>
      </c>
      <c r="DZ41" s="9">
        <v>40</v>
      </c>
      <c r="EA41" s="9">
        <v>2015</v>
      </c>
      <c r="EB41" s="10">
        <v>1</v>
      </c>
      <c r="EC41" s="10">
        <v>83</v>
      </c>
      <c r="ED41" s="10">
        <v>1162</v>
      </c>
      <c r="EE41" s="10">
        <v>854</v>
      </c>
      <c r="EF41" s="11">
        <v>0.59333333333333305</v>
      </c>
      <c r="EH41" s="9">
        <v>40</v>
      </c>
      <c r="EI41" s="9">
        <v>2014</v>
      </c>
      <c r="EJ41" s="10">
        <v>15</v>
      </c>
      <c r="EK41" s="10">
        <v>107</v>
      </c>
      <c r="EL41" s="10">
        <v>1340</v>
      </c>
      <c r="EM41" s="10">
        <v>880</v>
      </c>
      <c r="EN41" s="11">
        <v>0.62425277540563595</v>
      </c>
    </row>
    <row r="42" spans="2:144" x14ac:dyDescent="0.2">
      <c r="B42" s="1">
        <v>41</v>
      </c>
      <c r="C42" s="1">
        <v>2014</v>
      </c>
      <c r="D42" s="2">
        <v>4</v>
      </c>
      <c r="E42" s="2">
        <v>133</v>
      </c>
      <c r="F42" s="2">
        <v>1828</v>
      </c>
      <c r="G42" s="2">
        <v>1203</v>
      </c>
      <c r="H42" s="3">
        <v>0.62026515151515105</v>
      </c>
      <c r="J42" s="1">
        <v>41</v>
      </c>
      <c r="K42" s="5">
        <v>2015</v>
      </c>
      <c r="L42" s="2">
        <v>4</v>
      </c>
      <c r="M42" s="2">
        <v>97</v>
      </c>
      <c r="N42" s="2">
        <v>1199</v>
      </c>
      <c r="O42" s="2">
        <v>834</v>
      </c>
      <c r="P42" s="3">
        <v>0.60918462980318699</v>
      </c>
      <c r="R42" s="1">
        <v>41</v>
      </c>
      <c r="S42" s="1">
        <v>2016</v>
      </c>
      <c r="T42" s="2">
        <v>14</v>
      </c>
      <c r="U42" s="2">
        <v>101</v>
      </c>
      <c r="V42" s="2">
        <v>1305</v>
      </c>
      <c r="W42" s="2">
        <v>1093</v>
      </c>
      <c r="X42" s="3">
        <v>0.56506167926780704</v>
      </c>
      <c r="Z42" s="1">
        <v>41</v>
      </c>
      <c r="AA42" s="1">
        <v>2017</v>
      </c>
      <c r="AB42" s="2">
        <v>5</v>
      </c>
      <c r="AC42" s="2">
        <v>53</v>
      </c>
      <c r="AD42" s="2">
        <v>764</v>
      </c>
      <c r="AE42" s="2">
        <v>678</v>
      </c>
      <c r="AF42" s="3">
        <v>0.54800000000000004</v>
      </c>
      <c r="AH42" s="1">
        <v>41</v>
      </c>
      <c r="AI42" s="1">
        <v>2018</v>
      </c>
      <c r="AJ42" s="2">
        <v>0</v>
      </c>
      <c r="AK42" s="2">
        <v>101</v>
      </c>
      <c r="AL42" s="2">
        <v>2011</v>
      </c>
      <c r="AM42" s="2">
        <v>1515</v>
      </c>
      <c r="AN42" s="3">
        <v>0.58229942100909804</v>
      </c>
      <c r="AP42" s="1">
        <v>41</v>
      </c>
      <c r="AQ42" s="1">
        <v>2019</v>
      </c>
      <c r="AR42" s="2">
        <v>6</v>
      </c>
      <c r="AS42" s="2">
        <v>47</v>
      </c>
      <c r="AT42" s="2">
        <v>981</v>
      </c>
      <c r="AU42" s="2">
        <v>1140</v>
      </c>
      <c r="AV42" s="3">
        <v>0.475620975160994</v>
      </c>
      <c r="AX42" s="1">
        <v>41</v>
      </c>
      <c r="AY42" s="1">
        <v>2020</v>
      </c>
      <c r="AZ42" s="2">
        <v>7</v>
      </c>
      <c r="BA42" s="2">
        <v>116</v>
      </c>
      <c r="BB42" s="2">
        <v>2298</v>
      </c>
      <c r="BC42" s="2">
        <v>1396</v>
      </c>
      <c r="BD42" s="3">
        <v>0.63426774954152498</v>
      </c>
      <c r="BF42" s="1">
        <v>41</v>
      </c>
      <c r="BG42" s="1">
        <v>2021</v>
      </c>
      <c r="BH42" s="2">
        <v>2</v>
      </c>
      <c r="BI42" s="2">
        <v>73</v>
      </c>
      <c r="BJ42" s="2">
        <v>1734</v>
      </c>
      <c r="BK42" s="2">
        <v>1277</v>
      </c>
      <c r="BL42" s="3">
        <v>0.58619572261827602</v>
      </c>
      <c r="BN42" s="1">
        <v>41</v>
      </c>
      <c r="BO42" s="1">
        <v>2022</v>
      </c>
      <c r="BP42" s="2">
        <v>2</v>
      </c>
      <c r="BQ42" s="2">
        <v>110</v>
      </c>
      <c r="BR42" s="2">
        <v>2512</v>
      </c>
      <c r="BS42" s="2">
        <v>985</v>
      </c>
      <c r="BT42" s="3">
        <v>0.72707121086173498</v>
      </c>
      <c r="BV42" s="9">
        <v>41</v>
      </c>
      <c r="BW42" s="9">
        <v>2022</v>
      </c>
      <c r="BX42" s="10">
        <v>2</v>
      </c>
      <c r="BY42" s="10">
        <v>110</v>
      </c>
      <c r="BZ42" s="10">
        <v>2470</v>
      </c>
      <c r="CA42" s="10">
        <v>979</v>
      </c>
      <c r="CB42" s="11">
        <v>0.72507722549845499</v>
      </c>
      <c r="CD42" s="9">
        <v>41</v>
      </c>
      <c r="CE42" s="9">
        <v>2021</v>
      </c>
      <c r="CF42" s="10">
        <v>2</v>
      </c>
      <c r="CG42" s="10">
        <v>73</v>
      </c>
      <c r="CH42" s="10">
        <v>1699</v>
      </c>
      <c r="CI42" s="10">
        <v>1274</v>
      </c>
      <c r="CJ42" s="11">
        <v>0.58202099737532798</v>
      </c>
      <c r="CL42" s="9">
        <v>41</v>
      </c>
      <c r="CM42" s="9">
        <v>2020</v>
      </c>
      <c r="CN42" s="10">
        <v>7</v>
      </c>
      <c r="CO42" s="10">
        <v>114</v>
      </c>
      <c r="CP42" s="10">
        <v>2241</v>
      </c>
      <c r="CQ42" s="10">
        <v>1384</v>
      </c>
      <c r="CR42" s="11">
        <v>0.63053924185798205</v>
      </c>
      <c r="CT42" s="9">
        <v>41</v>
      </c>
      <c r="CU42" s="9">
        <v>2019</v>
      </c>
      <c r="CV42" s="10">
        <v>3</v>
      </c>
      <c r="CW42" s="10">
        <v>42</v>
      </c>
      <c r="CX42" s="10">
        <v>892</v>
      </c>
      <c r="CY42" s="10">
        <v>1121</v>
      </c>
      <c r="CZ42" s="11">
        <v>0.45529640427599599</v>
      </c>
      <c r="DB42" s="9">
        <v>41</v>
      </c>
      <c r="DC42" s="9">
        <v>2018</v>
      </c>
      <c r="DD42" s="10">
        <v>0</v>
      </c>
      <c r="DE42" s="10">
        <v>94</v>
      </c>
      <c r="DF42" s="10">
        <v>1933</v>
      </c>
      <c r="DG42" s="10">
        <v>1509</v>
      </c>
      <c r="DH42" s="11">
        <v>0.57324660633484203</v>
      </c>
      <c r="DJ42" s="9">
        <v>41</v>
      </c>
      <c r="DK42" s="9">
        <v>2017</v>
      </c>
      <c r="DL42" s="10">
        <v>4</v>
      </c>
      <c r="DM42" s="10">
        <v>50</v>
      </c>
      <c r="DN42" s="10">
        <v>706</v>
      </c>
      <c r="DO42" s="10">
        <v>663</v>
      </c>
      <c r="DP42" s="11">
        <v>0.53408292340126495</v>
      </c>
      <c r="DR42" s="9">
        <v>41</v>
      </c>
      <c r="DS42" s="9">
        <v>2016</v>
      </c>
      <c r="DT42" s="10">
        <v>12</v>
      </c>
      <c r="DU42" s="10">
        <v>98</v>
      </c>
      <c r="DV42" s="10">
        <v>1259</v>
      </c>
      <c r="DW42" s="10">
        <v>1087</v>
      </c>
      <c r="DX42" s="11">
        <v>0.55741042345276903</v>
      </c>
      <c r="DZ42" s="9">
        <v>41</v>
      </c>
      <c r="EA42" s="9">
        <v>2015</v>
      </c>
      <c r="EB42" s="10">
        <v>3</v>
      </c>
      <c r="EC42" s="10">
        <v>94</v>
      </c>
      <c r="ED42" s="10">
        <v>1172</v>
      </c>
      <c r="EE42" s="10">
        <v>826</v>
      </c>
      <c r="EF42" s="11">
        <v>0.60572792362768502</v>
      </c>
      <c r="EH42" s="9">
        <v>41</v>
      </c>
      <c r="EI42" s="9">
        <v>2014</v>
      </c>
      <c r="EJ42" s="10">
        <v>4</v>
      </c>
      <c r="EK42" s="10">
        <v>133</v>
      </c>
      <c r="EL42" s="10">
        <v>1810</v>
      </c>
      <c r="EM42" s="10">
        <v>1195</v>
      </c>
      <c r="EN42" s="11">
        <v>0.61966900063653696</v>
      </c>
    </row>
    <row r="43" spans="2:144" x14ac:dyDescent="0.2">
      <c r="B43" s="1">
        <v>42</v>
      </c>
      <c r="C43" s="1">
        <v>2014</v>
      </c>
      <c r="D43" s="2">
        <v>0</v>
      </c>
      <c r="E43" s="2">
        <v>21</v>
      </c>
      <c r="F43" s="2">
        <v>182</v>
      </c>
      <c r="G43" s="2">
        <v>146</v>
      </c>
      <c r="H43" s="3">
        <v>0.58166189111747801</v>
      </c>
      <c r="J43" s="16"/>
      <c r="K43" s="17"/>
      <c r="L43" s="18"/>
      <c r="M43" s="18"/>
      <c r="N43" s="18"/>
      <c r="O43" s="18"/>
      <c r="P43" s="19"/>
      <c r="R43" s="1">
        <v>42</v>
      </c>
      <c r="S43" s="1">
        <v>2016</v>
      </c>
      <c r="T43" s="2">
        <v>6</v>
      </c>
      <c r="U43" s="2">
        <v>107</v>
      </c>
      <c r="V43" s="2">
        <v>1310</v>
      </c>
      <c r="W43" s="2">
        <v>1081</v>
      </c>
      <c r="X43" s="3">
        <v>0.56829073482428105</v>
      </c>
      <c r="Z43" s="1">
        <v>42</v>
      </c>
      <c r="AA43" s="1">
        <v>2017</v>
      </c>
      <c r="AB43" s="2">
        <v>1</v>
      </c>
      <c r="AC43" s="2">
        <v>59</v>
      </c>
      <c r="AD43" s="2">
        <v>770</v>
      </c>
      <c r="AE43" s="2">
        <v>675</v>
      </c>
      <c r="AF43" s="3">
        <v>0.55149501661129596</v>
      </c>
      <c r="AH43" s="1">
        <v>42</v>
      </c>
      <c r="AI43" s="1">
        <v>2018</v>
      </c>
      <c r="AJ43" s="2">
        <v>2</v>
      </c>
      <c r="AK43" s="2">
        <v>89</v>
      </c>
      <c r="AL43" s="2">
        <v>1775</v>
      </c>
      <c r="AM43" s="2">
        <v>1743</v>
      </c>
      <c r="AN43" s="3">
        <v>0.51704073150457197</v>
      </c>
      <c r="AP43" s="1">
        <v>42</v>
      </c>
      <c r="AQ43" s="1">
        <v>2019</v>
      </c>
      <c r="AR43" s="2">
        <v>7</v>
      </c>
      <c r="AS43" s="2">
        <v>85</v>
      </c>
      <c r="AT43" s="2">
        <v>1283</v>
      </c>
      <c r="AU43" s="2">
        <v>1251</v>
      </c>
      <c r="AV43" s="3">
        <v>0.52361005331302402</v>
      </c>
      <c r="AX43" s="1">
        <v>42</v>
      </c>
      <c r="AY43" s="1">
        <v>2020</v>
      </c>
      <c r="AZ43" s="2">
        <v>4</v>
      </c>
      <c r="BA43" s="2">
        <v>100</v>
      </c>
      <c r="BB43" s="2">
        <v>2147</v>
      </c>
      <c r="BC43" s="2">
        <v>1090</v>
      </c>
      <c r="BD43" s="3">
        <v>0.67375037413947902</v>
      </c>
      <c r="BF43" s="1">
        <v>42</v>
      </c>
      <c r="BG43" s="1">
        <v>2021</v>
      </c>
      <c r="BH43" s="2">
        <v>1</v>
      </c>
      <c r="BI43" s="2">
        <v>77</v>
      </c>
      <c r="BJ43" s="2">
        <v>1689</v>
      </c>
      <c r="BK43" s="2">
        <v>1391</v>
      </c>
      <c r="BL43" s="3">
        <v>0.55953134895503498</v>
      </c>
      <c r="BN43" s="1">
        <v>42</v>
      </c>
      <c r="BO43" s="1">
        <v>2022</v>
      </c>
      <c r="BP43" s="2">
        <v>1</v>
      </c>
      <c r="BQ43" s="2">
        <v>76</v>
      </c>
      <c r="BR43" s="2">
        <v>1951</v>
      </c>
      <c r="BS43" s="2">
        <v>1419</v>
      </c>
      <c r="BT43" s="3">
        <v>0.58833768494342897</v>
      </c>
      <c r="BV43" s="9">
        <v>42</v>
      </c>
      <c r="BW43" s="9">
        <v>2022</v>
      </c>
      <c r="BX43" s="10">
        <v>1</v>
      </c>
      <c r="BY43" s="10">
        <v>73</v>
      </c>
      <c r="BZ43" s="10">
        <v>1908</v>
      </c>
      <c r="CA43" s="10">
        <v>1410</v>
      </c>
      <c r="CB43" s="11">
        <v>0.58431603773584895</v>
      </c>
      <c r="CD43" s="9">
        <v>42</v>
      </c>
      <c r="CE43" s="9">
        <v>2021</v>
      </c>
      <c r="CF43" s="10">
        <v>1</v>
      </c>
      <c r="CG43" s="10">
        <v>69</v>
      </c>
      <c r="CH43" s="10">
        <v>1613</v>
      </c>
      <c r="CI43" s="10">
        <v>1363</v>
      </c>
      <c r="CJ43" s="11">
        <v>0.55252790544977004</v>
      </c>
      <c r="CL43" s="9">
        <v>42</v>
      </c>
      <c r="CM43" s="9">
        <v>2020</v>
      </c>
      <c r="CN43" s="10">
        <v>2</v>
      </c>
      <c r="CO43" s="10">
        <v>96</v>
      </c>
      <c r="CP43" s="10">
        <v>2089</v>
      </c>
      <c r="CQ43" s="10">
        <v>1083</v>
      </c>
      <c r="CR43" s="11">
        <v>0.66880733944954096</v>
      </c>
      <c r="CT43" s="9">
        <v>42</v>
      </c>
      <c r="CU43" s="9">
        <v>2019</v>
      </c>
      <c r="CV43" s="10">
        <v>7</v>
      </c>
      <c r="CW43" s="10">
        <v>77</v>
      </c>
      <c r="CX43" s="10">
        <v>1208</v>
      </c>
      <c r="CY43" s="10">
        <v>1233</v>
      </c>
      <c r="CZ43" s="11">
        <v>0.51168316831683203</v>
      </c>
      <c r="DB43" s="9">
        <v>42</v>
      </c>
      <c r="DC43" s="9">
        <v>2018</v>
      </c>
      <c r="DD43" s="10">
        <v>2</v>
      </c>
      <c r="DE43" s="10">
        <v>82</v>
      </c>
      <c r="DF43" s="10">
        <v>1681</v>
      </c>
      <c r="DG43" s="10">
        <v>1731</v>
      </c>
      <c r="DH43" s="11">
        <v>0.50486270022883295</v>
      </c>
      <c r="DJ43" s="9">
        <v>42</v>
      </c>
      <c r="DK43" s="9">
        <v>2017</v>
      </c>
      <c r="DL43" s="10">
        <v>0</v>
      </c>
      <c r="DM43" s="10">
        <v>53</v>
      </c>
      <c r="DN43" s="10">
        <v>711</v>
      </c>
      <c r="DO43" s="10">
        <v>663</v>
      </c>
      <c r="DP43" s="11">
        <v>0.53538892782060299</v>
      </c>
      <c r="DR43" s="9">
        <v>42</v>
      </c>
      <c r="DS43" s="9">
        <v>2016</v>
      </c>
      <c r="DT43" s="10">
        <v>5</v>
      </c>
      <c r="DU43" s="10">
        <v>106</v>
      </c>
      <c r="DV43" s="10">
        <v>1270</v>
      </c>
      <c r="DW43" s="10">
        <v>1075</v>
      </c>
      <c r="DX43" s="11">
        <v>0.56229641693811105</v>
      </c>
      <c r="DZ43" s="20"/>
      <c r="EA43" s="20"/>
      <c r="EB43" s="21"/>
      <c r="EC43" s="21"/>
      <c r="ED43" s="21"/>
      <c r="EE43" s="21"/>
      <c r="EF43" s="22"/>
      <c r="EH43" s="9">
        <v>42</v>
      </c>
      <c r="EI43" s="9">
        <v>2014</v>
      </c>
      <c r="EJ43" s="10">
        <v>0</v>
      </c>
      <c r="EK43" s="10">
        <v>17</v>
      </c>
      <c r="EL43" s="10">
        <v>161</v>
      </c>
      <c r="EM43" s="10">
        <v>141</v>
      </c>
      <c r="EN43" s="11">
        <v>0.55799373040752398</v>
      </c>
    </row>
    <row r="44" spans="2:144" x14ac:dyDescent="0.2">
      <c r="B44" s="1">
        <v>43</v>
      </c>
      <c r="C44" s="1">
        <v>2014</v>
      </c>
      <c r="D44" s="2">
        <v>4</v>
      </c>
      <c r="E44" s="2">
        <v>32</v>
      </c>
      <c r="F44" s="2">
        <v>542</v>
      </c>
      <c r="G44" s="2">
        <v>352</v>
      </c>
      <c r="H44" s="3">
        <v>0.62150537634408598</v>
      </c>
      <c r="J44" s="1">
        <v>43</v>
      </c>
      <c r="K44" s="5">
        <v>2015</v>
      </c>
      <c r="L44" s="2">
        <v>4</v>
      </c>
      <c r="M44" s="2">
        <v>168</v>
      </c>
      <c r="N44" s="2">
        <v>2190</v>
      </c>
      <c r="O44" s="2">
        <v>1514</v>
      </c>
      <c r="P44" s="3">
        <v>0.609391124871001</v>
      </c>
      <c r="R44" s="1">
        <v>43</v>
      </c>
      <c r="S44" s="1">
        <v>2016</v>
      </c>
      <c r="T44" s="2">
        <v>7</v>
      </c>
      <c r="U44" s="2">
        <v>90</v>
      </c>
      <c r="V44" s="2">
        <v>1274</v>
      </c>
      <c r="W44" s="2">
        <v>1030</v>
      </c>
      <c r="X44" s="3">
        <v>0.57101207830070799</v>
      </c>
      <c r="Z44" s="1">
        <v>43</v>
      </c>
      <c r="AA44" s="1">
        <v>2017</v>
      </c>
      <c r="AB44" s="2">
        <v>0</v>
      </c>
      <c r="AC44" s="2">
        <v>7</v>
      </c>
      <c r="AD44" s="2">
        <v>113</v>
      </c>
      <c r="AE44" s="2">
        <v>89</v>
      </c>
      <c r="AF44" s="3">
        <v>0.57416267942583699</v>
      </c>
      <c r="AH44" s="1">
        <v>43</v>
      </c>
      <c r="AI44" s="1">
        <v>2018</v>
      </c>
      <c r="AJ44" s="2">
        <v>1</v>
      </c>
      <c r="AK44" s="2">
        <v>91</v>
      </c>
      <c r="AL44" s="2">
        <v>1932</v>
      </c>
      <c r="AM44" s="2">
        <v>1684</v>
      </c>
      <c r="AN44" s="3">
        <v>0.54584681769147803</v>
      </c>
      <c r="AP44" s="1">
        <v>43</v>
      </c>
      <c r="AQ44" s="1">
        <v>2019</v>
      </c>
      <c r="AR44" s="2">
        <v>2</v>
      </c>
      <c r="AS44" s="2">
        <v>60</v>
      </c>
      <c r="AT44" s="2">
        <v>1128</v>
      </c>
      <c r="AU44" s="2">
        <v>1618</v>
      </c>
      <c r="AV44" s="3">
        <v>0.42378917378917402</v>
      </c>
      <c r="AX44" s="1">
        <v>43</v>
      </c>
      <c r="AY44" s="1">
        <v>2020</v>
      </c>
      <c r="AZ44" s="2">
        <v>1</v>
      </c>
      <c r="BA44" s="2">
        <v>119</v>
      </c>
      <c r="BB44" s="2">
        <v>2261</v>
      </c>
      <c r="BC44" s="2">
        <v>1381</v>
      </c>
      <c r="BD44" s="3">
        <v>0.63290802764486997</v>
      </c>
      <c r="BF44" s="1">
        <v>43</v>
      </c>
      <c r="BG44" s="1">
        <v>2021</v>
      </c>
      <c r="BH44" s="2">
        <v>6</v>
      </c>
      <c r="BI44" s="2">
        <v>78</v>
      </c>
      <c r="BJ44" s="2">
        <v>1715</v>
      </c>
      <c r="BK44" s="2">
        <v>1192</v>
      </c>
      <c r="BL44" s="3">
        <v>0.60147107990638604</v>
      </c>
      <c r="BN44" s="1">
        <v>43</v>
      </c>
      <c r="BO44" s="1">
        <v>2022</v>
      </c>
      <c r="BP44" s="2">
        <v>1</v>
      </c>
      <c r="BQ44" s="2">
        <v>60</v>
      </c>
      <c r="BR44" s="2">
        <v>1574</v>
      </c>
      <c r="BS44" s="2">
        <v>1609</v>
      </c>
      <c r="BT44" s="3">
        <v>0.50400739827373597</v>
      </c>
      <c r="BV44" s="9">
        <v>43</v>
      </c>
      <c r="BW44" s="9">
        <v>2022</v>
      </c>
      <c r="BX44" s="10">
        <v>1</v>
      </c>
      <c r="BY44" s="10">
        <v>57</v>
      </c>
      <c r="BZ44" s="10">
        <v>1521</v>
      </c>
      <c r="CA44" s="10">
        <v>1594</v>
      </c>
      <c r="CB44" s="11">
        <v>0.49763630633469902</v>
      </c>
      <c r="CD44" s="9">
        <v>43</v>
      </c>
      <c r="CE44" s="9">
        <v>2021</v>
      </c>
      <c r="CF44" s="10">
        <v>5</v>
      </c>
      <c r="CG44" s="10">
        <v>75</v>
      </c>
      <c r="CH44" s="10">
        <v>1679</v>
      </c>
      <c r="CI44" s="10">
        <v>1183</v>
      </c>
      <c r="CJ44" s="11">
        <v>0.59789259007477902</v>
      </c>
      <c r="CL44" s="9">
        <v>43</v>
      </c>
      <c r="CM44" s="9">
        <v>2020</v>
      </c>
      <c r="CN44" s="10">
        <v>1</v>
      </c>
      <c r="CO44" s="10">
        <v>116</v>
      </c>
      <c r="CP44" s="10">
        <v>2234</v>
      </c>
      <c r="CQ44" s="10">
        <v>1372</v>
      </c>
      <c r="CR44" s="11">
        <v>0.63147998925597604</v>
      </c>
      <c r="CT44" s="9">
        <v>43</v>
      </c>
      <c r="CU44" s="9">
        <v>2019</v>
      </c>
      <c r="CV44" s="10">
        <v>2</v>
      </c>
      <c r="CW44" s="10">
        <v>53</v>
      </c>
      <c r="CX44" s="10">
        <v>1059</v>
      </c>
      <c r="CY44" s="10">
        <v>1607</v>
      </c>
      <c r="CZ44" s="11">
        <v>0.40940830576993797</v>
      </c>
      <c r="DB44" s="9">
        <v>43</v>
      </c>
      <c r="DC44" s="9">
        <v>2018</v>
      </c>
      <c r="DD44" s="10">
        <v>0</v>
      </c>
      <c r="DE44" s="10">
        <v>87</v>
      </c>
      <c r="DF44" s="10">
        <v>1838</v>
      </c>
      <c r="DG44" s="10">
        <v>1670</v>
      </c>
      <c r="DH44" s="11">
        <v>0.53546592489568801</v>
      </c>
      <c r="DJ44" s="9">
        <v>43</v>
      </c>
      <c r="DK44" s="9">
        <v>2017</v>
      </c>
      <c r="DL44" s="10">
        <v>0</v>
      </c>
      <c r="DM44" s="10">
        <v>5</v>
      </c>
      <c r="DN44" s="10">
        <v>60</v>
      </c>
      <c r="DO44" s="10">
        <v>70</v>
      </c>
      <c r="DP44" s="11">
        <v>0.48148148148148101</v>
      </c>
      <c r="DR44" s="9">
        <v>43</v>
      </c>
      <c r="DS44" s="9">
        <v>2016</v>
      </c>
      <c r="DT44" s="10">
        <v>7</v>
      </c>
      <c r="DU44" s="10">
        <v>86</v>
      </c>
      <c r="DV44" s="10">
        <v>1235</v>
      </c>
      <c r="DW44" s="10">
        <v>1021</v>
      </c>
      <c r="DX44" s="11">
        <v>0.56534695615155395</v>
      </c>
      <c r="DZ44" s="9">
        <v>43</v>
      </c>
      <c r="EA44" s="9">
        <v>2015</v>
      </c>
      <c r="EB44" s="10">
        <v>4</v>
      </c>
      <c r="EC44" s="10">
        <v>165</v>
      </c>
      <c r="ED44" s="10">
        <v>2129</v>
      </c>
      <c r="EE44" s="10">
        <v>1499</v>
      </c>
      <c r="EF44" s="11">
        <v>0.60521464313932105</v>
      </c>
      <c r="EH44" s="9">
        <v>43</v>
      </c>
      <c r="EI44" s="9">
        <v>2014</v>
      </c>
      <c r="EJ44" s="10">
        <v>1</v>
      </c>
      <c r="EK44" s="10">
        <v>31</v>
      </c>
      <c r="EL44" s="10">
        <v>503</v>
      </c>
      <c r="EM44" s="10">
        <v>347</v>
      </c>
      <c r="EN44" s="11">
        <v>0.60657596371882105</v>
      </c>
    </row>
    <row r="45" spans="2:144" x14ac:dyDescent="0.2">
      <c r="B45" s="1">
        <v>44</v>
      </c>
      <c r="C45" s="1">
        <v>2014</v>
      </c>
      <c r="D45" s="2">
        <v>1</v>
      </c>
      <c r="E45" s="2">
        <v>81</v>
      </c>
      <c r="F45" s="2">
        <v>1088</v>
      </c>
      <c r="G45" s="2">
        <v>741</v>
      </c>
      <c r="H45" s="3">
        <v>0.61224489795918402</v>
      </c>
      <c r="J45" s="1">
        <v>44</v>
      </c>
      <c r="K45" s="5">
        <v>2015</v>
      </c>
      <c r="L45" s="2">
        <v>9</v>
      </c>
      <c r="M45" s="2">
        <v>88</v>
      </c>
      <c r="N45" s="2">
        <v>1060</v>
      </c>
      <c r="O45" s="2">
        <v>797</v>
      </c>
      <c r="P45" s="3">
        <v>0.592118730808598</v>
      </c>
      <c r="R45" s="1">
        <v>44</v>
      </c>
      <c r="S45" s="1">
        <v>2016</v>
      </c>
      <c r="T45" s="2">
        <v>13</v>
      </c>
      <c r="U45" s="2">
        <v>96</v>
      </c>
      <c r="V45" s="2">
        <v>1279</v>
      </c>
      <c r="W45" s="2">
        <v>1014</v>
      </c>
      <c r="X45" s="3">
        <v>0.577851790174854</v>
      </c>
      <c r="Z45" s="1">
        <v>44</v>
      </c>
      <c r="AA45" s="1">
        <v>2017</v>
      </c>
      <c r="AB45" s="2">
        <v>0</v>
      </c>
      <c r="AC45" s="2">
        <v>27</v>
      </c>
      <c r="AD45" s="2">
        <v>414</v>
      </c>
      <c r="AE45" s="2">
        <v>397</v>
      </c>
      <c r="AF45" s="3">
        <v>0.52625298329355596</v>
      </c>
      <c r="AH45" s="1">
        <v>44</v>
      </c>
      <c r="AI45" s="1">
        <v>2018</v>
      </c>
      <c r="AJ45" s="2">
        <v>4</v>
      </c>
      <c r="AK45" s="2">
        <v>79</v>
      </c>
      <c r="AL45" s="2">
        <v>1404</v>
      </c>
      <c r="AM45" s="2">
        <v>999</v>
      </c>
      <c r="AN45" s="3">
        <v>0.59814963797264697</v>
      </c>
      <c r="AP45" s="1">
        <v>44</v>
      </c>
      <c r="AQ45" s="1">
        <v>2019</v>
      </c>
      <c r="AR45" s="2">
        <v>4</v>
      </c>
      <c r="AS45" s="2">
        <v>51</v>
      </c>
      <c r="AT45" s="2">
        <v>1091</v>
      </c>
      <c r="AU45" s="2">
        <v>1464</v>
      </c>
      <c r="AV45" s="3">
        <v>0.43908045977011501</v>
      </c>
      <c r="AX45" s="1">
        <v>44</v>
      </c>
      <c r="AY45" s="1">
        <v>2020</v>
      </c>
      <c r="AZ45" s="2">
        <v>2</v>
      </c>
      <c r="BA45" s="2">
        <v>111</v>
      </c>
      <c r="BB45" s="2">
        <v>2055</v>
      </c>
      <c r="BC45" s="2">
        <v>1544</v>
      </c>
      <c r="BD45" s="3">
        <v>0.58405172413793105</v>
      </c>
      <c r="BF45" s="1">
        <v>44</v>
      </c>
      <c r="BG45" s="1">
        <v>2021</v>
      </c>
      <c r="BH45" s="2">
        <v>2</v>
      </c>
      <c r="BI45" s="2">
        <v>69</v>
      </c>
      <c r="BJ45" s="2">
        <v>1635</v>
      </c>
      <c r="BK45" s="2">
        <v>1295</v>
      </c>
      <c r="BL45" s="3">
        <v>0.56847717427524203</v>
      </c>
      <c r="BN45" s="1">
        <v>44</v>
      </c>
      <c r="BO45" s="1">
        <v>2022</v>
      </c>
      <c r="BP45" s="2">
        <v>3</v>
      </c>
      <c r="BQ45" s="2">
        <v>44</v>
      </c>
      <c r="BR45" s="2">
        <v>951</v>
      </c>
      <c r="BS45" s="2">
        <v>1918</v>
      </c>
      <c r="BT45" s="3">
        <v>0.34224965706447202</v>
      </c>
      <c r="BV45" s="9">
        <v>44</v>
      </c>
      <c r="BW45" s="9">
        <v>2022</v>
      </c>
      <c r="BX45" s="10">
        <v>3</v>
      </c>
      <c r="BY45" s="10">
        <v>43</v>
      </c>
      <c r="BZ45" s="10">
        <v>910</v>
      </c>
      <c r="CA45" s="10">
        <v>1904</v>
      </c>
      <c r="CB45" s="11">
        <v>0.33426573426573403</v>
      </c>
      <c r="CD45" s="9">
        <v>44</v>
      </c>
      <c r="CE45" s="9">
        <v>2021</v>
      </c>
      <c r="CF45" s="10">
        <v>2</v>
      </c>
      <c r="CG45" s="10">
        <v>64</v>
      </c>
      <c r="CH45" s="10">
        <v>1598</v>
      </c>
      <c r="CI45" s="10">
        <v>1282</v>
      </c>
      <c r="CJ45" s="11">
        <v>0.56483367277664598</v>
      </c>
      <c r="CL45" s="9">
        <v>44</v>
      </c>
      <c r="CM45" s="9">
        <v>2020</v>
      </c>
      <c r="CN45" s="10">
        <v>2</v>
      </c>
      <c r="CO45" s="10">
        <v>108</v>
      </c>
      <c r="CP45" s="10">
        <v>2024</v>
      </c>
      <c r="CQ45" s="10">
        <v>1536</v>
      </c>
      <c r="CR45" s="11">
        <v>0.58147138964577705</v>
      </c>
      <c r="CT45" s="9">
        <v>44</v>
      </c>
      <c r="CU45" s="9">
        <v>2019</v>
      </c>
      <c r="CV45" s="10">
        <v>3</v>
      </c>
      <c r="CW45" s="10">
        <v>46</v>
      </c>
      <c r="CX45" s="10">
        <v>994</v>
      </c>
      <c r="CY45" s="10">
        <v>1442</v>
      </c>
      <c r="CZ45" s="11">
        <v>0.41971830985915498</v>
      </c>
      <c r="DB45" s="9">
        <v>44</v>
      </c>
      <c r="DC45" s="9">
        <v>2018</v>
      </c>
      <c r="DD45" s="10">
        <v>4</v>
      </c>
      <c r="DE45" s="10">
        <v>76</v>
      </c>
      <c r="DF45" s="10">
        <v>1306</v>
      </c>
      <c r="DG45" s="10">
        <v>977</v>
      </c>
      <c r="DH45" s="11">
        <v>0.58654253068133699</v>
      </c>
      <c r="DJ45" s="9">
        <v>44</v>
      </c>
      <c r="DK45" s="9">
        <v>2017</v>
      </c>
      <c r="DL45" s="10">
        <v>0</v>
      </c>
      <c r="DM45" s="10">
        <v>19</v>
      </c>
      <c r="DN45" s="10">
        <v>348</v>
      </c>
      <c r="DO45" s="10">
        <v>377</v>
      </c>
      <c r="DP45" s="11">
        <v>0.49327956989247301</v>
      </c>
      <c r="DR45" s="9">
        <v>44</v>
      </c>
      <c r="DS45" s="9">
        <v>2016</v>
      </c>
      <c r="DT45" s="10">
        <v>11</v>
      </c>
      <c r="DU45" s="10">
        <v>88</v>
      </c>
      <c r="DV45" s="10">
        <v>1223</v>
      </c>
      <c r="DW45" s="10">
        <v>995</v>
      </c>
      <c r="DX45" s="11">
        <v>0.57056538627535602</v>
      </c>
      <c r="DZ45" s="9">
        <v>44</v>
      </c>
      <c r="EA45" s="9">
        <v>2015</v>
      </c>
      <c r="EB45" s="10">
        <v>9</v>
      </c>
      <c r="EC45" s="10">
        <v>86</v>
      </c>
      <c r="ED45" s="10">
        <v>1026</v>
      </c>
      <c r="EE45" s="10">
        <v>791</v>
      </c>
      <c r="EF45" s="11">
        <v>0.58629707112970697</v>
      </c>
      <c r="EH45" s="9">
        <v>44</v>
      </c>
      <c r="EI45" s="9">
        <v>2014</v>
      </c>
      <c r="EJ45" s="10">
        <v>0</v>
      </c>
      <c r="EK45" s="10">
        <v>77</v>
      </c>
      <c r="EL45" s="10">
        <v>1047</v>
      </c>
      <c r="EM45" s="10">
        <v>728</v>
      </c>
      <c r="EN45" s="11">
        <v>0.60691144708423295</v>
      </c>
    </row>
    <row r="46" spans="2:144" x14ac:dyDescent="0.2">
      <c r="B46" s="1">
        <v>45</v>
      </c>
      <c r="C46" s="1">
        <v>2014</v>
      </c>
      <c r="D46" s="2">
        <v>5</v>
      </c>
      <c r="E46" s="2">
        <v>86</v>
      </c>
      <c r="F46" s="2">
        <v>1089</v>
      </c>
      <c r="G46" s="2">
        <v>737</v>
      </c>
      <c r="H46" s="3">
        <v>0.61554512258737604</v>
      </c>
      <c r="J46" s="1">
        <v>45</v>
      </c>
      <c r="K46" s="5">
        <v>2015</v>
      </c>
      <c r="L46" s="2">
        <v>5</v>
      </c>
      <c r="M46" s="2">
        <v>75</v>
      </c>
      <c r="N46" s="2">
        <v>1031</v>
      </c>
      <c r="O46" s="2">
        <v>812</v>
      </c>
      <c r="P46" s="3">
        <v>0.57774310972438903</v>
      </c>
      <c r="R46" s="1">
        <v>45</v>
      </c>
      <c r="S46" s="1">
        <v>2016</v>
      </c>
      <c r="T46" s="2">
        <v>9</v>
      </c>
      <c r="U46" s="2">
        <v>91</v>
      </c>
      <c r="V46" s="2">
        <v>1238</v>
      </c>
      <c r="W46" s="2">
        <v>1047</v>
      </c>
      <c r="X46" s="3">
        <v>0.56100628930817598</v>
      </c>
      <c r="Z46" s="1">
        <v>45</v>
      </c>
      <c r="AA46" s="1">
        <v>2017</v>
      </c>
      <c r="AB46" s="2">
        <v>2</v>
      </c>
      <c r="AC46" s="2">
        <v>54</v>
      </c>
      <c r="AD46" s="2">
        <v>570</v>
      </c>
      <c r="AE46" s="2">
        <v>526</v>
      </c>
      <c r="AF46" s="3">
        <v>0.54340277777777801</v>
      </c>
      <c r="AH46" s="1">
        <v>45</v>
      </c>
      <c r="AI46" s="1">
        <v>2018</v>
      </c>
      <c r="AJ46" s="2">
        <v>4</v>
      </c>
      <c r="AK46" s="2">
        <v>103</v>
      </c>
      <c r="AL46" s="2">
        <v>1798</v>
      </c>
      <c r="AM46" s="2">
        <v>1760</v>
      </c>
      <c r="AN46" s="3">
        <v>0.51978171896316505</v>
      </c>
      <c r="AP46" s="1">
        <v>45</v>
      </c>
      <c r="AQ46" s="1">
        <v>2019</v>
      </c>
      <c r="AR46" s="2">
        <v>6</v>
      </c>
      <c r="AS46" s="2">
        <v>41</v>
      </c>
      <c r="AT46" s="2">
        <v>700</v>
      </c>
      <c r="AU46" s="2">
        <v>563</v>
      </c>
      <c r="AV46" s="3">
        <v>0.57022900763358797</v>
      </c>
      <c r="AX46" s="1">
        <v>45</v>
      </c>
      <c r="AY46" s="1">
        <v>2020</v>
      </c>
      <c r="AZ46" s="2">
        <v>5</v>
      </c>
      <c r="BA46" s="2">
        <v>77</v>
      </c>
      <c r="BB46" s="2">
        <v>1385</v>
      </c>
      <c r="BC46" s="2">
        <v>1310</v>
      </c>
      <c r="BD46" s="3">
        <v>0.52826791501620496</v>
      </c>
      <c r="BF46" s="1">
        <v>45</v>
      </c>
      <c r="BG46" s="1">
        <v>2021</v>
      </c>
      <c r="BH46" s="2">
        <v>6</v>
      </c>
      <c r="BI46" s="2">
        <v>59</v>
      </c>
      <c r="BJ46" s="2">
        <v>1477</v>
      </c>
      <c r="BK46" s="2">
        <v>1456</v>
      </c>
      <c r="BL46" s="3">
        <v>0.51434289526350896</v>
      </c>
      <c r="BN46" s="1">
        <v>45</v>
      </c>
      <c r="BO46" s="1">
        <v>2022</v>
      </c>
      <c r="BP46" s="2">
        <v>3</v>
      </c>
      <c r="BQ46" s="2">
        <v>55</v>
      </c>
      <c r="BR46" s="2">
        <v>1040</v>
      </c>
      <c r="BS46" s="2">
        <v>1561</v>
      </c>
      <c r="BT46" s="3">
        <v>0.41293719443399801</v>
      </c>
      <c r="BV46" s="9">
        <v>45</v>
      </c>
      <c r="BW46" s="9">
        <v>2022</v>
      </c>
      <c r="BX46" s="10">
        <v>3</v>
      </c>
      <c r="BY46" s="10">
        <v>53</v>
      </c>
      <c r="BZ46" s="10">
        <v>992</v>
      </c>
      <c r="CA46" s="10">
        <v>1552</v>
      </c>
      <c r="CB46" s="11">
        <v>0.403076923076923</v>
      </c>
      <c r="CD46" s="9">
        <v>45</v>
      </c>
      <c r="CE46" s="9">
        <v>2021</v>
      </c>
      <c r="CF46" s="10">
        <v>6</v>
      </c>
      <c r="CG46" s="10">
        <v>58</v>
      </c>
      <c r="CH46" s="10">
        <v>1443</v>
      </c>
      <c r="CI46" s="10">
        <v>1446</v>
      </c>
      <c r="CJ46" s="11">
        <v>0.51032847951236004</v>
      </c>
      <c r="CL46" s="9">
        <v>45</v>
      </c>
      <c r="CM46" s="9">
        <v>2020</v>
      </c>
      <c r="CN46" s="10">
        <v>5</v>
      </c>
      <c r="CO46" s="10">
        <v>73</v>
      </c>
      <c r="CP46" s="10">
        <v>1341</v>
      </c>
      <c r="CQ46" s="10">
        <v>1297</v>
      </c>
      <c r="CR46" s="11">
        <v>0.52245949926362301</v>
      </c>
      <c r="CT46" s="9">
        <v>45</v>
      </c>
      <c r="CU46" s="9">
        <v>2019</v>
      </c>
      <c r="CV46" s="10">
        <v>3</v>
      </c>
      <c r="CW46" s="10">
        <v>36</v>
      </c>
      <c r="CX46" s="10">
        <v>600</v>
      </c>
      <c r="CY46" s="10">
        <v>548</v>
      </c>
      <c r="CZ46" s="11">
        <v>0.53833192923336104</v>
      </c>
      <c r="DB46" s="9">
        <v>45</v>
      </c>
      <c r="DC46" s="9">
        <v>2018</v>
      </c>
      <c r="DD46" s="10">
        <v>4</v>
      </c>
      <c r="DE46" s="10">
        <v>96</v>
      </c>
      <c r="DF46" s="10">
        <v>1700</v>
      </c>
      <c r="DG46" s="10">
        <v>1746</v>
      </c>
      <c r="DH46" s="11">
        <v>0.50761421319796995</v>
      </c>
      <c r="DJ46" s="9">
        <v>45</v>
      </c>
      <c r="DK46" s="9">
        <v>2017</v>
      </c>
      <c r="DL46" s="10">
        <v>1</v>
      </c>
      <c r="DM46" s="10">
        <v>43</v>
      </c>
      <c r="DN46" s="10">
        <v>520</v>
      </c>
      <c r="DO46" s="10">
        <v>507</v>
      </c>
      <c r="DP46" s="11">
        <v>0.52661064425770299</v>
      </c>
      <c r="DR46" s="9">
        <v>45</v>
      </c>
      <c r="DS46" s="9">
        <v>2016</v>
      </c>
      <c r="DT46" s="10">
        <v>7</v>
      </c>
      <c r="DU46" s="10">
        <v>87</v>
      </c>
      <c r="DV46" s="10">
        <v>1181</v>
      </c>
      <c r="DW46" s="10">
        <v>1030</v>
      </c>
      <c r="DX46" s="11">
        <v>0.55314533622559703</v>
      </c>
      <c r="DZ46" s="9">
        <v>45</v>
      </c>
      <c r="EA46" s="9">
        <v>2015</v>
      </c>
      <c r="EB46" s="10">
        <v>5</v>
      </c>
      <c r="EC46" s="10">
        <v>71</v>
      </c>
      <c r="ED46" s="10">
        <v>993</v>
      </c>
      <c r="EE46" s="10">
        <v>800</v>
      </c>
      <c r="EF46" s="11">
        <v>0.57196361690743702</v>
      </c>
      <c r="EH46" s="9">
        <v>45</v>
      </c>
      <c r="EI46" s="9">
        <v>2014</v>
      </c>
      <c r="EJ46" s="10">
        <v>3</v>
      </c>
      <c r="EK46" s="10">
        <v>83</v>
      </c>
      <c r="EL46" s="10">
        <v>1054</v>
      </c>
      <c r="EM46" s="10">
        <v>731</v>
      </c>
      <c r="EN46" s="11">
        <v>0.60929983965793699</v>
      </c>
    </row>
    <row r="47" spans="2:144" x14ac:dyDescent="0.2">
      <c r="B47" s="1">
        <v>46</v>
      </c>
      <c r="C47" s="1">
        <v>2014</v>
      </c>
      <c r="D47" s="2">
        <v>5</v>
      </c>
      <c r="E47" s="2">
        <v>69</v>
      </c>
      <c r="F47" s="2">
        <v>778</v>
      </c>
      <c r="G47" s="2">
        <v>537</v>
      </c>
      <c r="H47" s="3">
        <v>0.613390928725702</v>
      </c>
      <c r="J47" s="1">
        <v>46</v>
      </c>
      <c r="K47" s="5">
        <v>2015</v>
      </c>
      <c r="L47" s="2">
        <v>0</v>
      </c>
      <c r="M47" s="2">
        <v>21</v>
      </c>
      <c r="N47" s="2">
        <v>160</v>
      </c>
      <c r="O47" s="2">
        <v>113</v>
      </c>
      <c r="P47" s="3">
        <v>0.61564625850340104</v>
      </c>
      <c r="R47" s="1">
        <v>46</v>
      </c>
      <c r="S47" s="1">
        <v>2016</v>
      </c>
      <c r="T47" s="2">
        <v>2</v>
      </c>
      <c r="U47" s="2">
        <v>40</v>
      </c>
      <c r="V47" s="2">
        <v>504</v>
      </c>
      <c r="W47" s="2">
        <v>498</v>
      </c>
      <c r="X47" s="3">
        <v>0.52298850574712596</v>
      </c>
      <c r="Z47" s="1">
        <v>46</v>
      </c>
      <c r="AA47" s="1">
        <v>2017</v>
      </c>
      <c r="AB47" s="2">
        <v>0</v>
      </c>
      <c r="AC47" s="2">
        <v>28</v>
      </c>
      <c r="AD47" s="2">
        <v>546</v>
      </c>
      <c r="AE47" s="2">
        <v>431</v>
      </c>
      <c r="AF47" s="3">
        <v>0.57114427860696504</v>
      </c>
      <c r="AH47" s="1">
        <v>46</v>
      </c>
      <c r="AI47" s="1">
        <v>2018</v>
      </c>
      <c r="AJ47" s="2">
        <v>4</v>
      </c>
      <c r="AK47" s="2">
        <v>103</v>
      </c>
      <c r="AL47" s="2">
        <v>1619</v>
      </c>
      <c r="AM47" s="2">
        <v>1286</v>
      </c>
      <c r="AN47" s="3">
        <v>0.57304116865869903</v>
      </c>
      <c r="AP47" s="1">
        <v>46</v>
      </c>
      <c r="AQ47" s="1">
        <v>2019</v>
      </c>
      <c r="AR47" s="2">
        <v>2</v>
      </c>
      <c r="AS47" s="2">
        <v>48</v>
      </c>
      <c r="AT47" s="2">
        <v>739</v>
      </c>
      <c r="AU47" s="2">
        <v>495</v>
      </c>
      <c r="AV47" s="3">
        <v>0.61448598130841103</v>
      </c>
      <c r="AX47" s="1">
        <v>46</v>
      </c>
      <c r="AY47" s="1">
        <v>2020</v>
      </c>
      <c r="AZ47" s="2">
        <v>1</v>
      </c>
      <c r="BA47" s="2">
        <v>59</v>
      </c>
      <c r="BB47" s="2">
        <v>1009</v>
      </c>
      <c r="BC47" s="2">
        <v>544</v>
      </c>
      <c r="BD47" s="3">
        <v>0.66274023558586503</v>
      </c>
      <c r="BF47" s="1">
        <v>46</v>
      </c>
      <c r="BG47" s="1">
        <v>2021</v>
      </c>
      <c r="BH47" s="2">
        <v>2</v>
      </c>
      <c r="BI47" s="2">
        <v>39</v>
      </c>
      <c r="BJ47" s="2">
        <v>747</v>
      </c>
      <c r="BK47" s="2">
        <v>866</v>
      </c>
      <c r="BL47" s="3">
        <v>0.47642079806529603</v>
      </c>
      <c r="BN47" s="1">
        <v>46</v>
      </c>
      <c r="BO47" s="1">
        <v>2022</v>
      </c>
      <c r="BP47" s="2">
        <v>2</v>
      </c>
      <c r="BQ47" s="2">
        <v>41</v>
      </c>
      <c r="BR47" s="2">
        <v>820</v>
      </c>
      <c r="BS47" s="2">
        <v>1109</v>
      </c>
      <c r="BT47" s="3">
        <v>0.43762677484786999</v>
      </c>
      <c r="BV47" s="9">
        <v>46</v>
      </c>
      <c r="BW47" s="9">
        <v>2022</v>
      </c>
      <c r="BX47" s="10">
        <v>2</v>
      </c>
      <c r="BY47" s="10">
        <v>41</v>
      </c>
      <c r="BZ47" s="10">
        <v>775</v>
      </c>
      <c r="CA47" s="10">
        <v>1096</v>
      </c>
      <c r="CB47" s="11">
        <v>0.42737722048066901</v>
      </c>
      <c r="CD47" s="9">
        <v>46</v>
      </c>
      <c r="CE47" s="9">
        <v>2021</v>
      </c>
      <c r="CF47" s="10">
        <v>2</v>
      </c>
      <c r="CG47" s="10">
        <v>35</v>
      </c>
      <c r="CH47" s="10">
        <v>689</v>
      </c>
      <c r="CI47" s="10">
        <v>862</v>
      </c>
      <c r="CJ47" s="11">
        <v>0.457178841309824</v>
      </c>
      <c r="CL47" s="9">
        <v>46</v>
      </c>
      <c r="CM47" s="9">
        <v>2020</v>
      </c>
      <c r="CN47" s="10">
        <v>1</v>
      </c>
      <c r="CO47" s="10">
        <v>58</v>
      </c>
      <c r="CP47" s="10">
        <v>976</v>
      </c>
      <c r="CQ47" s="10">
        <v>536</v>
      </c>
      <c r="CR47" s="11">
        <v>0.65881604073838296</v>
      </c>
      <c r="CT47" s="9">
        <v>46</v>
      </c>
      <c r="CU47" s="9">
        <v>2019</v>
      </c>
      <c r="CV47" s="10">
        <v>2</v>
      </c>
      <c r="CW47" s="10">
        <v>44</v>
      </c>
      <c r="CX47" s="10">
        <v>646</v>
      </c>
      <c r="CY47" s="10">
        <v>468</v>
      </c>
      <c r="CZ47" s="11">
        <v>0.59655172413793101</v>
      </c>
      <c r="DB47" s="9">
        <v>46</v>
      </c>
      <c r="DC47" s="9">
        <v>2018</v>
      </c>
      <c r="DD47" s="10">
        <v>4</v>
      </c>
      <c r="DE47" s="10">
        <v>93</v>
      </c>
      <c r="DF47" s="10">
        <v>1526</v>
      </c>
      <c r="DG47" s="10">
        <v>1271</v>
      </c>
      <c r="DH47" s="11">
        <v>0.56081548030407702</v>
      </c>
      <c r="DJ47" s="9">
        <v>46</v>
      </c>
      <c r="DK47" s="9">
        <v>2017</v>
      </c>
      <c r="DL47" s="10">
        <v>0</v>
      </c>
      <c r="DM47" s="10">
        <v>26</v>
      </c>
      <c r="DN47" s="10">
        <v>496</v>
      </c>
      <c r="DO47" s="10">
        <v>411</v>
      </c>
      <c r="DP47" s="11">
        <v>0.55948553054662398</v>
      </c>
      <c r="DR47" s="9">
        <v>46</v>
      </c>
      <c r="DS47" s="9">
        <v>2016</v>
      </c>
      <c r="DT47" s="10">
        <v>2</v>
      </c>
      <c r="DU47" s="10">
        <v>33</v>
      </c>
      <c r="DV47" s="10">
        <v>434</v>
      </c>
      <c r="DW47" s="10">
        <v>485</v>
      </c>
      <c r="DX47" s="11">
        <v>0.49161425576519902</v>
      </c>
      <c r="DZ47" s="9">
        <v>46</v>
      </c>
      <c r="EA47" s="9">
        <v>2015</v>
      </c>
      <c r="EB47" s="10">
        <v>0</v>
      </c>
      <c r="EC47" s="10">
        <v>14</v>
      </c>
      <c r="ED47" s="10">
        <v>123</v>
      </c>
      <c r="EE47" s="10">
        <v>108</v>
      </c>
      <c r="EF47" s="11">
        <v>0.55918367346938802</v>
      </c>
      <c r="EH47" s="9">
        <v>46</v>
      </c>
      <c r="EI47" s="9">
        <v>2014</v>
      </c>
      <c r="EJ47" s="10">
        <v>3</v>
      </c>
      <c r="EK47" s="10">
        <v>63</v>
      </c>
      <c r="EL47" s="10">
        <v>740</v>
      </c>
      <c r="EM47" s="10">
        <v>522</v>
      </c>
      <c r="EN47" s="11">
        <v>0.60692771084337305</v>
      </c>
    </row>
    <row r="48" spans="2:144" x14ac:dyDescent="0.2">
      <c r="B48" s="1">
        <v>47</v>
      </c>
      <c r="C48" s="1">
        <v>2014</v>
      </c>
      <c r="D48" s="2">
        <v>3</v>
      </c>
      <c r="E48" s="2">
        <v>13</v>
      </c>
      <c r="F48" s="2">
        <v>140</v>
      </c>
      <c r="G48" s="2">
        <v>97</v>
      </c>
      <c r="H48" s="3">
        <v>0.61660079051383399</v>
      </c>
      <c r="J48" s="1">
        <v>47</v>
      </c>
      <c r="K48" s="5">
        <v>2015</v>
      </c>
      <c r="L48" s="2">
        <v>0</v>
      </c>
      <c r="M48" s="2">
        <v>16</v>
      </c>
      <c r="N48" s="2">
        <v>130</v>
      </c>
      <c r="O48" s="2">
        <v>100</v>
      </c>
      <c r="P48" s="3">
        <v>0.59349593495935005</v>
      </c>
      <c r="R48" s="1">
        <v>47</v>
      </c>
      <c r="S48" s="1">
        <v>2016</v>
      </c>
      <c r="T48" s="2">
        <v>4</v>
      </c>
      <c r="U48" s="2">
        <v>39</v>
      </c>
      <c r="V48" s="2">
        <v>546</v>
      </c>
      <c r="W48" s="2">
        <v>426</v>
      </c>
      <c r="X48" s="3">
        <v>0.58029556650246295</v>
      </c>
      <c r="Z48" s="1">
        <v>47</v>
      </c>
      <c r="AA48" s="1">
        <v>2017</v>
      </c>
      <c r="AB48" s="2">
        <v>0</v>
      </c>
      <c r="AC48" s="2">
        <v>24</v>
      </c>
      <c r="AD48" s="2">
        <v>295</v>
      </c>
      <c r="AE48" s="2">
        <v>228</v>
      </c>
      <c r="AF48" s="3">
        <v>0.58318098720292499</v>
      </c>
      <c r="AH48" s="1">
        <v>47</v>
      </c>
      <c r="AI48" s="1">
        <v>2018</v>
      </c>
      <c r="AJ48" s="2">
        <v>0</v>
      </c>
      <c r="AK48" s="2">
        <v>15</v>
      </c>
      <c r="AL48" s="2">
        <v>387</v>
      </c>
      <c r="AM48" s="2">
        <v>223</v>
      </c>
      <c r="AN48" s="3">
        <v>0.64319999999999999</v>
      </c>
      <c r="AP48" s="1">
        <v>47</v>
      </c>
      <c r="AQ48" s="1">
        <v>2019</v>
      </c>
      <c r="AR48" s="2">
        <v>0</v>
      </c>
      <c r="AS48" s="2">
        <v>35</v>
      </c>
      <c r="AT48" s="2">
        <v>613</v>
      </c>
      <c r="AU48" s="2">
        <v>387</v>
      </c>
      <c r="AV48" s="3">
        <v>0.62608695652173896</v>
      </c>
      <c r="AX48" s="1">
        <v>47</v>
      </c>
      <c r="AY48" s="1">
        <v>2020</v>
      </c>
      <c r="AZ48" s="2">
        <v>1</v>
      </c>
      <c r="BA48" s="2">
        <v>26</v>
      </c>
      <c r="BB48" s="2">
        <v>563</v>
      </c>
      <c r="BC48" s="2">
        <v>428</v>
      </c>
      <c r="BD48" s="3">
        <v>0.57956777996070696</v>
      </c>
      <c r="BF48" s="1">
        <v>47</v>
      </c>
      <c r="BG48" s="1">
        <v>2021</v>
      </c>
      <c r="BH48" s="2">
        <v>3</v>
      </c>
      <c r="BI48" s="2">
        <v>41</v>
      </c>
      <c r="BJ48" s="2">
        <v>772</v>
      </c>
      <c r="BK48" s="2">
        <v>435</v>
      </c>
      <c r="BL48" s="3">
        <v>0.65227817745803396</v>
      </c>
      <c r="BN48" s="1">
        <v>47</v>
      </c>
      <c r="BO48" s="1">
        <v>2022</v>
      </c>
      <c r="BP48" s="2">
        <v>2</v>
      </c>
      <c r="BQ48" s="2">
        <v>14</v>
      </c>
      <c r="BR48" s="2">
        <v>334</v>
      </c>
      <c r="BS48" s="2">
        <v>319</v>
      </c>
      <c r="BT48" s="3">
        <v>0.52316890881913303</v>
      </c>
      <c r="BV48" s="9">
        <v>47</v>
      </c>
      <c r="BW48" s="9">
        <v>2022</v>
      </c>
      <c r="BX48" s="10">
        <v>2</v>
      </c>
      <c r="BY48" s="10">
        <v>11</v>
      </c>
      <c r="BZ48" s="10">
        <v>301</v>
      </c>
      <c r="CA48" s="10">
        <v>304</v>
      </c>
      <c r="CB48" s="11">
        <v>0.50809061488673102</v>
      </c>
      <c r="CD48" s="9">
        <v>47</v>
      </c>
      <c r="CE48" s="9">
        <v>2021</v>
      </c>
      <c r="CF48" s="10">
        <v>3</v>
      </c>
      <c r="CG48" s="10">
        <v>38</v>
      </c>
      <c r="CH48" s="10">
        <v>729</v>
      </c>
      <c r="CI48" s="10">
        <v>428</v>
      </c>
      <c r="CJ48" s="11">
        <v>0.64273789649415702</v>
      </c>
      <c r="CL48" s="9">
        <v>47</v>
      </c>
      <c r="CM48" s="9">
        <v>2020</v>
      </c>
      <c r="CN48" s="10">
        <v>1</v>
      </c>
      <c r="CO48" s="10">
        <v>25</v>
      </c>
      <c r="CP48" s="10">
        <v>532</v>
      </c>
      <c r="CQ48" s="10">
        <v>424</v>
      </c>
      <c r="CR48" s="11">
        <v>0.56822810590631401</v>
      </c>
      <c r="CT48" s="9">
        <v>47</v>
      </c>
      <c r="CU48" s="9">
        <v>2019</v>
      </c>
      <c r="CV48" s="10">
        <v>0</v>
      </c>
      <c r="CW48" s="10">
        <v>29</v>
      </c>
      <c r="CX48" s="10">
        <v>537</v>
      </c>
      <c r="CY48" s="10">
        <v>373</v>
      </c>
      <c r="CZ48" s="11">
        <v>0.60276890308839204</v>
      </c>
      <c r="DB48" s="9">
        <v>47</v>
      </c>
      <c r="DC48" s="9">
        <v>2018</v>
      </c>
      <c r="DD48" s="10">
        <v>0</v>
      </c>
      <c r="DE48" s="10">
        <v>14</v>
      </c>
      <c r="DF48" s="10">
        <v>382</v>
      </c>
      <c r="DG48" s="10">
        <v>212</v>
      </c>
      <c r="DH48" s="11">
        <v>0.65131578947368396</v>
      </c>
      <c r="DJ48" s="9">
        <v>47</v>
      </c>
      <c r="DK48" s="9">
        <v>2017</v>
      </c>
      <c r="DL48" s="10">
        <v>0</v>
      </c>
      <c r="DM48" s="10">
        <v>22</v>
      </c>
      <c r="DN48" s="10">
        <v>255</v>
      </c>
      <c r="DO48" s="10">
        <v>221</v>
      </c>
      <c r="DP48" s="11">
        <v>0.55622489959839405</v>
      </c>
      <c r="DR48" s="9">
        <v>47</v>
      </c>
      <c r="DS48" s="9">
        <v>2016</v>
      </c>
      <c r="DT48" s="10">
        <v>4</v>
      </c>
      <c r="DU48" s="10">
        <v>35</v>
      </c>
      <c r="DV48" s="10">
        <v>491</v>
      </c>
      <c r="DW48" s="10">
        <v>417</v>
      </c>
      <c r="DX48" s="11">
        <v>0.55966209081309404</v>
      </c>
      <c r="DZ48" s="9">
        <v>47</v>
      </c>
      <c r="EA48" s="9">
        <v>2015</v>
      </c>
      <c r="EB48" s="10">
        <v>0</v>
      </c>
      <c r="EC48" s="10">
        <v>10</v>
      </c>
      <c r="ED48" s="10">
        <v>90</v>
      </c>
      <c r="EE48" s="10">
        <v>88</v>
      </c>
      <c r="EF48" s="11">
        <v>0.53191489361702105</v>
      </c>
      <c r="EH48" s="9">
        <v>47</v>
      </c>
      <c r="EI48" s="9">
        <v>2014</v>
      </c>
      <c r="EJ48" s="10">
        <v>1</v>
      </c>
      <c r="EK48" s="10">
        <v>9</v>
      </c>
      <c r="EL48" s="10">
        <v>108</v>
      </c>
      <c r="EM48" s="10">
        <v>89</v>
      </c>
      <c r="EN48" s="11">
        <v>0.57004830917874405</v>
      </c>
    </row>
    <row r="49" spans="2:144" x14ac:dyDescent="0.2">
      <c r="B49" s="1">
        <v>48</v>
      </c>
      <c r="C49" s="1">
        <v>2014</v>
      </c>
      <c r="D49" s="2">
        <v>0</v>
      </c>
      <c r="E49" s="2">
        <v>9</v>
      </c>
      <c r="F49" s="2">
        <v>147</v>
      </c>
      <c r="G49" s="2">
        <v>101</v>
      </c>
      <c r="H49" s="3">
        <v>0.60700389105058405</v>
      </c>
      <c r="J49" s="1">
        <v>48</v>
      </c>
      <c r="K49" s="5">
        <v>2015</v>
      </c>
      <c r="L49" s="2">
        <v>2</v>
      </c>
      <c r="M49" s="2">
        <v>14</v>
      </c>
      <c r="N49" s="2">
        <v>149</v>
      </c>
      <c r="O49" s="2">
        <v>89</v>
      </c>
      <c r="P49" s="3">
        <v>0.64960629921259805</v>
      </c>
      <c r="R49" s="1">
        <v>48</v>
      </c>
      <c r="S49" s="1">
        <v>2016</v>
      </c>
      <c r="T49" s="2">
        <v>2</v>
      </c>
      <c r="U49" s="2">
        <v>52</v>
      </c>
      <c r="V49" s="2">
        <v>541</v>
      </c>
      <c r="W49" s="2">
        <v>435</v>
      </c>
      <c r="X49" s="3">
        <v>0.57766990291262099</v>
      </c>
      <c r="Z49" s="1">
        <v>48</v>
      </c>
      <c r="AA49" s="1">
        <v>2017</v>
      </c>
      <c r="AB49" s="2">
        <v>0</v>
      </c>
      <c r="AC49" s="2">
        <v>11</v>
      </c>
      <c r="AD49" s="2">
        <v>189</v>
      </c>
      <c r="AE49" s="2">
        <v>180</v>
      </c>
      <c r="AF49" s="3">
        <v>0.52631578947368396</v>
      </c>
      <c r="AH49" s="1">
        <v>48</v>
      </c>
      <c r="AI49" s="1">
        <v>2018</v>
      </c>
      <c r="AJ49" s="2">
        <v>4</v>
      </c>
      <c r="AK49" s="2">
        <v>67</v>
      </c>
      <c r="AL49" s="2">
        <v>1097</v>
      </c>
      <c r="AM49" s="2">
        <v>777</v>
      </c>
      <c r="AN49" s="3">
        <v>0.60051413881748095</v>
      </c>
      <c r="AP49" s="1">
        <v>48</v>
      </c>
      <c r="AQ49" s="1">
        <v>2019</v>
      </c>
      <c r="AR49" s="2">
        <v>4</v>
      </c>
      <c r="AS49" s="2">
        <v>9</v>
      </c>
      <c r="AT49" s="2">
        <v>234</v>
      </c>
      <c r="AU49" s="2">
        <v>195</v>
      </c>
      <c r="AV49" s="3">
        <v>0.55882352941176505</v>
      </c>
      <c r="AX49" s="1">
        <v>48</v>
      </c>
      <c r="AY49" s="1">
        <v>2020</v>
      </c>
      <c r="AZ49" s="2">
        <v>0</v>
      </c>
      <c r="BA49" s="2">
        <v>13</v>
      </c>
      <c r="BB49" s="2">
        <v>253</v>
      </c>
      <c r="BC49" s="2">
        <v>192</v>
      </c>
      <c r="BD49" s="3">
        <v>0.58078602620087305</v>
      </c>
      <c r="BF49" s="1">
        <v>48</v>
      </c>
      <c r="BG49" s="1">
        <v>2021</v>
      </c>
      <c r="BH49" s="2">
        <v>2</v>
      </c>
      <c r="BI49" s="2">
        <v>28</v>
      </c>
      <c r="BJ49" s="2">
        <v>628</v>
      </c>
      <c r="BK49" s="2">
        <v>455</v>
      </c>
      <c r="BL49" s="3">
        <v>0.59119496855345899</v>
      </c>
      <c r="BN49" s="1">
        <v>48</v>
      </c>
      <c r="BO49" s="1">
        <v>2022</v>
      </c>
      <c r="BP49" s="2">
        <v>1</v>
      </c>
      <c r="BQ49" s="2">
        <v>22</v>
      </c>
      <c r="BR49" s="2">
        <v>413</v>
      </c>
      <c r="BS49" s="2">
        <v>255</v>
      </c>
      <c r="BT49" s="3">
        <v>0.63096960926193901</v>
      </c>
      <c r="BV49" s="9">
        <v>48</v>
      </c>
      <c r="BW49" s="9">
        <v>2022</v>
      </c>
      <c r="BX49" s="10">
        <v>1</v>
      </c>
      <c r="BY49" s="10">
        <v>22</v>
      </c>
      <c r="BZ49" s="10">
        <v>372</v>
      </c>
      <c r="CA49" s="10">
        <v>248</v>
      </c>
      <c r="CB49" s="11">
        <v>0.61430793157076202</v>
      </c>
      <c r="CD49" s="9">
        <v>48</v>
      </c>
      <c r="CE49" s="9">
        <v>2021</v>
      </c>
      <c r="CF49" s="10">
        <v>2</v>
      </c>
      <c r="CG49" s="10">
        <v>26</v>
      </c>
      <c r="CH49" s="10">
        <v>576</v>
      </c>
      <c r="CI49" s="10">
        <v>442</v>
      </c>
      <c r="CJ49" s="11">
        <v>0.57743785850860396</v>
      </c>
      <c r="CL49" s="9">
        <v>48</v>
      </c>
      <c r="CM49" s="9">
        <v>2020</v>
      </c>
      <c r="CN49" s="10">
        <v>0</v>
      </c>
      <c r="CO49" s="10">
        <v>13</v>
      </c>
      <c r="CP49" s="10">
        <v>220</v>
      </c>
      <c r="CQ49" s="10">
        <v>187</v>
      </c>
      <c r="CR49" s="11">
        <v>0.55476190476190501</v>
      </c>
      <c r="CT49" s="9">
        <v>48</v>
      </c>
      <c r="CU49" s="9">
        <v>2019</v>
      </c>
      <c r="CV49" s="10">
        <v>3</v>
      </c>
      <c r="CW49" s="10">
        <v>7</v>
      </c>
      <c r="CX49" s="10">
        <v>176</v>
      </c>
      <c r="CY49" s="10">
        <v>178</v>
      </c>
      <c r="CZ49" s="11">
        <v>0.51098901098901095</v>
      </c>
      <c r="DB49" s="9">
        <v>48</v>
      </c>
      <c r="DC49" s="9">
        <v>2018</v>
      </c>
      <c r="DD49" s="10">
        <v>2</v>
      </c>
      <c r="DE49" s="10">
        <v>60</v>
      </c>
      <c r="DF49" s="10">
        <v>955</v>
      </c>
      <c r="DG49" s="10">
        <v>754</v>
      </c>
      <c r="DH49" s="11">
        <v>0.57425183512139999</v>
      </c>
      <c r="DJ49" s="9">
        <v>48</v>
      </c>
      <c r="DK49" s="9">
        <v>2017</v>
      </c>
      <c r="DL49" s="10">
        <v>0</v>
      </c>
      <c r="DM49" s="10">
        <v>8</v>
      </c>
      <c r="DN49" s="10">
        <v>166</v>
      </c>
      <c r="DO49" s="10">
        <v>169</v>
      </c>
      <c r="DP49" s="11">
        <v>0.50728862973760902</v>
      </c>
      <c r="DR49" s="9">
        <v>48</v>
      </c>
      <c r="DS49" s="9">
        <v>2016</v>
      </c>
      <c r="DT49" s="10">
        <v>2</v>
      </c>
      <c r="DU49" s="10">
        <v>48</v>
      </c>
      <c r="DV49" s="10">
        <v>495</v>
      </c>
      <c r="DW49" s="10">
        <v>425</v>
      </c>
      <c r="DX49" s="11">
        <v>0.56185567010309301</v>
      </c>
      <c r="DZ49" s="9">
        <v>48</v>
      </c>
      <c r="EA49" s="9">
        <v>2015</v>
      </c>
      <c r="EB49" s="10">
        <v>0</v>
      </c>
      <c r="EC49" s="10">
        <v>12</v>
      </c>
      <c r="ED49" s="10">
        <v>102</v>
      </c>
      <c r="EE49" s="10">
        <v>78</v>
      </c>
      <c r="EF49" s="11">
        <v>0.59375</v>
      </c>
      <c r="EH49" s="9">
        <v>48</v>
      </c>
      <c r="EI49" s="9">
        <v>2014</v>
      </c>
      <c r="EJ49" s="10">
        <v>0</v>
      </c>
      <c r="EK49" s="10">
        <v>6</v>
      </c>
      <c r="EL49" s="10">
        <v>108</v>
      </c>
      <c r="EM49" s="10">
        <v>85</v>
      </c>
      <c r="EN49" s="11">
        <v>0.57286432160804002</v>
      </c>
    </row>
    <row r="50" spans="2:144" x14ac:dyDescent="0.2">
      <c r="B50" s="1">
        <v>49</v>
      </c>
      <c r="C50" s="1">
        <v>2014</v>
      </c>
      <c r="D50" s="2">
        <v>1</v>
      </c>
      <c r="E50" s="2">
        <v>23</v>
      </c>
      <c r="F50" s="2">
        <v>294</v>
      </c>
      <c r="G50" s="2">
        <v>223</v>
      </c>
      <c r="H50" s="3">
        <v>0.58780036968576699</v>
      </c>
      <c r="J50" s="1">
        <v>49</v>
      </c>
      <c r="K50" s="5">
        <v>2015</v>
      </c>
      <c r="L50" s="2">
        <v>3</v>
      </c>
      <c r="M50" s="2">
        <v>63</v>
      </c>
      <c r="N50" s="2">
        <v>1020</v>
      </c>
      <c r="O50" s="2">
        <v>848</v>
      </c>
      <c r="P50" s="3">
        <v>0.56153050672182003</v>
      </c>
      <c r="R50" s="1">
        <v>49</v>
      </c>
      <c r="S50" s="1">
        <v>2016</v>
      </c>
      <c r="T50" s="2">
        <v>8</v>
      </c>
      <c r="U50" s="2">
        <v>121</v>
      </c>
      <c r="V50" s="2">
        <v>1639</v>
      </c>
      <c r="W50" s="2">
        <v>1342</v>
      </c>
      <c r="X50" s="3">
        <v>0.56848874598070698</v>
      </c>
      <c r="Z50" s="1">
        <v>49</v>
      </c>
      <c r="AA50" s="1">
        <v>2017</v>
      </c>
      <c r="AB50" s="2">
        <v>0</v>
      </c>
      <c r="AC50" s="2">
        <v>10</v>
      </c>
      <c r="AD50" s="2">
        <v>134</v>
      </c>
      <c r="AE50" s="2">
        <v>127</v>
      </c>
      <c r="AF50" s="3">
        <v>0.53136531365313699</v>
      </c>
      <c r="AH50" s="1">
        <v>49</v>
      </c>
      <c r="AI50" s="1">
        <v>2018</v>
      </c>
      <c r="AJ50" s="2">
        <v>1</v>
      </c>
      <c r="AK50" s="2">
        <v>16</v>
      </c>
      <c r="AL50" s="2">
        <v>310</v>
      </c>
      <c r="AM50" s="2">
        <v>222</v>
      </c>
      <c r="AN50" s="3">
        <v>0.595628415300546</v>
      </c>
      <c r="AP50" s="1">
        <v>49</v>
      </c>
      <c r="AQ50" s="1">
        <v>2019</v>
      </c>
      <c r="AR50" s="2">
        <v>2</v>
      </c>
      <c r="AS50" s="2">
        <v>13</v>
      </c>
      <c r="AT50" s="2">
        <v>246</v>
      </c>
      <c r="AU50" s="2">
        <v>225</v>
      </c>
      <c r="AV50" s="3">
        <v>0.53703703703703698</v>
      </c>
      <c r="AX50" s="1">
        <v>49</v>
      </c>
      <c r="AY50" s="1">
        <v>2020</v>
      </c>
      <c r="AZ50" s="2">
        <v>0</v>
      </c>
      <c r="BA50" s="2">
        <v>10</v>
      </c>
      <c r="BB50" s="2">
        <v>265</v>
      </c>
      <c r="BC50" s="2">
        <v>217</v>
      </c>
      <c r="BD50" s="3">
        <v>0.55894308943089399</v>
      </c>
      <c r="BF50" s="1">
        <v>49</v>
      </c>
      <c r="BG50" s="1">
        <v>2021</v>
      </c>
      <c r="BH50" s="2">
        <v>2</v>
      </c>
      <c r="BI50" s="2">
        <v>51</v>
      </c>
      <c r="BJ50" s="2">
        <v>1499</v>
      </c>
      <c r="BK50" s="2">
        <v>1077</v>
      </c>
      <c r="BL50" s="3">
        <v>0.59033853176112605</v>
      </c>
      <c r="BN50" s="1">
        <v>49</v>
      </c>
      <c r="BO50" s="1">
        <v>2022</v>
      </c>
      <c r="BP50" s="2">
        <v>4</v>
      </c>
      <c r="BQ50" s="2">
        <v>35</v>
      </c>
      <c r="BR50" s="2">
        <v>1052</v>
      </c>
      <c r="BS50" s="2">
        <v>780</v>
      </c>
      <c r="BT50" s="3">
        <v>0.58311063602351698</v>
      </c>
      <c r="BV50" s="9">
        <v>49</v>
      </c>
      <c r="BW50" s="9">
        <v>2022</v>
      </c>
      <c r="BX50" s="10">
        <v>4</v>
      </c>
      <c r="BY50" s="10">
        <v>34</v>
      </c>
      <c r="BZ50" s="10">
        <v>1017</v>
      </c>
      <c r="CA50" s="10">
        <v>772</v>
      </c>
      <c r="CB50" s="11">
        <v>0.57744937055281897</v>
      </c>
      <c r="CD50" s="9">
        <v>49</v>
      </c>
      <c r="CE50" s="9">
        <v>2021</v>
      </c>
      <c r="CF50" s="10">
        <v>2</v>
      </c>
      <c r="CG50" s="10">
        <v>49</v>
      </c>
      <c r="CH50" s="10">
        <v>1467</v>
      </c>
      <c r="CI50" s="10">
        <v>1068</v>
      </c>
      <c r="CJ50" s="11">
        <v>0.58700696055684498</v>
      </c>
      <c r="CL50" s="9">
        <v>49</v>
      </c>
      <c r="CM50" s="9">
        <v>2020</v>
      </c>
      <c r="CN50" s="10">
        <v>0</v>
      </c>
      <c r="CO50" s="10">
        <v>4</v>
      </c>
      <c r="CP50" s="10">
        <v>203</v>
      </c>
      <c r="CQ50" s="10">
        <v>204</v>
      </c>
      <c r="CR50" s="11">
        <v>0.50364963503649596</v>
      </c>
      <c r="CT50" s="9">
        <v>49</v>
      </c>
      <c r="CU50" s="9">
        <v>2019</v>
      </c>
      <c r="CV50" s="10">
        <v>1</v>
      </c>
      <c r="CW50" s="10">
        <v>9</v>
      </c>
      <c r="CX50" s="10">
        <v>191</v>
      </c>
      <c r="CY50" s="10">
        <v>208</v>
      </c>
      <c r="CZ50" s="11">
        <v>0.491442542787286</v>
      </c>
      <c r="DB50" s="9">
        <v>49</v>
      </c>
      <c r="DC50" s="9">
        <v>2018</v>
      </c>
      <c r="DD50" s="10">
        <v>1</v>
      </c>
      <c r="DE50" s="10">
        <v>14</v>
      </c>
      <c r="DF50" s="10">
        <v>241</v>
      </c>
      <c r="DG50" s="10">
        <v>205</v>
      </c>
      <c r="DH50" s="11">
        <v>0.55531453362256</v>
      </c>
      <c r="DJ50" s="9">
        <v>49</v>
      </c>
      <c r="DK50" s="9">
        <v>2017</v>
      </c>
      <c r="DL50" s="10">
        <v>0</v>
      </c>
      <c r="DM50" s="10">
        <v>7</v>
      </c>
      <c r="DN50" s="10">
        <v>105</v>
      </c>
      <c r="DO50" s="10">
        <v>118</v>
      </c>
      <c r="DP50" s="11">
        <v>0.48695652173913001</v>
      </c>
      <c r="DR50" s="9">
        <v>49</v>
      </c>
      <c r="DS50" s="9">
        <v>2016</v>
      </c>
      <c r="DT50" s="10">
        <v>8</v>
      </c>
      <c r="DU50" s="10">
        <v>115</v>
      </c>
      <c r="DV50" s="10">
        <v>1600</v>
      </c>
      <c r="DW50" s="10">
        <v>1329</v>
      </c>
      <c r="DX50" s="11">
        <v>0.56454783748361703</v>
      </c>
      <c r="DZ50" s="9">
        <v>49</v>
      </c>
      <c r="EA50" s="9">
        <v>2015</v>
      </c>
      <c r="EB50" s="10">
        <v>3</v>
      </c>
      <c r="EC50" s="10">
        <v>61</v>
      </c>
      <c r="ED50" s="10">
        <v>986</v>
      </c>
      <c r="EE50" s="10">
        <v>839</v>
      </c>
      <c r="EF50" s="11">
        <v>0.55584965590259405</v>
      </c>
      <c r="EH50" s="9">
        <v>49</v>
      </c>
      <c r="EI50" s="9">
        <v>2014</v>
      </c>
      <c r="EJ50" s="10">
        <v>1</v>
      </c>
      <c r="EK50" s="10">
        <v>21</v>
      </c>
      <c r="EL50" s="10">
        <v>249</v>
      </c>
      <c r="EM50" s="10">
        <v>217</v>
      </c>
      <c r="EN50" s="11">
        <v>0.55532786885245899</v>
      </c>
    </row>
    <row r="51" spans="2:144" x14ac:dyDescent="0.2">
      <c r="B51" s="1">
        <v>50</v>
      </c>
      <c r="C51" s="1">
        <v>2014</v>
      </c>
      <c r="D51" s="2">
        <v>3</v>
      </c>
      <c r="E51" s="2">
        <v>47</v>
      </c>
      <c r="F51" s="2">
        <v>747</v>
      </c>
      <c r="G51" s="2">
        <v>535</v>
      </c>
      <c r="H51" s="3">
        <v>0.59834834834834805</v>
      </c>
      <c r="J51" s="1">
        <v>50</v>
      </c>
      <c r="K51" s="5">
        <v>2015</v>
      </c>
      <c r="L51" s="2">
        <v>9</v>
      </c>
      <c r="M51" s="2">
        <v>89</v>
      </c>
      <c r="N51" s="2">
        <v>1049</v>
      </c>
      <c r="O51" s="2">
        <v>781</v>
      </c>
      <c r="P51" s="3">
        <v>0.594917012448133</v>
      </c>
      <c r="R51" s="1">
        <v>50</v>
      </c>
      <c r="S51" s="1">
        <v>2016</v>
      </c>
      <c r="T51" s="2">
        <v>11</v>
      </c>
      <c r="U51" s="2">
        <v>139</v>
      </c>
      <c r="V51" s="2">
        <v>1631</v>
      </c>
      <c r="W51" s="2">
        <v>1343</v>
      </c>
      <c r="X51" s="3">
        <v>0.57010243277848904</v>
      </c>
      <c r="Z51" s="1">
        <v>50</v>
      </c>
      <c r="AA51" s="1">
        <v>2017</v>
      </c>
      <c r="AB51" s="2">
        <v>0</v>
      </c>
      <c r="AC51" s="2">
        <v>1</v>
      </c>
      <c r="AD51" s="2">
        <v>49</v>
      </c>
      <c r="AE51" s="2">
        <v>52</v>
      </c>
      <c r="AF51" s="3">
        <v>0.49019607843137297</v>
      </c>
      <c r="AH51" s="1">
        <v>50</v>
      </c>
      <c r="AI51" s="1">
        <v>2018</v>
      </c>
      <c r="AJ51" s="2">
        <v>4</v>
      </c>
      <c r="AK51" s="2">
        <v>80</v>
      </c>
      <c r="AL51" s="2">
        <v>1756</v>
      </c>
      <c r="AM51" s="2">
        <v>1510</v>
      </c>
      <c r="AN51" s="3">
        <v>0.54925373134328404</v>
      </c>
      <c r="AP51" s="1">
        <v>50</v>
      </c>
      <c r="AQ51" s="1">
        <v>2019</v>
      </c>
      <c r="AR51" s="2">
        <v>1</v>
      </c>
      <c r="AS51" s="2">
        <v>10</v>
      </c>
      <c r="AT51" s="2">
        <v>225</v>
      </c>
      <c r="AU51" s="2">
        <v>266</v>
      </c>
      <c r="AV51" s="3">
        <v>0.47011952191235101</v>
      </c>
      <c r="AX51" s="1">
        <v>50</v>
      </c>
      <c r="AY51" s="1">
        <v>2020</v>
      </c>
      <c r="AZ51" s="2">
        <v>3</v>
      </c>
      <c r="BA51" s="2">
        <v>102</v>
      </c>
      <c r="BB51" s="2">
        <v>1797</v>
      </c>
      <c r="BC51" s="2">
        <v>800</v>
      </c>
      <c r="BD51" s="3">
        <v>0.70392301998519602</v>
      </c>
      <c r="BF51" s="1">
        <v>50</v>
      </c>
      <c r="BG51" s="1">
        <v>2021</v>
      </c>
      <c r="BH51" s="2">
        <v>2</v>
      </c>
      <c r="BI51" s="2">
        <v>60</v>
      </c>
      <c r="BJ51" s="2">
        <v>1635</v>
      </c>
      <c r="BK51" s="2">
        <v>1089</v>
      </c>
      <c r="BL51" s="3">
        <v>0.609117013639627</v>
      </c>
      <c r="BN51" s="1">
        <v>50</v>
      </c>
      <c r="BO51" s="1">
        <v>2022</v>
      </c>
      <c r="BP51" s="2">
        <v>2</v>
      </c>
      <c r="BQ51" s="2">
        <v>33</v>
      </c>
      <c r="BR51" s="2">
        <v>730</v>
      </c>
      <c r="BS51" s="2">
        <v>939</v>
      </c>
      <c r="BT51" s="3">
        <v>0.448943661971831</v>
      </c>
      <c r="BV51" s="9">
        <v>50</v>
      </c>
      <c r="BW51" s="9">
        <v>2022</v>
      </c>
      <c r="BX51" s="10">
        <v>1</v>
      </c>
      <c r="BY51" s="10">
        <v>32</v>
      </c>
      <c r="BZ51" s="10">
        <v>685</v>
      </c>
      <c r="CA51" s="10">
        <v>927</v>
      </c>
      <c r="CB51" s="11">
        <v>0.43647416413373902</v>
      </c>
      <c r="CD51" s="9">
        <v>50</v>
      </c>
      <c r="CE51" s="9">
        <v>2021</v>
      </c>
      <c r="CF51" s="10">
        <v>2</v>
      </c>
      <c r="CG51" s="10">
        <v>58</v>
      </c>
      <c r="CH51" s="10">
        <v>1601</v>
      </c>
      <c r="CI51" s="10">
        <v>1078</v>
      </c>
      <c r="CJ51" s="11">
        <v>0.60642570281124497</v>
      </c>
      <c r="CL51" s="9">
        <v>50</v>
      </c>
      <c r="CM51" s="9">
        <v>2020</v>
      </c>
      <c r="CN51" s="10">
        <v>2</v>
      </c>
      <c r="CO51" s="10">
        <v>97</v>
      </c>
      <c r="CP51" s="10">
        <v>1735</v>
      </c>
      <c r="CQ51" s="10">
        <v>788</v>
      </c>
      <c r="CR51" s="11">
        <v>0.699466056445461</v>
      </c>
      <c r="CT51" s="9">
        <v>50</v>
      </c>
      <c r="CU51" s="9">
        <v>2019</v>
      </c>
      <c r="CV51" s="10">
        <v>0</v>
      </c>
      <c r="CW51" s="10">
        <v>8</v>
      </c>
      <c r="CX51" s="10">
        <v>178</v>
      </c>
      <c r="CY51" s="10">
        <v>259</v>
      </c>
      <c r="CZ51" s="11">
        <v>0.41797752808988797</v>
      </c>
      <c r="DB51" s="9">
        <v>50</v>
      </c>
      <c r="DC51" s="9">
        <v>2018</v>
      </c>
      <c r="DD51" s="10">
        <v>3</v>
      </c>
      <c r="DE51" s="10">
        <v>78</v>
      </c>
      <c r="DF51" s="10">
        <v>1676</v>
      </c>
      <c r="DG51" s="10">
        <v>1501</v>
      </c>
      <c r="DH51" s="11">
        <v>0.53928790669122195</v>
      </c>
      <c r="DJ51" s="9">
        <v>50</v>
      </c>
      <c r="DK51" s="9">
        <v>2017</v>
      </c>
      <c r="DL51" s="10">
        <v>0</v>
      </c>
      <c r="DM51" s="10">
        <v>0</v>
      </c>
      <c r="DN51" s="10">
        <v>9</v>
      </c>
      <c r="DO51" s="10">
        <v>39</v>
      </c>
      <c r="DP51" s="11">
        <v>0.1875</v>
      </c>
      <c r="DR51" s="9">
        <v>50</v>
      </c>
      <c r="DS51" s="9">
        <v>2016</v>
      </c>
      <c r="DT51" s="10">
        <v>11</v>
      </c>
      <c r="DU51" s="10">
        <v>131</v>
      </c>
      <c r="DV51" s="10">
        <v>1575</v>
      </c>
      <c r="DW51" s="10">
        <v>1329</v>
      </c>
      <c r="DX51" s="11">
        <v>0.56369008535784604</v>
      </c>
      <c r="DZ51" s="9">
        <v>50</v>
      </c>
      <c r="EA51" s="9">
        <v>2015</v>
      </c>
      <c r="EB51" s="10">
        <v>7</v>
      </c>
      <c r="EC51" s="10">
        <v>88</v>
      </c>
      <c r="ED51" s="10">
        <v>1033</v>
      </c>
      <c r="EE51" s="10">
        <v>778</v>
      </c>
      <c r="EF51" s="11">
        <v>0.59181532004197301</v>
      </c>
      <c r="EH51" s="9">
        <v>50</v>
      </c>
      <c r="EI51" s="9">
        <v>2014</v>
      </c>
      <c r="EJ51" s="10">
        <v>2</v>
      </c>
      <c r="EK51" s="10">
        <v>45</v>
      </c>
      <c r="EL51" s="10">
        <v>716</v>
      </c>
      <c r="EM51" s="10">
        <v>522</v>
      </c>
      <c r="EN51" s="11">
        <v>0.59377431906614797</v>
      </c>
    </row>
    <row r="52" spans="2:144" x14ac:dyDescent="0.2">
      <c r="B52" s="1">
        <v>51</v>
      </c>
      <c r="C52" s="1">
        <v>2014</v>
      </c>
      <c r="D52" s="2">
        <v>2</v>
      </c>
      <c r="E52" s="2">
        <v>58</v>
      </c>
      <c r="F52" s="2">
        <v>799</v>
      </c>
      <c r="G52" s="2">
        <v>497</v>
      </c>
      <c r="H52" s="3">
        <v>0.63348082595870203</v>
      </c>
      <c r="J52" s="1">
        <v>51</v>
      </c>
      <c r="K52" s="5">
        <v>2015</v>
      </c>
      <c r="L52" s="2">
        <v>7</v>
      </c>
      <c r="M52" s="2">
        <v>84</v>
      </c>
      <c r="N52" s="2">
        <v>1035</v>
      </c>
      <c r="O52" s="2">
        <v>765</v>
      </c>
      <c r="P52" s="3">
        <v>0.595452141723956</v>
      </c>
      <c r="R52" s="1">
        <v>51</v>
      </c>
      <c r="S52" s="1">
        <v>2016</v>
      </c>
      <c r="T52" s="2">
        <v>17</v>
      </c>
      <c r="U52" s="2">
        <v>113</v>
      </c>
      <c r="V52" s="2">
        <v>1647</v>
      </c>
      <c r="W52" s="2">
        <v>1413</v>
      </c>
      <c r="X52" s="3">
        <v>0.55705329153604999</v>
      </c>
      <c r="Z52" s="1">
        <v>51</v>
      </c>
      <c r="AA52" s="1">
        <v>2017</v>
      </c>
      <c r="AB52" s="2">
        <v>0</v>
      </c>
      <c r="AC52" s="2">
        <v>11</v>
      </c>
      <c r="AD52" s="2">
        <v>164</v>
      </c>
      <c r="AE52" s="2">
        <v>700</v>
      </c>
      <c r="AF52" s="3">
        <v>0.2</v>
      </c>
      <c r="AH52" s="1">
        <v>51</v>
      </c>
      <c r="AI52" s="1">
        <v>2018</v>
      </c>
      <c r="AJ52" s="2">
        <v>2</v>
      </c>
      <c r="AK52" s="2">
        <v>16</v>
      </c>
      <c r="AL52" s="2">
        <v>384</v>
      </c>
      <c r="AM52" s="2">
        <v>327</v>
      </c>
      <c r="AN52" s="3">
        <v>0.55144032921810704</v>
      </c>
      <c r="AP52" s="1">
        <v>51</v>
      </c>
      <c r="AQ52" s="1">
        <v>2019</v>
      </c>
      <c r="AR52" s="2">
        <v>4</v>
      </c>
      <c r="AS52" s="2">
        <v>16</v>
      </c>
      <c r="AT52" s="2">
        <v>417</v>
      </c>
      <c r="AU52" s="2">
        <v>461</v>
      </c>
      <c r="AV52" s="3">
        <v>0.48663697104677101</v>
      </c>
      <c r="AX52" s="1">
        <v>51</v>
      </c>
      <c r="AY52" s="1">
        <v>2020</v>
      </c>
      <c r="AZ52" s="2">
        <v>3</v>
      </c>
      <c r="BA52" s="2">
        <v>99</v>
      </c>
      <c r="BB52" s="2">
        <v>1587</v>
      </c>
      <c r="BC52" s="2">
        <v>1420</v>
      </c>
      <c r="BD52" s="3">
        <v>0.54326149887423603</v>
      </c>
      <c r="BF52" s="1">
        <v>51</v>
      </c>
      <c r="BG52" s="1">
        <v>2021</v>
      </c>
      <c r="BH52" s="2">
        <v>3</v>
      </c>
      <c r="BI52" s="2">
        <v>63</v>
      </c>
      <c r="BJ52" s="2">
        <v>1547</v>
      </c>
      <c r="BK52" s="2">
        <v>1340</v>
      </c>
      <c r="BL52" s="3">
        <v>0.54622417880121898</v>
      </c>
      <c r="BN52" s="1">
        <v>51</v>
      </c>
      <c r="BO52" s="1">
        <v>2022</v>
      </c>
      <c r="BP52" s="2">
        <v>2</v>
      </c>
      <c r="BQ52" s="2">
        <v>68</v>
      </c>
      <c r="BR52" s="2">
        <v>1657</v>
      </c>
      <c r="BS52" s="2">
        <v>792</v>
      </c>
      <c r="BT52" s="3">
        <v>0.68558951965065495</v>
      </c>
      <c r="BV52" s="9">
        <v>51</v>
      </c>
      <c r="BW52" s="9">
        <v>2022</v>
      </c>
      <c r="BX52" s="10">
        <v>2</v>
      </c>
      <c r="BY52" s="10">
        <v>67</v>
      </c>
      <c r="BZ52" s="10">
        <v>1623</v>
      </c>
      <c r="CA52" s="10">
        <v>783</v>
      </c>
      <c r="CB52" s="11">
        <v>0.68363636363636404</v>
      </c>
      <c r="CD52" s="9">
        <v>51</v>
      </c>
      <c r="CE52" s="9">
        <v>2021</v>
      </c>
      <c r="CF52" s="10">
        <v>3</v>
      </c>
      <c r="CG52" s="10">
        <v>62</v>
      </c>
      <c r="CH52" s="10">
        <v>1518</v>
      </c>
      <c r="CI52" s="10">
        <v>1334</v>
      </c>
      <c r="CJ52" s="11">
        <v>0.54268083647583099</v>
      </c>
      <c r="CL52" s="9">
        <v>51</v>
      </c>
      <c r="CM52" s="9">
        <v>2020</v>
      </c>
      <c r="CN52" s="10">
        <v>3</v>
      </c>
      <c r="CO52" s="10">
        <v>91</v>
      </c>
      <c r="CP52" s="10">
        <v>1550</v>
      </c>
      <c r="CQ52" s="10">
        <v>1410</v>
      </c>
      <c r="CR52" s="11">
        <v>0.53831041257367396</v>
      </c>
      <c r="CT52" s="9">
        <v>51</v>
      </c>
      <c r="CU52" s="9">
        <v>2019</v>
      </c>
      <c r="CV52" s="10">
        <v>3</v>
      </c>
      <c r="CW52" s="10">
        <v>15</v>
      </c>
      <c r="CX52" s="10">
        <v>365</v>
      </c>
      <c r="CY52" s="10">
        <v>447</v>
      </c>
      <c r="CZ52" s="11">
        <v>0.46144578313252999</v>
      </c>
      <c r="DB52" s="9">
        <v>51</v>
      </c>
      <c r="DC52" s="9">
        <v>2018</v>
      </c>
      <c r="DD52" s="10">
        <v>2</v>
      </c>
      <c r="DE52" s="10">
        <v>14</v>
      </c>
      <c r="DF52" s="10">
        <v>317</v>
      </c>
      <c r="DG52" s="10">
        <v>313</v>
      </c>
      <c r="DH52" s="11">
        <v>0.515479876160991</v>
      </c>
      <c r="DJ52" s="9">
        <v>51</v>
      </c>
      <c r="DK52" s="9">
        <v>2017</v>
      </c>
      <c r="DL52" s="10">
        <v>0</v>
      </c>
      <c r="DM52" s="10">
        <v>10</v>
      </c>
      <c r="DN52" s="10">
        <v>143</v>
      </c>
      <c r="DO52" s="10">
        <v>686</v>
      </c>
      <c r="DP52" s="11">
        <v>0.182359952324195</v>
      </c>
      <c r="DR52" s="9">
        <v>51</v>
      </c>
      <c r="DS52" s="9">
        <v>2016</v>
      </c>
      <c r="DT52" s="10">
        <v>14</v>
      </c>
      <c r="DU52" s="10">
        <v>110</v>
      </c>
      <c r="DV52" s="10">
        <v>1613</v>
      </c>
      <c r="DW52" s="10">
        <v>1402</v>
      </c>
      <c r="DX52" s="11">
        <v>0.55336094297547</v>
      </c>
      <c r="DZ52" s="9">
        <v>51</v>
      </c>
      <c r="EA52" s="9">
        <v>2015</v>
      </c>
      <c r="EB52" s="10">
        <v>5</v>
      </c>
      <c r="EC52" s="10">
        <v>83</v>
      </c>
      <c r="ED52" s="10">
        <v>1003</v>
      </c>
      <c r="EE52" s="10">
        <v>760</v>
      </c>
      <c r="EF52" s="11">
        <v>0.58941112911939497</v>
      </c>
      <c r="EH52" s="9">
        <v>51</v>
      </c>
      <c r="EI52" s="9">
        <v>2014</v>
      </c>
      <c r="EJ52" s="10">
        <v>2</v>
      </c>
      <c r="EK52" s="10">
        <v>58</v>
      </c>
      <c r="EL52" s="10">
        <v>779</v>
      </c>
      <c r="EM52" s="10">
        <v>492</v>
      </c>
      <c r="EN52" s="11">
        <v>0.63035311795642401</v>
      </c>
    </row>
    <row r="53" spans="2:144" x14ac:dyDescent="0.2">
      <c r="B53" s="1">
        <v>52</v>
      </c>
      <c r="C53" s="1">
        <v>2014</v>
      </c>
      <c r="D53" s="2">
        <v>1</v>
      </c>
      <c r="E53" s="2">
        <v>53</v>
      </c>
      <c r="F53" s="2">
        <v>802</v>
      </c>
      <c r="G53" s="2">
        <v>484</v>
      </c>
      <c r="H53" s="3">
        <v>0.638805970149254</v>
      </c>
      <c r="J53" s="1">
        <v>52</v>
      </c>
      <c r="K53" s="5">
        <v>2015</v>
      </c>
      <c r="L53" s="2">
        <v>6</v>
      </c>
      <c r="M53" s="2">
        <v>86</v>
      </c>
      <c r="N53" s="2">
        <v>1099</v>
      </c>
      <c r="O53" s="2">
        <v>733</v>
      </c>
      <c r="P53" s="3">
        <v>0.61902286902286896</v>
      </c>
      <c r="R53" s="1">
        <v>52</v>
      </c>
      <c r="S53" s="1">
        <v>2016</v>
      </c>
      <c r="T53" s="2">
        <v>12</v>
      </c>
      <c r="U53" s="2">
        <v>127</v>
      </c>
      <c r="V53" s="2">
        <v>1770</v>
      </c>
      <c r="W53" s="2">
        <v>1415</v>
      </c>
      <c r="X53" s="3">
        <v>0.57430806257521105</v>
      </c>
      <c r="Z53" s="1">
        <v>52</v>
      </c>
      <c r="AA53" s="1">
        <v>2017</v>
      </c>
      <c r="AB53" s="2">
        <v>5</v>
      </c>
      <c r="AC53" s="2">
        <v>161</v>
      </c>
      <c r="AD53" s="2">
        <v>2107</v>
      </c>
      <c r="AE53" s="2">
        <v>2105</v>
      </c>
      <c r="AF53" s="3">
        <v>0.51918684330744602</v>
      </c>
      <c r="AH53" s="1">
        <v>52</v>
      </c>
      <c r="AI53" s="1">
        <v>2018</v>
      </c>
      <c r="AJ53" s="2">
        <v>6</v>
      </c>
      <c r="AK53" s="2">
        <v>25</v>
      </c>
      <c r="AL53" s="2">
        <v>373</v>
      </c>
      <c r="AM53" s="2">
        <v>289</v>
      </c>
      <c r="AN53" s="3">
        <v>0.58297258297258303</v>
      </c>
      <c r="AP53" s="1">
        <v>52</v>
      </c>
      <c r="AQ53" s="1">
        <v>2019</v>
      </c>
      <c r="AR53" s="2">
        <v>9</v>
      </c>
      <c r="AS53" s="2">
        <v>59</v>
      </c>
      <c r="AT53" s="2">
        <v>1257</v>
      </c>
      <c r="AU53" s="2">
        <v>1310</v>
      </c>
      <c r="AV53" s="3">
        <v>0.50284629981024698</v>
      </c>
      <c r="AX53" s="1">
        <v>52</v>
      </c>
      <c r="AY53" s="1">
        <v>2020</v>
      </c>
      <c r="AZ53" s="2">
        <v>4</v>
      </c>
      <c r="BA53" s="2">
        <v>66</v>
      </c>
      <c r="BB53" s="2">
        <v>1494</v>
      </c>
      <c r="BC53" s="2">
        <v>1364</v>
      </c>
      <c r="BD53" s="3">
        <v>0.53415300546448097</v>
      </c>
      <c r="BF53" s="1">
        <v>52</v>
      </c>
      <c r="BG53" s="1">
        <v>2021</v>
      </c>
      <c r="BH53" s="2">
        <v>4</v>
      </c>
      <c r="BI53" s="2">
        <v>64</v>
      </c>
      <c r="BJ53" s="2">
        <v>1239</v>
      </c>
      <c r="BK53" s="2">
        <v>1994</v>
      </c>
      <c r="BL53" s="3">
        <v>0.39594062405331698</v>
      </c>
      <c r="BN53" s="1">
        <v>52</v>
      </c>
      <c r="BO53" s="1">
        <v>2022</v>
      </c>
      <c r="BP53" s="2">
        <v>3</v>
      </c>
      <c r="BQ53" s="2">
        <v>50</v>
      </c>
      <c r="BR53" s="2">
        <v>1317</v>
      </c>
      <c r="BS53" s="2">
        <v>1126</v>
      </c>
      <c r="BT53" s="3">
        <v>0.54887820512820495</v>
      </c>
      <c r="BV53" s="9">
        <v>52</v>
      </c>
      <c r="BW53" s="9">
        <v>2022</v>
      </c>
      <c r="BX53" s="10">
        <v>2</v>
      </c>
      <c r="BY53" s="10">
        <v>49</v>
      </c>
      <c r="BZ53" s="10">
        <v>1311</v>
      </c>
      <c r="CA53" s="10">
        <v>1120</v>
      </c>
      <c r="CB53" s="11">
        <v>0.54875100725221604</v>
      </c>
      <c r="CD53" s="9">
        <v>52</v>
      </c>
      <c r="CE53" s="9">
        <v>2021</v>
      </c>
      <c r="CF53" s="10">
        <v>3</v>
      </c>
      <c r="CG53" s="10">
        <v>62</v>
      </c>
      <c r="CH53" s="10">
        <v>1208</v>
      </c>
      <c r="CI53" s="10">
        <v>1990</v>
      </c>
      <c r="CJ53" s="11">
        <v>0.39013178057002801</v>
      </c>
      <c r="CL53" s="9">
        <v>52</v>
      </c>
      <c r="CM53" s="9">
        <v>2020</v>
      </c>
      <c r="CN53" s="10">
        <v>4</v>
      </c>
      <c r="CO53" s="10">
        <v>61</v>
      </c>
      <c r="CP53" s="10">
        <v>1463</v>
      </c>
      <c r="CQ53" s="10">
        <v>1356</v>
      </c>
      <c r="CR53" s="11">
        <v>0.52981969486823899</v>
      </c>
      <c r="CT53" s="9">
        <v>52</v>
      </c>
      <c r="CU53" s="9">
        <v>2019</v>
      </c>
      <c r="CV53" s="10">
        <v>8</v>
      </c>
      <c r="CW53" s="10">
        <v>57</v>
      </c>
      <c r="CX53" s="10">
        <v>1222</v>
      </c>
      <c r="CY53" s="10">
        <v>1293</v>
      </c>
      <c r="CZ53" s="11">
        <v>0.498837209302326</v>
      </c>
      <c r="DB53" s="9">
        <v>52</v>
      </c>
      <c r="DC53" s="9">
        <v>2018</v>
      </c>
      <c r="DD53" s="10">
        <v>4</v>
      </c>
      <c r="DE53" s="10">
        <v>22</v>
      </c>
      <c r="DF53" s="10">
        <v>310</v>
      </c>
      <c r="DG53" s="10">
        <v>277</v>
      </c>
      <c r="DH53" s="11">
        <v>0.54812398042414401</v>
      </c>
      <c r="DJ53" s="9">
        <v>52</v>
      </c>
      <c r="DK53" s="9">
        <v>2017</v>
      </c>
      <c r="DL53" s="10">
        <v>5</v>
      </c>
      <c r="DM53" s="10">
        <v>161</v>
      </c>
      <c r="DN53" s="10">
        <v>2084</v>
      </c>
      <c r="DO53" s="10">
        <v>2098</v>
      </c>
      <c r="DP53" s="11">
        <v>0.517479300827967</v>
      </c>
      <c r="DR53" s="9">
        <v>52</v>
      </c>
      <c r="DS53" s="9">
        <v>2016</v>
      </c>
      <c r="DT53" s="10">
        <v>11</v>
      </c>
      <c r="DU53" s="10">
        <v>126</v>
      </c>
      <c r="DV53" s="10">
        <v>1732</v>
      </c>
      <c r="DW53" s="10">
        <v>1404</v>
      </c>
      <c r="DX53" s="11">
        <v>0.57103574702108195</v>
      </c>
      <c r="DZ53" s="9">
        <v>52</v>
      </c>
      <c r="EA53" s="9">
        <v>2015</v>
      </c>
      <c r="EB53" s="10">
        <v>6</v>
      </c>
      <c r="EC53" s="10">
        <v>82</v>
      </c>
      <c r="ED53" s="10">
        <v>1058</v>
      </c>
      <c r="EE53" s="10">
        <v>726</v>
      </c>
      <c r="EF53" s="11">
        <v>0.612179487179487</v>
      </c>
      <c r="EH53" s="9">
        <v>52</v>
      </c>
      <c r="EI53" s="9">
        <v>2014</v>
      </c>
      <c r="EJ53" s="10">
        <v>1</v>
      </c>
      <c r="EK53" s="10">
        <v>51</v>
      </c>
      <c r="EL53" s="10">
        <v>773</v>
      </c>
      <c r="EM53" s="10">
        <v>475</v>
      </c>
      <c r="EN53" s="11">
        <v>0.63461538461538503</v>
      </c>
    </row>
    <row r="54" spans="2:144" x14ac:dyDescent="0.2">
      <c r="J54" s="1">
        <v>53</v>
      </c>
      <c r="K54" s="5">
        <v>2015</v>
      </c>
      <c r="L54" s="2">
        <v>7</v>
      </c>
      <c r="M54" s="2">
        <v>99</v>
      </c>
      <c r="N54" s="2">
        <v>1055</v>
      </c>
      <c r="O54" s="2">
        <v>743</v>
      </c>
      <c r="P54" s="3">
        <v>0.60976890756302504</v>
      </c>
      <c r="AX54" s="1">
        <v>53</v>
      </c>
      <c r="AY54" s="1">
        <v>2020</v>
      </c>
      <c r="AZ54" s="2">
        <v>4</v>
      </c>
      <c r="BA54" s="2">
        <v>78</v>
      </c>
      <c r="BB54" s="2">
        <v>1380</v>
      </c>
      <c r="BC54" s="2">
        <v>1686</v>
      </c>
      <c r="BD54" s="3">
        <v>0.464421855146125</v>
      </c>
      <c r="CL54" s="9">
        <v>53</v>
      </c>
      <c r="CM54" s="9">
        <v>2020</v>
      </c>
      <c r="CN54" s="10">
        <v>4</v>
      </c>
      <c r="CO54" s="10">
        <v>77</v>
      </c>
      <c r="CP54" s="10">
        <v>1363</v>
      </c>
      <c r="CQ54" s="10">
        <v>1680</v>
      </c>
      <c r="CR54" s="11">
        <v>0.462227912932138</v>
      </c>
      <c r="DZ54" s="9">
        <v>53</v>
      </c>
      <c r="EA54" s="9">
        <v>2015</v>
      </c>
      <c r="EB54" s="10">
        <v>6</v>
      </c>
      <c r="EC54" s="10">
        <v>99</v>
      </c>
      <c r="ED54" s="10">
        <v>1036</v>
      </c>
      <c r="EE54" s="10">
        <v>735</v>
      </c>
      <c r="EF54" s="11">
        <v>0.60820895522388096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P172"/>
  <sheetViews>
    <sheetView zoomScale="130" zoomScaleNormal="130" workbookViewId="0">
      <pane xSplit="3" ySplit="1" topLeftCell="BU28" activePane="bottomRight" state="frozen"/>
      <selection pane="topRight" activeCell="D1" sqref="D1"/>
      <selection pane="bottomLeft" activeCell="A2" sqref="A2"/>
      <selection pane="bottomRight" activeCell="DS160" sqref="DS160"/>
    </sheetView>
  </sheetViews>
  <sheetFormatPr baseColWidth="10" defaultColWidth="8.83203125" defaultRowHeight="15" x14ac:dyDescent="0.2"/>
  <cols>
    <col min="1" max="1" width="18.1640625" customWidth="1"/>
    <col min="9" max="9" width="10.33203125" customWidth="1"/>
    <col min="10" max="10" width="10.1640625" bestFit="1" customWidth="1"/>
    <col min="11" max="11" width="12.5" customWidth="1"/>
    <col min="45" max="45" width="10.83203125" customWidth="1"/>
    <col min="100" max="100" width="8.83203125" style="57"/>
  </cols>
  <sheetData>
    <row r="1" spans="1:198" ht="32" x14ac:dyDescent="0.2">
      <c r="B1" t="s">
        <v>22</v>
      </c>
      <c r="C1" t="s">
        <v>23</v>
      </c>
      <c r="D1" s="6" t="s">
        <v>15</v>
      </c>
      <c r="E1" s="6" t="s">
        <v>16</v>
      </c>
      <c r="F1" s="6" t="s">
        <v>17</v>
      </c>
      <c r="G1" s="6" t="s">
        <v>18</v>
      </c>
      <c r="H1" s="14" t="s">
        <v>19</v>
      </c>
      <c r="I1" s="14" t="s">
        <v>20</v>
      </c>
      <c r="J1" s="14" t="s">
        <v>8</v>
      </c>
      <c r="K1" s="14" t="s">
        <v>21</v>
      </c>
      <c r="L1" s="30"/>
      <c r="M1" t="s">
        <v>22</v>
      </c>
      <c r="N1" t="s">
        <v>23</v>
      </c>
      <c r="O1" s="6" t="s">
        <v>15</v>
      </c>
      <c r="P1" s="6" t="s">
        <v>16</v>
      </c>
      <c r="Q1" s="6" t="s">
        <v>17</v>
      </c>
      <c r="R1" s="6" t="s">
        <v>18</v>
      </c>
      <c r="S1" s="14" t="s">
        <v>19</v>
      </c>
      <c r="T1" s="14" t="s">
        <v>20</v>
      </c>
      <c r="U1" s="14" t="s">
        <v>8</v>
      </c>
      <c r="V1" s="14" t="s">
        <v>21</v>
      </c>
      <c r="W1" s="24"/>
      <c r="X1" t="s">
        <v>22</v>
      </c>
      <c r="Y1" t="s">
        <v>23</v>
      </c>
      <c r="Z1" s="6" t="s">
        <v>15</v>
      </c>
      <c r="AA1" s="6" t="s">
        <v>16</v>
      </c>
      <c r="AB1" s="6" t="s">
        <v>17</v>
      </c>
      <c r="AC1" s="6" t="s">
        <v>18</v>
      </c>
      <c r="AD1" s="14" t="s">
        <v>19</v>
      </c>
      <c r="AE1" s="14" t="s">
        <v>20</v>
      </c>
      <c r="AF1" s="14" t="s">
        <v>8</v>
      </c>
      <c r="AG1" s="14" t="s">
        <v>21</v>
      </c>
      <c r="AH1" s="24"/>
      <c r="AI1" t="s">
        <v>22</v>
      </c>
      <c r="AJ1" t="s">
        <v>23</v>
      </c>
      <c r="AK1" s="6" t="s">
        <v>15</v>
      </c>
      <c r="AL1" s="54" t="s">
        <v>16</v>
      </c>
      <c r="AM1" s="54" t="s">
        <v>17</v>
      </c>
      <c r="AN1" s="54" t="s">
        <v>18</v>
      </c>
      <c r="AO1" s="14" t="s">
        <v>19</v>
      </c>
      <c r="AP1" s="14" t="s">
        <v>20</v>
      </c>
      <c r="AQ1" s="14" t="s">
        <v>8</v>
      </c>
      <c r="AR1" s="14" t="s">
        <v>21</v>
      </c>
      <c r="AS1" s="24"/>
      <c r="AT1" t="s">
        <v>22</v>
      </c>
      <c r="AU1" t="s">
        <v>23</v>
      </c>
      <c r="AV1" s="6" t="s">
        <v>15</v>
      </c>
      <c r="AW1" s="54" t="s">
        <v>16</v>
      </c>
      <c r="AX1" s="54" t="s">
        <v>17</v>
      </c>
      <c r="AY1" s="54" t="s">
        <v>18</v>
      </c>
      <c r="AZ1" s="14" t="s">
        <v>19</v>
      </c>
      <c r="BA1" s="14" t="s">
        <v>20</v>
      </c>
      <c r="BB1" s="14" t="s">
        <v>8</v>
      </c>
      <c r="BC1" s="14" t="s">
        <v>21</v>
      </c>
      <c r="BD1" s="24"/>
      <c r="BE1" t="s">
        <v>22</v>
      </c>
      <c r="BF1" t="s">
        <v>23</v>
      </c>
      <c r="BG1" s="6" t="s">
        <v>15</v>
      </c>
      <c r="BH1" s="54" t="s">
        <v>16</v>
      </c>
      <c r="BI1" s="54" t="s">
        <v>17</v>
      </c>
      <c r="BJ1" s="54" t="s">
        <v>18</v>
      </c>
      <c r="BK1" s="14" t="s">
        <v>19</v>
      </c>
      <c r="BL1" s="14" t="s">
        <v>20</v>
      </c>
      <c r="BM1" s="14" t="s">
        <v>8</v>
      </c>
      <c r="BN1" s="14" t="s">
        <v>21</v>
      </c>
      <c r="BO1" s="24"/>
      <c r="BP1" t="s">
        <v>22</v>
      </c>
      <c r="BQ1" t="s">
        <v>23</v>
      </c>
      <c r="BR1" s="6" t="s">
        <v>15</v>
      </c>
      <c r="BS1" s="54" t="s">
        <v>16</v>
      </c>
      <c r="BT1" s="54" t="s">
        <v>17</v>
      </c>
      <c r="BU1" s="54" t="s">
        <v>18</v>
      </c>
      <c r="BV1" s="14" t="s">
        <v>19</v>
      </c>
      <c r="BW1" s="14" t="s">
        <v>20</v>
      </c>
      <c r="BX1" s="14" t="s">
        <v>8</v>
      </c>
      <c r="BY1" s="14" t="s">
        <v>21</v>
      </c>
      <c r="BZ1" s="24"/>
      <c r="CA1" t="s">
        <v>22</v>
      </c>
      <c r="CB1" t="s">
        <v>23</v>
      </c>
      <c r="CC1" s="6" t="s">
        <v>15</v>
      </c>
      <c r="CD1" s="54" t="s">
        <v>16</v>
      </c>
      <c r="CE1" s="54" t="s">
        <v>17</v>
      </c>
      <c r="CF1" s="54" t="s">
        <v>18</v>
      </c>
      <c r="CG1" s="14" t="s">
        <v>19</v>
      </c>
      <c r="CH1" s="14" t="s">
        <v>20</v>
      </c>
      <c r="CI1" s="14" t="s">
        <v>8</v>
      </c>
      <c r="CJ1" s="14" t="s">
        <v>21</v>
      </c>
      <c r="CK1" s="24"/>
      <c r="CL1" t="s">
        <v>22</v>
      </c>
      <c r="CM1" t="s">
        <v>23</v>
      </c>
      <c r="CN1" s="6" t="s">
        <v>15</v>
      </c>
      <c r="CO1" s="54" t="s">
        <v>16</v>
      </c>
      <c r="CP1" s="54" t="s">
        <v>17</v>
      </c>
      <c r="CQ1" s="54" t="s">
        <v>18</v>
      </c>
      <c r="CR1" s="14" t="s">
        <v>19</v>
      </c>
      <c r="CS1" s="14" t="s">
        <v>20</v>
      </c>
      <c r="CT1" s="14" t="s">
        <v>8</v>
      </c>
      <c r="CU1" s="14" t="s">
        <v>21</v>
      </c>
      <c r="CV1" s="55"/>
      <c r="CW1" s="12" t="s">
        <v>24</v>
      </c>
      <c r="CX1" s="12" t="s">
        <v>23</v>
      </c>
      <c r="CY1" s="58" t="s">
        <v>15</v>
      </c>
      <c r="CZ1" s="58" t="s">
        <v>16</v>
      </c>
      <c r="DA1" s="58" t="s">
        <v>17</v>
      </c>
      <c r="DB1" s="58" t="s">
        <v>18</v>
      </c>
      <c r="DC1" s="58" t="s">
        <v>19</v>
      </c>
      <c r="DD1" s="58" t="s">
        <v>20</v>
      </c>
      <c r="DE1" s="58" t="s">
        <v>8</v>
      </c>
      <c r="DF1" s="58" t="s">
        <v>21</v>
      </c>
      <c r="DG1" s="24"/>
      <c r="DH1" s="12" t="s">
        <v>24</v>
      </c>
      <c r="DI1" s="12" t="s">
        <v>23</v>
      </c>
      <c r="DJ1" s="58" t="s">
        <v>15</v>
      </c>
      <c r="DK1" s="58" t="s">
        <v>16</v>
      </c>
      <c r="DL1" s="58" t="s">
        <v>17</v>
      </c>
      <c r="DM1" s="58" t="s">
        <v>18</v>
      </c>
      <c r="DN1" s="58" t="s">
        <v>19</v>
      </c>
      <c r="DO1" s="58" t="s">
        <v>20</v>
      </c>
      <c r="DP1" s="58" t="s">
        <v>8</v>
      </c>
      <c r="DQ1" s="58" t="s">
        <v>21</v>
      </c>
      <c r="DR1" s="24"/>
      <c r="DS1" s="12" t="s">
        <v>24</v>
      </c>
      <c r="DT1" s="12" t="s">
        <v>23</v>
      </c>
      <c r="DU1" s="58" t="s">
        <v>15</v>
      </c>
      <c r="DV1" s="58" t="s">
        <v>16</v>
      </c>
      <c r="DW1" s="58" t="s">
        <v>17</v>
      </c>
      <c r="DX1" s="58" t="s">
        <v>18</v>
      </c>
      <c r="DY1" s="58" t="s">
        <v>19</v>
      </c>
      <c r="DZ1" s="58" t="s">
        <v>20</v>
      </c>
      <c r="EA1" s="58" t="s">
        <v>8</v>
      </c>
      <c r="EB1" s="58" t="s">
        <v>21</v>
      </c>
      <c r="EC1" s="24"/>
      <c r="ED1" s="12" t="s">
        <v>24</v>
      </c>
      <c r="EE1" s="12" t="s">
        <v>23</v>
      </c>
      <c r="EF1" s="58" t="s">
        <v>15</v>
      </c>
      <c r="EG1" s="58" t="s">
        <v>16</v>
      </c>
      <c r="EH1" s="58" t="s">
        <v>17</v>
      </c>
      <c r="EI1" s="58" t="s">
        <v>18</v>
      </c>
      <c r="EJ1" s="58" t="s">
        <v>19</v>
      </c>
      <c r="EK1" s="58" t="s">
        <v>20</v>
      </c>
      <c r="EL1" s="58" t="s">
        <v>8</v>
      </c>
      <c r="EM1" s="58" t="s">
        <v>21</v>
      </c>
      <c r="EN1" s="24"/>
      <c r="EO1" s="12" t="s">
        <v>24</v>
      </c>
      <c r="EP1" s="12" t="s">
        <v>23</v>
      </c>
      <c r="EQ1" s="58" t="s">
        <v>15</v>
      </c>
      <c r="ER1" s="58" t="s">
        <v>16</v>
      </c>
      <c r="ES1" s="58" t="s">
        <v>17</v>
      </c>
      <c r="ET1" s="58" t="s">
        <v>18</v>
      </c>
      <c r="EU1" s="58" t="s">
        <v>19</v>
      </c>
      <c r="EV1" s="58" t="s">
        <v>20</v>
      </c>
      <c r="EW1" s="58" t="s">
        <v>8</v>
      </c>
      <c r="EX1" s="58" t="s">
        <v>21</v>
      </c>
      <c r="EY1" s="24"/>
      <c r="EZ1" s="12" t="s">
        <v>24</v>
      </c>
      <c r="FA1" s="12" t="s">
        <v>23</v>
      </c>
      <c r="FB1" s="58" t="s">
        <v>15</v>
      </c>
      <c r="FC1" s="58" t="s">
        <v>16</v>
      </c>
      <c r="FD1" s="58" t="s">
        <v>17</v>
      </c>
      <c r="FE1" s="58" t="s">
        <v>18</v>
      </c>
      <c r="FF1" s="58" t="s">
        <v>19</v>
      </c>
      <c r="FG1" s="58" t="s">
        <v>20</v>
      </c>
      <c r="FH1" s="58" t="s">
        <v>8</v>
      </c>
      <c r="FI1" s="58" t="s">
        <v>21</v>
      </c>
      <c r="FJ1" s="24"/>
      <c r="FK1" s="12" t="s">
        <v>24</v>
      </c>
      <c r="FL1" s="12" t="s">
        <v>23</v>
      </c>
      <c r="FM1" s="58" t="s">
        <v>15</v>
      </c>
      <c r="FN1" s="58" t="s">
        <v>16</v>
      </c>
      <c r="FO1" s="58" t="s">
        <v>17</v>
      </c>
      <c r="FP1" s="58" t="s">
        <v>18</v>
      </c>
      <c r="FQ1" s="58" t="s">
        <v>19</v>
      </c>
      <c r="FR1" s="58" t="s">
        <v>20</v>
      </c>
      <c r="FS1" s="58" t="s">
        <v>8</v>
      </c>
      <c r="FT1" s="58" t="s">
        <v>21</v>
      </c>
      <c r="FU1" s="24"/>
      <c r="FV1" s="12" t="s">
        <v>24</v>
      </c>
      <c r="FW1" s="12" t="s">
        <v>23</v>
      </c>
      <c r="FX1" s="58" t="s">
        <v>15</v>
      </c>
      <c r="FY1" s="58" t="s">
        <v>16</v>
      </c>
      <c r="FZ1" s="58" t="s">
        <v>17</v>
      </c>
      <c r="GA1" s="58" t="s">
        <v>18</v>
      </c>
      <c r="GB1" s="58" t="s">
        <v>19</v>
      </c>
      <c r="GC1" s="58" t="s">
        <v>20</v>
      </c>
      <c r="GD1" s="58" t="s">
        <v>8</v>
      </c>
      <c r="GE1" s="58" t="s">
        <v>21</v>
      </c>
      <c r="GF1" s="24"/>
      <c r="GG1" s="12" t="s">
        <v>24</v>
      </c>
      <c r="GH1" s="12" t="s">
        <v>23</v>
      </c>
      <c r="GI1" s="58" t="s">
        <v>15</v>
      </c>
      <c r="GJ1" s="58" t="s">
        <v>16</v>
      </c>
      <c r="GK1" s="58" t="s">
        <v>17</v>
      </c>
      <c r="GL1" s="58" t="s">
        <v>18</v>
      </c>
      <c r="GM1" s="58" t="s">
        <v>19</v>
      </c>
      <c r="GN1" s="58" t="s">
        <v>20</v>
      </c>
      <c r="GO1" s="58" t="s">
        <v>8</v>
      </c>
      <c r="GP1" s="58" t="s">
        <v>21</v>
      </c>
    </row>
    <row r="2" spans="1:198" x14ac:dyDescent="0.2">
      <c r="A2" s="37" t="s">
        <v>10</v>
      </c>
      <c r="B2" s="1">
        <v>1</v>
      </c>
      <c r="C2" s="8"/>
      <c r="D2" s="8"/>
      <c r="E2" s="8"/>
      <c r="F2" s="8"/>
      <c r="G2" s="8"/>
      <c r="H2" s="8"/>
      <c r="I2" s="8"/>
      <c r="J2" s="8"/>
      <c r="K2" s="8"/>
      <c r="L2" s="15"/>
      <c r="M2" s="1">
        <v>1</v>
      </c>
      <c r="N2" s="1">
        <v>2014</v>
      </c>
      <c r="O2" s="2">
        <v>4</v>
      </c>
      <c r="P2" s="2">
        <v>88</v>
      </c>
      <c r="Q2" s="2">
        <v>1039</v>
      </c>
      <c r="R2" s="2">
        <v>669</v>
      </c>
      <c r="S2" s="23">
        <f t="shared" ref="S2:S10" si="0">SUM(O2:R2)</f>
        <v>1800</v>
      </c>
      <c r="T2" s="23">
        <f t="shared" ref="T2:T10" si="1">SUM(O2:Q2)</f>
        <v>1131</v>
      </c>
      <c r="U2" s="25">
        <f t="shared" ref="U2:U10" si="2">P2/T2*100</f>
        <v>7.7807250221043329</v>
      </c>
      <c r="V2" s="26">
        <f t="shared" ref="V2:V10" si="3">T2/S2*100</f>
        <v>62.833333333333329</v>
      </c>
      <c r="W2" s="23"/>
      <c r="X2" s="1">
        <v>1</v>
      </c>
      <c r="Y2" s="1">
        <v>2016</v>
      </c>
      <c r="Z2" s="2">
        <v>3</v>
      </c>
      <c r="AA2" s="2">
        <v>103</v>
      </c>
      <c r="AB2" s="2">
        <v>1324</v>
      </c>
      <c r="AC2" s="2">
        <v>901</v>
      </c>
      <c r="AD2" s="23">
        <f t="shared" ref="AD2:AD10" si="4">SUM(Z2:AC2)</f>
        <v>2331</v>
      </c>
      <c r="AE2" s="23">
        <f t="shared" ref="AE2:AE10" si="5">SUM(Z2:AB2)</f>
        <v>1430</v>
      </c>
      <c r="AF2" s="25">
        <f t="shared" ref="AF2:AF10" si="6">AA2/AE2*100</f>
        <v>7.2027972027972025</v>
      </c>
      <c r="AG2" s="26">
        <f t="shared" ref="AG2:AG10" si="7">AE2/AD2*100</f>
        <v>61.347061347061349</v>
      </c>
      <c r="AH2" s="23"/>
      <c r="AI2" s="1">
        <v>1</v>
      </c>
      <c r="AJ2" s="1">
        <v>2017</v>
      </c>
      <c r="AK2" s="2">
        <v>4</v>
      </c>
      <c r="AL2" s="2">
        <v>122</v>
      </c>
      <c r="AM2" s="2">
        <v>1421</v>
      </c>
      <c r="AN2" s="2">
        <v>1090</v>
      </c>
      <c r="AO2" s="23">
        <f t="shared" ref="AO2:AO10" si="8">SUM(AK2:AN2)</f>
        <v>2637</v>
      </c>
      <c r="AP2" s="23">
        <f t="shared" ref="AP2:AP10" si="9">SUM(AK2:AM2)</f>
        <v>1547</v>
      </c>
      <c r="AQ2" s="25">
        <f t="shared" ref="AQ2:AQ10" si="10">AL2/AP2*100</f>
        <v>7.8862314156431799</v>
      </c>
      <c r="AR2" s="26">
        <f t="shared" ref="AR2:AR10" si="11">AP2/AO2*100</f>
        <v>58.665149791429648</v>
      </c>
      <c r="AS2" s="27"/>
      <c r="AT2" s="1">
        <v>1</v>
      </c>
      <c r="AU2" s="1">
        <v>2018</v>
      </c>
      <c r="AV2" s="2">
        <v>7</v>
      </c>
      <c r="AW2" s="2">
        <v>145</v>
      </c>
      <c r="AX2" s="2">
        <v>3466</v>
      </c>
      <c r="AY2" s="2">
        <v>2734</v>
      </c>
      <c r="AZ2" s="23">
        <f t="shared" ref="AZ2:AZ10" si="12">SUM(AV2:AY2)</f>
        <v>6352</v>
      </c>
      <c r="BA2" s="23">
        <f t="shared" ref="BA2:BA10" si="13">SUM(AV2:AX2)</f>
        <v>3618</v>
      </c>
      <c r="BB2" s="25">
        <f t="shared" ref="BB2:BB10" si="14">AW2/BA2*100</f>
        <v>4.0077390823659478</v>
      </c>
      <c r="BC2" s="26">
        <f t="shared" ref="BC2:BC10" si="15">BA2/AZ2*100</f>
        <v>56.958438287153655</v>
      </c>
      <c r="BD2" s="27"/>
      <c r="BE2" s="13"/>
      <c r="BF2" s="13"/>
      <c r="BG2" s="13"/>
      <c r="BH2" s="13"/>
      <c r="BI2" s="13"/>
      <c r="BJ2" s="13"/>
      <c r="BK2" s="13"/>
      <c r="BL2" s="13"/>
      <c r="BM2" s="13"/>
      <c r="BN2" s="13"/>
      <c r="BO2" s="13"/>
      <c r="BP2" s="1">
        <v>1</v>
      </c>
      <c r="BQ2" s="1">
        <v>2019</v>
      </c>
      <c r="BR2" s="2">
        <v>11</v>
      </c>
      <c r="BS2" s="2">
        <v>52</v>
      </c>
      <c r="BT2" s="2">
        <v>1264</v>
      </c>
      <c r="BU2" s="2">
        <v>1105</v>
      </c>
      <c r="BV2" s="23">
        <f t="shared" ref="BV2:BV10" si="16">SUM(BR2:BU2)</f>
        <v>2432</v>
      </c>
      <c r="BW2" s="23">
        <f t="shared" ref="BW2:BW10" si="17">SUM(BR2:BT2)</f>
        <v>1327</v>
      </c>
      <c r="BX2" s="25">
        <f t="shared" ref="BX2:BX10" si="18">BS2/BW2*100</f>
        <v>3.9186134137151467</v>
      </c>
      <c r="BY2" s="26">
        <f t="shared" ref="BY2:BY10" si="19">BW2/BV2*100</f>
        <v>54.564144736842103</v>
      </c>
      <c r="BZ2" s="23"/>
      <c r="CA2" s="1">
        <v>1</v>
      </c>
      <c r="CB2" s="1">
        <v>2021</v>
      </c>
      <c r="CC2" s="2">
        <v>6</v>
      </c>
      <c r="CD2" s="2">
        <v>106</v>
      </c>
      <c r="CE2" s="2">
        <v>2049</v>
      </c>
      <c r="CF2" s="2">
        <v>1446</v>
      </c>
      <c r="CG2" s="23">
        <f t="shared" ref="CG2:CG10" si="20">SUM(CC2:CF2)</f>
        <v>3607</v>
      </c>
      <c r="CH2" s="23">
        <f t="shared" ref="CH2:CH10" si="21">SUM(CC2:CE2)</f>
        <v>2161</v>
      </c>
      <c r="CI2" s="25">
        <f t="shared" ref="CI2:CI10" si="22">CD2/CH2*100</f>
        <v>4.9051365108745948</v>
      </c>
      <c r="CJ2" s="26">
        <f t="shared" ref="CJ2:CJ10" si="23">CH2/CG2*100</f>
        <v>59.91128361519268</v>
      </c>
      <c r="CK2" s="23"/>
      <c r="CL2" s="1">
        <v>1</v>
      </c>
      <c r="CM2" s="1">
        <v>2022</v>
      </c>
      <c r="CN2" s="2">
        <v>3</v>
      </c>
      <c r="CO2" s="2">
        <v>55</v>
      </c>
      <c r="CP2" s="2">
        <v>1225</v>
      </c>
      <c r="CQ2" s="2">
        <v>1520</v>
      </c>
      <c r="CR2" s="23">
        <f t="shared" ref="CR2:CR10" si="24">SUM(CN2:CQ2)</f>
        <v>2803</v>
      </c>
      <c r="CS2" s="23">
        <f t="shared" ref="CS2:CS10" si="25">SUM(CN2:CP2)</f>
        <v>1283</v>
      </c>
      <c r="CT2" s="25">
        <f t="shared" ref="CT2:CT10" si="26">CO2/CS2*100</f>
        <v>4.2868277474668748</v>
      </c>
      <c r="CU2" s="26">
        <f t="shared" ref="CU2:CU10" si="27">CS2/CR2*100</f>
        <v>45.772386728505168</v>
      </c>
      <c r="CV2" s="56"/>
      <c r="CW2" s="9">
        <v>1</v>
      </c>
      <c r="CX2" s="9">
        <v>2022</v>
      </c>
      <c r="CY2" s="10">
        <v>3</v>
      </c>
      <c r="CZ2" s="10">
        <v>53</v>
      </c>
      <c r="DA2" s="10">
        <v>1205</v>
      </c>
      <c r="DB2" s="10">
        <v>1519</v>
      </c>
      <c r="DC2" s="23">
        <f t="shared" ref="DC2:DC10" si="28">SUM(CY2:DB2)</f>
        <v>2780</v>
      </c>
      <c r="DD2" s="23">
        <f t="shared" ref="DD2:DD10" si="29">SUM(CY2:DA2)</f>
        <v>1261</v>
      </c>
      <c r="DE2" s="25">
        <f t="shared" ref="DE2:DE10" si="30">CZ2/DD2*100</f>
        <v>4.203013481363997</v>
      </c>
      <c r="DF2" s="26">
        <f t="shared" ref="DF2:DF10" si="31">DD2/DC2*100</f>
        <v>45.359712230215827</v>
      </c>
      <c r="DG2" s="28"/>
      <c r="DH2" s="9">
        <v>1</v>
      </c>
      <c r="DI2" s="9">
        <v>2021</v>
      </c>
      <c r="DJ2" s="10">
        <v>6</v>
      </c>
      <c r="DK2" s="10">
        <v>105</v>
      </c>
      <c r="DL2" s="10">
        <v>2032</v>
      </c>
      <c r="DM2" s="10">
        <v>1445</v>
      </c>
      <c r="DN2" s="23">
        <f t="shared" ref="DN2:DN10" si="32">SUM(DJ2:DM2)</f>
        <v>3588</v>
      </c>
      <c r="DO2" s="23">
        <f t="shared" ref="DO2:DO10" si="33">SUM(DJ2:DL2)</f>
        <v>2143</v>
      </c>
      <c r="DP2" s="25">
        <f t="shared" ref="DP2:DP10" si="34">DK2/DO2*100</f>
        <v>4.899673355109659</v>
      </c>
      <c r="DQ2" s="26">
        <f t="shared" ref="DQ2:DQ10" si="35">DO2/DN2*100</f>
        <v>59.726867335562986</v>
      </c>
      <c r="DR2" s="28"/>
      <c r="DS2" s="9">
        <v>1</v>
      </c>
      <c r="DT2" s="9">
        <v>2019</v>
      </c>
      <c r="DU2" s="10">
        <v>11</v>
      </c>
      <c r="DV2" s="10">
        <v>52</v>
      </c>
      <c r="DW2" s="10">
        <v>1248</v>
      </c>
      <c r="DX2" s="10">
        <v>1099</v>
      </c>
      <c r="DY2" s="23">
        <f t="shared" ref="DY2:DY10" si="36">SUM(DU2:DX2)</f>
        <v>2410</v>
      </c>
      <c r="DZ2" s="23">
        <f t="shared" ref="DZ2:DZ10" si="37">SUM(DU2:DW2)</f>
        <v>1311</v>
      </c>
      <c r="EA2" s="25">
        <f t="shared" ref="EA2:EA10" si="38">DV2/DZ2*100</f>
        <v>3.9664378337147213</v>
      </c>
      <c r="EB2" s="26">
        <f t="shared" ref="EB2:EB10" si="39">DZ2/DY2*100</f>
        <v>54.398340248962654</v>
      </c>
      <c r="EC2" s="28"/>
      <c r="ED2" s="9">
        <v>1</v>
      </c>
      <c r="EE2" s="13"/>
      <c r="EF2" s="13"/>
      <c r="EG2" s="13"/>
      <c r="EH2" s="13"/>
      <c r="EI2" s="13"/>
      <c r="EJ2" s="13"/>
      <c r="EK2" s="13"/>
      <c r="EL2" s="13"/>
      <c r="EM2" s="13"/>
      <c r="EO2" s="9">
        <v>1</v>
      </c>
      <c r="EP2" s="9">
        <v>2018</v>
      </c>
      <c r="EQ2" s="10">
        <v>7</v>
      </c>
      <c r="ER2" s="10">
        <v>143</v>
      </c>
      <c r="ES2" s="10">
        <v>3429</v>
      </c>
      <c r="ET2" s="10">
        <v>2729</v>
      </c>
      <c r="EU2" s="23">
        <f t="shared" ref="EU2:EU10" si="40">SUM(EQ2:ET2)</f>
        <v>6308</v>
      </c>
      <c r="EV2" s="23">
        <f t="shared" ref="EV2:EV10" si="41">SUM(EQ2:ES2)</f>
        <v>3579</v>
      </c>
      <c r="EW2" s="25">
        <f t="shared" ref="EW2:EW10" si="42">ER2/EV2*100</f>
        <v>3.9955294775076839</v>
      </c>
      <c r="EX2" s="26">
        <f t="shared" ref="EX2:EX10" si="43">EV2/EU2*100</f>
        <v>56.737476220672164</v>
      </c>
      <c r="EY2" s="28"/>
      <c r="EZ2" s="9">
        <v>1</v>
      </c>
      <c r="FA2" s="9">
        <v>2017</v>
      </c>
      <c r="FB2" s="10">
        <v>4</v>
      </c>
      <c r="FC2" s="10">
        <v>120</v>
      </c>
      <c r="FD2" s="10">
        <v>1403</v>
      </c>
      <c r="FE2" s="10">
        <v>1080</v>
      </c>
      <c r="FF2" s="23">
        <f t="shared" ref="FF2:FF10" si="44">SUM(FB2:FE2)</f>
        <v>2607</v>
      </c>
      <c r="FG2" s="23">
        <f t="shared" ref="FG2:FG10" si="45">SUM(FB2:FD2)</f>
        <v>1527</v>
      </c>
      <c r="FH2" s="25">
        <f t="shared" ref="FH2:FH10" si="46">FC2/FG2*100</f>
        <v>7.8585461689587426</v>
      </c>
      <c r="FI2" s="26">
        <f t="shared" ref="FI2:FI10" si="47">FG2/FF2*100</f>
        <v>58.573072497123135</v>
      </c>
      <c r="FJ2" s="28"/>
      <c r="FK2" s="9">
        <v>1</v>
      </c>
      <c r="FL2" s="9">
        <v>2016</v>
      </c>
      <c r="FM2" s="10">
        <v>3</v>
      </c>
      <c r="FN2" s="10">
        <v>102</v>
      </c>
      <c r="FO2" s="10">
        <v>1313</v>
      </c>
      <c r="FP2" s="10">
        <v>899</v>
      </c>
      <c r="FQ2" s="23">
        <f t="shared" ref="FQ2:FQ10" si="48">SUM(FM2:FP2)</f>
        <v>2317</v>
      </c>
      <c r="FR2" s="23">
        <f t="shared" ref="FR2:FR10" si="49">SUM(FM2:FO2)</f>
        <v>1418</v>
      </c>
      <c r="FS2" s="25">
        <f t="shared" ref="FS2:FS10" si="50">FN2/FR2*100</f>
        <v>7.1932299012693939</v>
      </c>
      <c r="FT2" s="26">
        <f t="shared" ref="FT2:FT10" si="51">FR2/FQ2*100</f>
        <v>61.199827362969359</v>
      </c>
      <c r="FU2" s="28"/>
      <c r="FV2" s="9">
        <v>1</v>
      </c>
      <c r="FW2" s="9">
        <v>2014</v>
      </c>
      <c r="FX2" s="10">
        <v>4</v>
      </c>
      <c r="FY2" s="10">
        <v>88</v>
      </c>
      <c r="FZ2" s="10">
        <v>1028</v>
      </c>
      <c r="GA2" s="10">
        <v>669</v>
      </c>
      <c r="GB2" s="23">
        <f t="shared" ref="GB2:GB10" si="52">SUM(FX2:GA2)</f>
        <v>1789</v>
      </c>
      <c r="GC2" s="23">
        <f t="shared" ref="GC2:GC10" si="53">SUM(FX2:FZ2)</f>
        <v>1120</v>
      </c>
      <c r="GD2" s="25">
        <f t="shared" ref="GD2:GD10" si="54">FY2/GC2*100</f>
        <v>7.8571428571428568</v>
      </c>
      <c r="GE2" s="26">
        <f t="shared" ref="GE2:GE10" si="55">GC2/GB2*100</f>
        <v>62.604807154835107</v>
      </c>
      <c r="GF2" s="28"/>
      <c r="GG2" s="9">
        <v>1</v>
      </c>
      <c r="GH2" s="13"/>
      <c r="GI2" s="13"/>
      <c r="GJ2" s="13"/>
      <c r="GK2" s="13"/>
      <c r="GL2" s="13"/>
      <c r="GM2" s="13"/>
      <c r="GN2" s="13"/>
      <c r="GO2" s="13"/>
      <c r="GP2" s="13"/>
    </row>
    <row r="3" spans="1:198" x14ac:dyDescent="0.2">
      <c r="A3" s="8" t="s">
        <v>11</v>
      </c>
      <c r="B3" s="1">
        <v>2</v>
      </c>
      <c r="C3" s="8"/>
      <c r="D3" s="8"/>
      <c r="E3" s="8"/>
      <c r="F3" s="8"/>
      <c r="G3" s="8"/>
      <c r="H3" s="8"/>
      <c r="I3" s="8"/>
      <c r="J3" s="8"/>
      <c r="K3" s="8"/>
      <c r="L3" s="15"/>
      <c r="M3" s="1">
        <v>2</v>
      </c>
      <c r="N3" s="5">
        <v>2015</v>
      </c>
      <c r="O3" s="2">
        <v>4</v>
      </c>
      <c r="P3" s="2">
        <v>102</v>
      </c>
      <c r="Q3" s="2">
        <v>1247</v>
      </c>
      <c r="R3" s="2">
        <v>730</v>
      </c>
      <c r="S3" s="23">
        <f t="shared" si="0"/>
        <v>2083</v>
      </c>
      <c r="T3" s="23">
        <f t="shared" si="1"/>
        <v>1353</v>
      </c>
      <c r="U3" s="25">
        <f t="shared" si="2"/>
        <v>7.5388026607538805</v>
      </c>
      <c r="V3" s="26">
        <f t="shared" si="3"/>
        <v>64.95439270283245</v>
      </c>
      <c r="W3" s="23"/>
      <c r="X3" s="1">
        <v>2</v>
      </c>
      <c r="Y3" s="1">
        <v>2016</v>
      </c>
      <c r="Z3" s="2">
        <v>4</v>
      </c>
      <c r="AA3" s="2">
        <v>107</v>
      </c>
      <c r="AB3" s="2">
        <v>1334</v>
      </c>
      <c r="AC3" s="2">
        <v>916</v>
      </c>
      <c r="AD3" s="23">
        <f t="shared" si="4"/>
        <v>2361</v>
      </c>
      <c r="AE3" s="23">
        <f t="shared" si="5"/>
        <v>1445</v>
      </c>
      <c r="AF3" s="25">
        <f t="shared" si="6"/>
        <v>7.4048442906574392</v>
      </c>
      <c r="AG3" s="26">
        <f t="shared" si="7"/>
        <v>61.202880135535786</v>
      </c>
      <c r="AH3" s="23"/>
      <c r="AI3" s="1">
        <v>2</v>
      </c>
      <c r="AJ3" s="1">
        <v>2017</v>
      </c>
      <c r="AK3" s="2">
        <v>11</v>
      </c>
      <c r="AL3" s="2">
        <v>92</v>
      </c>
      <c r="AM3" s="2">
        <v>1408</v>
      </c>
      <c r="AN3" s="2">
        <v>1127</v>
      </c>
      <c r="AO3" s="23">
        <f t="shared" si="8"/>
        <v>2638</v>
      </c>
      <c r="AP3" s="23">
        <f t="shared" si="9"/>
        <v>1511</v>
      </c>
      <c r="AQ3" s="25">
        <f t="shared" si="10"/>
        <v>6.0886829913964258</v>
      </c>
      <c r="AR3" s="26">
        <f t="shared" si="11"/>
        <v>57.278241091736163</v>
      </c>
      <c r="AS3" s="27"/>
      <c r="AT3" s="1">
        <v>2</v>
      </c>
      <c r="AU3" s="1">
        <v>2018</v>
      </c>
      <c r="AV3" s="36">
        <v>0</v>
      </c>
      <c r="AW3" s="36">
        <v>2</v>
      </c>
      <c r="AX3" s="36">
        <v>28</v>
      </c>
      <c r="AY3" s="36">
        <v>10</v>
      </c>
      <c r="AZ3" s="33">
        <f t="shared" si="12"/>
        <v>40</v>
      </c>
      <c r="BA3" s="33">
        <f t="shared" si="13"/>
        <v>30</v>
      </c>
      <c r="BB3" s="34">
        <f t="shared" si="14"/>
        <v>6.666666666666667</v>
      </c>
      <c r="BC3" s="35">
        <f t="shared" si="15"/>
        <v>75</v>
      </c>
      <c r="BD3" s="27"/>
      <c r="BE3" s="1">
        <v>2</v>
      </c>
      <c r="BF3" s="1">
        <v>2019</v>
      </c>
      <c r="BG3" s="2">
        <v>5</v>
      </c>
      <c r="BH3" s="2">
        <v>74</v>
      </c>
      <c r="BI3" s="2">
        <v>1764</v>
      </c>
      <c r="BJ3" s="2">
        <v>1387</v>
      </c>
      <c r="BK3" s="23">
        <f t="shared" ref="BK3:BK10" si="56">SUM(BG3:BJ3)</f>
        <v>3230</v>
      </c>
      <c r="BL3" s="23">
        <f t="shared" ref="BL3:BL10" si="57">SUM(BG3:BI3)</f>
        <v>1843</v>
      </c>
      <c r="BM3" s="25">
        <f t="shared" ref="BM3:BM10" si="58">BH3/BL3*100</f>
        <v>4.0151926207270749</v>
      </c>
      <c r="BN3" s="26">
        <f t="shared" ref="BN3:BN10" si="59">BL3/BK3*100</f>
        <v>57.058823529411761</v>
      </c>
      <c r="BO3" s="23"/>
      <c r="BP3" s="1">
        <v>2</v>
      </c>
      <c r="BQ3" s="1">
        <v>2020</v>
      </c>
      <c r="BR3" s="2">
        <v>8</v>
      </c>
      <c r="BS3" s="2">
        <v>62</v>
      </c>
      <c r="BT3" s="2">
        <v>1589</v>
      </c>
      <c r="BU3" s="2">
        <v>1246</v>
      </c>
      <c r="BV3" s="23">
        <f t="shared" si="16"/>
        <v>2905</v>
      </c>
      <c r="BW3" s="23">
        <f t="shared" si="17"/>
        <v>1659</v>
      </c>
      <c r="BX3" s="25">
        <f t="shared" si="18"/>
        <v>3.7371910789632303</v>
      </c>
      <c r="BY3" s="26">
        <f t="shared" si="19"/>
        <v>57.108433734939759</v>
      </c>
      <c r="BZ3" s="23"/>
      <c r="CA3" s="1">
        <v>2</v>
      </c>
      <c r="CB3" s="1">
        <v>2021</v>
      </c>
      <c r="CC3" s="2">
        <v>5</v>
      </c>
      <c r="CD3" s="2">
        <v>84</v>
      </c>
      <c r="CE3" s="2">
        <v>1745</v>
      </c>
      <c r="CF3" s="2">
        <v>1400</v>
      </c>
      <c r="CG3" s="23">
        <f t="shared" si="20"/>
        <v>3234</v>
      </c>
      <c r="CH3" s="23">
        <f t="shared" si="21"/>
        <v>1834</v>
      </c>
      <c r="CI3" s="25">
        <f t="shared" si="22"/>
        <v>4.5801526717557248</v>
      </c>
      <c r="CJ3" s="26">
        <f t="shared" si="23"/>
        <v>56.709956709956714</v>
      </c>
      <c r="CK3" s="23"/>
      <c r="CL3" s="1">
        <v>2</v>
      </c>
      <c r="CM3" s="1">
        <v>2022</v>
      </c>
      <c r="CN3" s="2">
        <v>4</v>
      </c>
      <c r="CO3" s="2">
        <v>58</v>
      </c>
      <c r="CP3" s="2">
        <v>1469</v>
      </c>
      <c r="CQ3" s="2">
        <v>1348</v>
      </c>
      <c r="CR3" s="23">
        <f t="shared" si="24"/>
        <v>2879</v>
      </c>
      <c r="CS3" s="23">
        <f t="shared" si="25"/>
        <v>1531</v>
      </c>
      <c r="CT3" s="25">
        <f t="shared" si="26"/>
        <v>3.7883736120182885</v>
      </c>
      <c r="CU3" s="26">
        <f t="shared" si="27"/>
        <v>53.178186870441124</v>
      </c>
      <c r="CV3" s="56"/>
      <c r="CW3" s="9">
        <v>2</v>
      </c>
      <c r="CX3" s="9">
        <v>2022</v>
      </c>
      <c r="CY3" s="10">
        <v>4</v>
      </c>
      <c r="CZ3" s="10">
        <v>55</v>
      </c>
      <c r="DA3" s="10">
        <v>1429</v>
      </c>
      <c r="DB3" s="10">
        <v>1339</v>
      </c>
      <c r="DC3" s="23">
        <f t="shared" si="28"/>
        <v>2827</v>
      </c>
      <c r="DD3" s="23">
        <f t="shared" si="29"/>
        <v>1488</v>
      </c>
      <c r="DE3" s="25">
        <f t="shared" si="30"/>
        <v>3.696236559139785</v>
      </c>
      <c r="DF3" s="26">
        <f t="shared" si="31"/>
        <v>52.635302440749911</v>
      </c>
      <c r="DG3" s="28"/>
      <c r="DH3" s="9">
        <v>2</v>
      </c>
      <c r="DI3" s="9">
        <v>2021</v>
      </c>
      <c r="DJ3" s="10">
        <v>5</v>
      </c>
      <c r="DK3" s="10">
        <v>84</v>
      </c>
      <c r="DL3" s="10">
        <v>1704</v>
      </c>
      <c r="DM3" s="10">
        <v>1396</v>
      </c>
      <c r="DN3" s="23">
        <f t="shared" si="32"/>
        <v>3189</v>
      </c>
      <c r="DO3" s="23">
        <f t="shared" si="33"/>
        <v>1793</v>
      </c>
      <c r="DP3" s="25">
        <f t="shared" si="34"/>
        <v>4.6848856664807581</v>
      </c>
      <c r="DQ3" s="26">
        <f t="shared" si="35"/>
        <v>56.22452179366573</v>
      </c>
      <c r="DR3" s="28"/>
      <c r="DS3" s="9">
        <v>2</v>
      </c>
      <c r="DT3" s="9">
        <v>2020</v>
      </c>
      <c r="DU3" s="10">
        <v>8</v>
      </c>
      <c r="DV3" s="10">
        <v>61</v>
      </c>
      <c r="DW3" s="10">
        <v>1565</v>
      </c>
      <c r="DX3" s="10">
        <v>1243</v>
      </c>
      <c r="DY3" s="23">
        <f t="shared" si="36"/>
        <v>2877</v>
      </c>
      <c r="DZ3" s="23">
        <f t="shared" si="37"/>
        <v>1634</v>
      </c>
      <c r="EA3" s="25">
        <f t="shared" si="38"/>
        <v>3.733170134638923</v>
      </c>
      <c r="EB3" s="26">
        <f t="shared" si="39"/>
        <v>56.795272853667015</v>
      </c>
      <c r="EC3" s="28"/>
      <c r="ED3" s="9">
        <v>2</v>
      </c>
      <c r="EE3" s="9">
        <v>2019</v>
      </c>
      <c r="EF3" s="10">
        <v>5</v>
      </c>
      <c r="EG3" s="10">
        <v>70</v>
      </c>
      <c r="EH3" s="10">
        <v>1709</v>
      </c>
      <c r="EI3" s="10">
        <v>1376</v>
      </c>
      <c r="EJ3" s="23">
        <f t="shared" ref="EJ3:EJ10" si="60">SUM(EF3:EI3)</f>
        <v>3160</v>
      </c>
      <c r="EK3" s="23">
        <f t="shared" ref="EK3:EK10" si="61">SUM(EF3:EH3)</f>
        <v>1784</v>
      </c>
      <c r="EL3" s="25">
        <f t="shared" ref="EL3:EL10" si="62">EG3/EK3*100</f>
        <v>3.9237668161434982</v>
      </c>
      <c r="EM3" s="26">
        <f t="shared" ref="EM3:EM10" si="63">EK3/EJ3*100</f>
        <v>56.455696202531648</v>
      </c>
      <c r="EN3" s="28"/>
      <c r="EO3" s="9">
        <v>2</v>
      </c>
      <c r="EP3" s="9">
        <v>2018</v>
      </c>
      <c r="EQ3" s="10">
        <v>0</v>
      </c>
      <c r="ER3" s="10">
        <v>1</v>
      </c>
      <c r="ES3" s="10">
        <v>8</v>
      </c>
      <c r="ET3" s="10">
        <v>6</v>
      </c>
      <c r="EU3" s="23">
        <f t="shared" si="40"/>
        <v>15</v>
      </c>
      <c r="EV3" s="23">
        <f t="shared" si="41"/>
        <v>9</v>
      </c>
      <c r="EW3" s="25">
        <f t="shared" si="42"/>
        <v>11.111111111111111</v>
      </c>
      <c r="EX3" s="26">
        <f t="shared" si="43"/>
        <v>60</v>
      </c>
      <c r="EY3" s="28"/>
      <c r="EZ3" s="9">
        <v>2</v>
      </c>
      <c r="FA3" s="9">
        <v>2017</v>
      </c>
      <c r="FB3" s="10">
        <v>10</v>
      </c>
      <c r="FC3" s="10">
        <v>87</v>
      </c>
      <c r="FD3" s="10">
        <v>1377</v>
      </c>
      <c r="FE3" s="10">
        <v>1110</v>
      </c>
      <c r="FF3" s="23">
        <f t="shared" si="44"/>
        <v>2584</v>
      </c>
      <c r="FG3" s="23">
        <f t="shared" si="45"/>
        <v>1474</v>
      </c>
      <c r="FH3" s="25">
        <f t="shared" si="46"/>
        <v>5.9023066485753057</v>
      </c>
      <c r="FI3" s="26">
        <f t="shared" si="47"/>
        <v>57.04334365325078</v>
      </c>
      <c r="FJ3" s="28"/>
      <c r="FK3" s="9">
        <v>2</v>
      </c>
      <c r="FL3" s="9">
        <v>2016</v>
      </c>
      <c r="FM3" s="10">
        <v>3</v>
      </c>
      <c r="FN3" s="10">
        <v>105</v>
      </c>
      <c r="FO3" s="10">
        <v>1300</v>
      </c>
      <c r="FP3" s="10">
        <v>906</v>
      </c>
      <c r="FQ3" s="23">
        <f t="shared" si="48"/>
        <v>2314</v>
      </c>
      <c r="FR3" s="23">
        <f t="shared" si="49"/>
        <v>1408</v>
      </c>
      <c r="FS3" s="25">
        <f t="shared" si="50"/>
        <v>7.4573863636363633</v>
      </c>
      <c r="FT3" s="26">
        <f t="shared" si="51"/>
        <v>60.847018150388934</v>
      </c>
      <c r="FU3" s="28"/>
      <c r="FV3" s="9">
        <v>2</v>
      </c>
      <c r="FW3" s="9">
        <v>2015</v>
      </c>
      <c r="FX3" s="10">
        <v>3</v>
      </c>
      <c r="FY3" s="10">
        <v>102</v>
      </c>
      <c r="FZ3" s="10">
        <v>1239</v>
      </c>
      <c r="GA3" s="10">
        <v>725</v>
      </c>
      <c r="GB3" s="23">
        <f t="shared" si="52"/>
        <v>2069</v>
      </c>
      <c r="GC3" s="23">
        <f t="shared" si="53"/>
        <v>1344</v>
      </c>
      <c r="GD3" s="25">
        <f t="shared" si="54"/>
        <v>7.5892857142857135</v>
      </c>
      <c r="GE3" s="26">
        <f t="shared" si="55"/>
        <v>64.95891735137748</v>
      </c>
      <c r="GF3" s="28"/>
      <c r="GG3" s="9">
        <v>2</v>
      </c>
      <c r="GH3" s="13"/>
      <c r="GI3" s="13"/>
      <c r="GJ3" s="13"/>
      <c r="GK3" s="13"/>
      <c r="GL3" s="13"/>
      <c r="GM3" s="13"/>
      <c r="GN3" s="13"/>
      <c r="GO3" s="13"/>
      <c r="GP3" s="13"/>
    </row>
    <row r="4" spans="1:198" x14ac:dyDescent="0.2">
      <c r="A4" s="38" t="s">
        <v>12</v>
      </c>
      <c r="B4" s="1">
        <v>3</v>
      </c>
      <c r="C4" s="8"/>
      <c r="D4" s="8"/>
      <c r="E4" s="8"/>
      <c r="F4" s="8"/>
      <c r="G4" s="8"/>
      <c r="H4" s="8"/>
      <c r="I4" s="8"/>
      <c r="J4" s="8"/>
      <c r="K4" s="8"/>
      <c r="L4" s="15"/>
      <c r="M4" s="1">
        <v>3</v>
      </c>
      <c r="N4" s="5">
        <v>2015</v>
      </c>
      <c r="O4" s="2">
        <v>4</v>
      </c>
      <c r="P4" s="2">
        <v>85</v>
      </c>
      <c r="Q4" s="2">
        <v>1052</v>
      </c>
      <c r="R4" s="2">
        <v>651</v>
      </c>
      <c r="S4" s="23">
        <f t="shared" si="0"/>
        <v>1792</v>
      </c>
      <c r="T4" s="23">
        <f t="shared" si="1"/>
        <v>1141</v>
      </c>
      <c r="U4" s="25">
        <f t="shared" si="2"/>
        <v>7.449605609114812</v>
      </c>
      <c r="V4" s="26">
        <f t="shared" si="3"/>
        <v>63.671875</v>
      </c>
      <c r="W4" s="23"/>
      <c r="X4" s="1">
        <v>3</v>
      </c>
      <c r="Y4" s="1">
        <v>2016</v>
      </c>
      <c r="Z4" s="2">
        <v>2</v>
      </c>
      <c r="AA4" s="2">
        <v>98</v>
      </c>
      <c r="AB4" s="2">
        <v>1290</v>
      </c>
      <c r="AC4" s="2">
        <v>944</v>
      </c>
      <c r="AD4" s="23">
        <f t="shared" si="4"/>
        <v>2334</v>
      </c>
      <c r="AE4" s="23">
        <f t="shared" si="5"/>
        <v>1390</v>
      </c>
      <c r="AF4" s="25">
        <f t="shared" si="6"/>
        <v>7.0503597122302155</v>
      </c>
      <c r="AG4" s="26">
        <f t="shared" si="7"/>
        <v>59.554413024850042</v>
      </c>
      <c r="AH4" s="23"/>
      <c r="AI4" s="1">
        <v>3</v>
      </c>
      <c r="AJ4" s="1">
        <v>2017</v>
      </c>
      <c r="AK4" s="2">
        <v>4</v>
      </c>
      <c r="AL4" s="2">
        <v>152</v>
      </c>
      <c r="AM4" s="2">
        <v>1474</v>
      </c>
      <c r="AN4" s="2">
        <v>1236</v>
      </c>
      <c r="AO4" s="23">
        <f t="shared" si="8"/>
        <v>2866</v>
      </c>
      <c r="AP4" s="23">
        <f t="shared" si="9"/>
        <v>1630</v>
      </c>
      <c r="AQ4" s="25">
        <f t="shared" si="10"/>
        <v>9.3251533742331283</v>
      </c>
      <c r="AR4" s="26">
        <f t="shared" si="11"/>
        <v>56.873691556175856</v>
      </c>
      <c r="AS4" s="27"/>
      <c r="AT4" s="1">
        <v>3</v>
      </c>
      <c r="AU4" s="1">
        <v>2018</v>
      </c>
      <c r="AV4" s="2">
        <v>7</v>
      </c>
      <c r="AW4" s="2">
        <v>79</v>
      </c>
      <c r="AX4" s="2">
        <v>1614</v>
      </c>
      <c r="AY4" s="2">
        <v>2360</v>
      </c>
      <c r="AZ4" s="23">
        <f t="shared" si="12"/>
        <v>4060</v>
      </c>
      <c r="BA4" s="23">
        <f t="shared" si="13"/>
        <v>1700</v>
      </c>
      <c r="BB4" s="25">
        <f t="shared" si="14"/>
        <v>4.6470588235294121</v>
      </c>
      <c r="BC4" s="26">
        <f t="shared" si="15"/>
        <v>41.871921182266007</v>
      </c>
      <c r="BD4" s="27"/>
      <c r="BE4" s="1">
        <v>3</v>
      </c>
      <c r="BF4" s="1">
        <v>2019</v>
      </c>
      <c r="BG4" s="2">
        <v>4</v>
      </c>
      <c r="BH4" s="2">
        <v>72</v>
      </c>
      <c r="BI4" s="2">
        <v>1150</v>
      </c>
      <c r="BJ4" s="2">
        <v>1082</v>
      </c>
      <c r="BK4" s="23">
        <f t="shared" si="56"/>
        <v>2308</v>
      </c>
      <c r="BL4" s="23">
        <f t="shared" si="57"/>
        <v>1226</v>
      </c>
      <c r="BM4" s="25">
        <f t="shared" si="58"/>
        <v>5.8727569331158236</v>
      </c>
      <c r="BN4" s="26">
        <f t="shared" si="59"/>
        <v>53.119584055459271</v>
      </c>
      <c r="BO4" s="23"/>
      <c r="BP4" s="1">
        <v>3</v>
      </c>
      <c r="BQ4" s="1">
        <v>2020</v>
      </c>
      <c r="BR4" s="2">
        <v>7</v>
      </c>
      <c r="BS4" s="2">
        <v>56</v>
      </c>
      <c r="BT4" s="2">
        <v>1368</v>
      </c>
      <c r="BU4" s="2">
        <v>1396</v>
      </c>
      <c r="BV4" s="23">
        <f t="shared" si="16"/>
        <v>2827</v>
      </c>
      <c r="BW4" s="23">
        <f t="shared" si="17"/>
        <v>1431</v>
      </c>
      <c r="BX4" s="25">
        <f t="shared" si="18"/>
        <v>3.9133473095737248</v>
      </c>
      <c r="BY4" s="26">
        <f t="shared" si="19"/>
        <v>50.619030774672801</v>
      </c>
      <c r="BZ4" s="23"/>
      <c r="CA4" s="1">
        <v>3</v>
      </c>
      <c r="CB4" s="1">
        <v>2021</v>
      </c>
      <c r="CC4" s="2">
        <v>3</v>
      </c>
      <c r="CD4" s="2">
        <v>55</v>
      </c>
      <c r="CE4" s="2">
        <v>973</v>
      </c>
      <c r="CF4" s="2">
        <v>781</v>
      </c>
      <c r="CG4" s="23">
        <f t="shared" si="20"/>
        <v>1812</v>
      </c>
      <c r="CH4" s="23">
        <f t="shared" si="21"/>
        <v>1031</v>
      </c>
      <c r="CI4" s="25">
        <f t="shared" si="22"/>
        <v>5.3346265761396703</v>
      </c>
      <c r="CJ4" s="26">
        <f t="shared" si="23"/>
        <v>56.898454746136863</v>
      </c>
      <c r="CK4" s="23"/>
      <c r="CL4" s="1">
        <v>3</v>
      </c>
      <c r="CM4" s="1">
        <v>2022</v>
      </c>
      <c r="CN4" s="2">
        <v>2</v>
      </c>
      <c r="CO4" s="2">
        <v>30</v>
      </c>
      <c r="CP4" s="2">
        <v>960</v>
      </c>
      <c r="CQ4" s="2">
        <v>1290</v>
      </c>
      <c r="CR4" s="23">
        <f t="shared" si="24"/>
        <v>2282</v>
      </c>
      <c r="CS4" s="23">
        <f t="shared" si="25"/>
        <v>992</v>
      </c>
      <c r="CT4" s="25">
        <f t="shared" si="26"/>
        <v>3.024193548387097</v>
      </c>
      <c r="CU4" s="26">
        <f t="shared" si="27"/>
        <v>43.470639789658193</v>
      </c>
      <c r="CV4" s="56"/>
      <c r="CW4" s="9">
        <v>3</v>
      </c>
      <c r="CX4" s="9">
        <v>2022</v>
      </c>
      <c r="CY4" s="10">
        <v>2</v>
      </c>
      <c r="CZ4" s="10">
        <v>29</v>
      </c>
      <c r="DA4" s="10">
        <v>927</v>
      </c>
      <c r="DB4" s="10">
        <v>1276</v>
      </c>
      <c r="DC4" s="23">
        <f t="shared" si="28"/>
        <v>2234</v>
      </c>
      <c r="DD4" s="23">
        <f t="shared" si="29"/>
        <v>958</v>
      </c>
      <c r="DE4" s="25">
        <f t="shared" si="30"/>
        <v>3.0271398747390399</v>
      </c>
      <c r="DF4" s="26">
        <f t="shared" si="31"/>
        <v>42.882721575649057</v>
      </c>
      <c r="DG4" s="28"/>
      <c r="DH4" s="9">
        <v>3</v>
      </c>
      <c r="DI4" s="9">
        <v>2021</v>
      </c>
      <c r="DJ4" s="10">
        <v>3</v>
      </c>
      <c r="DK4" s="10">
        <v>53</v>
      </c>
      <c r="DL4" s="10">
        <v>948</v>
      </c>
      <c r="DM4" s="10">
        <v>772</v>
      </c>
      <c r="DN4" s="23">
        <f t="shared" si="32"/>
        <v>1776</v>
      </c>
      <c r="DO4" s="23">
        <f t="shared" si="33"/>
        <v>1004</v>
      </c>
      <c r="DP4" s="25">
        <f t="shared" si="34"/>
        <v>5.2788844621513942</v>
      </c>
      <c r="DQ4" s="26">
        <f t="shared" si="35"/>
        <v>56.531531531531535</v>
      </c>
      <c r="DR4" s="28"/>
      <c r="DS4" s="9">
        <v>3</v>
      </c>
      <c r="DT4" s="9">
        <v>2020</v>
      </c>
      <c r="DU4" s="10">
        <v>7</v>
      </c>
      <c r="DV4" s="10">
        <v>52</v>
      </c>
      <c r="DW4" s="10">
        <v>1319</v>
      </c>
      <c r="DX4" s="10">
        <v>1382</v>
      </c>
      <c r="DY4" s="23">
        <f t="shared" si="36"/>
        <v>2760</v>
      </c>
      <c r="DZ4" s="23">
        <f t="shared" si="37"/>
        <v>1378</v>
      </c>
      <c r="EA4" s="25">
        <f t="shared" si="38"/>
        <v>3.7735849056603774</v>
      </c>
      <c r="EB4" s="26">
        <f t="shared" si="39"/>
        <v>49.927536231884055</v>
      </c>
      <c r="EC4" s="28"/>
      <c r="ED4" s="9">
        <v>3</v>
      </c>
      <c r="EE4" s="9">
        <v>2019</v>
      </c>
      <c r="EF4" s="10">
        <v>3</v>
      </c>
      <c r="EG4" s="10">
        <v>67</v>
      </c>
      <c r="EH4" s="10">
        <v>1096</v>
      </c>
      <c r="EI4" s="10">
        <v>1066</v>
      </c>
      <c r="EJ4" s="23">
        <f t="shared" si="60"/>
        <v>2232</v>
      </c>
      <c r="EK4" s="23">
        <f t="shared" si="61"/>
        <v>1166</v>
      </c>
      <c r="EL4" s="25">
        <f t="shared" si="62"/>
        <v>5.7461406518010296</v>
      </c>
      <c r="EM4" s="26">
        <f t="shared" si="63"/>
        <v>52.240143369175627</v>
      </c>
      <c r="EN4" s="28"/>
      <c r="EO4" s="9">
        <v>3</v>
      </c>
      <c r="EP4" s="9">
        <v>2018</v>
      </c>
      <c r="EQ4" s="10">
        <v>7</v>
      </c>
      <c r="ER4" s="10">
        <v>77</v>
      </c>
      <c r="ES4" s="10">
        <v>1597</v>
      </c>
      <c r="ET4" s="10">
        <v>2348</v>
      </c>
      <c r="EU4" s="23">
        <f t="shared" si="40"/>
        <v>4029</v>
      </c>
      <c r="EV4" s="23">
        <f t="shared" si="41"/>
        <v>1681</v>
      </c>
      <c r="EW4" s="25">
        <f t="shared" si="42"/>
        <v>4.5806067816775728</v>
      </c>
      <c r="EX4" s="26">
        <f t="shared" si="43"/>
        <v>41.722511789525932</v>
      </c>
      <c r="EY4" s="28"/>
      <c r="EZ4" s="9">
        <v>3</v>
      </c>
      <c r="FA4" s="9">
        <v>2017</v>
      </c>
      <c r="FB4" s="10">
        <v>3</v>
      </c>
      <c r="FC4" s="10">
        <v>147</v>
      </c>
      <c r="FD4" s="10">
        <v>1425</v>
      </c>
      <c r="FE4" s="10">
        <v>1224</v>
      </c>
      <c r="FF4" s="23">
        <f t="shared" si="44"/>
        <v>2799</v>
      </c>
      <c r="FG4" s="23">
        <f t="shared" si="45"/>
        <v>1575</v>
      </c>
      <c r="FH4" s="25">
        <f t="shared" si="46"/>
        <v>9.3333333333333339</v>
      </c>
      <c r="FI4" s="26">
        <f t="shared" si="47"/>
        <v>56.270096463022512</v>
      </c>
      <c r="FJ4" s="28"/>
      <c r="FK4" s="9">
        <v>3</v>
      </c>
      <c r="FL4" s="9">
        <v>2016</v>
      </c>
      <c r="FM4" s="10">
        <v>2</v>
      </c>
      <c r="FN4" s="10">
        <v>96</v>
      </c>
      <c r="FO4" s="10">
        <v>1261</v>
      </c>
      <c r="FP4" s="10">
        <v>932</v>
      </c>
      <c r="FQ4" s="23">
        <f t="shared" si="48"/>
        <v>2291</v>
      </c>
      <c r="FR4" s="23">
        <f t="shared" si="49"/>
        <v>1359</v>
      </c>
      <c r="FS4" s="25">
        <f t="shared" si="50"/>
        <v>7.0640176600441498</v>
      </c>
      <c r="FT4" s="26">
        <f t="shared" si="51"/>
        <v>59.319074639895241</v>
      </c>
      <c r="FU4" s="28"/>
      <c r="FV4" s="9">
        <v>3</v>
      </c>
      <c r="FW4" s="9">
        <v>2015</v>
      </c>
      <c r="FX4" s="10">
        <v>2</v>
      </c>
      <c r="FY4" s="10">
        <v>84</v>
      </c>
      <c r="FZ4" s="10">
        <v>1031</v>
      </c>
      <c r="GA4" s="10">
        <v>643</v>
      </c>
      <c r="GB4" s="23">
        <f t="shared" si="52"/>
        <v>1760</v>
      </c>
      <c r="GC4" s="23">
        <f t="shared" si="53"/>
        <v>1117</v>
      </c>
      <c r="GD4" s="25">
        <f t="shared" si="54"/>
        <v>7.5201432408236348</v>
      </c>
      <c r="GE4" s="26">
        <f t="shared" si="55"/>
        <v>63.465909090909086</v>
      </c>
      <c r="GF4" s="28"/>
      <c r="GG4" s="9">
        <v>3</v>
      </c>
      <c r="GH4" s="13"/>
      <c r="GI4" s="13"/>
      <c r="GJ4" s="13"/>
      <c r="GK4" s="13"/>
      <c r="GL4" s="13"/>
      <c r="GM4" s="13"/>
      <c r="GN4" s="13"/>
      <c r="GO4" s="13"/>
      <c r="GP4" s="13"/>
    </row>
    <row r="5" spans="1:198" x14ac:dyDescent="0.2">
      <c r="A5" s="52" t="s">
        <v>13</v>
      </c>
      <c r="B5" s="1">
        <v>4</v>
      </c>
      <c r="C5" s="8"/>
      <c r="D5" s="8"/>
      <c r="E5" s="8"/>
      <c r="F5" s="8"/>
      <c r="G5" s="8"/>
      <c r="H5" s="8"/>
      <c r="I5" s="8"/>
      <c r="J5" s="8"/>
      <c r="K5" s="8"/>
      <c r="L5" s="15"/>
      <c r="M5" s="1">
        <v>4</v>
      </c>
      <c r="N5" s="5">
        <v>2015</v>
      </c>
      <c r="O5" s="2">
        <v>5</v>
      </c>
      <c r="P5" s="2">
        <v>101</v>
      </c>
      <c r="Q5" s="2">
        <v>979</v>
      </c>
      <c r="R5" s="2">
        <v>690</v>
      </c>
      <c r="S5" s="23">
        <f t="shared" si="0"/>
        <v>1775</v>
      </c>
      <c r="T5" s="23">
        <f t="shared" si="1"/>
        <v>1085</v>
      </c>
      <c r="U5" s="25">
        <f t="shared" si="2"/>
        <v>9.3087557603686637</v>
      </c>
      <c r="V5" s="26">
        <f t="shared" si="3"/>
        <v>61.12676056338028</v>
      </c>
      <c r="W5" s="23"/>
      <c r="X5" s="1">
        <v>4</v>
      </c>
      <c r="Y5" s="1">
        <v>2016</v>
      </c>
      <c r="Z5" s="2">
        <v>5</v>
      </c>
      <c r="AA5" s="2">
        <v>84</v>
      </c>
      <c r="AB5" s="2">
        <v>1326</v>
      </c>
      <c r="AC5" s="2">
        <v>919</v>
      </c>
      <c r="AD5" s="23">
        <f t="shared" si="4"/>
        <v>2334</v>
      </c>
      <c r="AE5" s="23">
        <f t="shared" si="5"/>
        <v>1415</v>
      </c>
      <c r="AF5" s="25">
        <f t="shared" si="6"/>
        <v>5.9363957597173149</v>
      </c>
      <c r="AG5" s="26">
        <f t="shared" si="7"/>
        <v>60.625535561268208</v>
      </c>
      <c r="AH5" s="23"/>
      <c r="AI5" s="1">
        <v>4</v>
      </c>
      <c r="AJ5" s="1">
        <v>2017</v>
      </c>
      <c r="AK5" s="2">
        <v>7</v>
      </c>
      <c r="AL5" s="2">
        <v>120</v>
      </c>
      <c r="AM5" s="2">
        <v>1425</v>
      </c>
      <c r="AN5" s="2">
        <v>1089</v>
      </c>
      <c r="AO5" s="23">
        <f t="shared" si="8"/>
        <v>2641</v>
      </c>
      <c r="AP5" s="23">
        <f t="shared" si="9"/>
        <v>1552</v>
      </c>
      <c r="AQ5" s="25">
        <f t="shared" si="10"/>
        <v>7.731958762886598</v>
      </c>
      <c r="AR5" s="26">
        <f t="shared" si="11"/>
        <v>58.76561908368042</v>
      </c>
      <c r="AS5" s="27"/>
      <c r="AT5" s="1">
        <v>4</v>
      </c>
      <c r="AU5" s="1">
        <v>2018</v>
      </c>
      <c r="AV5" s="2">
        <v>3</v>
      </c>
      <c r="AW5" s="2">
        <v>73</v>
      </c>
      <c r="AX5" s="2">
        <v>1477</v>
      </c>
      <c r="AY5" s="2">
        <v>1762</v>
      </c>
      <c r="AZ5" s="23">
        <f t="shared" si="12"/>
        <v>3315</v>
      </c>
      <c r="BA5" s="23">
        <f t="shared" si="13"/>
        <v>1553</v>
      </c>
      <c r="BB5" s="25">
        <f t="shared" si="14"/>
        <v>4.7005795235028982</v>
      </c>
      <c r="BC5" s="26">
        <f t="shared" si="15"/>
        <v>46.847662141779786</v>
      </c>
      <c r="BD5" s="27"/>
      <c r="BE5" s="1">
        <v>4</v>
      </c>
      <c r="BF5" s="1">
        <v>2019</v>
      </c>
      <c r="BG5" s="2">
        <v>3</v>
      </c>
      <c r="BH5" s="2">
        <v>99</v>
      </c>
      <c r="BI5" s="2">
        <v>2490</v>
      </c>
      <c r="BJ5" s="2">
        <v>1495</v>
      </c>
      <c r="BK5" s="23">
        <f t="shared" si="56"/>
        <v>4087</v>
      </c>
      <c r="BL5" s="23">
        <f t="shared" si="57"/>
        <v>2592</v>
      </c>
      <c r="BM5" s="25">
        <f t="shared" si="58"/>
        <v>3.8194444444444446</v>
      </c>
      <c r="BN5" s="26">
        <f t="shared" si="59"/>
        <v>63.42060190849034</v>
      </c>
      <c r="BO5" s="23"/>
      <c r="BP5" s="1">
        <v>4</v>
      </c>
      <c r="BQ5" s="1">
        <v>2020</v>
      </c>
      <c r="BR5" s="2">
        <v>4</v>
      </c>
      <c r="BS5" s="2">
        <v>86</v>
      </c>
      <c r="BT5" s="2">
        <v>1918</v>
      </c>
      <c r="BU5" s="2">
        <v>1701</v>
      </c>
      <c r="BV5" s="23">
        <f t="shared" si="16"/>
        <v>3709</v>
      </c>
      <c r="BW5" s="23">
        <f t="shared" si="17"/>
        <v>2008</v>
      </c>
      <c r="BX5" s="25">
        <f t="shared" si="18"/>
        <v>4.2828685258964141</v>
      </c>
      <c r="BY5" s="26">
        <f t="shared" si="19"/>
        <v>54.138581827985973</v>
      </c>
      <c r="BZ5" s="23"/>
      <c r="CA5" s="1">
        <v>4</v>
      </c>
      <c r="CB5" s="1">
        <v>2021</v>
      </c>
      <c r="CC5" s="2">
        <v>4</v>
      </c>
      <c r="CD5" s="2">
        <v>73</v>
      </c>
      <c r="CE5" s="2">
        <v>1515</v>
      </c>
      <c r="CF5" s="2">
        <v>973</v>
      </c>
      <c r="CG5" s="23">
        <f t="shared" si="20"/>
        <v>2565</v>
      </c>
      <c r="CH5" s="23">
        <f t="shared" si="21"/>
        <v>1592</v>
      </c>
      <c r="CI5" s="25">
        <f t="shared" si="22"/>
        <v>4.5854271356783913</v>
      </c>
      <c r="CJ5" s="26">
        <f t="shared" si="23"/>
        <v>62.06627680311891</v>
      </c>
      <c r="CK5" s="23"/>
      <c r="CL5" s="1">
        <v>4</v>
      </c>
      <c r="CM5" s="1">
        <v>2022</v>
      </c>
      <c r="CN5" s="2">
        <v>1</v>
      </c>
      <c r="CO5" s="2">
        <v>58</v>
      </c>
      <c r="CP5" s="2">
        <v>1292</v>
      </c>
      <c r="CQ5" s="2">
        <v>1170</v>
      </c>
      <c r="CR5" s="23">
        <f t="shared" si="24"/>
        <v>2521</v>
      </c>
      <c r="CS5" s="23">
        <f t="shared" si="25"/>
        <v>1351</v>
      </c>
      <c r="CT5" s="25">
        <f t="shared" si="26"/>
        <v>4.2931162102146558</v>
      </c>
      <c r="CU5" s="26">
        <f t="shared" si="27"/>
        <v>53.589845299484331</v>
      </c>
      <c r="CV5" s="56"/>
      <c r="CW5" s="9">
        <v>4</v>
      </c>
      <c r="CX5" s="9">
        <v>2022</v>
      </c>
      <c r="CY5" s="10">
        <v>1</v>
      </c>
      <c r="CZ5" s="10">
        <v>58</v>
      </c>
      <c r="DA5" s="10">
        <v>1258</v>
      </c>
      <c r="DB5" s="10">
        <v>1158</v>
      </c>
      <c r="DC5" s="23">
        <f t="shared" si="28"/>
        <v>2475</v>
      </c>
      <c r="DD5" s="23">
        <f t="shared" si="29"/>
        <v>1317</v>
      </c>
      <c r="DE5" s="25">
        <f t="shared" si="30"/>
        <v>4.403948367501898</v>
      </c>
      <c r="DF5" s="26">
        <f t="shared" si="31"/>
        <v>53.212121212121211</v>
      </c>
      <c r="DG5" s="28"/>
      <c r="DH5" s="9">
        <v>4</v>
      </c>
      <c r="DI5" s="9">
        <v>2021</v>
      </c>
      <c r="DJ5" s="10">
        <v>4</v>
      </c>
      <c r="DK5" s="10">
        <v>73</v>
      </c>
      <c r="DL5" s="10">
        <v>1495</v>
      </c>
      <c r="DM5" s="10">
        <v>969</v>
      </c>
      <c r="DN5" s="23">
        <f t="shared" si="32"/>
        <v>2541</v>
      </c>
      <c r="DO5" s="23">
        <f t="shared" si="33"/>
        <v>1572</v>
      </c>
      <c r="DP5" s="25">
        <f t="shared" si="34"/>
        <v>4.6437659033078882</v>
      </c>
      <c r="DQ5" s="26">
        <f t="shared" si="35"/>
        <v>61.865407319952773</v>
      </c>
      <c r="DR5" s="28"/>
      <c r="DS5" s="9">
        <v>4</v>
      </c>
      <c r="DT5" s="9">
        <v>2020</v>
      </c>
      <c r="DU5" s="10">
        <v>4</v>
      </c>
      <c r="DV5" s="10">
        <v>86</v>
      </c>
      <c r="DW5" s="10">
        <v>1889</v>
      </c>
      <c r="DX5" s="10">
        <v>1690</v>
      </c>
      <c r="DY5" s="23">
        <f t="shared" si="36"/>
        <v>3669</v>
      </c>
      <c r="DZ5" s="23">
        <f t="shared" si="37"/>
        <v>1979</v>
      </c>
      <c r="EA5" s="25">
        <f t="shared" si="38"/>
        <v>4.3456291056088929</v>
      </c>
      <c r="EB5" s="26">
        <f t="shared" si="39"/>
        <v>53.938402834559831</v>
      </c>
      <c r="EC5" s="28"/>
      <c r="ED5" s="9">
        <v>4</v>
      </c>
      <c r="EE5" s="9">
        <v>2019</v>
      </c>
      <c r="EF5" s="10">
        <v>2</v>
      </c>
      <c r="EG5" s="10">
        <v>98</v>
      </c>
      <c r="EH5" s="10">
        <v>2420</v>
      </c>
      <c r="EI5" s="10">
        <v>1485</v>
      </c>
      <c r="EJ5" s="23">
        <f t="shared" si="60"/>
        <v>4005</v>
      </c>
      <c r="EK5" s="23">
        <f t="shared" si="61"/>
        <v>2520</v>
      </c>
      <c r="EL5" s="25">
        <f t="shared" si="62"/>
        <v>3.8888888888888888</v>
      </c>
      <c r="EM5" s="26">
        <f t="shared" si="63"/>
        <v>62.921348314606739</v>
      </c>
      <c r="EN5" s="28"/>
      <c r="EO5" s="9">
        <v>4</v>
      </c>
      <c r="EP5" s="9">
        <v>2018</v>
      </c>
      <c r="EQ5" s="10">
        <v>3</v>
      </c>
      <c r="ER5" s="10">
        <v>72</v>
      </c>
      <c r="ES5" s="10">
        <v>1456</v>
      </c>
      <c r="ET5" s="10">
        <v>1754</v>
      </c>
      <c r="EU5" s="23">
        <f t="shared" si="40"/>
        <v>3285</v>
      </c>
      <c r="EV5" s="23">
        <f t="shared" si="41"/>
        <v>1531</v>
      </c>
      <c r="EW5" s="25">
        <f t="shared" si="42"/>
        <v>4.7028086218158061</v>
      </c>
      <c r="EX5" s="26">
        <f t="shared" si="43"/>
        <v>46.605783866057834</v>
      </c>
      <c r="EY5" s="28"/>
      <c r="EZ5" s="9">
        <v>4</v>
      </c>
      <c r="FA5" s="9">
        <v>2017</v>
      </c>
      <c r="FB5" s="10">
        <v>6</v>
      </c>
      <c r="FC5" s="10">
        <v>113</v>
      </c>
      <c r="FD5" s="10">
        <v>1365</v>
      </c>
      <c r="FE5" s="10">
        <v>1071</v>
      </c>
      <c r="FF5" s="23">
        <f t="shared" si="44"/>
        <v>2555</v>
      </c>
      <c r="FG5" s="23">
        <f t="shared" si="45"/>
        <v>1484</v>
      </c>
      <c r="FH5" s="25">
        <f t="shared" si="46"/>
        <v>7.6145552560646896</v>
      </c>
      <c r="FI5" s="26">
        <f t="shared" si="47"/>
        <v>58.082191780821915</v>
      </c>
      <c r="FJ5" s="28"/>
      <c r="FK5" s="9">
        <v>4</v>
      </c>
      <c r="FL5" s="9">
        <v>2016</v>
      </c>
      <c r="FM5" s="10">
        <v>5</v>
      </c>
      <c r="FN5" s="10">
        <v>82</v>
      </c>
      <c r="FO5" s="10">
        <v>1278</v>
      </c>
      <c r="FP5" s="10">
        <v>910</v>
      </c>
      <c r="FQ5" s="23">
        <f t="shared" si="48"/>
        <v>2275</v>
      </c>
      <c r="FR5" s="23">
        <f t="shared" si="49"/>
        <v>1365</v>
      </c>
      <c r="FS5" s="25">
        <f t="shared" si="50"/>
        <v>6.0073260073260073</v>
      </c>
      <c r="FT5" s="26">
        <f t="shared" si="51"/>
        <v>60</v>
      </c>
      <c r="FU5" s="28"/>
      <c r="FV5" s="9">
        <v>4</v>
      </c>
      <c r="FW5" s="9">
        <v>2015</v>
      </c>
      <c r="FX5" s="10">
        <v>5</v>
      </c>
      <c r="FY5" s="10">
        <v>98</v>
      </c>
      <c r="FZ5" s="10">
        <v>969</v>
      </c>
      <c r="GA5" s="10">
        <v>683</v>
      </c>
      <c r="GB5" s="23">
        <f t="shared" si="52"/>
        <v>1755</v>
      </c>
      <c r="GC5" s="23">
        <f t="shared" si="53"/>
        <v>1072</v>
      </c>
      <c r="GD5" s="25">
        <f t="shared" si="54"/>
        <v>9.1417910447761201</v>
      </c>
      <c r="GE5" s="26">
        <f t="shared" si="55"/>
        <v>61.082621082621081</v>
      </c>
      <c r="GF5" s="28"/>
      <c r="GG5" s="9">
        <v>4</v>
      </c>
      <c r="GH5" s="13"/>
      <c r="GI5" s="13"/>
      <c r="GJ5" s="13"/>
      <c r="GK5" s="13"/>
      <c r="GL5" s="13"/>
      <c r="GM5" s="13"/>
      <c r="GN5" s="13"/>
      <c r="GO5" s="13"/>
      <c r="GP5" s="13"/>
    </row>
    <row r="6" spans="1:198" x14ac:dyDescent="0.2">
      <c r="A6" s="12" t="s">
        <v>14</v>
      </c>
      <c r="B6" s="1">
        <v>5</v>
      </c>
      <c r="C6" s="8"/>
      <c r="D6" s="8"/>
      <c r="E6" s="8"/>
      <c r="F6" s="8"/>
      <c r="G6" s="8"/>
      <c r="H6" s="8"/>
      <c r="I6" s="8"/>
      <c r="J6" s="8"/>
      <c r="K6" s="8"/>
      <c r="L6" s="15"/>
      <c r="M6" s="1">
        <v>5</v>
      </c>
      <c r="N6" s="5">
        <v>2015</v>
      </c>
      <c r="O6" s="2">
        <v>3</v>
      </c>
      <c r="P6" s="2">
        <v>85</v>
      </c>
      <c r="Q6" s="2">
        <v>1011</v>
      </c>
      <c r="R6" s="2">
        <v>660</v>
      </c>
      <c r="S6" s="23">
        <f t="shared" si="0"/>
        <v>1759</v>
      </c>
      <c r="T6" s="23">
        <f t="shared" si="1"/>
        <v>1099</v>
      </c>
      <c r="U6" s="25">
        <f t="shared" si="2"/>
        <v>7.7343039126478619</v>
      </c>
      <c r="V6" s="26">
        <f t="shared" si="3"/>
        <v>62.478681068789086</v>
      </c>
      <c r="W6" s="23"/>
      <c r="X6" s="1">
        <v>5</v>
      </c>
      <c r="Y6" s="1">
        <v>2016</v>
      </c>
      <c r="Z6" s="2">
        <v>4</v>
      </c>
      <c r="AA6" s="2">
        <v>94</v>
      </c>
      <c r="AB6" s="2">
        <v>1355</v>
      </c>
      <c r="AC6" s="2">
        <v>861</v>
      </c>
      <c r="AD6" s="23">
        <f t="shared" si="4"/>
        <v>2314</v>
      </c>
      <c r="AE6" s="23">
        <f t="shared" si="5"/>
        <v>1453</v>
      </c>
      <c r="AF6" s="25">
        <f t="shared" si="6"/>
        <v>6.4693737095664146</v>
      </c>
      <c r="AG6" s="26">
        <f t="shared" si="7"/>
        <v>62.791702679343132</v>
      </c>
      <c r="AH6" s="23"/>
      <c r="AI6" s="1">
        <v>5</v>
      </c>
      <c r="AJ6" s="1">
        <v>2017</v>
      </c>
      <c r="AK6" s="2">
        <v>9</v>
      </c>
      <c r="AL6" s="2">
        <v>103</v>
      </c>
      <c r="AM6" s="2">
        <v>1476</v>
      </c>
      <c r="AN6" s="2">
        <v>1078</v>
      </c>
      <c r="AO6" s="23">
        <f t="shared" si="8"/>
        <v>2666</v>
      </c>
      <c r="AP6" s="23">
        <f t="shared" si="9"/>
        <v>1588</v>
      </c>
      <c r="AQ6" s="25">
        <f t="shared" si="10"/>
        <v>6.4861460957178849</v>
      </c>
      <c r="AR6" s="26">
        <f t="shared" si="11"/>
        <v>59.564891222805706</v>
      </c>
      <c r="AS6" s="27"/>
      <c r="AT6" s="1">
        <v>5</v>
      </c>
      <c r="AU6" s="1">
        <v>2018</v>
      </c>
      <c r="AV6" s="2">
        <v>9</v>
      </c>
      <c r="AW6" s="2">
        <v>111</v>
      </c>
      <c r="AX6" s="2">
        <v>1917</v>
      </c>
      <c r="AY6" s="2">
        <v>1405</v>
      </c>
      <c r="AZ6" s="23">
        <f t="shared" si="12"/>
        <v>3442</v>
      </c>
      <c r="BA6" s="23">
        <f t="shared" si="13"/>
        <v>2037</v>
      </c>
      <c r="BB6" s="25">
        <f t="shared" si="14"/>
        <v>5.4491899852724597</v>
      </c>
      <c r="BC6" s="26">
        <f t="shared" si="15"/>
        <v>59.180708890180121</v>
      </c>
      <c r="BD6" s="27"/>
      <c r="BE6" s="1">
        <v>5</v>
      </c>
      <c r="BF6" s="1">
        <v>2019</v>
      </c>
      <c r="BG6" s="2">
        <v>5</v>
      </c>
      <c r="BH6" s="2">
        <v>111</v>
      </c>
      <c r="BI6" s="2">
        <v>2399</v>
      </c>
      <c r="BJ6" s="2">
        <v>1724</v>
      </c>
      <c r="BK6" s="23">
        <f t="shared" si="56"/>
        <v>4239</v>
      </c>
      <c r="BL6" s="23">
        <f t="shared" si="57"/>
        <v>2515</v>
      </c>
      <c r="BM6" s="25">
        <f t="shared" si="58"/>
        <v>4.4135188866799204</v>
      </c>
      <c r="BN6" s="26">
        <f t="shared" si="59"/>
        <v>59.330030667610288</v>
      </c>
      <c r="BO6" s="23"/>
      <c r="BP6" s="1">
        <v>5</v>
      </c>
      <c r="BQ6" s="1">
        <v>2020</v>
      </c>
      <c r="BR6" s="2">
        <v>10</v>
      </c>
      <c r="BS6" s="2">
        <v>101</v>
      </c>
      <c r="BT6" s="2">
        <v>1919</v>
      </c>
      <c r="BU6" s="2">
        <v>1528</v>
      </c>
      <c r="BV6" s="23">
        <f t="shared" si="16"/>
        <v>3558</v>
      </c>
      <c r="BW6" s="23">
        <f t="shared" si="17"/>
        <v>2030</v>
      </c>
      <c r="BX6" s="25">
        <f t="shared" si="18"/>
        <v>4.9753694581280792</v>
      </c>
      <c r="BY6" s="26">
        <f t="shared" si="19"/>
        <v>57.054525014052835</v>
      </c>
      <c r="BZ6" s="23"/>
      <c r="CA6" s="1">
        <v>5</v>
      </c>
      <c r="CB6" s="1">
        <v>2021</v>
      </c>
      <c r="CC6" s="2">
        <v>7</v>
      </c>
      <c r="CD6" s="2">
        <v>72</v>
      </c>
      <c r="CE6" s="2">
        <v>1418</v>
      </c>
      <c r="CF6" s="2">
        <v>1034</v>
      </c>
      <c r="CG6" s="23">
        <f t="shared" si="20"/>
        <v>2531</v>
      </c>
      <c r="CH6" s="23">
        <f t="shared" si="21"/>
        <v>1497</v>
      </c>
      <c r="CI6" s="25">
        <f t="shared" si="22"/>
        <v>4.8096192384769543</v>
      </c>
      <c r="CJ6" s="26">
        <f t="shared" si="23"/>
        <v>59.146582378506515</v>
      </c>
      <c r="CK6" s="23"/>
      <c r="CL6" s="1">
        <v>5</v>
      </c>
      <c r="CM6" s="1">
        <v>2022</v>
      </c>
      <c r="CN6" s="2">
        <v>11</v>
      </c>
      <c r="CO6" s="2">
        <v>58</v>
      </c>
      <c r="CP6" s="2">
        <v>1447</v>
      </c>
      <c r="CQ6" s="2">
        <v>1334</v>
      </c>
      <c r="CR6" s="23">
        <f t="shared" si="24"/>
        <v>2850</v>
      </c>
      <c r="CS6" s="23">
        <f t="shared" si="25"/>
        <v>1516</v>
      </c>
      <c r="CT6" s="25">
        <f t="shared" si="26"/>
        <v>3.8258575197889182</v>
      </c>
      <c r="CU6" s="26">
        <f t="shared" si="27"/>
        <v>53.192982456140349</v>
      </c>
      <c r="CV6" s="56"/>
      <c r="CW6" s="9">
        <v>5</v>
      </c>
      <c r="CX6" s="9">
        <v>2022</v>
      </c>
      <c r="CY6" s="10">
        <v>11</v>
      </c>
      <c r="CZ6" s="10">
        <v>58</v>
      </c>
      <c r="DA6" s="10">
        <v>1421</v>
      </c>
      <c r="DB6" s="10">
        <v>1325</v>
      </c>
      <c r="DC6" s="23">
        <f t="shared" si="28"/>
        <v>2815</v>
      </c>
      <c r="DD6" s="23">
        <f t="shared" si="29"/>
        <v>1490</v>
      </c>
      <c r="DE6" s="25">
        <f t="shared" si="30"/>
        <v>3.8926174496644297</v>
      </c>
      <c r="DF6" s="26">
        <f t="shared" si="31"/>
        <v>52.930728241563052</v>
      </c>
      <c r="DG6" s="28"/>
      <c r="DH6" s="9">
        <v>5</v>
      </c>
      <c r="DI6" s="9">
        <v>2021</v>
      </c>
      <c r="DJ6" s="10">
        <v>7</v>
      </c>
      <c r="DK6" s="10">
        <v>71</v>
      </c>
      <c r="DL6" s="10">
        <v>1380</v>
      </c>
      <c r="DM6" s="10">
        <v>1031</v>
      </c>
      <c r="DN6" s="23">
        <f t="shared" si="32"/>
        <v>2489</v>
      </c>
      <c r="DO6" s="23">
        <f t="shared" si="33"/>
        <v>1458</v>
      </c>
      <c r="DP6" s="25">
        <f t="shared" si="34"/>
        <v>4.8696844993141291</v>
      </c>
      <c r="DQ6" s="26">
        <f t="shared" si="35"/>
        <v>58.577742065086383</v>
      </c>
      <c r="DR6" s="28"/>
      <c r="DS6" s="9">
        <v>5</v>
      </c>
      <c r="DT6" s="9">
        <v>2020</v>
      </c>
      <c r="DU6" s="10">
        <v>9</v>
      </c>
      <c r="DV6" s="10">
        <v>99</v>
      </c>
      <c r="DW6" s="10">
        <v>1895</v>
      </c>
      <c r="DX6" s="10">
        <v>1515</v>
      </c>
      <c r="DY6" s="23">
        <f t="shared" si="36"/>
        <v>3518</v>
      </c>
      <c r="DZ6" s="23">
        <f t="shared" si="37"/>
        <v>2003</v>
      </c>
      <c r="EA6" s="25">
        <f t="shared" si="38"/>
        <v>4.9425861208187722</v>
      </c>
      <c r="EB6" s="26">
        <f t="shared" si="39"/>
        <v>56.935758953951108</v>
      </c>
      <c r="EC6" s="28"/>
      <c r="ED6" s="9">
        <v>5</v>
      </c>
      <c r="EE6" s="9">
        <v>2019</v>
      </c>
      <c r="EF6" s="10">
        <v>4</v>
      </c>
      <c r="EG6" s="10">
        <v>108</v>
      </c>
      <c r="EH6" s="10">
        <v>2341</v>
      </c>
      <c r="EI6" s="10">
        <v>1711</v>
      </c>
      <c r="EJ6" s="23">
        <f t="shared" si="60"/>
        <v>4164</v>
      </c>
      <c r="EK6" s="23">
        <f t="shared" si="61"/>
        <v>2453</v>
      </c>
      <c r="EL6" s="25">
        <f t="shared" si="62"/>
        <v>4.4027721157766004</v>
      </c>
      <c r="EM6" s="26">
        <f t="shared" si="63"/>
        <v>58.909702209414029</v>
      </c>
      <c r="EN6" s="28"/>
      <c r="EO6" s="9">
        <v>5</v>
      </c>
      <c r="EP6" s="9">
        <v>2018</v>
      </c>
      <c r="EQ6" s="10">
        <v>9</v>
      </c>
      <c r="ER6" s="10">
        <v>110</v>
      </c>
      <c r="ES6" s="10">
        <v>1903</v>
      </c>
      <c r="ET6" s="10">
        <v>1402</v>
      </c>
      <c r="EU6" s="23">
        <f t="shared" si="40"/>
        <v>3424</v>
      </c>
      <c r="EV6" s="23">
        <f t="shared" si="41"/>
        <v>2022</v>
      </c>
      <c r="EW6" s="25">
        <f t="shared" si="42"/>
        <v>5.4401582591493574</v>
      </c>
      <c r="EX6" s="26">
        <f t="shared" si="43"/>
        <v>59.053738317757009</v>
      </c>
      <c r="EY6" s="28"/>
      <c r="EZ6" s="9">
        <v>5</v>
      </c>
      <c r="FA6" s="9">
        <v>2017</v>
      </c>
      <c r="FB6" s="10">
        <v>6</v>
      </c>
      <c r="FC6" s="10">
        <v>101</v>
      </c>
      <c r="FD6" s="10">
        <v>1411</v>
      </c>
      <c r="FE6" s="10">
        <v>1057</v>
      </c>
      <c r="FF6" s="23">
        <f t="shared" si="44"/>
        <v>2575</v>
      </c>
      <c r="FG6" s="23">
        <f t="shared" si="45"/>
        <v>1518</v>
      </c>
      <c r="FH6" s="25">
        <f t="shared" si="46"/>
        <v>6.6534914361001309</v>
      </c>
      <c r="FI6" s="26">
        <f t="shared" si="47"/>
        <v>58.951456310679603</v>
      </c>
      <c r="FJ6" s="28"/>
      <c r="FK6" s="9">
        <v>5</v>
      </c>
      <c r="FL6" s="9">
        <v>2016</v>
      </c>
      <c r="FM6" s="10">
        <v>3</v>
      </c>
      <c r="FN6" s="10">
        <v>93</v>
      </c>
      <c r="FO6" s="10">
        <v>1308</v>
      </c>
      <c r="FP6" s="10">
        <v>856</v>
      </c>
      <c r="FQ6" s="23">
        <f t="shared" si="48"/>
        <v>2260</v>
      </c>
      <c r="FR6" s="23">
        <f t="shared" si="49"/>
        <v>1404</v>
      </c>
      <c r="FS6" s="25">
        <f t="shared" si="50"/>
        <v>6.6239316239316244</v>
      </c>
      <c r="FT6" s="26">
        <f t="shared" si="51"/>
        <v>62.123893805309734</v>
      </c>
      <c r="FU6" s="28"/>
      <c r="FV6" s="9">
        <v>5</v>
      </c>
      <c r="FW6" s="9">
        <v>2015</v>
      </c>
      <c r="FX6" s="10">
        <v>3</v>
      </c>
      <c r="FY6" s="10">
        <v>82</v>
      </c>
      <c r="FZ6" s="10">
        <v>996</v>
      </c>
      <c r="GA6" s="10">
        <v>652</v>
      </c>
      <c r="GB6" s="23">
        <f t="shared" si="52"/>
        <v>1733</v>
      </c>
      <c r="GC6" s="23">
        <f t="shared" si="53"/>
        <v>1081</v>
      </c>
      <c r="GD6" s="25">
        <f t="shared" si="54"/>
        <v>7.5855689176688248</v>
      </c>
      <c r="GE6" s="26">
        <f t="shared" si="55"/>
        <v>62.377380265435654</v>
      </c>
      <c r="GF6" s="28"/>
      <c r="GG6" s="9">
        <v>5</v>
      </c>
      <c r="GH6" s="13"/>
      <c r="GI6" s="13"/>
      <c r="GJ6" s="13"/>
      <c r="GK6" s="13"/>
      <c r="GL6" s="13"/>
      <c r="GM6" s="13"/>
      <c r="GN6" s="13"/>
      <c r="GO6" s="13"/>
      <c r="GP6" s="13"/>
    </row>
    <row r="7" spans="1:198" x14ac:dyDescent="0.2">
      <c r="B7" s="1">
        <v>6</v>
      </c>
      <c r="C7" s="8"/>
      <c r="D7" s="8"/>
      <c r="E7" s="8"/>
      <c r="F7" s="8"/>
      <c r="G7" s="8"/>
      <c r="H7" s="8"/>
      <c r="I7" s="8"/>
      <c r="J7" s="8"/>
      <c r="K7" s="8"/>
      <c r="L7" s="15"/>
      <c r="M7" s="1">
        <v>6</v>
      </c>
      <c r="N7" s="5">
        <v>2015</v>
      </c>
      <c r="O7" s="2">
        <v>4</v>
      </c>
      <c r="P7" s="2">
        <v>76</v>
      </c>
      <c r="Q7" s="2">
        <v>1059</v>
      </c>
      <c r="R7" s="2">
        <v>651</v>
      </c>
      <c r="S7" s="23">
        <f t="shared" si="0"/>
        <v>1790</v>
      </c>
      <c r="T7" s="23">
        <f t="shared" si="1"/>
        <v>1139</v>
      </c>
      <c r="U7" s="25">
        <f t="shared" si="2"/>
        <v>6.6725197541703256</v>
      </c>
      <c r="V7" s="26">
        <f t="shared" si="3"/>
        <v>63.63128491620111</v>
      </c>
      <c r="W7" s="23"/>
      <c r="X7" s="1">
        <v>6</v>
      </c>
      <c r="Y7" s="1">
        <v>2016</v>
      </c>
      <c r="Z7" s="2">
        <v>4</v>
      </c>
      <c r="AA7" s="2">
        <v>88</v>
      </c>
      <c r="AB7" s="2">
        <v>1349</v>
      </c>
      <c r="AC7" s="2">
        <v>900</v>
      </c>
      <c r="AD7" s="23">
        <f t="shared" si="4"/>
        <v>2341</v>
      </c>
      <c r="AE7" s="23">
        <f t="shared" si="5"/>
        <v>1441</v>
      </c>
      <c r="AF7" s="25">
        <f t="shared" si="6"/>
        <v>6.1068702290076331</v>
      </c>
      <c r="AG7" s="26">
        <f t="shared" si="7"/>
        <v>61.554891072191374</v>
      </c>
      <c r="AH7" s="23"/>
      <c r="AI7" s="1">
        <v>6</v>
      </c>
      <c r="AJ7" s="1">
        <v>2017</v>
      </c>
      <c r="AK7" s="2">
        <v>6</v>
      </c>
      <c r="AL7" s="2">
        <v>96</v>
      </c>
      <c r="AM7" s="2">
        <v>1450</v>
      </c>
      <c r="AN7" s="2">
        <v>1075</v>
      </c>
      <c r="AO7" s="23">
        <f t="shared" si="8"/>
        <v>2627</v>
      </c>
      <c r="AP7" s="23">
        <f t="shared" si="9"/>
        <v>1552</v>
      </c>
      <c r="AQ7" s="25">
        <f t="shared" si="10"/>
        <v>6.1855670103092786</v>
      </c>
      <c r="AR7" s="26">
        <f t="shared" si="11"/>
        <v>59.078797106966121</v>
      </c>
      <c r="AS7" s="27"/>
      <c r="AT7" s="1">
        <v>6</v>
      </c>
      <c r="AU7" s="1">
        <v>2018</v>
      </c>
      <c r="AV7" s="2">
        <v>7</v>
      </c>
      <c r="AW7" s="2">
        <v>96</v>
      </c>
      <c r="AX7" s="2">
        <v>1599</v>
      </c>
      <c r="AY7" s="2">
        <v>1098</v>
      </c>
      <c r="AZ7" s="23">
        <f t="shared" si="12"/>
        <v>2800</v>
      </c>
      <c r="BA7" s="23">
        <f t="shared" si="13"/>
        <v>1702</v>
      </c>
      <c r="BB7" s="25">
        <f t="shared" si="14"/>
        <v>5.64042303172738</v>
      </c>
      <c r="BC7" s="26">
        <f t="shared" si="15"/>
        <v>60.785714285714285</v>
      </c>
      <c r="BD7" s="27"/>
      <c r="BE7" s="1">
        <v>6</v>
      </c>
      <c r="BF7" s="1">
        <v>2019</v>
      </c>
      <c r="BG7" s="2">
        <v>7</v>
      </c>
      <c r="BH7" s="2">
        <v>112</v>
      </c>
      <c r="BI7" s="2">
        <v>2426</v>
      </c>
      <c r="BJ7" s="2">
        <v>1730</v>
      </c>
      <c r="BK7" s="23">
        <f t="shared" si="56"/>
        <v>4275</v>
      </c>
      <c r="BL7" s="23">
        <f t="shared" si="57"/>
        <v>2545</v>
      </c>
      <c r="BM7" s="25">
        <f t="shared" si="58"/>
        <v>4.4007858546168963</v>
      </c>
      <c r="BN7" s="26">
        <f t="shared" si="59"/>
        <v>59.532163742690059</v>
      </c>
      <c r="BO7" s="23"/>
      <c r="BP7" s="1">
        <v>6</v>
      </c>
      <c r="BQ7" s="1">
        <v>2020</v>
      </c>
      <c r="BR7" s="36">
        <v>13</v>
      </c>
      <c r="BS7" s="36">
        <v>68</v>
      </c>
      <c r="BT7" s="36">
        <v>1272</v>
      </c>
      <c r="BU7" s="36">
        <v>1853</v>
      </c>
      <c r="BV7" s="33">
        <f t="shared" si="16"/>
        <v>3206</v>
      </c>
      <c r="BW7" s="33">
        <f t="shared" si="17"/>
        <v>1353</v>
      </c>
      <c r="BX7" s="34">
        <f t="shared" si="18"/>
        <v>5.0258684405025873</v>
      </c>
      <c r="BY7" s="35">
        <f t="shared" si="19"/>
        <v>42.202121023081723</v>
      </c>
      <c r="BZ7" s="23"/>
      <c r="CA7" s="1">
        <v>6</v>
      </c>
      <c r="CB7" s="1">
        <v>2021</v>
      </c>
      <c r="CC7" s="2">
        <v>3</v>
      </c>
      <c r="CD7" s="2">
        <v>105</v>
      </c>
      <c r="CE7" s="2">
        <v>1776</v>
      </c>
      <c r="CF7" s="2">
        <v>1520</v>
      </c>
      <c r="CG7" s="23">
        <f t="shared" si="20"/>
        <v>3404</v>
      </c>
      <c r="CH7" s="23">
        <f t="shared" si="21"/>
        <v>1884</v>
      </c>
      <c r="CI7" s="25">
        <f t="shared" si="22"/>
        <v>5.5732484076433124</v>
      </c>
      <c r="CJ7" s="26">
        <f t="shared" si="23"/>
        <v>55.346650998824906</v>
      </c>
      <c r="CK7" s="23"/>
      <c r="CL7" s="1">
        <v>6</v>
      </c>
      <c r="CM7" s="1">
        <v>2022</v>
      </c>
      <c r="CN7" s="2">
        <v>5</v>
      </c>
      <c r="CO7" s="2">
        <v>66</v>
      </c>
      <c r="CP7" s="2">
        <v>1542</v>
      </c>
      <c r="CQ7" s="2">
        <v>1324</v>
      </c>
      <c r="CR7" s="23">
        <f t="shared" si="24"/>
        <v>2937</v>
      </c>
      <c r="CS7" s="23">
        <f t="shared" si="25"/>
        <v>1613</v>
      </c>
      <c r="CT7" s="25">
        <f t="shared" si="26"/>
        <v>4.0917544947303162</v>
      </c>
      <c r="CU7" s="26">
        <f t="shared" si="27"/>
        <v>54.919986380660532</v>
      </c>
      <c r="CV7" s="56"/>
      <c r="CW7" s="9">
        <v>6</v>
      </c>
      <c r="CX7" s="9">
        <v>2022</v>
      </c>
      <c r="CY7" s="10">
        <v>5</v>
      </c>
      <c r="CZ7" s="10">
        <v>63</v>
      </c>
      <c r="DA7" s="10">
        <v>1510</v>
      </c>
      <c r="DB7" s="10">
        <v>1323</v>
      </c>
      <c r="DC7" s="23">
        <f t="shared" si="28"/>
        <v>2901</v>
      </c>
      <c r="DD7" s="23">
        <f t="shared" si="29"/>
        <v>1578</v>
      </c>
      <c r="DE7" s="25">
        <f t="shared" si="30"/>
        <v>3.9923954372623576</v>
      </c>
      <c r="DF7" s="26">
        <f t="shared" si="31"/>
        <v>54.395036194415717</v>
      </c>
      <c r="DG7" s="28"/>
      <c r="DH7" s="9">
        <v>6</v>
      </c>
      <c r="DI7" s="9">
        <v>2021</v>
      </c>
      <c r="DJ7" s="10">
        <v>3</v>
      </c>
      <c r="DK7" s="10">
        <v>104</v>
      </c>
      <c r="DL7" s="10">
        <v>1725</v>
      </c>
      <c r="DM7" s="10">
        <v>1515</v>
      </c>
      <c r="DN7" s="23">
        <f t="shared" si="32"/>
        <v>3347</v>
      </c>
      <c r="DO7" s="23">
        <f t="shared" si="33"/>
        <v>1832</v>
      </c>
      <c r="DP7" s="25">
        <f t="shared" si="34"/>
        <v>5.6768558951965069</v>
      </c>
      <c r="DQ7" s="26">
        <f t="shared" si="35"/>
        <v>54.735584105168812</v>
      </c>
      <c r="DR7" s="28"/>
      <c r="DS7" s="31">
        <v>6</v>
      </c>
      <c r="DT7" s="31">
        <v>2020</v>
      </c>
      <c r="DU7" s="32">
        <v>13</v>
      </c>
      <c r="DV7" s="32">
        <v>66</v>
      </c>
      <c r="DW7" s="32">
        <v>1237</v>
      </c>
      <c r="DX7" s="32">
        <v>1842</v>
      </c>
      <c r="DY7" s="33">
        <f t="shared" si="36"/>
        <v>3158</v>
      </c>
      <c r="DZ7" s="33">
        <f t="shared" si="37"/>
        <v>1316</v>
      </c>
      <c r="EA7" s="34">
        <f t="shared" si="38"/>
        <v>5.0151975683890582</v>
      </c>
      <c r="EB7" s="35">
        <f t="shared" si="39"/>
        <v>41.671944268524378</v>
      </c>
      <c r="EC7" s="28"/>
      <c r="ED7" s="9">
        <v>6</v>
      </c>
      <c r="EE7" s="9">
        <v>2019</v>
      </c>
      <c r="EF7" s="10">
        <v>7</v>
      </c>
      <c r="EG7" s="10">
        <v>108</v>
      </c>
      <c r="EH7" s="10">
        <v>2359</v>
      </c>
      <c r="EI7" s="10">
        <v>1723</v>
      </c>
      <c r="EJ7" s="23">
        <f t="shared" si="60"/>
        <v>4197</v>
      </c>
      <c r="EK7" s="23">
        <f t="shared" si="61"/>
        <v>2474</v>
      </c>
      <c r="EL7" s="25">
        <f t="shared" si="62"/>
        <v>4.365400161681487</v>
      </c>
      <c r="EM7" s="26">
        <f t="shared" si="63"/>
        <v>58.946866809625917</v>
      </c>
      <c r="EN7" s="28"/>
      <c r="EO7" s="9">
        <v>6</v>
      </c>
      <c r="EP7" s="9">
        <v>2018</v>
      </c>
      <c r="EQ7" s="10">
        <v>7</v>
      </c>
      <c r="ER7" s="10">
        <v>96</v>
      </c>
      <c r="ES7" s="10">
        <v>1586</v>
      </c>
      <c r="ET7" s="10">
        <v>1093</v>
      </c>
      <c r="EU7" s="23">
        <f t="shared" si="40"/>
        <v>2782</v>
      </c>
      <c r="EV7" s="23">
        <f t="shared" si="41"/>
        <v>1689</v>
      </c>
      <c r="EW7" s="25">
        <f t="shared" si="42"/>
        <v>5.6838365896980463</v>
      </c>
      <c r="EX7" s="26">
        <f t="shared" si="43"/>
        <v>60.7117181883537</v>
      </c>
      <c r="EY7" s="28"/>
      <c r="EZ7" s="9">
        <v>6</v>
      </c>
      <c r="FA7" s="9">
        <v>2017</v>
      </c>
      <c r="FB7" s="10">
        <v>5</v>
      </c>
      <c r="FC7" s="10">
        <v>91</v>
      </c>
      <c r="FD7" s="10">
        <v>1403</v>
      </c>
      <c r="FE7" s="10">
        <v>1068</v>
      </c>
      <c r="FF7" s="23">
        <f t="shared" si="44"/>
        <v>2567</v>
      </c>
      <c r="FG7" s="23">
        <f t="shared" si="45"/>
        <v>1499</v>
      </c>
      <c r="FH7" s="25">
        <f t="shared" si="46"/>
        <v>6.0707138092061372</v>
      </c>
      <c r="FI7" s="26">
        <f t="shared" si="47"/>
        <v>58.395013634592907</v>
      </c>
      <c r="FJ7" s="28"/>
      <c r="FK7" s="9">
        <v>6</v>
      </c>
      <c r="FL7" s="9">
        <v>2016</v>
      </c>
      <c r="FM7" s="10">
        <v>3</v>
      </c>
      <c r="FN7" s="10">
        <v>87</v>
      </c>
      <c r="FO7" s="10">
        <v>1304</v>
      </c>
      <c r="FP7" s="10">
        <v>885</v>
      </c>
      <c r="FQ7" s="23">
        <f t="shared" si="48"/>
        <v>2279</v>
      </c>
      <c r="FR7" s="23">
        <f t="shared" si="49"/>
        <v>1394</v>
      </c>
      <c r="FS7" s="25">
        <f t="shared" si="50"/>
        <v>6.2410329985652799</v>
      </c>
      <c r="FT7" s="26">
        <f t="shared" si="51"/>
        <v>61.167178587099599</v>
      </c>
      <c r="FU7" s="28"/>
      <c r="FV7" s="9">
        <v>6</v>
      </c>
      <c r="FW7" s="9">
        <v>2015</v>
      </c>
      <c r="FX7" s="10">
        <v>2</v>
      </c>
      <c r="FY7" s="10">
        <v>74</v>
      </c>
      <c r="FZ7" s="10">
        <v>1034</v>
      </c>
      <c r="GA7" s="10">
        <v>644</v>
      </c>
      <c r="GB7" s="23">
        <f t="shared" si="52"/>
        <v>1754</v>
      </c>
      <c r="GC7" s="23">
        <f t="shared" si="53"/>
        <v>1110</v>
      </c>
      <c r="GD7" s="25">
        <f t="shared" si="54"/>
        <v>6.666666666666667</v>
      </c>
      <c r="GE7" s="26">
        <f t="shared" si="55"/>
        <v>63.283922462941845</v>
      </c>
      <c r="GF7" s="28"/>
      <c r="GG7" s="9">
        <v>6</v>
      </c>
      <c r="GH7" s="13"/>
      <c r="GI7" s="13"/>
      <c r="GJ7" s="13"/>
      <c r="GK7" s="13"/>
      <c r="GL7" s="13"/>
      <c r="GM7" s="13"/>
      <c r="GN7" s="13"/>
      <c r="GO7" s="13"/>
      <c r="GP7" s="13"/>
    </row>
    <row r="8" spans="1:198" x14ac:dyDescent="0.2">
      <c r="B8" s="1">
        <v>7</v>
      </c>
      <c r="C8" s="8"/>
      <c r="D8" s="8"/>
      <c r="E8" s="8"/>
      <c r="F8" s="8"/>
      <c r="G8" s="8"/>
      <c r="H8" s="8"/>
      <c r="I8" s="8"/>
      <c r="J8" s="8"/>
      <c r="K8" s="8"/>
      <c r="L8" s="15"/>
      <c r="M8" s="1">
        <v>7</v>
      </c>
      <c r="N8" s="5">
        <v>2015</v>
      </c>
      <c r="O8" s="2">
        <v>1</v>
      </c>
      <c r="P8" s="2">
        <v>82</v>
      </c>
      <c r="Q8" s="2">
        <v>986</v>
      </c>
      <c r="R8" s="2">
        <v>718</v>
      </c>
      <c r="S8" s="23">
        <f t="shared" si="0"/>
        <v>1787</v>
      </c>
      <c r="T8" s="23">
        <f t="shared" si="1"/>
        <v>1069</v>
      </c>
      <c r="U8" s="25">
        <f t="shared" si="2"/>
        <v>7.6707202993451826</v>
      </c>
      <c r="V8" s="26">
        <f t="shared" si="3"/>
        <v>59.820928931169561</v>
      </c>
      <c r="W8" s="23"/>
      <c r="X8" s="1">
        <v>7</v>
      </c>
      <c r="Y8" s="1">
        <v>2016</v>
      </c>
      <c r="Z8" s="2">
        <v>5</v>
      </c>
      <c r="AA8" s="2">
        <v>88</v>
      </c>
      <c r="AB8" s="2">
        <v>1326</v>
      </c>
      <c r="AC8" s="2">
        <v>805</v>
      </c>
      <c r="AD8" s="23">
        <f t="shared" si="4"/>
        <v>2224</v>
      </c>
      <c r="AE8" s="23">
        <f t="shared" si="5"/>
        <v>1419</v>
      </c>
      <c r="AF8" s="25">
        <f t="shared" si="6"/>
        <v>6.2015503875968996</v>
      </c>
      <c r="AG8" s="26">
        <f t="shared" si="7"/>
        <v>63.803956834532372</v>
      </c>
      <c r="AH8" s="23"/>
      <c r="AI8" s="1">
        <v>7</v>
      </c>
      <c r="AJ8" s="1">
        <v>2017</v>
      </c>
      <c r="AK8" s="2">
        <v>10</v>
      </c>
      <c r="AL8" s="2">
        <v>116</v>
      </c>
      <c r="AM8" s="2">
        <v>1416</v>
      </c>
      <c r="AN8" s="2">
        <v>1137</v>
      </c>
      <c r="AO8" s="23">
        <f t="shared" si="8"/>
        <v>2679</v>
      </c>
      <c r="AP8" s="23">
        <f t="shared" si="9"/>
        <v>1542</v>
      </c>
      <c r="AQ8" s="25">
        <f t="shared" si="10"/>
        <v>7.5226977950713358</v>
      </c>
      <c r="AR8" s="26">
        <f t="shared" si="11"/>
        <v>57.558790593505037</v>
      </c>
      <c r="AS8" s="27"/>
      <c r="AT8" s="1">
        <v>7</v>
      </c>
      <c r="AU8" s="1">
        <v>2018</v>
      </c>
      <c r="AV8" s="2">
        <v>1</v>
      </c>
      <c r="AW8" s="2">
        <v>92</v>
      </c>
      <c r="AX8" s="2">
        <v>1396</v>
      </c>
      <c r="AY8" s="2">
        <v>1269</v>
      </c>
      <c r="AZ8" s="23">
        <f t="shared" si="12"/>
        <v>2758</v>
      </c>
      <c r="BA8" s="23">
        <f t="shared" si="13"/>
        <v>1489</v>
      </c>
      <c r="BB8" s="25">
        <f t="shared" si="14"/>
        <v>6.1786433848220277</v>
      </c>
      <c r="BC8" s="26">
        <f t="shared" si="15"/>
        <v>53.988397389412611</v>
      </c>
      <c r="BD8" s="27"/>
      <c r="BE8" s="1">
        <v>7</v>
      </c>
      <c r="BF8" s="1">
        <v>2019</v>
      </c>
      <c r="BG8" s="2">
        <v>10</v>
      </c>
      <c r="BH8" s="2">
        <v>101</v>
      </c>
      <c r="BI8" s="2">
        <v>2574</v>
      </c>
      <c r="BJ8" s="2">
        <v>1604</v>
      </c>
      <c r="BK8" s="23">
        <f t="shared" si="56"/>
        <v>4289</v>
      </c>
      <c r="BL8" s="23">
        <f t="shared" si="57"/>
        <v>2685</v>
      </c>
      <c r="BM8" s="25">
        <f t="shared" si="58"/>
        <v>3.7616387337057731</v>
      </c>
      <c r="BN8" s="26">
        <f t="shared" si="59"/>
        <v>62.602005129400794</v>
      </c>
      <c r="BO8" s="23"/>
      <c r="BP8" s="1">
        <v>7</v>
      </c>
      <c r="BQ8" s="1">
        <v>2020</v>
      </c>
      <c r="BR8" s="2">
        <v>19</v>
      </c>
      <c r="BS8" s="2">
        <v>84</v>
      </c>
      <c r="BT8" s="2">
        <v>1736</v>
      </c>
      <c r="BU8" s="2">
        <v>1743</v>
      </c>
      <c r="BV8" s="23">
        <f t="shared" si="16"/>
        <v>3582</v>
      </c>
      <c r="BW8" s="23">
        <f t="shared" si="17"/>
        <v>1839</v>
      </c>
      <c r="BX8" s="25">
        <f t="shared" si="18"/>
        <v>4.5676998368678632</v>
      </c>
      <c r="BY8" s="26">
        <f t="shared" si="19"/>
        <v>51.340033500837521</v>
      </c>
      <c r="BZ8" s="23"/>
      <c r="CA8" s="1">
        <v>7</v>
      </c>
      <c r="CB8" s="1">
        <v>2021</v>
      </c>
      <c r="CC8" s="2">
        <v>2</v>
      </c>
      <c r="CD8" s="2">
        <v>94</v>
      </c>
      <c r="CE8" s="2">
        <v>1888</v>
      </c>
      <c r="CF8" s="2">
        <v>1296</v>
      </c>
      <c r="CG8" s="23">
        <f t="shared" si="20"/>
        <v>3280</v>
      </c>
      <c r="CH8" s="23">
        <f t="shared" si="21"/>
        <v>1984</v>
      </c>
      <c r="CI8" s="25">
        <f t="shared" si="22"/>
        <v>4.737903225806452</v>
      </c>
      <c r="CJ8" s="26">
        <f t="shared" si="23"/>
        <v>60.487804878048777</v>
      </c>
      <c r="CK8" s="23"/>
      <c r="CL8" s="1">
        <v>7</v>
      </c>
      <c r="CM8" s="1">
        <v>2022</v>
      </c>
      <c r="CN8" s="2">
        <v>1</v>
      </c>
      <c r="CO8" s="2">
        <v>50</v>
      </c>
      <c r="CP8" s="2">
        <v>1601</v>
      </c>
      <c r="CQ8" s="2">
        <v>1342</v>
      </c>
      <c r="CR8" s="23">
        <f t="shared" si="24"/>
        <v>2994</v>
      </c>
      <c r="CS8" s="23">
        <f t="shared" si="25"/>
        <v>1652</v>
      </c>
      <c r="CT8" s="25">
        <f t="shared" si="26"/>
        <v>3.026634382566586</v>
      </c>
      <c r="CU8" s="26">
        <f t="shared" si="27"/>
        <v>55.177020708082836</v>
      </c>
      <c r="CV8" s="56"/>
      <c r="CW8" s="9">
        <v>7</v>
      </c>
      <c r="CX8" s="9">
        <v>2022</v>
      </c>
      <c r="CY8" s="10">
        <v>1</v>
      </c>
      <c r="CZ8" s="10">
        <v>49</v>
      </c>
      <c r="DA8" s="10">
        <v>1578</v>
      </c>
      <c r="DB8" s="10">
        <v>1330</v>
      </c>
      <c r="DC8" s="23">
        <f t="shared" si="28"/>
        <v>2958</v>
      </c>
      <c r="DD8" s="23">
        <f t="shared" si="29"/>
        <v>1628</v>
      </c>
      <c r="DE8" s="25">
        <f t="shared" si="30"/>
        <v>3.0098280098280097</v>
      </c>
      <c r="DF8" s="26">
        <f t="shared" si="31"/>
        <v>55.037187288708587</v>
      </c>
      <c r="DG8" s="28"/>
      <c r="DH8" s="9">
        <v>7</v>
      </c>
      <c r="DI8" s="9">
        <v>2021</v>
      </c>
      <c r="DJ8" s="10">
        <v>2</v>
      </c>
      <c r="DK8" s="10">
        <v>93</v>
      </c>
      <c r="DL8" s="10">
        <v>1834</v>
      </c>
      <c r="DM8" s="10">
        <v>1284</v>
      </c>
      <c r="DN8" s="23">
        <f t="shared" si="32"/>
        <v>3213</v>
      </c>
      <c r="DO8" s="23">
        <f t="shared" si="33"/>
        <v>1929</v>
      </c>
      <c r="DP8" s="25">
        <f t="shared" si="34"/>
        <v>4.8211508553654738</v>
      </c>
      <c r="DQ8" s="26">
        <f t="shared" si="35"/>
        <v>60.03734827264239</v>
      </c>
      <c r="DR8" s="28"/>
      <c r="DS8" s="9">
        <v>7</v>
      </c>
      <c r="DT8" s="9">
        <v>2020</v>
      </c>
      <c r="DU8" s="10">
        <v>18</v>
      </c>
      <c r="DV8" s="10">
        <v>82</v>
      </c>
      <c r="DW8" s="10">
        <v>1708</v>
      </c>
      <c r="DX8" s="10">
        <v>1730</v>
      </c>
      <c r="DY8" s="23">
        <f t="shared" si="36"/>
        <v>3538</v>
      </c>
      <c r="DZ8" s="23">
        <f t="shared" si="37"/>
        <v>1808</v>
      </c>
      <c r="EA8" s="25">
        <f t="shared" si="38"/>
        <v>4.5353982300884956</v>
      </c>
      <c r="EB8" s="26">
        <f t="shared" si="39"/>
        <v>51.102317693612207</v>
      </c>
      <c r="EC8" s="28"/>
      <c r="ED8" s="9">
        <v>7</v>
      </c>
      <c r="EE8" s="9">
        <v>2019</v>
      </c>
      <c r="EF8" s="10">
        <v>10</v>
      </c>
      <c r="EG8" s="10">
        <v>99</v>
      </c>
      <c r="EH8" s="10">
        <v>2521</v>
      </c>
      <c r="EI8" s="10">
        <v>1590</v>
      </c>
      <c r="EJ8" s="23">
        <f t="shared" si="60"/>
        <v>4220</v>
      </c>
      <c r="EK8" s="23">
        <f t="shared" si="61"/>
        <v>2630</v>
      </c>
      <c r="EL8" s="25">
        <f t="shared" si="62"/>
        <v>3.7642585551330798</v>
      </c>
      <c r="EM8" s="26">
        <f t="shared" si="63"/>
        <v>62.322274881516591</v>
      </c>
      <c r="EN8" s="28"/>
      <c r="EO8" s="9">
        <v>7</v>
      </c>
      <c r="EP8" s="9">
        <v>2018</v>
      </c>
      <c r="EQ8" s="10">
        <v>1</v>
      </c>
      <c r="ER8" s="10">
        <v>91</v>
      </c>
      <c r="ES8" s="10">
        <v>1378</v>
      </c>
      <c r="ET8" s="10">
        <v>1265</v>
      </c>
      <c r="EU8" s="23">
        <f t="shared" si="40"/>
        <v>2735</v>
      </c>
      <c r="EV8" s="23">
        <f t="shared" si="41"/>
        <v>1470</v>
      </c>
      <c r="EW8" s="25">
        <f t="shared" si="42"/>
        <v>6.1904761904761907</v>
      </c>
      <c r="EX8" s="26">
        <f t="shared" si="43"/>
        <v>53.747714808043881</v>
      </c>
      <c r="EY8" s="28"/>
      <c r="EZ8" s="9">
        <v>7</v>
      </c>
      <c r="FA8" s="9">
        <v>2017</v>
      </c>
      <c r="FB8" s="10">
        <v>9</v>
      </c>
      <c r="FC8" s="10">
        <v>113</v>
      </c>
      <c r="FD8" s="10">
        <v>1338</v>
      </c>
      <c r="FE8" s="10">
        <v>1120</v>
      </c>
      <c r="FF8" s="23">
        <f t="shared" si="44"/>
        <v>2580</v>
      </c>
      <c r="FG8" s="23">
        <f t="shared" si="45"/>
        <v>1460</v>
      </c>
      <c r="FH8" s="25">
        <f t="shared" si="46"/>
        <v>7.7397260273972606</v>
      </c>
      <c r="FI8" s="26">
        <f t="shared" si="47"/>
        <v>56.589147286821706</v>
      </c>
      <c r="FJ8" s="28"/>
      <c r="FK8" s="9">
        <v>7</v>
      </c>
      <c r="FL8" s="9">
        <v>2016</v>
      </c>
      <c r="FM8" s="10">
        <v>4</v>
      </c>
      <c r="FN8" s="10">
        <v>87</v>
      </c>
      <c r="FO8" s="10">
        <v>1288</v>
      </c>
      <c r="FP8" s="10">
        <v>800</v>
      </c>
      <c r="FQ8" s="23">
        <f t="shared" si="48"/>
        <v>2179</v>
      </c>
      <c r="FR8" s="23">
        <f t="shared" si="49"/>
        <v>1379</v>
      </c>
      <c r="FS8" s="25">
        <f t="shared" si="50"/>
        <v>6.3089195068890502</v>
      </c>
      <c r="FT8" s="26">
        <f t="shared" si="51"/>
        <v>63.2859109683341</v>
      </c>
      <c r="FU8" s="28"/>
      <c r="FV8" s="9">
        <v>7</v>
      </c>
      <c r="FW8" s="9">
        <v>2015</v>
      </c>
      <c r="FX8" s="10">
        <v>1</v>
      </c>
      <c r="FY8" s="10">
        <v>77</v>
      </c>
      <c r="FZ8" s="10">
        <v>964</v>
      </c>
      <c r="GA8" s="10">
        <v>712</v>
      </c>
      <c r="GB8" s="23">
        <f t="shared" si="52"/>
        <v>1754</v>
      </c>
      <c r="GC8" s="23">
        <f t="shared" si="53"/>
        <v>1042</v>
      </c>
      <c r="GD8" s="25">
        <f t="shared" si="54"/>
        <v>7.3896353166986559</v>
      </c>
      <c r="GE8" s="26">
        <f t="shared" si="55"/>
        <v>59.407069555302158</v>
      </c>
      <c r="GF8" s="28"/>
      <c r="GG8" s="9">
        <v>7</v>
      </c>
      <c r="GH8" s="13"/>
      <c r="GI8" s="13"/>
      <c r="GJ8" s="13"/>
      <c r="GK8" s="13"/>
      <c r="GL8" s="13"/>
      <c r="GM8" s="13"/>
      <c r="GN8" s="13"/>
      <c r="GO8" s="13"/>
      <c r="GP8" s="13"/>
    </row>
    <row r="9" spans="1:198" x14ac:dyDescent="0.2">
      <c r="B9" s="1">
        <v>8</v>
      </c>
      <c r="C9" s="8"/>
      <c r="D9" s="8"/>
      <c r="E9" s="8"/>
      <c r="F9" s="8"/>
      <c r="G9" s="8"/>
      <c r="H9" s="8"/>
      <c r="I9" s="8"/>
      <c r="J9" s="8"/>
      <c r="K9" s="8"/>
      <c r="L9" s="15"/>
      <c r="M9" s="1">
        <v>8</v>
      </c>
      <c r="N9" s="5">
        <v>2015</v>
      </c>
      <c r="O9" s="2">
        <v>2</v>
      </c>
      <c r="P9" s="2">
        <v>109</v>
      </c>
      <c r="Q9" s="2">
        <v>1053</v>
      </c>
      <c r="R9" s="2">
        <v>661</v>
      </c>
      <c r="S9" s="23">
        <f t="shared" si="0"/>
        <v>1825</v>
      </c>
      <c r="T9" s="23">
        <f t="shared" si="1"/>
        <v>1164</v>
      </c>
      <c r="U9" s="25">
        <f t="shared" si="2"/>
        <v>9.3642611683848802</v>
      </c>
      <c r="V9" s="26">
        <f t="shared" si="3"/>
        <v>63.780821917808218</v>
      </c>
      <c r="W9" s="23"/>
      <c r="X9" s="1">
        <v>8</v>
      </c>
      <c r="Y9" s="1">
        <v>2016</v>
      </c>
      <c r="Z9" s="2">
        <v>2</v>
      </c>
      <c r="AA9" s="2">
        <v>98</v>
      </c>
      <c r="AB9" s="2">
        <v>1278</v>
      </c>
      <c r="AC9" s="2">
        <v>861</v>
      </c>
      <c r="AD9" s="23">
        <f t="shared" si="4"/>
        <v>2239</v>
      </c>
      <c r="AE9" s="23">
        <f t="shared" si="5"/>
        <v>1378</v>
      </c>
      <c r="AF9" s="25">
        <f t="shared" si="6"/>
        <v>7.1117561683599426</v>
      </c>
      <c r="AG9" s="26">
        <f t="shared" si="7"/>
        <v>61.545332737829384</v>
      </c>
      <c r="AH9" s="23"/>
      <c r="AI9" s="1">
        <v>8</v>
      </c>
      <c r="AJ9" s="1">
        <v>2017</v>
      </c>
      <c r="AK9" s="2">
        <v>4</v>
      </c>
      <c r="AL9" s="2">
        <v>99</v>
      </c>
      <c r="AM9" s="2">
        <v>1465</v>
      </c>
      <c r="AN9" s="2">
        <v>1092</v>
      </c>
      <c r="AO9" s="23">
        <f t="shared" si="8"/>
        <v>2660</v>
      </c>
      <c r="AP9" s="23">
        <f t="shared" si="9"/>
        <v>1568</v>
      </c>
      <c r="AQ9" s="25">
        <f t="shared" si="10"/>
        <v>6.3137755102040813</v>
      </c>
      <c r="AR9" s="26">
        <f t="shared" si="11"/>
        <v>58.947368421052623</v>
      </c>
      <c r="AS9" s="27"/>
      <c r="AT9" s="1">
        <v>8</v>
      </c>
      <c r="AU9" s="1">
        <v>2018</v>
      </c>
      <c r="AV9" s="2">
        <v>3</v>
      </c>
      <c r="AW9" s="2">
        <v>103</v>
      </c>
      <c r="AX9" s="2">
        <v>1808</v>
      </c>
      <c r="AY9" s="2">
        <v>851</v>
      </c>
      <c r="AZ9" s="23">
        <f t="shared" si="12"/>
        <v>2765</v>
      </c>
      <c r="BA9" s="23">
        <f t="shared" si="13"/>
        <v>1914</v>
      </c>
      <c r="BB9" s="25">
        <f t="shared" si="14"/>
        <v>5.3814002089864159</v>
      </c>
      <c r="BC9" s="26">
        <f t="shared" si="15"/>
        <v>69.222423146473773</v>
      </c>
      <c r="BD9" s="27"/>
      <c r="BE9" s="1">
        <v>8</v>
      </c>
      <c r="BF9" s="1">
        <v>2019</v>
      </c>
      <c r="BG9" s="2">
        <v>3</v>
      </c>
      <c r="BH9" s="2">
        <v>108</v>
      </c>
      <c r="BI9" s="2">
        <v>2045</v>
      </c>
      <c r="BJ9" s="2">
        <v>2220</v>
      </c>
      <c r="BK9" s="23">
        <f t="shared" si="56"/>
        <v>4376</v>
      </c>
      <c r="BL9" s="23">
        <f t="shared" si="57"/>
        <v>2156</v>
      </c>
      <c r="BM9" s="25">
        <f t="shared" si="58"/>
        <v>5.0092764378478662</v>
      </c>
      <c r="BN9" s="26">
        <f t="shared" si="59"/>
        <v>49.268738574040221</v>
      </c>
      <c r="BO9" s="23"/>
      <c r="BP9" s="1">
        <v>8</v>
      </c>
      <c r="BQ9" s="1">
        <v>2020</v>
      </c>
      <c r="BR9" s="2">
        <v>11</v>
      </c>
      <c r="BS9" s="2">
        <v>92</v>
      </c>
      <c r="BT9" s="2">
        <v>1877</v>
      </c>
      <c r="BU9" s="2">
        <v>1620</v>
      </c>
      <c r="BV9" s="23">
        <f t="shared" si="16"/>
        <v>3600</v>
      </c>
      <c r="BW9" s="23">
        <f t="shared" si="17"/>
        <v>1980</v>
      </c>
      <c r="BX9" s="25">
        <f t="shared" si="18"/>
        <v>4.6464646464646462</v>
      </c>
      <c r="BY9" s="26">
        <f t="shared" si="19"/>
        <v>55.000000000000007</v>
      </c>
      <c r="BZ9" s="23"/>
      <c r="CA9" s="1">
        <v>8</v>
      </c>
      <c r="CB9" s="1">
        <v>2021</v>
      </c>
      <c r="CC9" s="2">
        <v>4</v>
      </c>
      <c r="CD9" s="2">
        <v>101</v>
      </c>
      <c r="CE9" s="2">
        <v>1880</v>
      </c>
      <c r="CF9" s="2">
        <v>1294</v>
      </c>
      <c r="CG9" s="23">
        <f t="shared" si="20"/>
        <v>3279</v>
      </c>
      <c r="CH9" s="23">
        <f t="shared" si="21"/>
        <v>1985</v>
      </c>
      <c r="CI9" s="25">
        <f t="shared" si="22"/>
        <v>5.0881612090680104</v>
      </c>
      <c r="CJ9" s="26">
        <f t="shared" si="23"/>
        <v>60.536749008844161</v>
      </c>
      <c r="CK9" s="23"/>
      <c r="CL9" s="1">
        <v>8</v>
      </c>
      <c r="CM9" s="1">
        <v>2022</v>
      </c>
      <c r="CN9" s="2">
        <v>2</v>
      </c>
      <c r="CO9" s="2">
        <v>74</v>
      </c>
      <c r="CP9" s="2">
        <v>1811</v>
      </c>
      <c r="CQ9" s="2">
        <v>1084</v>
      </c>
      <c r="CR9" s="23">
        <f t="shared" si="24"/>
        <v>2971</v>
      </c>
      <c r="CS9" s="23">
        <f t="shared" si="25"/>
        <v>1887</v>
      </c>
      <c r="CT9" s="25">
        <f t="shared" si="26"/>
        <v>3.9215686274509802</v>
      </c>
      <c r="CU9" s="26">
        <f t="shared" si="27"/>
        <v>63.513968360821274</v>
      </c>
      <c r="CV9" s="56"/>
      <c r="CW9" s="9">
        <v>8</v>
      </c>
      <c r="CX9" s="9">
        <v>2022</v>
      </c>
      <c r="CY9" s="10">
        <v>2</v>
      </c>
      <c r="CZ9" s="10">
        <v>73</v>
      </c>
      <c r="DA9" s="10">
        <v>1782</v>
      </c>
      <c r="DB9" s="10">
        <v>1075</v>
      </c>
      <c r="DC9" s="23">
        <f t="shared" si="28"/>
        <v>2932</v>
      </c>
      <c r="DD9" s="23">
        <f t="shared" si="29"/>
        <v>1857</v>
      </c>
      <c r="DE9" s="25">
        <f t="shared" si="30"/>
        <v>3.9310716208939147</v>
      </c>
      <c r="DF9" s="26">
        <f t="shared" si="31"/>
        <v>63.335607094133692</v>
      </c>
      <c r="DG9" s="28"/>
      <c r="DH9" s="9">
        <v>8</v>
      </c>
      <c r="DI9" s="9">
        <v>2021</v>
      </c>
      <c r="DJ9" s="10">
        <v>4</v>
      </c>
      <c r="DK9" s="10">
        <v>99</v>
      </c>
      <c r="DL9" s="10">
        <v>1845</v>
      </c>
      <c r="DM9" s="10">
        <v>1291</v>
      </c>
      <c r="DN9" s="23">
        <f t="shared" si="32"/>
        <v>3239</v>
      </c>
      <c r="DO9" s="23">
        <f t="shared" si="33"/>
        <v>1948</v>
      </c>
      <c r="DP9" s="25">
        <f t="shared" si="34"/>
        <v>5.0821355236139629</v>
      </c>
      <c r="DQ9" s="26">
        <f t="shared" si="35"/>
        <v>60.142019141710399</v>
      </c>
      <c r="DR9" s="28"/>
      <c r="DS9" s="9">
        <v>8</v>
      </c>
      <c r="DT9" s="9">
        <v>2020</v>
      </c>
      <c r="DU9" s="10">
        <v>11</v>
      </c>
      <c r="DV9" s="10">
        <v>90</v>
      </c>
      <c r="DW9" s="10">
        <v>1811</v>
      </c>
      <c r="DX9" s="10">
        <v>1606</v>
      </c>
      <c r="DY9" s="23">
        <f t="shared" si="36"/>
        <v>3518</v>
      </c>
      <c r="DZ9" s="23">
        <f t="shared" si="37"/>
        <v>1912</v>
      </c>
      <c r="EA9" s="25">
        <f t="shared" si="38"/>
        <v>4.7071129707112966</v>
      </c>
      <c r="EB9" s="26">
        <f t="shared" si="39"/>
        <v>54.349061967026721</v>
      </c>
      <c r="EC9" s="28"/>
      <c r="ED9" s="9">
        <v>8</v>
      </c>
      <c r="EE9" s="9">
        <v>2019</v>
      </c>
      <c r="EF9" s="10">
        <v>3</v>
      </c>
      <c r="EG9" s="10">
        <v>105</v>
      </c>
      <c r="EH9" s="10">
        <v>1997</v>
      </c>
      <c r="EI9" s="10">
        <v>2214</v>
      </c>
      <c r="EJ9" s="23">
        <f t="shared" si="60"/>
        <v>4319</v>
      </c>
      <c r="EK9" s="23">
        <f t="shared" si="61"/>
        <v>2105</v>
      </c>
      <c r="EL9" s="25">
        <f t="shared" si="62"/>
        <v>4.9881235154394297</v>
      </c>
      <c r="EM9" s="26">
        <f t="shared" si="63"/>
        <v>48.738133827274829</v>
      </c>
      <c r="EN9" s="28"/>
      <c r="EO9" s="9">
        <v>8</v>
      </c>
      <c r="EP9" s="9">
        <v>2018</v>
      </c>
      <c r="EQ9" s="10">
        <v>3</v>
      </c>
      <c r="ER9" s="10">
        <v>102</v>
      </c>
      <c r="ES9" s="10">
        <v>1796</v>
      </c>
      <c r="ET9" s="10">
        <v>849</v>
      </c>
      <c r="EU9" s="23">
        <f t="shared" si="40"/>
        <v>2750</v>
      </c>
      <c r="EV9" s="23">
        <f t="shared" si="41"/>
        <v>1901</v>
      </c>
      <c r="EW9" s="25">
        <f t="shared" si="42"/>
        <v>5.3655970541820093</v>
      </c>
      <c r="EX9" s="26">
        <f t="shared" si="43"/>
        <v>69.127272727272725</v>
      </c>
      <c r="EY9" s="28"/>
      <c r="EZ9" s="9">
        <v>8</v>
      </c>
      <c r="FA9" s="9">
        <v>2017</v>
      </c>
      <c r="FB9" s="10">
        <v>3</v>
      </c>
      <c r="FC9" s="10">
        <v>91</v>
      </c>
      <c r="FD9" s="10">
        <v>1401</v>
      </c>
      <c r="FE9" s="10">
        <v>1076</v>
      </c>
      <c r="FF9" s="23">
        <f t="shared" si="44"/>
        <v>2571</v>
      </c>
      <c r="FG9" s="23">
        <f t="shared" si="45"/>
        <v>1495</v>
      </c>
      <c r="FH9" s="25">
        <f t="shared" si="46"/>
        <v>6.0869565217391308</v>
      </c>
      <c r="FI9" s="26">
        <f t="shared" si="47"/>
        <v>58.148580318942045</v>
      </c>
      <c r="FJ9" s="28"/>
      <c r="FK9" s="9">
        <v>8</v>
      </c>
      <c r="FL9" s="9">
        <v>2016</v>
      </c>
      <c r="FM9" s="10">
        <v>2</v>
      </c>
      <c r="FN9" s="10">
        <v>96</v>
      </c>
      <c r="FO9" s="10">
        <v>1238</v>
      </c>
      <c r="FP9" s="10">
        <v>853</v>
      </c>
      <c r="FQ9" s="23">
        <f t="shared" si="48"/>
        <v>2189</v>
      </c>
      <c r="FR9" s="23">
        <f t="shared" si="49"/>
        <v>1336</v>
      </c>
      <c r="FS9" s="25">
        <f t="shared" si="50"/>
        <v>7.1856287425149699</v>
      </c>
      <c r="FT9" s="26">
        <f t="shared" si="51"/>
        <v>61.032434901781642</v>
      </c>
      <c r="FU9" s="28"/>
      <c r="FV9" s="9">
        <v>8</v>
      </c>
      <c r="FW9" s="9">
        <v>2015</v>
      </c>
      <c r="FX9" s="10">
        <v>1</v>
      </c>
      <c r="FY9" s="10">
        <v>104</v>
      </c>
      <c r="FZ9" s="10">
        <v>1026</v>
      </c>
      <c r="GA9" s="10">
        <v>652</v>
      </c>
      <c r="GB9" s="23">
        <f t="shared" si="52"/>
        <v>1783</v>
      </c>
      <c r="GC9" s="23">
        <f t="shared" si="53"/>
        <v>1131</v>
      </c>
      <c r="GD9" s="25">
        <f t="shared" si="54"/>
        <v>9.1954022988505741</v>
      </c>
      <c r="GE9" s="26">
        <f t="shared" si="55"/>
        <v>63.432417274256871</v>
      </c>
      <c r="GF9" s="28"/>
      <c r="GG9" s="9">
        <v>8</v>
      </c>
      <c r="GH9" s="13"/>
      <c r="GI9" s="13"/>
      <c r="GJ9" s="13"/>
      <c r="GK9" s="13"/>
      <c r="GL9" s="13"/>
      <c r="GM9" s="13"/>
      <c r="GN9" s="13"/>
      <c r="GO9" s="13"/>
      <c r="GP9" s="13"/>
    </row>
    <row r="10" spans="1:198" x14ac:dyDescent="0.2">
      <c r="B10" s="1">
        <v>9</v>
      </c>
      <c r="C10" s="8"/>
      <c r="D10" s="8"/>
      <c r="E10" s="8"/>
      <c r="F10" s="8"/>
      <c r="G10" s="8"/>
      <c r="H10" s="8"/>
      <c r="I10" s="8"/>
      <c r="J10" s="8"/>
      <c r="K10" s="8"/>
      <c r="L10" s="15"/>
      <c r="M10" s="1">
        <v>9</v>
      </c>
      <c r="N10" s="5">
        <v>2015</v>
      </c>
      <c r="O10" s="2">
        <v>2</v>
      </c>
      <c r="P10" s="2">
        <v>26</v>
      </c>
      <c r="Q10" s="2">
        <v>217</v>
      </c>
      <c r="R10" s="2">
        <v>162</v>
      </c>
      <c r="S10" s="23">
        <f t="shared" si="0"/>
        <v>407</v>
      </c>
      <c r="T10" s="23">
        <f t="shared" si="1"/>
        <v>245</v>
      </c>
      <c r="U10" s="25">
        <f t="shared" si="2"/>
        <v>10.612244897959183</v>
      </c>
      <c r="V10" s="26">
        <f t="shared" si="3"/>
        <v>60.196560196560199</v>
      </c>
      <c r="W10" s="23"/>
      <c r="X10" s="1">
        <v>9</v>
      </c>
      <c r="Y10" s="1">
        <v>2016</v>
      </c>
      <c r="Z10" s="2">
        <v>2</v>
      </c>
      <c r="AA10" s="2">
        <v>116</v>
      </c>
      <c r="AB10" s="2">
        <v>1421</v>
      </c>
      <c r="AC10" s="2">
        <v>1017</v>
      </c>
      <c r="AD10" s="23">
        <f t="shared" si="4"/>
        <v>2556</v>
      </c>
      <c r="AE10" s="23">
        <f t="shared" si="5"/>
        <v>1539</v>
      </c>
      <c r="AF10" s="25">
        <f t="shared" si="6"/>
        <v>7.5373619233268352</v>
      </c>
      <c r="AG10" s="26">
        <f t="shared" si="7"/>
        <v>60.2112676056338</v>
      </c>
      <c r="AH10" s="23"/>
      <c r="AI10" s="1">
        <v>9</v>
      </c>
      <c r="AJ10" s="1">
        <v>2017</v>
      </c>
      <c r="AK10" s="2">
        <v>6</v>
      </c>
      <c r="AL10" s="2">
        <v>66</v>
      </c>
      <c r="AM10" s="2">
        <v>1391</v>
      </c>
      <c r="AN10" s="2">
        <v>1034</v>
      </c>
      <c r="AO10" s="23">
        <f t="shared" si="8"/>
        <v>2497</v>
      </c>
      <c r="AP10" s="23">
        <f t="shared" si="9"/>
        <v>1463</v>
      </c>
      <c r="AQ10" s="25">
        <f t="shared" si="10"/>
        <v>4.5112781954887211</v>
      </c>
      <c r="AR10" s="26">
        <f t="shared" si="11"/>
        <v>58.590308370044056</v>
      </c>
      <c r="AS10" s="27"/>
      <c r="AT10" s="1">
        <v>9</v>
      </c>
      <c r="AU10" s="1">
        <v>2018</v>
      </c>
      <c r="AV10" s="2">
        <v>3</v>
      </c>
      <c r="AW10" s="2">
        <v>78</v>
      </c>
      <c r="AX10" s="2">
        <v>1419</v>
      </c>
      <c r="AY10" s="2">
        <v>1295</v>
      </c>
      <c r="AZ10" s="23">
        <f t="shared" si="12"/>
        <v>2795</v>
      </c>
      <c r="BA10" s="23">
        <f t="shared" si="13"/>
        <v>1500</v>
      </c>
      <c r="BB10" s="25">
        <f t="shared" si="14"/>
        <v>5.2</v>
      </c>
      <c r="BC10" s="26">
        <f t="shared" si="15"/>
        <v>53.667262969588549</v>
      </c>
      <c r="BD10" s="27"/>
      <c r="BE10" s="1">
        <v>9</v>
      </c>
      <c r="BF10" s="1">
        <v>2019</v>
      </c>
      <c r="BG10" s="2">
        <v>12</v>
      </c>
      <c r="BH10" s="2">
        <v>100</v>
      </c>
      <c r="BI10" s="2">
        <v>2158</v>
      </c>
      <c r="BJ10" s="2">
        <v>2020</v>
      </c>
      <c r="BK10" s="23">
        <f t="shared" si="56"/>
        <v>4290</v>
      </c>
      <c r="BL10" s="23">
        <f t="shared" si="57"/>
        <v>2270</v>
      </c>
      <c r="BM10" s="25">
        <f t="shared" si="58"/>
        <v>4.4052863436123353</v>
      </c>
      <c r="BN10" s="26">
        <f t="shared" si="59"/>
        <v>52.913752913752909</v>
      </c>
      <c r="BO10" s="23"/>
      <c r="BP10" s="1">
        <v>9</v>
      </c>
      <c r="BQ10" s="1">
        <v>2020</v>
      </c>
      <c r="BR10" s="2">
        <v>7</v>
      </c>
      <c r="BS10" s="2">
        <v>85</v>
      </c>
      <c r="BT10" s="2">
        <v>2081</v>
      </c>
      <c r="BU10" s="2">
        <v>1423</v>
      </c>
      <c r="BV10" s="23">
        <f t="shared" si="16"/>
        <v>3596</v>
      </c>
      <c r="BW10" s="23">
        <f t="shared" si="17"/>
        <v>2173</v>
      </c>
      <c r="BX10" s="25">
        <f t="shared" si="18"/>
        <v>3.9116428900138054</v>
      </c>
      <c r="BY10" s="26">
        <f t="shared" si="19"/>
        <v>60.428253615127922</v>
      </c>
      <c r="BZ10" s="23"/>
      <c r="CA10" s="1">
        <v>9</v>
      </c>
      <c r="CB10" s="1">
        <v>2021</v>
      </c>
      <c r="CC10" s="2">
        <v>5</v>
      </c>
      <c r="CD10" s="2">
        <v>83</v>
      </c>
      <c r="CE10" s="2">
        <v>1491</v>
      </c>
      <c r="CF10" s="2">
        <v>1079</v>
      </c>
      <c r="CG10" s="23">
        <f t="shared" si="20"/>
        <v>2658</v>
      </c>
      <c r="CH10" s="23">
        <f t="shared" si="21"/>
        <v>1579</v>
      </c>
      <c r="CI10" s="25">
        <f t="shared" si="22"/>
        <v>5.2564914502849902</v>
      </c>
      <c r="CJ10" s="26">
        <f t="shared" si="23"/>
        <v>59.405568096313019</v>
      </c>
      <c r="CK10" s="23"/>
      <c r="CL10" s="1">
        <v>9</v>
      </c>
      <c r="CM10" s="1">
        <v>2022</v>
      </c>
      <c r="CN10" s="2">
        <v>1</v>
      </c>
      <c r="CO10" s="2">
        <v>81</v>
      </c>
      <c r="CP10" s="2">
        <v>1694</v>
      </c>
      <c r="CQ10" s="2">
        <v>1173</v>
      </c>
      <c r="CR10" s="23">
        <f t="shared" si="24"/>
        <v>2949</v>
      </c>
      <c r="CS10" s="23">
        <f t="shared" si="25"/>
        <v>1776</v>
      </c>
      <c r="CT10" s="25">
        <f t="shared" si="26"/>
        <v>4.5608108108108105</v>
      </c>
      <c r="CU10" s="26">
        <f t="shared" si="27"/>
        <v>60.223804679552394</v>
      </c>
      <c r="CV10" s="56"/>
      <c r="CW10" s="9">
        <v>9</v>
      </c>
      <c r="CX10" s="9">
        <v>2022</v>
      </c>
      <c r="CY10" s="10">
        <v>1</v>
      </c>
      <c r="CZ10" s="10">
        <v>77</v>
      </c>
      <c r="DA10" s="10">
        <v>1667</v>
      </c>
      <c r="DB10" s="10">
        <v>1167</v>
      </c>
      <c r="DC10" s="23">
        <f t="shared" si="28"/>
        <v>2912</v>
      </c>
      <c r="DD10" s="23">
        <f t="shared" si="29"/>
        <v>1745</v>
      </c>
      <c r="DE10" s="25">
        <f t="shared" si="30"/>
        <v>4.4126074498567336</v>
      </c>
      <c r="DF10" s="26">
        <f t="shared" si="31"/>
        <v>59.924450549450547</v>
      </c>
      <c r="DG10" s="28"/>
      <c r="DH10" s="9">
        <v>9</v>
      </c>
      <c r="DI10" s="9">
        <v>2021</v>
      </c>
      <c r="DJ10" s="10">
        <v>5</v>
      </c>
      <c r="DK10" s="10">
        <v>81</v>
      </c>
      <c r="DL10" s="10">
        <v>1454</v>
      </c>
      <c r="DM10" s="10">
        <v>1065</v>
      </c>
      <c r="DN10" s="23">
        <f t="shared" si="32"/>
        <v>2605</v>
      </c>
      <c r="DO10" s="23">
        <f t="shared" si="33"/>
        <v>1540</v>
      </c>
      <c r="DP10" s="25">
        <f t="shared" si="34"/>
        <v>5.2597402597402594</v>
      </c>
      <c r="DQ10" s="26">
        <f t="shared" si="35"/>
        <v>59.117082533589247</v>
      </c>
      <c r="DR10" s="28"/>
      <c r="DS10" s="9">
        <v>9</v>
      </c>
      <c r="DT10" s="9">
        <v>2020</v>
      </c>
      <c r="DU10" s="10">
        <v>7</v>
      </c>
      <c r="DV10" s="10">
        <v>81</v>
      </c>
      <c r="DW10" s="10">
        <v>2018</v>
      </c>
      <c r="DX10" s="10">
        <v>1398</v>
      </c>
      <c r="DY10" s="23">
        <f t="shared" si="36"/>
        <v>3504</v>
      </c>
      <c r="DZ10" s="23">
        <f t="shared" si="37"/>
        <v>2106</v>
      </c>
      <c r="EA10" s="25">
        <f t="shared" si="38"/>
        <v>3.8461538461538463</v>
      </c>
      <c r="EB10" s="26">
        <f t="shared" si="39"/>
        <v>60.102739726027401</v>
      </c>
      <c r="EC10" s="28"/>
      <c r="ED10" s="9">
        <v>9</v>
      </c>
      <c r="EE10" s="9">
        <v>2019</v>
      </c>
      <c r="EF10" s="10">
        <v>11</v>
      </c>
      <c r="EG10" s="10">
        <v>99</v>
      </c>
      <c r="EH10" s="10">
        <v>2090</v>
      </c>
      <c r="EI10" s="10">
        <v>2008</v>
      </c>
      <c r="EJ10" s="23">
        <f t="shared" si="60"/>
        <v>4208</v>
      </c>
      <c r="EK10" s="23">
        <f t="shared" si="61"/>
        <v>2200</v>
      </c>
      <c r="EL10" s="25">
        <f t="shared" si="62"/>
        <v>4.5</v>
      </c>
      <c r="EM10" s="26">
        <f t="shared" si="63"/>
        <v>52.281368821292773</v>
      </c>
      <c r="EN10" s="28"/>
      <c r="EO10" s="9">
        <v>9</v>
      </c>
      <c r="EP10" s="9">
        <v>2018</v>
      </c>
      <c r="EQ10" s="10">
        <v>2</v>
      </c>
      <c r="ER10" s="10">
        <v>76</v>
      </c>
      <c r="ES10" s="10">
        <v>1396</v>
      </c>
      <c r="ET10" s="10">
        <v>1290</v>
      </c>
      <c r="EU10" s="23">
        <f t="shared" si="40"/>
        <v>2764</v>
      </c>
      <c r="EV10" s="23">
        <f t="shared" si="41"/>
        <v>1474</v>
      </c>
      <c r="EW10" s="25">
        <f t="shared" si="42"/>
        <v>5.1560379918588879</v>
      </c>
      <c r="EX10" s="26">
        <f t="shared" si="43"/>
        <v>53.32850940665702</v>
      </c>
      <c r="EY10" s="28"/>
      <c r="EZ10" s="9">
        <v>9</v>
      </c>
      <c r="FA10" s="9">
        <v>2017</v>
      </c>
      <c r="FB10" s="10">
        <v>5</v>
      </c>
      <c r="FC10" s="10">
        <v>59</v>
      </c>
      <c r="FD10" s="10">
        <v>1314</v>
      </c>
      <c r="FE10" s="10">
        <v>1020</v>
      </c>
      <c r="FF10" s="23">
        <f t="shared" si="44"/>
        <v>2398</v>
      </c>
      <c r="FG10" s="23">
        <f t="shared" si="45"/>
        <v>1378</v>
      </c>
      <c r="FH10" s="25">
        <f t="shared" si="46"/>
        <v>4.2815674891146589</v>
      </c>
      <c r="FI10" s="26">
        <f t="shared" si="47"/>
        <v>57.464553794829023</v>
      </c>
      <c r="FJ10" s="28"/>
      <c r="FK10" s="9">
        <v>9</v>
      </c>
      <c r="FL10" s="9">
        <v>2016</v>
      </c>
      <c r="FM10" s="10">
        <v>2</v>
      </c>
      <c r="FN10" s="10">
        <v>113</v>
      </c>
      <c r="FO10" s="10">
        <v>1380</v>
      </c>
      <c r="FP10" s="10">
        <v>1004</v>
      </c>
      <c r="FQ10" s="23">
        <f t="shared" si="48"/>
        <v>2499</v>
      </c>
      <c r="FR10" s="23">
        <f t="shared" si="49"/>
        <v>1495</v>
      </c>
      <c r="FS10" s="25">
        <f t="shared" si="50"/>
        <v>7.5585284280936458</v>
      </c>
      <c r="FT10" s="26">
        <f t="shared" si="51"/>
        <v>59.823929571828728</v>
      </c>
      <c r="FU10" s="28"/>
      <c r="FV10" s="9">
        <v>9</v>
      </c>
      <c r="FW10" s="9">
        <v>2015</v>
      </c>
      <c r="FX10" s="10">
        <v>1</v>
      </c>
      <c r="FY10" s="10">
        <v>19</v>
      </c>
      <c r="FZ10" s="10">
        <v>192</v>
      </c>
      <c r="GA10" s="10">
        <v>155</v>
      </c>
      <c r="GB10" s="23">
        <f t="shared" si="52"/>
        <v>367</v>
      </c>
      <c r="GC10" s="23">
        <f t="shared" si="53"/>
        <v>212</v>
      </c>
      <c r="GD10" s="25">
        <f t="shared" si="54"/>
        <v>8.9622641509433958</v>
      </c>
      <c r="GE10" s="26">
        <f t="shared" si="55"/>
        <v>57.765667574931875</v>
      </c>
      <c r="GF10" s="28"/>
      <c r="GG10" s="9">
        <v>9</v>
      </c>
      <c r="GH10" s="13"/>
      <c r="GI10" s="13"/>
      <c r="GJ10" s="13"/>
      <c r="GK10" s="13"/>
      <c r="GL10" s="13"/>
      <c r="GM10" s="13"/>
      <c r="GN10" s="13"/>
      <c r="GO10" s="13"/>
      <c r="GP10" s="13"/>
    </row>
    <row r="11" spans="1:198" x14ac:dyDescent="0.2">
      <c r="B11" s="1">
        <v>10</v>
      </c>
      <c r="C11" s="1">
        <v>2014</v>
      </c>
      <c r="D11" s="39">
        <v>0</v>
      </c>
      <c r="E11" s="39">
        <v>10</v>
      </c>
      <c r="F11" s="39">
        <v>61</v>
      </c>
      <c r="G11" s="39">
        <v>28</v>
      </c>
      <c r="H11" s="40">
        <f>SUM(D11:G11)</f>
        <v>99</v>
      </c>
      <c r="I11" s="40">
        <f>SUM(D11:F11)</f>
        <v>71</v>
      </c>
      <c r="J11" s="41">
        <f>E11/I11*100</f>
        <v>14.084507042253522</v>
      </c>
      <c r="K11" s="42">
        <f>I11/H11*100</f>
        <v>71.717171717171709</v>
      </c>
      <c r="L11" s="15"/>
      <c r="M11" s="1">
        <v>10</v>
      </c>
      <c r="N11" s="5">
        <v>2015</v>
      </c>
      <c r="O11" s="2">
        <v>0</v>
      </c>
      <c r="P11" s="2">
        <v>19</v>
      </c>
      <c r="Q11" s="2">
        <v>219</v>
      </c>
      <c r="R11" s="2">
        <v>161</v>
      </c>
      <c r="S11" s="23">
        <f>SUM(O11:R11)</f>
        <v>399</v>
      </c>
      <c r="T11" s="23">
        <f>SUM(O11:Q11)</f>
        <v>238</v>
      </c>
      <c r="U11" s="25">
        <f>P11/T11*100</f>
        <v>7.9831932773109235</v>
      </c>
      <c r="V11" s="26">
        <f>T11/S11*100</f>
        <v>59.649122807017541</v>
      </c>
      <c r="W11" s="23"/>
      <c r="X11" s="1">
        <v>10</v>
      </c>
      <c r="Y11" s="1">
        <v>2016</v>
      </c>
      <c r="Z11" s="2">
        <v>2</v>
      </c>
      <c r="AA11" s="2">
        <v>89</v>
      </c>
      <c r="AB11" s="2">
        <v>1140</v>
      </c>
      <c r="AC11" s="2">
        <v>784</v>
      </c>
      <c r="AD11" s="23">
        <f>SUM(Z11:AC11)</f>
        <v>2015</v>
      </c>
      <c r="AE11" s="23">
        <f>SUM(Z11:AB11)</f>
        <v>1231</v>
      </c>
      <c r="AF11" s="25">
        <f>AA11/AE11*100</f>
        <v>7.2298943948009748</v>
      </c>
      <c r="AG11" s="26">
        <f>AE11/AD11*100</f>
        <v>61.091811414392062</v>
      </c>
      <c r="AH11" s="23"/>
      <c r="AI11" s="1">
        <v>10</v>
      </c>
      <c r="AJ11" s="1">
        <v>2017</v>
      </c>
      <c r="AK11" s="2">
        <v>4</v>
      </c>
      <c r="AL11" s="2">
        <v>112</v>
      </c>
      <c r="AM11" s="2">
        <v>1319</v>
      </c>
      <c r="AN11" s="2">
        <v>1091</v>
      </c>
      <c r="AO11" s="23">
        <f>SUM(AK11:AN11)</f>
        <v>2526</v>
      </c>
      <c r="AP11" s="23">
        <f>SUM(AK11:AM11)</f>
        <v>1435</v>
      </c>
      <c r="AQ11" s="25">
        <f>AL11/AP11*100</f>
        <v>7.8048780487804876</v>
      </c>
      <c r="AR11" s="26">
        <f>AP11/AO11*100</f>
        <v>56.809184481393501</v>
      </c>
      <c r="AS11" s="27"/>
      <c r="AT11" s="1">
        <v>10</v>
      </c>
      <c r="AU11" s="1">
        <v>2018</v>
      </c>
      <c r="AV11" s="2">
        <v>4</v>
      </c>
      <c r="AW11" s="2">
        <v>144</v>
      </c>
      <c r="AX11" s="2">
        <v>2389</v>
      </c>
      <c r="AY11" s="2">
        <v>1929</v>
      </c>
      <c r="AZ11" s="23">
        <f>SUM(AV11:AY11)</f>
        <v>4466</v>
      </c>
      <c r="BA11" s="23">
        <f>SUM(AV11:AX11)</f>
        <v>2537</v>
      </c>
      <c r="BB11" s="25">
        <f>AW11/BA11*100</f>
        <v>5.6759952700039413</v>
      </c>
      <c r="BC11" s="26">
        <f>BA11/AZ11*100</f>
        <v>56.80698611733095</v>
      </c>
      <c r="BD11" s="27"/>
      <c r="BE11" s="1">
        <v>10</v>
      </c>
      <c r="BF11" s="1">
        <v>2019</v>
      </c>
      <c r="BG11" s="2">
        <v>4</v>
      </c>
      <c r="BH11" s="2">
        <v>121</v>
      </c>
      <c r="BI11" s="2">
        <v>2406</v>
      </c>
      <c r="BJ11" s="2">
        <v>1641</v>
      </c>
      <c r="BK11" s="23">
        <f>SUM(BG11:BJ11)</f>
        <v>4172</v>
      </c>
      <c r="BL11" s="23">
        <f>SUM(BG11:BI11)</f>
        <v>2531</v>
      </c>
      <c r="BM11" s="25">
        <f>BH11/BL11*100</f>
        <v>4.7807190833662583</v>
      </c>
      <c r="BN11" s="26">
        <f>BL11/BK11*100</f>
        <v>60.66634707574304</v>
      </c>
      <c r="BO11" s="23"/>
      <c r="BP11" s="1">
        <v>10</v>
      </c>
      <c r="BQ11" s="1">
        <v>2020</v>
      </c>
      <c r="BR11" s="2">
        <v>17</v>
      </c>
      <c r="BS11" s="2">
        <v>86</v>
      </c>
      <c r="BT11" s="2">
        <v>1966</v>
      </c>
      <c r="BU11" s="2">
        <v>1538</v>
      </c>
      <c r="BV11" s="23">
        <f>SUM(BR11:BU11)</f>
        <v>3607</v>
      </c>
      <c r="BW11" s="23">
        <f>SUM(BR11:BT11)</f>
        <v>2069</v>
      </c>
      <c r="BX11" s="25">
        <f>BS11/BW11*100</f>
        <v>4.1565973900434994</v>
      </c>
      <c r="BY11" s="26">
        <f>BW11/BV11*100</f>
        <v>57.360687551982259</v>
      </c>
      <c r="BZ11" s="23"/>
      <c r="CA11" s="1">
        <v>10</v>
      </c>
      <c r="CB11" s="1">
        <v>2021</v>
      </c>
      <c r="CC11" s="2">
        <v>1</v>
      </c>
      <c r="CD11" s="2">
        <v>78</v>
      </c>
      <c r="CE11" s="2">
        <v>1454</v>
      </c>
      <c r="CF11" s="2">
        <v>846</v>
      </c>
      <c r="CG11" s="23">
        <f>SUM(CC11:CF11)</f>
        <v>2379</v>
      </c>
      <c r="CH11" s="23">
        <f>SUM(CC11:CE11)</f>
        <v>1533</v>
      </c>
      <c r="CI11" s="25">
        <f>CD11/CH11*100</f>
        <v>5.0880626223091969</v>
      </c>
      <c r="CJ11" s="26">
        <f>CH11/CG11*100</f>
        <v>64.438839848675912</v>
      </c>
      <c r="CK11" s="23"/>
      <c r="CL11" s="1">
        <v>10</v>
      </c>
      <c r="CM11" s="1">
        <v>2022</v>
      </c>
      <c r="CN11" s="2">
        <v>4</v>
      </c>
      <c r="CO11" s="2">
        <v>59</v>
      </c>
      <c r="CP11" s="2">
        <v>1704</v>
      </c>
      <c r="CQ11" s="2">
        <v>1241</v>
      </c>
      <c r="CR11" s="23">
        <f>SUM(CN11:CQ11)</f>
        <v>3008</v>
      </c>
      <c r="CS11" s="23">
        <f>SUM(CN11:CP11)</f>
        <v>1767</v>
      </c>
      <c r="CT11" s="25">
        <f>CO11/CS11*100</f>
        <v>3.3389926428975669</v>
      </c>
      <c r="CU11" s="26">
        <f>CS11/CR11*100</f>
        <v>58.743351063829785</v>
      </c>
      <c r="CV11" s="56"/>
      <c r="CW11" s="9">
        <v>10</v>
      </c>
      <c r="CX11" s="9">
        <v>2022</v>
      </c>
      <c r="CY11" s="10">
        <v>4</v>
      </c>
      <c r="CZ11" s="10">
        <v>54</v>
      </c>
      <c r="DA11" s="10">
        <v>1674</v>
      </c>
      <c r="DB11" s="10">
        <v>1228</v>
      </c>
      <c r="DC11" s="23">
        <f>SUM(CY11:DB11)</f>
        <v>2960</v>
      </c>
      <c r="DD11" s="23">
        <f>SUM(CY11:DA11)</f>
        <v>1732</v>
      </c>
      <c r="DE11" s="25">
        <f>CZ11/DD11*100</f>
        <v>3.1177829099307162</v>
      </c>
      <c r="DF11" s="26">
        <f>DD11/DC11*100</f>
        <v>58.513513513513516</v>
      </c>
      <c r="DG11" s="28"/>
      <c r="DH11" s="9">
        <v>10</v>
      </c>
      <c r="DI11" s="9">
        <v>2021</v>
      </c>
      <c r="DJ11" s="10">
        <v>1</v>
      </c>
      <c r="DK11" s="10">
        <v>76</v>
      </c>
      <c r="DL11" s="10">
        <v>1414</v>
      </c>
      <c r="DM11" s="10">
        <v>833</v>
      </c>
      <c r="DN11" s="23">
        <f>SUM(DJ11:DM11)</f>
        <v>2324</v>
      </c>
      <c r="DO11" s="23">
        <f>SUM(DJ11:DL11)</f>
        <v>1491</v>
      </c>
      <c r="DP11" s="25">
        <f>DK11/DO11*100</f>
        <v>5.0972501676727031</v>
      </c>
      <c r="DQ11" s="26">
        <f>DO11/DN11*100</f>
        <v>64.156626506024097</v>
      </c>
      <c r="DR11" s="28"/>
      <c r="DS11" s="9">
        <v>10</v>
      </c>
      <c r="DT11" s="9">
        <v>2020</v>
      </c>
      <c r="DU11" s="10">
        <v>15</v>
      </c>
      <c r="DV11" s="10">
        <v>84</v>
      </c>
      <c r="DW11" s="10">
        <v>1905</v>
      </c>
      <c r="DX11" s="10">
        <v>1521</v>
      </c>
      <c r="DY11" s="23">
        <f>SUM(DU11:DX11)</f>
        <v>3525</v>
      </c>
      <c r="DZ11" s="23">
        <f>SUM(DU11:DW11)</f>
        <v>2004</v>
      </c>
      <c r="EA11" s="25">
        <f>DV11/DZ11*100</f>
        <v>4.1916167664670656</v>
      </c>
      <c r="EB11" s="26">
        <f>DZ11/DY11*100</f>
        <v>56.851063829787229</v>
      </c>
      <c r="EC11" s="28"/>
      <c r="ED11" s="9">
        <v>10</v>
      </c>
      <c r="EE11" s="9">
        <v>2019</v>
      </c>
      <c r="EF11" s="10">
        <v>4</v>
      </c>
      <c r="EG11" s="10">
        <v>116</v>
      </c>
      <c r="EH11" s="10">
        <v>2323</v>
      </c>
      <c r="EI11" s="10">
        <v>1631</v>
      </c>
      <c r="EJ11" s="23">
        <f>SUM(EF11:EI11)</f>
        <v>4074</v>
      </c>
      <c r="EK11" s="23">
        <f>SUM(EF11:EH11)</f>
        <v>2443</v>
      </c>
      <c r="EL11" s="25">
        <f>EG11/EK11*100</f>
        <v>4.7482603356528861</v>
      </c>
      <c r="EM11" s="26">
        <f>EK11/EJ11*100</f>
        <v>59.965635738831615</v>
      </c>
      <c r="EN11" s="28"/>
      <c r="EO11" s="9">
        <v>10</v>
      </c>
      <c r="EP11" s="9">
        <v>2018</v>
      </c>
      <c r="EQ11" s="10">
        <v>3</v>
      </c>
      <c r="ER11" s="10">
        <v>143</v>
      </c>
      <c r="ES11" s="10">
        <v>2371</v>
      </c>
      <c r="ET11" s="10">
        <v>1924</v>
      </c>
      <c r="EU11" s="23">
        <f>SUM(EQ11:ET11)</f>
        <v>4441</v>
      </c>
      <c r="EV11" s="23">
        <f>SUM(EQ11:ES11)</f>
        <v>2517</v>
      </c>
      <c r="EW11" s="25">
        <f>ER11/EV11*100</f>
        <v>5.6813667063965037</v>
      </c>
      <c r="EX11" s="26">
        <f>EV11/EU11*100</f>
        <v>56.6764242287773</v>
      </c>
      <c r="EY11" s="28"/>
      <c r="EZ11" s="9">
        <v>10</v>
      </c>
      <c r="FA11" s="9">
        <v>2017</v>
      </c>
      <c r="FB11" s="10">
        <v>3</v>
      </c>
      <c r="FC11" s="10">
        <v>103</v>
      </c>
      <c r="FD11" s="10">
        <v>1265</v>
      </c>
      <c r="FE11" s="10">
        <v>1078</v>
      </c>
      <c r="FF11" s="23">
        <f>SUM(FB11:FE11)</f>
        <v>2449</v>
      </c>
      <c r="FG11" s="23">
        <f>SUM(FB11:FD11)</f>
        <v>1371</v>
      </c>
      <c r="FH11" s="25">
        <f>FC11/FG11*100</f>
        <v>7.5127644055433986</v>
      </c>
      <c r="FI11" s="26">
        <f>FG11/FF11*100</f>
        <v>55.982033483054309</v>
      </c>
      <c r="FJ11" s="28"/>
      <c r="FK11" s="9">
        <v>10</v>
      </c>
      <c r="FL11" s="9">
        <v>2016</v>
      </c>
      <c r="FM11" s="10">
        <v>1</v>
      </c>
      <c r="FN11" s="10">
        <v>85</v>
      </c>
      <c r="FO11" s="10">
        <v>1094</v>
      </c>
      <c r="FP11" s="10">
        <v>776</v>
      </c>
      <c r="FQ11" s="23">
        <f>SUM(FM11:FP11)</f>
        <v>1956</v>
      </c>
      <c r="FR11" s="23">
        <f>SUM(FM11:FO11)</f>
        <v>1180</v>
      </c>
      <c r="FS11" s="25">
        <f>FN11/FR11*100</f>
        <v>7.2033898305084749</v>
      </c>
      <c r="FT11" s="26">
        <f>FR11/FQ11*100</f>
        <v>60.327198364008183</v>
      </c>
      <c r="FU11" s="28"/>
      <c r="FV11" s="9">
        <v>10</v>
      </c>
      <c r="FW11" s="9">
        <v>2015</v>
      </c>
      <c r="FX11" s="10">
        <v>0</v>
      </c>
      <c r="FY11" s="10">
        <v>17</v>
      </c>
      <c r="FZ11" s="10">
        <v>190</v>
      </c>
      <c r="GA11" s="10">
        <v>154</v>
      </c>
      <c r="GB11" s="23">
        <f>SUM(FX11:GA11)</f>
        <v>361</v>
      </c>
      <c r="GC11" s="23">
        <f>SUM(FX11:FZ11)</f>
        <v>207</v>
      </c>
      <c r="GD11" s="25">
        <f>FY11/GC11*100</f>
        <v>8.2125603864734309</v>
      </c>
      <c r="GE11" s="26">
        <f>GC11/GB11*100</f>
        <v>57.340720221606645</v>
      </c>
      <c r="GF11" s="28"/>
      <c r="GG11" s="9">
        <v>10</v>
      </c>
      <c r="GH11" s="9">
        <v>2014</v>
      </c>
      <c r="GI11" s="10">
        <v>0</v>
      </c>
      <c r="GJ11" s="10">
        <v>10</v>
      </c>
      <c r="GK11" s="10">
        <v>61</v>
      </c>
      <c r="GL11" s="10">
        <v>28</v>
      </c>
      <c r="GM11" s="23">
        <f>SUM(GI11:GL11)</f>
        <v>99</v>
      </c>
      <c r="GN11" s="23">
        <f>SUM(GI11:GK11)</f>
        <v>71</v>
      </c>
      <c r="GO11" s="25">
        <f>GJ11/GN11*100</f>
        <v>14.084507042253522</v>
      </c>
      <c r="GP11" s="26">
        <f>GN11/GM11*100</f>
        <v>71.717171717171709</v>
      </c>
    </row>
    <row r="12" spans="1:198" x14ac:dyDescent="0.2">
      <c r="B12" s="1">
        <v>11</v>
      </c>
      <c r="C12" s="1">
        <v>2014</v>
      </c>
      <c r="D12" s="2">
        <v>1</v>
      </c>
      <c r="E12" s="2">
        <v>46</v>
      </c>
      <c r="F12" s="2">
        <v>908</v>
      </c>
      <c r="G12" s="2">
        <v>719</v>
      </c>
      <c r="H12" s="23">
        <f t="shared" ref="H12:H53" si="64">SUM(D12:G12)</f>
        <v>1674</v>
      </c>
      <c r="I12" s="23">
        <f t="shared" ref="I12:I53" si="65">SUM(D12:F12)</f>
        <v>955</v>
      </c>
      <c r="J12" s="25">
        <f t="shared" ref="J12:J53" si="66">E12/I12*100</f>
        <v>4.81675392670157</v>
      </c>
      <c r="K12" s="26">
        <f t="shared" ref="K12:K53" si="67">I12/H12*100</f>
        <v>57.048984468339306</v>
      </c>
      <c r="L12" s="15"/>
      <c r="M12" s="1">
        <v>11</v>
      </c>
      <c r="N12" s="5">
        <v>2015</v>
      </c>
      <c r="O12" s="2">
        <v>0</v>
      </c>
      <c r="P12" s="2">
        <v>13</v>
      </c>
      <c r="Q12" s="2">
        <v>228</v>
      </c>
      <c r="R12" s="2">
        <v>168</v>
      </c>
      <c r="S12" s="23">
        <f t="shared" ref="S12:S22" si="68">SUM(O12:R12)</f>
        <v>409</v>
      </c>
      <c r="T12" s="23">
        <f t="shared" ref="T12:T22" si="69">SUM(O12:Q12)</f>
        <v>241</v>
      </c>
      <c r="U12" s="25">
        <f t="shared" ref="U12:U22" si="70">P12/T12*100</f>
        <v>5.394190871369295</v>
      </c>
      <c r="V12" s="26">
        <f t="shared" ref="V12:V22" si="71">T12/S12*100</f>
        <v>58.924205378973106</v>
      </c>
      <c r="W12" s="23"/>
      <c r="X12" s="1">
        <v>11</v>
      </c>
      <c r="Y12" s="1">
        <v>2016</v>
      </c>
      <c r="Z12" s="39">
        <v>1</v>
      </c>
      <c r="AA12" s="39">
        <v>5</v>
      </c>
      <c r="AB12" s="39">
        <v>122</v>
      </c>
      <c r="AC12" s="39">
        <v>130</v>
      </c>
      <c r="AD12" s="40">
        <f t="shared" ref="AD12:AD41" si="72">SUM(Z12:AC12)</f>
        <v>258</v>
      </c>
      <c r="AE12" s="40">
        <f t="shared" ref="AE12:AE41" si="73">SUM(Z12:AB12)</f>
        <v>128</v>
      </c>
      <c r="AF12" s="41">
        <f t="shared" ref="AF12:AF41" si="74">AA12/AE12*100</f>
        <v>3.90625</v>
      </c>
      <c r="AG12" s="42">
        <f t="shared" ref="AG12:AG41" si="75">AE12/AD12*100</f>
        <v>49.612403100775197</v>
      </c>
      <c r="AH12" s="23"/>
      <c r="AI12" s="1">
        <v>11</v>
      </c>
      <c r="AJ12" s="1">
        <v>2017</v>
      </c>
      <c r="AK12" s="2">
        <v>4</v>
      </c>
      <c r="AL12" s="2">
        <v>20</v>
      </c>
      <c r="AM12" s="2">
        <v>432</v>
      </c>
      <c r="AN12" s="2">
        <v>389</v>
      </c>
      <c r="AO12" s="23">
        <f t="shared" ref="AO12:AO41" si="76">SUM(AK12:AN12)</f>
        <v>845</v>
      </c>
      <c r="AP12" s="23">
        <f t="shared" ref="AP12:AP41" si="77">SUM(AK12:AM12)</f>
        <v>456</v>
      </c>
      <c r="AQ12" s="25">
        <f t="shared" ref="AQ12:AQ41" si="78">AL12/AP12*100</f>
        <v>4.3859649122807012</v>
      </c>
      <c r="AR12" s="26">
        <f t="shared" ref="AR12:AR41" si="79">AP12/AO12*100</f>
        <v>53.964497041420124</v>
      </c>
      <c r="AS12" s="27"/>
      <c r="AT12" s="1">
        <v>11</v>
      </c>
      <c r="AU12" s="1">
        <v>2018</v>
      </c>
      <c r="AV12" s="2">
        <v>4</v>
      </c>
      <c r="AW12" s="2">
        <v>135</v>
      </c>
      <c r="AX12" s="2">
        <v>2295</v>
      </c>
      <c r="AY12" s="2">
        <v>1602</v>
      </c>
      <c r="AZ12" s="23">
        <f t="shared" ref="AZ12:AZ40" si="80">SUM(AV12:AY12)</f>
        <v>4036</v>
      </c>
      <c r="BA12" s="23">
        <f t="shared" ref="BA12:BA40" si="81">SUM(AV12:AX12)</f>
        <v>2434</v>
      </c>
      <c r="BB12" s="25">
        <f t="shared" ref="BB12:BB40" si="82">AW12/BA12*100</f>
        <v>5.5464256368118328</v>
      </c>
      <c r="BC12" s="26">
        <f t="shared" ref="BC12:BC40" si="83">BA12/AZ12*100</f>
        <v>60.307234886025775</v>
      </c>
      <c r="BD12" s="27"/>
      <c r="BE12" s="1">
        <v>11</v>
      </c>
      <c r="BF12" s="1">
        <v>2019</v>
      </c>
      <c r="BG12" s="2">
        <v>3</v>
      </c>
      <c r="BH12" s="2">
        <v>113</v>
      </c>
      <c r="BI12" s="2">
        <v>2228</v>
      </c>
      <c r="BJ12" s="2">
        <v>1700</v>
      </c>
      <c r="BK12" s="23">
        <f t="shared" ref="BK12:BK41" si="84">SUM(BG12:BJ12)</f>
        <v>4044</v>
      </c>
      <c r="BL12" s="23">
        <f t="shared" ref="BL12:BL41" si="85">SUM(BG12:BI12)</f>
        <v>2344</v>
      </c>
      <c r="BM12" s="25">
        <f t="shared" ref="BM12:BM41" si="86">BH12/BL12*100</f>
        <v>4.8208191126279862</v>
      </c>
      <c r="BN12" s="26">
        <f t="shared" ref="BN12:BN41" si="87">BL12/BK12*100</f>
        <v>57.962413452027697</v>
      </c>
      <c r="BO12" s="23"/>
      <c r="BP12" s="1">
        <v>11</v>
      </c>
      <c r="BQ12" s="1">
        <v>2020</v>
      </c>
      <c r="BR12" s="2">
        <v>9</v>
      </c>
      <c r="BS12" s="2">
        <v>88</v>
      </c>
      <c r="BT12" s="2">
        <v>2024</v>
      </c>
      <c r="BU12" s="2">
        <v>1482</v>
      </c>
      <c r="BV12" s="23">
        <f t="shared" ref="BV12:BV42" si="88">SUM(BR12:BU12)</f>
        <v>3603</v>
      </c>
      <c r="BW12" s="23">
        <f t="shared" ref="BW12:BW42" si="89">SUM(BR12:BT12)</f>
        <v>2121</v>
      </c>
      <c r="BX12" s="25">
        <f t="shared" ref="BX12:BX42" si="90">BS12/BW12*100</f>
        <v>4.1489863272041489</v>
      </c>
      <c r="BY12" s="26">
        <f t="shared" ref="BY12:BY42" si="91">BW12/BV12*100</f>
        <v>58.867610324729391</v>
      </c>
      <c r="BZ12" s="23"/>
      <c r="CA12" s="1">
        <v>11</v>
      </c>
      <c r="CB12" s="1">
        <v>2021</v>
      </c>
      <c r="CC12" s="2">
        <v>3</v>
      </c>
      <c r="CD12" s="2">
        <v>65</v>
      </c>
      <c r="CE12" s="2">
        <v>1152</v>
      </c>
      <c r="CF12" s="2">
        <v>1113</v>
      </c>
      <c r="CG12" s="23">
        <f t="shared" ref="CG12:CG41" si="92">SUM(CC12:CF12)</f>
        <v>2333</v>
      </c>
      <c r="CH12" s="23">
        <f t="shared" ref="CH12:CH41" si="93">SUM(CC12:CE12)</f>
        <v>1220</v>
      </c>
      <c r="CI12" s="25">
        <f t="shared" ref="CI12:CI41" si="94">CD12/CH12*100</f>
        <v>5.3278688524590159</v>
      </c>
      <c r="CJ12" s="26">
        <f t="shared" ref="CJ12:CJ41" si="95">CH12/CG12*100</f>
        <v>52.293184740677233</v>
      </c>
      <c r="CK12" s="23"/>
      <c r="CL12" s="1">
        <v>11</v>
      </c>
      <c r="CM12" s="1">
        <v>2022</v>
      </c>
      <c r="CN12" s="2">
        <v>4</v>
      </c>
      <c r="CO12" s="2">
        <v>73</v>
      </c>
      <c r="CP12" s="2">
        <v>1611</v>
      </c>
      <c r="CQ12" s="2">
        <v>716</v>
      </c>
      <c r="CR12" s="23">
        <f t="shared" ref="CR12:CR42" si="96">SUM(CN12:CQ12)</f>
        <v>2404</v>
      </c>
      <c r="CS12" s="23">
        <f t="shared" ref="CS12:CS42" si="97">SUM(CN12:CP12)</f>
        <v>1688</v>
      </c>
      <c r="CT12" s="25">
        <f t="shared" ref="CT12:CT42" si="98">CO12/CS12*100</f>
        <v>4.3246445497630335</v>
      </c>
      <c r="CU12" s="26">
        <f t="shared" ref="CU12:CU42" si="99">CS12/CR12*100</f>
        <v>70.216306156405992</v>
      </c>
      <c r="CV12" s="56"/>
      <c r="CW12" s="9">
        <v>11</v>
      </c>
      <c r="CX12" s="9">
        <v>2022</v>
      </c>
      <c r="CY12" s="10">
        <v>3</v>
      </c>
      <c r="CZ12" s="10">
        <v>71</v>
      </c>
      <c r="DA12" s="10">
        <v>1575</v>
      </c>
      <c r="DB12" s="10">
        <v>711</v>
      </c>
      <c r="DC12" s="23">
        <f t="shared" ref="DC12:DC41" si="100">SUM(CY12:DB12)</f>
        <v>2360</v>
      </c>
      <c r="DD12" s="23">
        <f t="shared" ref="DD12:DD41" si="101">SUM(CY12:DA12)</f>
        <v>1649</v>
      </c>
      <c r="DE12" s="25">
        <f t="shared" ref="DE12:DE41" si="102">CZ12/DD12*100</f>
        <v>4.30563978168587</v>
      </c>
      <c r="DF12" s="26">
        <f t="shared" ref="DF12:DF41" si="103">DD12/DC12*100</f>
        <v>69.872881355932208</v>
      </c>
      <c r="DG12" s="28"/>
      <c r="DH12" s="9">
        <v>11</v>
      </c>
      <c r="DI12" s="9">
        <v>2021</v>
      </c>
      <c r="DJ12" s="10">
        <v>3</v>
      </c>
      <c r="DK12" s="10">
        <v>62</v>
      </c>
      <c r="DL12" s="10">
        <v>1114</v>
      </c>
      <c r="DM12" s="10">
        <v>1107</v>
      </c>
      <c r="DN12" s="23">
        <f t="shared" ref="DN12:DN41" si="104">SUM(DJ12:DM12)</f>
        <v>2286</v>
      </c>
      <c r="DO12" s="23">
        <f t="shared" ref="DO12:DO41" si="105">SUM(DJ12:DL12)</f>
        <v>1179</v>
      </c>
      <c r="DP12" s="25">
        <f t="shared" ref="DP12:DP41" si="106">DK12/DO12*100</f>
        <v>5.2586938083121284</v>
      </c>
      <c r="DQ12" s="26">
        <f t="shared" ref="DQ12:DQ41" si="107">DO12/DN12*100</f>
        <v>51.574803149606296</v>
      </c>
      <c r="DR12" s="28"/>
      <c r="DS12" s="9">
        <v>11</v>
      </c>
      <c r="DT12" s="9">
        <v>2020</v>
      </c>
      <c r="DU12" s="10">
        <v>9</v>
      </c>
      <c r="DV12" s="10">
        <v>80</v>
      </c>
      <c r="DW12" s="10">
        <v>1950</v>
      </c>
      <c r="DX12" s="10">
        <v>1455</v>
      </c>
      <c r="DY12" s="23">
        <f t="shared" ref="DY12:DY42" si="108">SUM(DU12:DX12)</f>
        <v>3494</v>
      </c>
      <c r="DZ12" s="23">
        <f t="shared" ref="DZ12:DZ42" si="109">SUM(DU12:DW12)</f>
        <v>2039</v>
      </c>
      <c r="EA12" s="25">
        <f t="shared" ref="EA12:EA42" si="110">DV12/DZ12*100</f>
        <v>3.9234919077979402</v>
      </c>
      <c r="EB12" s="26">
        <f t="shared" ref="EB12:EB42" si="111">DZ12/DY12*100</f>
        <v>58.357183743560391</v>
      </c>
      <c r="EC12" s="28"/>
      <c r="ED12" s="9">
        <v>11</v>
      </c>
      <c r="EE12" s="9">
        <v>2019</v>
      </c>
      <c r="EF12" s="10">
        <v>3</v>
      </c>
      <c r="EG12" s="10">
        <v>106</v>
      </c>
      <c r="EH12" s="10">
        <v>2170</v>
      </c>
      <c r="EI12" s="10">
        <v>1687</v>
      </c>
      <c r="EJ12" s="23">
        <f t="shared" ref="EJ12:EJ53" si="112">SUM(EF12:EI12)</f>
        <v>3966</v>
      </c>
      <c r="EK12" s="23">
        <f t="shared" ref="EK12:EK53" si="113">SUM(EF12:EH12)</f>
        <v>2279</v>
      </c>
      <c r="EL12" s="25">
        <f t="shared" ref="EL12:EL53" si="114">EG12/EK12*100</f>
        <v>4.6511627906976747</v>
      </c>
      <c r="EM12" s="26">
        <f t="shared" ref="EM12:EM53" si="115">EK12/EJ12*100</f>
        <v>57.463439233484614</v>
      </c>
      <c r="EN12" s="28"/>
      <c r="EO12" s="9">
        <v>11</v>
      </c>
      <c r="EP12" s="9">
        <v>2018</v>
      </c>
      <c r="EQ12" s="10">
        <v>4</v>
      </c>
      <c r="ER12" s="10">
        <v>135</v>
      </c>
      <c r="ES12" s="10">
        <v>2267</v>
      </c>
      <c r="ET12" s="10">
        <v>1598</v>
      </c>
      <c r="EU12" s="23">
        <f t="shared" ref="EU12:EU53" si="116">SUM(EQ12:ET12)</f>
        <v>4004</v>
      </c>
      <c r="EV12" s="23">
        <f t="shared" ref="EV12:EV53" si="117">SUM(EQ12:ES12)</f>
        <v>2406</v>
      </c>
      <c r="EW12" s="25">
        <f t="shared" ref="EW12:EW53" si="118">ER12/EV12*100</f>
        <v>5.6109725685785534</v>
      </c>
      <c r="EX12" s="26">
        <f t="shared" ref="EX12:EX53" si="119">EV12/EU12*100</f>
        <v>60.089910089910092</v>
      </c>
      <c r="EY12" s="28"/>
      <c r="EZ12" s="9">
        <v>11</v>
      </c>
      <c r="FA12" s="9">
        <v>2017</v>
      </c>
      <c r="FB12" s="10">
        <v>4</v>
      </c>
      <c r="FC12" s="10">
        <v>19</v>
      </c>
      <c r="FD12" s="10">
        <v>363</v>
      </c>
      <c r="FE12" s="10">
        <v>372</v>
      </c>
      <c r="FF12" s="23">
        <f t="shared" ref="FF12:FF53" si="120">SUM(FB12:FE12)</f>
        <v>758</v>
      </c>
      <c r="FG12" s="23">
        <f t="shared" ref="FG12:FG53" si="121">SUM(FB12:FD12)</f>
        <v>386</v>
      </c>
      <c r="FH12" s="25">
        <f t="shared" ref="FH12:FH53" si="122">FC12/FG12*100</f>
        <v>4.9222797927461137</v>
      </c>
      <c r="FI12" s="26">
        <f t="shared" ref="FI12:FI53" si="123">FG12/FF12*100</f>
        <v>50.92348284960422</v>
      </c>
      <c r="FJ12" s="28"/>
      <c r="FK12" s="9">
        <v>11</v>
      </c>
      <c r="FL12" s="9">
        <v>2016</v>
      </c>
      <c r="FM12" s="10">
        <v>1</v>
      </c>
      <c r="FN12" s="10">
        <v>1</v>
      </c>
      <c r="FO12" s="10">
        <v>79</v>
      </c>
      <c r="FP12" s="10">
        <v>119</v>
      </c>
      <c r="FQ12" s="23">
        <f t="shared" ref="FQ12:FQ53" si="124">SUM(FM12:FP12)</f>
        <v>200</v>
      </c>
      <c r="FR12" s="23">
        <f t="shared" ref="FR12:FR53" si="125">SUM(FM12:FO12)</f>
        <v>81</v>
      </c>
      <c r="FS12" s="25">
        <f t="shared" ref="FS12:FS53" si="126">FN12/FR12*100</f>
        <v>1.2345679012345678</v>
      </c>
      <c r="FT12" s="26">
        <f t="shared" ref="FT12:FT53" si="127">FR12/FQ12*100</f>
        <v>40.5</v>
      </c>
      <c r="FU12" s="28"/>
      <c r="FV12" s="9">
        <v>11</v>
      </c>
      <c r="FW12" s="9">
        <v>2015</v>
      </c>
      <c r="FX12" s="10">
        <v>0</v>
      </c>
      <c r="FY12" s="10">
        <v>10</v>
      </c>
      <c r="FZ12" s="10">
        <v>195</v>
      </c>
      <c r="GA12" s="10">
        <v>161</v>
      </c>
      <c r="GB12" s="23">
        <f t="shared" ref="GB12:GB54" si="128">SUM(FX12:GA12)</f>
        <v>366</v>
      </c>
      <c r="GC12" s="23">
        <f t="shared" ref="GC12:GC54" si="129">SUM(FX12:FZ12)</f>
        <v>205</v>
      </c>
      <c r="GD12" s="25">
        <f t="shared" ref="GD12:GD54" si="130">FY12/GC12*100</f>
        <v>4.8780487804878048</v>
      </c>
      <c r="GE12" s="26">
        <f t="shared" ref="GE12:GE54" si="131">GC12/GB12*100</f>
        <v>56.010928961748633</v>
      </c>
      <c r="GF12" s="28"/>
      <c r="GG12" s="9">
        <v>11</v>
      </c>
      <c r="GH12" s="9">
        <v>2014</v>
      </c>
      <c r="GI12" s="10">
        <v>1</v>
      </c>
      <c r="GJ12" s="10">
        <v>46</v>
      </c>
      <c r="GK12" s="10">
        <v>908</v>
      </c>
      <c r="GL12" s="10">
        <v>719</v>
      </c>
      <c r="GM12" s="23">
        <f t="shared" ref="GM12:GM53" si="132">SUM(GI12:GL12)</f>
        <v>1674</v>
      </c>
      <c r="GN12" s="23">
        <f t="shared" ref="GN12:GN53" si="133">SUM(GI12:GK12)</f>
        <v>955</v>
      </c>
      <c r="GO12" s="25">
        <f t="shared" ref="GO12:GO53" si="134">GJ12/GN12*100</f>
        <v>4.81675392670157</v>
      </c>
      <c r="GP12" s="26">
        <f t="shared" ref="GP12:GP53" si="135">GN12/GM12*100</f>
        <v>57.048984468339306</v>
      </c>
    </row>
    <row r="13" spans="1:198" x14ac:dyDescent="0.2">
      <c r="B13" s="1">
        <v>12</v>
      </c>
      <c r="C13" s="1">
        <v>2014</v>
      </c>
      <c r="D13" s="2">
        <v>1</v>
      </c>
      <c r="E13" s="2">
        <v>119</v>
      </c>
      <c r="F13" s="2">
        <v>1018</v>
      </c>
      <c r="G13" s="2">
        <v>503</v>
      </c>
      <c r="H13" s="23">
        <f t="shared" si="64"/>
        <v>1641</v>
      </c>
      <c r="I13" s="23">
        <f t="shared" si="65"/>
        <v>1138</v>
      </c>
      <c r="J13" s="25">
        <f t="shared" si="66"/>
        <v>10.456942003514937</v>
      </c>
      <c r="K13" s="26">
        <f t="shared" si="67"/>
        <v>69.347958561852536</v>
      </c>
      <c r="L13" s="15"/>
      <c r="M13" s="1">
        <v>12</v>
      </c>
      <c r="N13" s="5">
        <v>2015</v>
      </c>
      <c r="O13" s="2">
        <v>2</v>
      </c>
      <c r="P13" s="2">
        <v>59</v>
      </c>
      <c r="Q13" s="2">
        <v>1006</v>
      </c>
      <c r="R13" s="2">
        <v>753</v>
      </c>
      <c r="S13" s="23">
        <f t="shared" si="68"/>
        <v>1820</v>
      </c>
      <c r="T13" s="23">
        <f t="shared" si="69"/>
        <v>1067</v>
      </c>
      <c r="U13" s="25">
        <f t="shared" si="70"/>
        <v>5.5295220243673855</v>
      </c>
      <c r="V13" s="26">
        <f t="shared" si="71"/>
        <v>58.626373626373628</v>
      </c>
      <c r="W13" s="23"/>
      <c r="X13" s="1">
        <v>12</v>
      </c>
      <c r="Y13" s="1">
        <v>2016</v>
      </c>
      <c r="Z13" s="39">
        <v>0</v>
      </c>
      <c r="AA13" s="39">
        <v>10</v>
      </c>
      <c r="AB13" s="39">
        <v>128</v>
      </c>
      <c r="AC13" s="39">
        <v>107</v>
      </c>
      <c r="AD13" s="40">
        <f t="shared" si="72"/>
        <v>245</v>
      </c>
      <c r="AE13" s="40">
        <f t="shared" si="73"/>
        <v>138</v>
      </c>
      <c r="AF13" s="41">
        <f t="shared" si="74"/>
        <v>7.2463768115942031</v>
      </c>
      <c r="AG13" s="42">
        <f t="shared" si="75"/>
        <v>56.326530612244895</v>
      </c>
      <c r="AH13" s="23"/>
      <c r="AI13" s="1">
        <v>12</v>
      </c>
      <c r="AJ13" s="1">
        <v>2017</v>
      </c>
      <c r="AK13" s="2">
        <v>5</v>
      </c>
      <c r="AL13" s="2">
        <v>51</v>
      </c>
      <c r="AM13" s="2">
        <v>845</v>
      </c>
      <c r="AN13" s="2">
        <v>630</v>
      </c>
      <c r="AO13" s="23">
        <f t="shared" si="76"/>
        <v>1531</v>
      </c>
      <c r="AP13" s="23">
        <f t="shared" si="77"/>
        <v>901</v>
      </c>
      <c r="AQ13" s="25">
        <f t="shared" si="78"/>
        <v>5.6603773584905666</v>
      </c>
      <c r="AR13" s="26">
        <f t="shared" si="79"/>
        <v>58.850424559111694</v>
      </c>
      <c r="AS13" s="27"/>
      <c r="AT13" s="1">
        <v>12</v>
      </c>
      <c r="AU13" s="1">
        <v>2018</v>
      </c>
      <c r="AV13" s="2">
        <v>5</v>
      </c>
      <c r="AW13" s="2">
        <v>120</v>
      </c>
      <c r="AX13" s="2">
        <v>2343</v>
      </c>
      <c r="AY13" s="2">
        <v>1546</v>
      </c>
      <c r="AZ13" s="23">
        <f t="shared" si="80"/>
        <v>4014</v>
      </c>
      <c r="BA13" s="23">
        <f t="shared" si="81"/>
        <v>2468</v>
      </c>
      <c r="BB13" s="25">
        <f t="shared" si="82"/>
        <v>4.8622366288492707</v>
      </c>
      <c r="BC13" s="26">
        <f t="shared" si="83"/>
        <v>61.484803188839066</v>
      </c>
      <c r="BD13" s="27"/>
      <c r="BE13" s="1">
        <v>12</v>
      </c>
      <c r="BF13" s="1">
        <v>2019</v>
      </c>
      <c r="BG13" s="2">
        <v>5</v>
      </c>
      <c r="BH13" s="2">
        <v>109</v>
      </c>
      <c r="BI13" s="2">
        <v>1809</v>
      </c>
      <c r="BJ13" s="2">
        <v>1282</v>
      </c>
      <c r="BK13" s="23">
        <f t="shared" si="84"/>
        <v>3205</v>
      </c>
      <c r="BL13" s="23">
        <f t="shared" si="85"/>
        <v>1923</v>
      </c>
      <c r="BM13" s="25">
        <f t="shared" si="86"/>
        <v>5.6682267290691621</v>
      </c>
      <c r="BN13" s="26">
        <f t="shared" si="87"/>
        <v>60</v>
      </c>
      <c r="BO13" s="23"/>
      <c r="BP13" s="1">
        <v>12</v>
      </c>
      <c r="BQ13" s="1">
        <v>2020</v>
      </c>
      <c r="BR13" s="36">
        <v>6</v>
      </c>
      <c r="BS13" s="36">
        <v>63</v>
      </c>
      <c r="BT13" s="36">
        <v>753</v>
      </c>
      <c r="BU13" s="36">
        <v>1240</v>
      </c>
      <c r="BV13" s="33">
        <f t="shared" si="88"/>
        <v>2062</v>
      </c>
      <c r="BW13" s="33">
        <f t="shared" si="89"/>
        <v>822</v>
      </c>
      <c r="BX13" s="34">
        <f t="shared" si="90"/>
        <v>7.664233576642336</v>
      </c>
      <c r="BY13" s="35">
        <f t="shared" si="91"/>
        <v>39.864209505334628</v>
      </c>
      <c r="BZ13" s="23"/>
      <c r="CA13" s="1">
        <v>12</v>
      </c>
      <c r="CB13" s="1">
        <v>2021</v>
      </c>
      <c r="CC13" s="2">
        <v>2</v>
      </c>
      <c r="CD13" s="2">
        <v>68</v>
      </c>
      <c r="CE13" s="2">
        <v>1554</v>
      </c>
      <c r="CF13" s="2">
        <v>855</v>
      </c>
      <c r="CG13" s="23">
        <f t="shared" si="92"/>
        <v>2479</v>
      </c>
      <c r="CH13" s="23">
        <f t="shared" si="93"/>
        <v>1624</v>
      </c>
      <c r="CI13" s="25">
        <f t="shared" si="94"/>
        <v>4.1871921182266005</v>
      </c>
      <c r="CJ13" s="26">
        <f t="shared" si="95"/>
        <v>65.510286405808799</v>
      </c>
      <c r="CK13" s="23"/>
      <c r="CL13" s="1">
        <v>12</v>
      </c>
      <c r="CM13" s="1">
        <v>2022</v>
      </c>
      <c r="CN13" s="2">
        <v>0</v>
      </c>
      <c r="CO13" s="2">
        <v>47</v>
      </c>
      <c r="CP13" s="2">
        <v>1431</v>
      </c>
      <c r="CQ13" s="2">
        <v>808</v>
      </c>
      <c r="CR13" s="23">
        <f t="shared" si="96"/>
        <v>2286</v>
      </c>
      <c r="CS13" s="23">
        <f t="shared" si="97"/>
        <v>1478</v>
      </c>
      <c r="CT13" s="25">
        <f t="shared" si="98"/>
        <v>3.1799729364005414</v>
      </c>
      <c r="CU13" s="26">
        <f t="shared" si="99"/>
        <v>64.654418197725278</v>
      </c>
      <c r="CV13" s="56"/>
      <c r="CW13" s="9">
        <v>12</v>
      </c>
      <c r="CX13" s="9">
        <v>2022</v>
      </c>
      <c r="CY13" s="10">
        <v>0</v>
      </c>
      <c r="CZ13" s="10">
        <v>45</v>
      </c>
      <c r="DA13" s="10">
        <v>1400</v>
      </c>
      <c r="DB13" s="10">
        <v>801</v>
      </c>
      <c r="DC13" s="23">
        <f t="shared" si="100"/>
        <v>2246</v>
      </c>
      <c r="DD13" s="23">
        <f t="shared" si="101"/>
        <v>1445</v>
      </c>
      <c r="DE13" s="25">
        <f t="shared" si="102"/>
        <v>3.1141868512110724</v>
      </c>
      <c r="DF13" s="26">
        <f t="shared" si="103"/>
        <v>64.336598397150496</v>
      </c>
      <c r="DG13" s="28"/>
      <c r="DH13" s="9">
        <v>12</v>
      </c>
      <c r="DI13" s="9">
        <v>2021</v>
      </c>
      <c r="DJ13" s="10">
        <v>2</v>
      </c>
      <c r="DK13" s="10">
        <v>68</v>
      </c>
      <c r="DL13" s="10">
        <v>1529</v>
      </c>
      <c r="DM13" s="10">
        <v>846</v>
      </c>
      <c r="DN13" s="23">
        <f t="shared" si="104"/>
        <v>2445</v>
      </c>
      <c r="DO13" s="23">
        <f t="shared" si="105"/>
        <v>1599</v>
      </c>
      <c r="DP13" s="25">
        <f t="shared" si="106"/>
        <v>4.2526579111944969</v>
      </c>
      <c r="DQ13" s="26">
        <f t="shared" si="107"/>
        <v>65.398773006134974</v>
      </c>
      <c r="DR13" s="28"/>
      <c r="DS13" s="31">
        <v>12</v>
      </c>
      <c r="DT13" s="31">
        <v>2020</v>
      </c>
      <c r="DU13" s="32">
        <v>6</v>
      </c>
      <c r="DV13" s="32">
        <v>61</v>
      </c>
      <c r="DW13" s="32">
        <v>676</v>
      </c>
      <c r="DX13" s="32">
        <v>1220</v>
      </c>
      <c r="DY13" s="33">
        <f t="shared" si="108"/>
        <v>1963</v>
      </c>
      <c r="DZ13" s="33">
        <f t="shared" si="109"/>
        <v>743</v>
      </c>
      <c r="EA13" s="34">
        <f t="shared" si="110"/>
        <v>8.2099596231493948</v>
      </c>
      <c r="EB13" s="35">
        <f t="shared" si="111"/>
        <v>37.850229240957717</v>
      </c>
      <c r="EC13" s="28"/>
      <c r="ED13" s="9">
        <v>12</v>
      </c>
      <c r="EE13" s="9">
        <v>2019</v>
      </c>
      <c r="EF13" s="10">
        <v>4</v>
      </c>
      <c r="EG13" s="10">
        <v>103</v>
      </c>
      <c r="EH13" s="10">
        <v>1728</v>
      </c>
      <c r="EI13" s="10">
        <v>1269</v>
      </c>
      <c r="EJ13" s="23">
        <f t="shared" si="112"/>
        <v>3104</v>
      </c>
      <c r="EK13" s="23">
        <f t="shared" si="113"/>
        <v>1835</v>
      </c>
      <c r="EL13" s="25">
        <f t="shared" si="114"/>
        <v>5.6130790190735702</v>
      </c>
      <c r="EM13" s="26">
        <f t="shared" si="115"/>
        <v>59.117268041237111</v>
      </c>
      <c r="EN13" s="28"/>
      <c r="EO13" s="9">
        <v>12</v>
      </c>
      <c r="EP13" s="9">
        <v>2018</v>
      </c>
      <c r="EQ13" s="10">
        <v>5</v>
      </c>
      <c r="ER13" s="10">
        <v>119</v>
      </c>
      <c r="ES13" s="10">
        <v>2328</v>
      </c>
      <c r="ET13" s="10">
        <v>1540</v>
      </c>
      <c r="EU13" s="23">
        <f t="shared" si="116"/>
        <v>3992</v>
      </c>
      <c r="EV13" s="23">
        <f t="shared" si="117"/>
        <v>2452</v>
      </c>
      <c r="EW13" s="25">
        <f t="shared" si="118"/>
        <v>4.8531810766721044</v>
      </c>
      <c r="EX13" s="26">
        <f t="shared" si="119"/>
        <v>61.422845691382769</v>
      </c>
      <c r="EY13" s="28"/>
      <c r="EZ13" s="9">
        <v>12</v>
      </c>
      <c r="FA13" s="9">
        <v>2017</v>
      </c>
      <c r="FB13" s="10">
        <v>4</v>
      </c>
      <c r="FC13" s="10">
        <v>49</v>
      </c>
      <c r="FD13" s="10">
        <v>791</v>
      </c>
      <c r="FE13" s="10">
        <v>621</v>
      </c>
      <c r="FF13" s="23">
        <f t="shared" si="120"/>
        <v>1465</v>
      </c>
      <c r="FG13" s="23">
        <f t="shared" si="121"/>
        <v>844</v>
      </c>
      <c r="FH13" s="25">
        <f t="shared" si="122"/>
        <v>5.8056872037914697</v>
      </c>
      <c r="FI13" s="26">
        <f t="shared" si="123"/>
        <v>57.610921501706478</v>
      </c>
      <c r="FJ13" s="28"/>
      <c r="FK13" s="9">
        <v>12</v>
      </c>
      <c r="FL13" s="9">
        <v>2016</v>
      </c>
      <c r="FM13" s="10">
        <v>0</v>
      </c>
      <c r="FN13" s="10">
        <v>6</v>
      </c>
      <c r="FO13" s="10">
        <v>84</v>
      </c>
      <c r="FP13" s="10">
        <v>93</v>
      </c>
      <c r="FQ13" s="23">
        <f t="shared" si="124"/>
        <v>183</v>
      </c>
      <c r="FR13" s="23">
        <f t="shared" si="125"/>
        <v>90</v>
      </c>
      <c r="FS13" s="25">
        <f t="shared" si="126"/>
        <v>6.666666666666667</v>
      </c>
      <c r="FT13" s="26">
        <f t="shared" si="127"/>
        <v>49.180327868852459</v>
      </c>
      <c r="FU13" s="28"/>
      <c r="FV13" s="9">
        <v>12</v>
      </c>
      <c r="FW13" s="9">
        <v>2015</v>
      </c>
      <c r="FX13" s="10">
        <v>2</v>
      </c>
      <c r="FY13" s="10">
        <v>56</v>
      </c>
      <c r="FZ13" s="10">
        <v>976</v>
      </c>
      <c r="GA13" s="10">
        <v>748</v>
      </c>
      <c r="GB13" s="23">
        <f t="shared" si="128"/>
        <v>1782</v>
      </c>
      <c r="GC13" s="23">
        <f t="shared" si="129"/>
        <v>1034</v>
      </c>
      <c r="GD13" s="25">
        <f t="shared" si="130"/>
        <v>5.4158607350096712</v>
      </c>
      <c r="GE13" s="26">
        <f t="shared" si="131"/>
        <v>58.024691358024697</v>
      </c>
      <c r="GF13" s="28"/>
      <c r="GG13" s="9">
        <v>12</v>
      </c>
      <c r="GH13" s="9">
        <v>2014</v>
      </c>
      <c r="GI13" s="10">
        <v>1</v>
      </c>
      <c r="GJ13" s="10">
        <v>119</v>
      </c>
      <c r="GK13" s="10">
        <v>1018</v>
      </c>
      <c r="GL13" s="10">
        <v>503</v>
      </c>
      <c r="GM13" s="23">
        <f t="shared" si="132"/>
        <v>1641</v>
      </c>
      <c r="GN13" s="23">
        <f t="shared" si="133"/>
        <v>1138</v>
      </c>
      <c r="GO13" s="25">
        <f t="shared" si="134"/>
        <v>10.456942003514937</v>
      </c>
      <c r="GP13" s="26">
        <f t="shared" si="135"/>
        <v>69.347958561852536</v>
      </c>
    </row>
    <row r="14" spans="1:198" x14ac:dyDescent="0.2">
      <c r="B14" s="1">
        <v>13</v>
      </c>
      <c r="C14" s="1">
        <v>2014</v>
      </c>
      <c r="D14" s="2">
        <v>3</v>
      </c>
      <c r="E14" s="2">
        <v>113</v>
      </c>
      <c r="F14" s="2">
        <v>997</v>
      </c>
      <c r="G14" s="2">
        <v>511</v>
      </c>
      <c r="H14" s="23">
        <f t="shared" si="64"/>
        <v>1624</v>
      </c>
      <c r="I14" s="23">
        <f t="shared" si="65"/>
        <v>1113</v>
      </c>
      <c r="J14" s="25">
        <f t="shared" si="66"/>
        <v>10.152740341419586</v>
      </c>
      <c r="K14" s="26">
        <f t="shared" si="67"/>
        <v>68.534482758620683</v>
      </c>
      <c r="L14" s="15"/>
      <c r="M14" s="1">
        <v>13</v>
      </c>
      <c r="N14" s="5">
        <v>2015</v>
      </c>
      <c r="O14" s="2">
        <v>1</v>
      </c>
      <c r="P14" s="2">
        <v>114</v>
      </c>
      <c r="Q14" s="2">
        <v>1215</v>
      </c>
      <c r="R14" s="2">
        <v>765</v>
      </c>
      <c r="S14" s="23">
        <f t="shared" si="68"/>
        <v>2095</v>
      </c>
      <c r="T14" s="23">
        <f t="shared" si="69"/>
        <v>1330</v>
      </c>
      <c r="U14" s="25">
        <f t="shared" si="70"/>
        <v>8.5714285714285712</v>
      </c>
      <c r="V14" s="26">
        <f t="shared" si="71"/>
        <v>63.484486873508352</v>
      </c>
      <c r="W14" s="23"/>
      <c r="X14" s="1">
        <v>13</v>
      </c>
      <c r="Y14" s="1">
        <v>2016</v>
      </c>
      <c r="Z14" s="2">
        <v>3</v>
      </c>
      <c r="AA14" s="2">
        <v>87</v>
      </c>
      <c r="AB14" s="2">
        <v>1233</v>
      </c>
      <c r="AC14" s="2">
        <v>967</v>
      </c>
      <c r="AD14" s="23">
        <f t="shared" si="72"/>
        <v>2290</v>
      </c>
      <c r="AE14" s="23">
        <f t="shared" si="73"/>
        <v>1323</v>
      </c>
      <c r="AF14" s="25">
        <f t="shared" si="74"/>
        <v>6.5759637188208613</v>
      </c>
      <c r="AG14" s="26">
        <f t="shared" si="75"/>
        <v>57.772925764192138</v>
      </c>
      <c r="AH14" s="23"/>
      <c r="AI14" s="1">
        <v>13</v>
      </c>
      <c r="AJ14" s="1">
        <v>2017</v>
      </c>
      <c r="AK14" s="2">
        <v>5</v>
      </c>
      <c r="AL14" s="2">
        <v>104</v>
      </c>
      <c r="AM14" s="2">
        <v>1369</v>
      </c>
      <c r="AN14" s="2">
        <v>1092</v>
      </c>
      <c r="AO14" s="23">
        <f t="shared" si="76"/>
        <v>2570</v>
      </c>
      <c r="AP14" s="23">
        <f t="shared" si="77"/>
        <v>1478</v>
      </c>
      <c r="AQ14" s="25">
        <f t="shared" si="78"/>
        <v>7.036535859269283</v>
      </c>
      <c r="AR14" s="26">
        <f t="shared" si="79"/>
        <v>57.509727626459139</v>
      </c>
      <c r="AS14" s="27"/>
      <c r="AT14" s="1">
        <v>13</v>
      </c>
      <c r="AU14" s="1">
        <v>2018</v>
      </c>
      <c r="AV14" s="2">
        <v>4</v>
      </c>
      <c r="AW14" s="2">
        <v>89</v>
      </c>
      <c r="AX14" s="2">
        <v>1585</v>
      </c>
      <c r="AY14" s="2">
        <v>1870</v>
      </c>
      <c r="AZ14" s="23">
        <f t="shared" si="80"/>
        <v>3548</v>
      </c>
      <c r="BA14" s="23">
        <f t="shared" si="81"/>
        <v>1678</v>
      </c>
      <c r="BB14" s="25">
        <f t="shared" si="82"/>
        <v>5.3039332538736588</v>
      </c>
      <c r="BC14" s="26">
        <f t="shared" si="83"/>
        <v>47.294250281848925</v>
      </c>
      <c r="BD14" s="27"/>
      <c r="BE14" s="1">
        <v>13</v>
      </c>
      <c r="BF14" s="1">
        <v>2019</v>
      </c>
      <c r="BG14" s="2">
        <v>3</v>
      </c>
      <c r="BH14" s="2">
        <v>96</v>
      </c>
      <c r="BI14" s="2">
        <v>1742</v>
      </c>
      <c r="BJ14" s="2">
        <v>1267</v>
      </c>
      <c r="BK14" s="23">
        <f t="shared" si="84"/>
        <v>3108</v>
      </c>
      <c r="BL14" s="23">
        <f t="shared" si="85"/>
        <v>1841</v>
      </c>
      <c r="BM14" s="25">
        <f t="shared" si="86"/>
        <v>5.2145573058120585</v>
      </c>
      <c r="BN14" s="26">
        <f t="shared" si="87"/>
        <v>59.234234234234229</v>
      </c>
      <c r="BO14" s="23"/>
      <c r="BP14" s="1">
        <v>13</v>
      </c>
      <c r="BQ14" s="1">
        <v>2020</v>
      </c>
      <c r="BR14" s="36">
        <v>7</v>
      </c>
      <c r="BS14" s="36">
        <v>40</v>
      </c>
      <c r="BT14" s="36">
        <v>592</v>
      </c>
      <c r="BU14" s="36">
        <v>1201</v>
      </c>
      <c r="BV14" s="33">
        <f t="shared" si="88"/>
        <v>1840</v>
      </c>
      <c r="BW14" s="33">
        <f t="shared" si="89"/>
        <v>639</v>
      </c>
      <c r="BX14" s="34">
        <f t="shared" si="90"/>
        <v>6.2597809076682314</v>
      </c>
      <c r="BY14" s="35">
        <f t="shared" si="91"/>
        <v>34.728260869565219</v>
      </c>
      <c r="BZ14" s="23"/>
      <c r="CA14" s="1">
        <v>13</v>
      </c>
      <c r="CB14" s="1">
        <v>2021</v>
      </c>
      <c r="CC14" s="2">
        <v>4</v>
      </c>
      <c r="CD14" s="2">
        <v>84</v>
      </c>
      <c r="CE14" s="2">
        <v>1693</v>
      </c>
      <c r="CF14" s="2">
        <v>931</v>
      </c>
      <c r="CG14" s="23">
        <f t="shared" si="92"/>
        <v>2712</v>
      </c>
      <c r="CH14" s="23">
        <f t="shared" si="93"/>
        <v>1781</v>
      </c>
      <c r="CI14" s="25">
        <f t="shared" si="94"/>
        <v>4.7164514317798982</v>
      </c>
      <c r="CJ14" s="26">
        <f t="shared" si="95"/>
        <v>65.671091445427734</v>
      </c>
      <c r="CK14" s="23"/>
      <c r="CL14" s="1">
        <v>13</v>
      </c>
      <c r="CM14" s="1">
        <v>2022</v>
      </c>
      <c r="CN14" s="2">
        <v>5</v>
      </c>
      <c r="CO14" s="2">
        <v>49</v>
      </c>
      <c r="CP14" s="2">
        <v>1436</v>
      </c>
      <c r="CQ14" s="2">
        <v>1464</v>
      </c>
      <c r="CR14" s="23">
        <f t="shared" si="96"/>
        <v>2954</v>
      </c>
      <c r="CS14" s="23">
        <f t="shared" si="97"/>
        <v>1490</v>
      </c>
      <c r="CT14" s="25">
        <f t="shared" si="98"/>
        <v>3.2885906040268456</v>
      </c>
      <c r="CU14" s="26">
        <f t="shared" si="99"/>
        <v>50.440081245768454</v>
      </c>
      <c r="CV14" s="56"/>
      <c r="CW14" s="9">
        <v>13</v>
      </c>
      <c r="CX14" s="9">
        <v>2022</v>
      </c>
      <c r="CY14" s="10">
        <v>5</v>
      </c>
      <c r="CZ14" s="10">
        <v>46</v>
      </c>
      <c r="DA14" s="10">
        <v>1406</v>
      </c>
      <c r="DB14" s="10">
        <v>1457</v>
      </c>
      <c r="DC14" s="23">
        <f t="shared" si="100"/>
        <v>2914</v>
      </c>
      <c r="DD14" s="23">
        <f t="shared" si="101"/>
        <v>1457</v>
      </c>
      <c r="DE14" s="25">
        <f t="shared" si="102"/>
        <v>3.1571722717913522</v>
      </c>
      <c r="DF14" s="26">
        <f t="shared" si="103"/>
        <v>50</v>
      </c>
      <c r="DG14" s="28"/>
      <c r="DH14" s="9">
        <v>13</v>
      </c>
      <c r="DI14" s="9">
        <v>2021</v>
      </c>
      <c r="DJ14" s="10">
        <v>3</v>
      </c>
      <c r="DK14" s="10">
        <v>81</v>
      </c>
      <c r="DL14" s="10">
        <v>1665</v>
      </c>
      <c r="DM14" s="10">
        <v>912</v>
      </c>
      <c r="DN14" s="23">
        <f t="shared" si="104"/>
        <v>2661</v>
      </c>
      <c r="DO14" s="23">
        <f t="shared" si="105"/>
        <v>1749</v>
      </c>
      <c r="DP14" s="25">
        <f t="shared" si="106"/>
        <v>4.6312178387650089</v>
      </c>
      <c r="DQ14" s="26">
        <f t="shared" si="107"/>
        <v>65.727170236753096</v>
      </c>
      <c r="DR14" s="28"/>
      <c r="DS14" s="31">
        <v>13</v>
      </c>
      <c r="DT14" s="31">
        <v>2020</v>
      </c>
      <c r="DU14" s="32">
        <v>5</v>
      </c>
      <c r="DV14" s="32">
        <v>38</v>
      </c>
      <c r="DW14" s="32">
        <v>515</v>
      </c>
      <c r="DX14" s="32">
        <v>1194</v>
      </c>
      <c r="DY14" s="33">
        <f t="shared" si="108"/>
        <v>1752</v>
      </c>
      <c r="DZ14" s="33">
        <f t="shared" si="109"/>
        <v>558</v>
      </c>
      <c r="EA14" s="34">
        <f t="shared" si="110"/>
        <v>6.8100358422939076</v>
      </c>
      <c r="EB14" s="35">
        <f t="shared" si="111"/>
        <v>31.849315068493151</v>
      </c>
      <c r="EC14" s="28"/>
      <c r="ED14" s="9">
        <v>13</v>
      </c>
      <c r="EE14" s="9">
        <v>2019</v>
      </c>
      <c r="EF14" s="10">
        <v>2</v>
      </c>
      <c r="EG14" s="10">
        <v>90</v>
      </c>
      <c r="EH14" s="10">
        <v>1660</v>
      </c>
      <c r="EI14" s="10">
        <v>1249</v>
      </c>
      <c r="EJ14" s="23">
        <f t="shared" si="112"/>
        <v>3001</v>
      </c>
      <c r="EK14" s="23">
        <f t="shared" si="113"/>
        <v>1752</v>
      </c>
      <c r="EL14" s="25">
        <f t="shared" si="114"/>
        <v>5.1369863013698627</v>
      </c>
      <c r="EM14" s="26">
        <f t="shared" si="115"/>
        <v>58.380539820059987</v>
      </c>
      <c r="EN14" s="28"/>
      <c r="EO14" s="9">
        <v>13</v>
      </c>
      <c r="EP14" s="9">
        <v>2018</v>
      </c>
      <c r="EQ14" s="10">
        <v>4</v>
      </c>
      <c r="ER14" s="10">
        <v>77</v>
      </c>
      <c r="ES14" s="10">
        <v>1409</v>
      </c>
      <c r="ET14" s="10">
        <v>1842</v>
      </c>
      <c r="EU14" s="23">
        <f t="shared" si="116"/>
        <v>3332</v>
      </c>
      <c r="EV14" s="23">
        <f t="shared" si="117"/>
        <v>1490</v>
      </c>
      <c r="EW14" s="25">
        <f t="shared" si="118"/>
        <v>5.1677852348993287</v>
      </c>
      <c r="EX14" s="26">
        <f t="shared" si="119"/>
        <v>44.717887154861948</v>
      </c>
      <c r="EY14" s="28"/>
      <c r="EZ14" s="9">
        <v>13</v>
      </c>
      <c r="FA14" s="9">
        <v>2017</v>
      </c>
      <c r="FB14" s="10">
        <v>4</v>
      </c>
      <c r="FC14" s="10">
        <v>101</v>
      </c>
      <c r="FD14" s="10">
        <v>1320</v>
      </c>
      <c r="FE14" s="10">
        <v>1082</v>
      </c>
      <c r="FF14" s="23">
        <f t="shared" si="120"/>
        <v>2507</v>
      </c>
      <c r="FG14" s="23">
        <f t="shared" si="121"/>
        <v>1425</v>
      </c>
      <c r="FH14" s="25">
        <f t="shared" si="122"/>
        <v>7.0877192982456139</v>
      </c>
      <c r="FI14" s="26">
        <f t="shared" si="123"/>
        <v>56.840845632229751</v>
      </c>
      <c r="FJ14" s="28"/>
      <c r="FK14" s="9">
        <v>13</v>
      </c>
      <c r="FL14" s="9">
        <v>2016</v>
      </c>
      <c r="FM14" s="10">
        <v>3</v>
      </c>
      <c r="FN14" s="10">
        <v>87</v>
      </c>
      <c r="FO14" s="10">
        <v>1203</v>
      </c>
      <c r="FP14" s="10">
        <v>962</v>
      </c>
      <c r="FQ14" s="23">
        <f t="shared" si="124"/>
        <v>2255</v>
      </c>
      <c r="FR14" s="23">
        <f t="shared" si="125"/>
        <v>1293</v>
      </c>
      <c r="FS14" s="25">
        <f t="shared" si="126"/>
        <v>6.7285382830626448</v>
      </c>
      <c r="FT14" s="26">
        <f t="shared" si="127"/>
        <v>57.339246119733922</v>
      </c>
      <c r="FU14" s="28"/>
      <c r="FV14" s="9">
        <v>13</v>
      </c>
      <c r="FW14" s="9">
        <v>2015</v>
      </c>
      <c r="FX14" s="10">
        <v>1</v>
      </c>
      <c r="FY14" s="10">
        <v>105</v>
      </c>
      <c r="FZ14" s="10">
        <v>1192</v>
      </c>
      <c r="GA14" s="10">
        <v>757</v>
      </c>
      <c r="GB14" s="23">
        <f t="shared" si="128"/>
        <v>2055</v>
      </c>
      <c r="GC14" s="23">
        <f t="shared" si="129"/>
        <v>1298</v>
      </c>
      <c r="GD14" s="25">
        <f t="shared" si="130"/>
        <v>8.0893682588597837</v>
      </c>
      <c r="GE14" s="26">
        <f t="shared" si="131"/>
        <v>63.163017031630176</v>
      </c>
      <c r="GF14" s="28"/>
      <c r="GG14" s="9">
        <v>13</v>
      </c>
      <c r="GH14" s="9">
        <v>2014</v>
      </c>
      <c r="GI14" s="10">
        <v>3</v>
      </c>
      <c r="GJ14" s="10">
        <v>113</v>
      </c>
      <c r="GK14" s="10">
        <v>996</v>
      </c>
      <c r="GL14" s="10">
        <v>511</v>
      </c>
      <c r="GM14" s="23">
        <f t="shared" si="132"/>
        <v>1623</v>
      </c>
      <c r="GN14" s="23">
        <f t="shared" si="133"/>
        <v>1112</v>
      </c>
      <c r="GO14" s="25">
        <f t="shared" si="134"/>
        <v>10.161870503597124</v>
      </c>
      <c r="GP14" s="26">
        <f t="shared" si="135"/>
        <v>68.515095502156498</v>
      </c>
    </row>
    <row r="15" spans="1:198" x14ac:dyDescent="0.2">
      <c r="B15" s="1">
        <v>14</v>
      </c>
      <c r="C15" s="1">
        <v>2014</v>
      </c>
      <c r="D15" s="2">
        <v>3</v>
      </c>
      <c r="E15" s="2">
        <v>129</v>
      </c>
      <c r="F15" s="2">
        <v>838</v>
      </c>
      <c r="G15" s="2">
        <v>652</v>
      </c>
      <c r="H15" s="23">
        <f t="shared" si="64"/>
        <v>1622</v>
      </c>
      <c r="I15" s="23">
        <f t="shared" si="65"/>
        <v>970</v>
      </c>
      <c r="J15" s="25">
        <f t="shared" si="66"/>
        <v>13.298969072164949</v>
      </c>
      <c r="K15" s="26">
        <f t="shared" si="67"/>
        <v>59.802712700369909</v>
      </c>
      <c r="L15" s="15"/>
      <c r="M15" s="1">
        <v>14</v>
      </c>
      <c r="N15" s="5">
        <v>2015</v>
      </c>
      <c r="O15" s="2">
        <v>2</v>
      </c>
      <c r="P15" s="2">
        <v>80</v>
      </c>
      <c r="Q15" s="2">
        <v>1018</v>
      </c>
      <c r="R15" s="2">
        <v>678</v>
      </c>
      <c r="S15" s="23">
        <f t="shared" si="68"/>
        <v>1778</v>
      </c>
      <c r="T15" s="23">
        <f t="shared" si="69"/>
        <v>1100</v>
      </c>
      <c r="U15" s="25">
        <f t="shared" si="70"/>
        <v>7.2727272727272725</v>
      </c>
      <c r="V15" s="26">
        <f t="shared" si="71"/>
        <v>61.867266591676042</v>
      </c>
      <c r="W15" s="23"/>
      <c r="X15" s="1">
        <v>14</v>
      </c>
      <c r="Y15" s="1">
        <v>2016</v>
      </c>
      <c r="Z15" s="2">
        <v>3</v>
      </c>
      <c r="AA15" s="2">
        <v>92</v>
      </c>
      <c r="AB15" s="2">
        <v>1336</v>
      </c>
      <c r="AC15" s="2">
        <v>895</v>
      </c>
      <c r="AD15" s="23">
        <f t="shared" si="72"/>
        <v>2326</v>
      </c>
      <c r="AE15" s="23">
        <f t="shared" si="73"/>
        <v>1431</v>
      </c>
      <c r="AF15" s="25">
        <f t="shared" si="74"/>
        <v>6.4290705800139767</v>
      </c>
      <c r="AG15" s="26">
        <f t="shared" si="75"/>
        <v>61.521926053310402</v>
      </c>
      <c r="AH15" s="23"/>
      <c r="AI15" s="1">
        <v>14</v>
      </c>
      <c r="AJ15" s="1">
        <v>2017</v>
      </c>
      <c r="AK15" s="2">
        <v>6</v>
      </c>
      <c r="AL15" s="2">
        <v>111</v>
      </c>
      <c r="AM15" s="2">
        <v>1329</v>
      </c>
      <c r="AN15" s="2">
        <v>1108</v>
      </c>
      <c r="AO15" s="23">
        <f t="shared" si="76"/>
        <v>2554</v>
      </c>
      <c r="AP15" s="23">
        <f t="shared" si="77"/>
        <v>1446</v>
      </c>
      <c r="AQ15" s="25">
        <f t="shared" si="78"/>
        <v>7.6763485477178426</v>
      </c>
      <c r="AR15" s="26">
        <f t="shared" si="79"/>
        <v>56.617071260767425</v>
      </c>
      <c r="AS15" s="27"/>
      <c r="AT15" s="1">
        <v>14</v>
      </c>
      <c r="AU15" s="1">
        <v>2018</v>
      </c>
      <c r="AV15" s="2">
        <v>4</v>
      </c>
      <c r="AW15" s="2">
        <v>102</v>
      </c>
      <c r="AX15" s="2">
        <v>1893</v>
      </c>
      <c r="AY15" s="2">
        <v>1636</v>
      </c>
      <c r="AZ15" s="23">
        <f t="shared" si="80"/>
        <v>3635</v>
      </c>
      <c r="BA15" s="23">
        <f t="shared" si="81"/>
        <v>1999</v>
      </c>
      <c r="BB15" s="25">
        <f t="shared" si="82"/>
        <v>5.1025512756378193</v>
      </c>
      <c r="BC15" s="26">
        <f t="shared" si="83"/>
        <v>54.993122420907838</v>
      </c>
      <c r="BD15" s="27"/>
      <c r="BE15" s="1">
        <v>14</v>
      </c>
      <c r="BF15" s="1">
        <v>2019</v>
      </c>
      <c r="BG15" s="2">
        <v>7</v>
      </c>
      <c r="BH15" s="2">
        <v>95</v>
      </c>
      <c r="BI15" s="2">
        <v>1862</v>
      </c>
      <c r="BJ15" s="2">
        <v>1657</v>
      </c>
      <c r="BK15" s="23">
        <f t="shared" si="84"/>
        <v>3621</v>
      </c>
      <c r="BL15" s="23">
        <f t="shared" si="85"/>
        <v>1964</v>
      </c>
      <c r="BM15" s="25">
        <f t="shared" si="86"/>
        <v>4.8370672097759675</v>
      </c>
      <c r="BN15" s="26">
        <f t="shared" si="87"/>
        <v>54.239160452913559</v>
      </c>
      <c r="BO15" s="23"/>
      <c r="BP15" s="1">
        <v>14</v>
      </c>
      <c r="BQ15" s="1">
        <v>2020</v>
      </c>
      <c r="BR15" s="43">
        <v>1</v>
      </c>
      <c r="BS15" s="43">
        <v>6</v>
      </c>
      <c r="BT15" s="43">
        <v>154</v>
      </c>
      <c r="BU15" s="43">
        <v>131</v>
      </c>
      <c r="BV15" s="44">
        <f t="shared" si="88"/>
        <v>292</v>
      </c>
      <c r="BW15" s="44">
        <f t="shared" si="89"/>
        <v>161</v>
      </c>
      <c r="BX15" s="45">
        <f t="shared" si="90"/>
        <v>3.7267080745341614</v>
      </c>
      <c r="BY15" s="46">
        <f t="shared" si="91"/>
        <v>55.136986301369859</v>
      </c>
      <c r="BZ15" s="23"/>
      <c r="CA15" s="1">
        <v>14</v>
      </c>
      <c r="CB15" s="1">
        <v>2021</v>
      </c>
      <c r="CC15" s="2">
        <v>1</v>
      </c>
      <c r="CD15" s="2">
        <v>99</v>
      </c>
      <c r="CE15" s="2">
        <v>1902</v>
      </c>
      <c r="CF15" s="2">
        <v>1308</v>
      </c>
      <c r="CG15" s="23">
        <f t="shared" si="92"/>
        <v>3310</v>
      </c>
      <c r="CH15" s="23">
        <f t="shared" si="93"/>
        <v>2002</v>
      </c>
      <c r="CI15" s="25">
        <f t="shared" si="94"/>
        <v>4.9450549450549453</v>
      </c>
      <c r="CJ15" s="26">
        <f t="shared" si="95"/>
        <v>60.483383685800604</v>
      </c>
      <c r="CK15" s="23"/>
      <c r="CL15" s="1">
        <v>14</v>
      </c>
      <c r="CM15" s="1">
        <v>2022</v>
      </c>
      <c r="CN15" s="2">
        <v>2</v>
      </c>
      <c r="CO15" s="2">
        <v>41</v>
      </c>
      <c r="CP15" s="2">
        <v>1509</v>
      </c>
      <c r="CQ15" s="2">
        <v>1228</v>
      </c>
      <c r="CR15" s="23">
        <f t="shared" si="96"/>
        <v>2780</v>
      </c>
      <c r="CS15" s="23">
        <f t="shared" si="97"/>
        <v>1552</v>
      </c>
      <c r="CT15" s="25">
        <f t="shared" si="98"/>
        <v>2.6417525773195876</v>
      </c>
      <c r="CU15" s="26">
        <f t="shared" si="99"/>
        <v>55.827338129496404</v>
      </c>
      <c r="CV15" s="56"/>
      <c r="CW15" s="9">
        <v>14</v>
      </c>
      <c r="CX15" s="9">
        <v>2022</v>
      </c>
      <c r="CY15" s="10">
        <v>2</v>
      </c>
      <c r="CZ15" s="10">
        <v>41</v>
      </c>
      <c r="DA15" s="10">
        <v>1478</v>
      </c>
      <c r="DB15" s="10">
        <v>1223</v>
      </c>
      <c r="DC15" s="23">
        <f t="shared" si="100"/>
        <v>2744</v>
      </c>
      <c r="DD15" s="23">
        <f t="shared" si="101"/>
        <v>1521</v>
      </c>
      <c r="DE15" s="25">
        <f t="shared" si="102"/>
        <v>2.6955950032873108</v>
      </c>
      <c r="DF15" s="26">
        <f t="shared" si="103"/>
        <v>55.430029154518948</v>
      </c>
      <c r="DG15" s="28"/>
      <c r="DH15" s="9">
        <v>14</v>
      </c>
      <c r="DI15" s="9">
        <v>2021</v>
      </c>
      <c r="DJ15" s="10">
        <v>1</v>
      </c>
      <c r="DK15" s="10">
        <v>98</v>
      </c>
      <c r="DL15" s="10">
        <v>1881</v>
      </c>
      <c r="DM15" s="10">
        <v>1301</v>
      </c>
      <c r="DN15" s="23">
        <f t="shared" si="104"/>
        <v>3281</v>
      </c>
      <c r="DO15" s="23">
        <f t="shared" si="105"/>
        <v>1980</v>
      </c>
      <c r="DP15" s="25">
        <f t="shared" si="106"/>
        <v>4.9494949494949498</v>
      </c>
      <c r="DQ15" s="26">
        <f t="shared" si="107"/>
        <v>60.347455044193843</v>
      </c>
      <c r="DR15" s="28"/>
      <c r="DS15" s="9">
        <v>14</v>
      </c>
      <c r="DT15" s="9">
        <v>2020</v>
      </c>
      <c r="DU15" s="10">
        <v>1</v>
      </c>
      <c r="DV15" s="10">
        <v>3</v>
      </c>
      <c r="DW15" s="10">
        <v>128</v>
      </c>
      <c r="DX15" s="10">
        <v>123</v>
      </c>
      <c r="DY15" s="23">
        <f t="shared" si="108"/>
        <v>255</v>
      </c>
      <c r="DZ15" s="23">
        <f t="shared" si="109"/>
        <v>132</v>
      </c>
      <c r="EA15" s="25">
        <f t="shared" si="110"/>
        <v>2.2727272727272729</v>
      </c>
      <c r="EB15" s="26">
        <f t="shared" si="111"/>
        <v>51.764705882352949</v>
      </c>
      <c r="EC15" s="28"/>
      <c r="ED15" s="9">
        <v>14</v>
      </c>
      <c r="EE15" s="9">
        <v>2019</v>
      </c>
      <c r="EF15" s="10">
        <v>6</v>
      </c>
      <c r="EG15" s="10">
        <v>94</v>
      </c>
      <c r="EH15" s="10">
        <v>1784</v>
      </c>
      <c r="EI15" s="10">
        <v>1639</v>
      </c>
      <c r="EJ15" s="23">
        <f t="shared" si="112"/>
        <v>3523</v>
      </c>
      <c r="EK15" s="23">
        <f t="shared" si="113"/>
        <v>1884</v>
      </c>
      <c r="EL15" s="25">
        <f t="shared" si="114"/>
        <v>4.9893842887473463</v>
      </c>
      <c r="EM15" s="26">
        <f t="shared" si="115"/>
        <v>53.477150156116949</v>
      </c>
      <c r="EN15" s="28"/>
      <c r="EO15" s="9">
        <v>14</v>
      </c>
      <c r="EP15" s="9">
        <v>2018</v>
      </c>
      <c r="EQ15" s="10">
        <v>4</v>
      </c>
      <c r="ER15" s="10">
        <v>99</v>
      </c>
      <c r="ES15" s="10">
        <v>1851</v>
      </c>
      <c r="ET15" s="10">
        <v>1627</v>
      </c>
      <c r="EU15" s="23">
        <f t="shared" si="116"/>
        <v>3581</v>
      </c>
      <c r="EV15" s="23">
        <f t="shared" si="117"/>
        <v>1954</v>
      </c>
      <c r="EW15" s="25">
        <f t="shared" si="118"/>
        <v>5.0665301944728762</v>
      </c>
      <c r="EX15" s="26">
        <f t="shared" si="119"/>
        <v>54.565763753141582</v>
      </c>
      <c r="EY15" s="28"/>
      <c r="EZ15" s="9">
        <v>14</v>
      </c>
      <c r="FA15" s="9">
        <v>2017</v>
      </c>
      <c r="FB15" s="10">
        <v>5</v>
      </c>
      <c r="FC15" s="10">
        <v>100</v>
      </c>
      <c r="FD15" s="10">
        <v>1275</v>
      </c>
      <c r="FE15" s="10">
        <v>1093</v>
      </c>
      <c r="FF15" s="23">
        <f t="shared" si="120"/>
        <v>2473</v>
      </c>
      <c r="FG15" s="23">
        <f t="shared" si="121"/>
        <v>1380</v>
      </c>
      <c r="FH15" s="25">
        <f t="shared" si="122"/>
        <v>7.2463768115942031</v>
      </c>
      <c r="FI15" s="26">
        <f t="shared" si="123"/>
        <v>55.802668823291548</v>
      </c>
      <c r="FJ15" s="28"/>
      <c r="FK15" s="9">
        <v>14</v>
      </c>
      <c r="FL15" s="9">
        <v>2016</v>
      </c>
      <c r="FM15" s="10">
        <v>3</v>
      </c>
      <c r="FN15" s="10">
        <v>88</v>
      </c>
      <c r="FO15" s="10">
        <v>1303</v>
      </c>
      <c r="FP15" s="10">
        <v>883</v>
      </c>
      <c r="FQ15" s="23">
        <f t="shared" si="124"/>
        <v>2277</v>
      </c>
      <c r="FR15" s="23">
        <f t="shared" si="125"/>
        <v>1394</v>
      </c>
      <c r="FS15" s="25">
        <f t="shared" si="126"/>
        <v>6.3127690100430414</v>
      </c>
      <c r="FT15" s="26">
        <f t="shared" si="127"/>
        <v>61.220904699165565</v>
      </c>
      <c r="FU15" s="28"/>
      <c r="FV15" s="9">
        <v>14</v>
      </c>
      <c r="FW15" s="9">
        <v>2015</v>
      </c>
      <c r="FX15" s="10">
        <v>0</v>
      </c>
      <c r="FY15" s="10">
        <v>75</v>
      </c>
      <c r="FZ15" s="10">
        <v>997</v>
      </c>
      <c r="GA15" s="10">
        <v>676</v>
      </c>
      <c r="GB15" s="23">
        <f t="shared" si="128"/>
        <v>1748</v>
      </c>
      <c r="GC15" s="23">
        <f t="shared" si="129"/>
        <v>1072</v>
      </c>
      <c r="GD15" s="25">
        <f t="shared" si="130"/>
        <v>6.996268656716417</v>
      </c>
      <c r="GE15" s="26">
        <f t="shared" si="131"/>
        <v>61.327231121281464</v>
      </c>
      <c r="GF15" s="28"/>
      <c r="GG15" s="9">
        <v>14</v>
      </c>
      <c r="GH15" s="9">
        <v>2014</v>
      </c>
      <c r="GI15" s="10">
        <v>3</v>
      </c>
      <c r="GJ15" s="10">
        <v>129</v>
      </c>
      <c r="GK15" s="10">
        <v>836</v>
      </c>
      <c r="GL15" s="10">
        <v>651</v>
      </c>
      <c r="GM15" s="23">
        <f t="shared" si="132"/>
        <v>1619</v>
      </c>
      <c r="GN15" s="23">
        <f t="shared" si="133"/>
        <v>968</v>
      </c>
      <c r="GO15" s="25">
        <f t="shared" si="134"/>
        <v>13.326446280991735</v>
      </c>
      <c r="GP15" s="26">
        <f t="shared" si="135"/>
        <v>59.789993823347743</v>
      </c>
    </row>
    <row r="16" spans="1:198" x14ac:dyDescent="0.2">
      <c r="B16" s="1">
        <v>15</v>
      </c>
      <c r="C16" s="1">
        <v>2014</v>
      </c>
      <c r="D16" s="2">
        <v>0</v>
      </c>
      <c r="E16" s="2">
        <v>34</v>
      </c>
      <c r="F16" s="2">
        <v>501</v>
      </c>
      <c r="G16" s="2">
        <v>426</v>
      </c>
      <c r="H16" s="23">
        <f t="shared" si="64"/>
        <v>961</v>
      </c>
      <c r="I16" s="23">
        <f t="shared" si="65"/>
        <v>535</v>
      </c>
      <c r="J16" s="25">
        <f t="shared" si="66"/>
        <v>6.3551401869158877</v>
      </c>
      <c r="K16" s="26">
        <f t="shared" si="67"/>
        <v>55.671175858480751</v>
      </c>
      <c r="L16" s="15"/>
      <c r="M16" s="1">
        <v>15</v>
      </c>
      <c r="N16" s="5">
        <v>2015</v>
      </c>
      <c r="O16" s="2">
        <v>1</v>
      </c>
      <c r="P16" s="2">
        <v>82</v>
      </c>
      <c r="Q16" s="2">
        <v>1022</v>
      </c>
      <c r="R16" s="2">
        <v>658</v>
      </c>
      <c r="S16" s="23">
        <f t="shared" si="68"/>
        <v>1763</v>
      </c>
      <c r="T16" s="23">
        <f t="shared" si="69"/>
        <v>1105</v>
      </c>
      <c r="U16" s="25">
        <f t="shared" si="70"/>
        <v>7.4208144796380093</v>
      </c>
      <c r="V16" s="26">
        <f t="shared" si="71"/>
        <v>62.677254679523543</v>
      </c>
      <c r="W16" s="23"/>
      <c r="X16" s="1">
        <v>15</v>
      </c>
      <c r="Y16" s="1">
        <v>2016</v>
      </c>
      <c r="Z16" s="2">
        <v>0</v>
      </c>
      <c r="AA16" s="2">
        <v>101</v>
      </c>
      <c r="AB16" s="2">
        <v>1286</v>
      </c>
      <c r="AC16" s="2">
        <v>925</v>
      </c>
      <c r="AD16" s="23">
        <f t="shared" si="72"/>
        <v>2312</v>
      </c>
      <c r="AE16" s="23">
        <f t="shared" si="73"/>
        <v>1387</v>
      </c>
      <c r="AF16" s="25">
        <f t="shared" si="74"/>
        <v>7.2819033886085069</v>
      </c>
      <c r="AG16" s="26">
        <f t="shared" si="75"/>
        <v>59.991349480968857</v>
      </c>
      <c r="AH16" s="23"/>
      <c r="AI16" s="1">
        <v>15</v>
      </c>
      <c r="AJ16" s="1">
        <v>2017</v>
      </c>
      <c r="AK16" s="2">
        <v>7</v>
      </c>
      <c r="AL16" s="2">
        <v>94</v>
      </c>
      <c r="AM16" s="2">
        <v>1335</v>
      </c>
      <c r="AN16" s="2">
        <v>1120</v>
      </c>
      <c r="AO16" s="23">
        <f t="shared" si="76"/>
        <v>2556</v>
      </c>
      <c r="AP16" s="23">
        <f t="shared" si="77"/>
        <v>1436</v>
      </c>
      <c r="AQ16" s="25">
        <f t="shared" si="78"/>
        <v>6.5459610027855151</v>
      </c>
      <c r="AR16" s="26">
        <f t="shared" si="79"/>
        <v>56.181533646322379</v>
      </c>
      <c r="AS16" s="27"/>
      <c r="AT16" s="1">
        <v>15</v>
      </c>
      <c r="AU16" s="1">
        <v>2018</v>
      </c>
      <c r="AV16" s="2">
        <v>8</v>
      </c>
      <c r="AW16" s="2">
        <v>111</v>
      </c>
      <c r="AX16" s="2">
        <v>2153</v>
      </c>
      <c r="AY16" s="2">
        <v>1451</v>
      </c>
      <c r="AZ16" s="23">
        <f t="shared" si="80"/>
        <v>3723</v>
      </c>
      <c r="BA16" s="23">
        <f t="shared" si="81"/>
        <v>2272</v>
      </c>
      <c r="BB16" s="25">
        <f t="shared" si="82"/>
        <v>4.88556338028169</v>
      </c>
      <c r="BC16" s="26">
        <f t="shared" si="83"/>
        <v>61.026054257319359</v>
      </c>
      <c r="BD16" s="27"/>
      <c r="BE16" s="1">
        <v>15</v>
      </c>
      <c r="BF16" s="1">
        <v>2019</v>
      </c>
      <c r="BG16" s="2">
        <v>13</v>
      </c>
      <c r="BH16" s="2">
        <v>122</v>
      </c>
      <c r="BI16" s="2">
        <v>1955</v>
      </c>
      <c r="BJ16" s="2">
        <v>1073</v>
      </c>
      <c r="BK16" s="23">
        <f t="shared" si="84"/>
        <v>3163</v>
      </c>
      <c r="BL16" s="23">
        <f t="shared" si="85"/>
        <v>2090</v>
      </c>
      <c r="BM16" s="25">
        <f t="shared" si="86"/>
        <v>5.8373205741626792</v>
      </c>
      <c r="BN16" s="26">
        <f t="shared" si="87"/>
        <v>66.076509642744227</v>
      </c>
      <c r="BO16" s="23"/>
      <c r="BP16" s="1">
        <v>15</v>
      </c>
      <c r="BQ16" s="1">
        <v>2020</v>
      </c>
      <c r="BR16" s="2">
        <v>1</v>
      </c>
      <c r="BS16" s="2">
        <v>18</v>
      </c>
      <c r="BT16" s="2">
        <v>217</v>
      </c>
      <c r="BU16" s="2">
        <v>204</v>
      </c>
      <c r="BV16" s="23">
        <f t="shared" si="88"/>
        <v>440</v>
      </c>
      <c r="BW16" s="23">
        <f t="shared" si="89"/>
        <v>236</v>
      </c>
      <c r="BX16" s="25">
        <f t="shared" si="90"/>
        <v>7.6271186440677967</v>
      </c>
      <c r="BY16" s="26">
        <f t="shared" si="91"/>
        <v>53.63636363636364</v>
      </c>
      <c r="BZ16" s="23"/>
      <c r="CA16" s="1">
        <v>15</v>
      </c>
      <c r="CB16" s="1">
        <v>2021</v>
      </c>
      <c r="CC16" s="2">
        <v>3</v>
      </c>
      <c r="CD16" s="2">
        <v>97</v>
      </c>
      <c r="CE16" s="2">
        <v>1834</v>
      </c>
      <c r="CF16" s="2">
        <v>1232</v>
      </c>
      <c r="CG16" s="23">
        <f t="shared" si="92"/>
        <v>3166</v>
      </c>
      <c r="CH16" s="23">
        <f t="shared" si="93"/>
        <v>1934</v>
      </c>
      <c r="CI16" s="25">
        <f t="shared" si="94"/>
        <v>5.0155118924508786</v>
      </c>
      <c r="CJ16" s="26">
        <f t="shared" si="95"/>
        <v>61.086544535691722</v>
      </c>
      <c r="CK16" s="23"/>
      <c r="CL16" s="1">
        <v>15</v>
      </c>
      <c r="CM16" s="1">
        <v>2022</v>
      </c>
      <c r="CN16" s="2">
        <v>3</v>
      </c>
      <c r="CO16" s="2">
        <v>52</v>
      </c>
      <c r="CP16" s="2">
        <v>1323</v>
      </c>
      <c r="CQ16" s="2">
        <v>1404</v>
      </c>
      <c r="CR16" s="23">
        <f t="shared" si="96"/>
        <v>2782</v>
      </c>
      <c r="CS16" s="23">
        <f t="shared" si="97"/>
        <v>1378</v>
      </c>
      <c r="CT16" s="25">
        <f t="shared" si="98"/>
        <v>3.7735849056603774</v>
      </c>
      <c r="CU16" s="26">
        <f t="shared" si="99"/>
        <v>49.532710280373834</v>
      </c>
      <c r="CV16" s="56"/>
      <c r="CW16" s="9">
        <v>15</v>
      </c>
      <c r="CX16" s="9">
        <v>2022</v>
      </c>
      <c r="CY16" s="10">
        <v>3</v>
      </c>
      <c r="CZ16" s="10">
        <v>52</v>
      </c>
      <c r="DA16" s="10">
        <v>1294</v>
      </c>
      <c r="DB16" s="10">
        <v>1400</v>
      </c>
      <c r="DC16" s="23">
        <f t="shared" si="100"/>
        <v>2749</v>
      </c>
      <c r="DD16" s="23">
        <f t="shared" si="101"/>
        <v>1349</v>
      </c>
      <c r="DE16" s="25">
        <f t="shared" si="102"/>
        <v>3.85470719051149</v>
      </c>
      <c r="DF16" s="26">
        <f t="shared" si="103"/>
        <v>49.072389959985451</v>
      </c>
      <c r="DG16" s="28"/>
      <c r="DH16" s="9">
        <v>15</v>
      </c>
      <c r="DI16" s="9">
        <v>2021</v>
      </c>
      <c r="DJ16" s="10">
        <v>3</v>
      </c>
      <c r="DK16" s="10">
        <v>93</v>
      </c>
      <c r="DL16" s="10">
        <v>1792</v>
      </c>
      <c r="DM16" s="10">
        <v>1221</v>
      </c>
      <c r="DN16" s="23">
        <f t="shared" si="104"/>
        <v>3109</v>
      </c>
      <c r="DO16" s="23">
        <f t="shared" si="105"/>
        <v>1888</v>
      </c>
      <c r="DP16" s="25">
        <f t="shared" si="106"/>
        <v>4.9258474576271185</v>
      </c>
      <c r="DQ16" s="26">
        <f t="shared" si="107"/>
        <v>60.72692183981988</v>
      </c>
      <c r="DR16" s="28"/>
      <c r="DS16" s="9">
        <v>15</v>
      </c>
      <c r="DT16" s="9">
        <v>2020</v>
      </c>
      <c r="DU16" s="10">
        <v>1</v>
      </c>
      <c r="DV16" s="10">
        <v>15</v>
      </c>
      <c r="DW16" s="10">
        <v>203</v>
      </c>
      <c r="DX16" s="10">
        <v>199</v>
      </c>
      <c r="DY16" s="23">
        <f t="shared" si="108"/>
        <v>418</v>
      </c>
      <c r="DZ16" s="23">
        <f t="shared" si="109"/>
        <v>219</v>
      </c>
      <c r="EA16" s="25">
        <f t="shared" si="110"/>
        <v>6.8493150684931505</v>
      </c>
      <c r="EB16" s="26">
        <f t="shared" si="111"/>
        <v>52.39234449760766</v>
      </c>
      <c r="EC16" s="28"/>
      <c r="ED16" s="9">
        <v>15</v>
      </c>
      <c r="EE16" s="9">
        <v>2019</v>
      </c>
      <c r="EF16" s="10">
        <v>13</v>
      </c>
      <c r="EG16" s="10">
        <v>115</v>
      </c>
      <c r="EH16" s="10">
        <v>1840</v>
      </c>
      <c r="EI16" s="10">
        <v>1059</v>
      </c>
      <c r="EJ16" s="23">
        <f t="shared" si="112"/>
        <v>3027</v>
      </c>
      <c r="EK16" s="23">
        <f t="shared" si="113"/>
        <v>1968</v>
      </c>
      <c r="EL16" s="25">
        <f t="shared" si="114"/>
        <v>5.8434959349593498</v>
      </c>
      <c r="EM16" s="26">
        <f t="shared" si="115"/>
        <v>65.01486620416253</v>
      </c>
      <c r="EN16" s="28"/>
      <c r="EO16" s="9">
        <v>15</v>
      </c>
      <c r="EP16" s="9">
        <v>2018</v>
      </c>
      <c r="EQ16" s="10">
        <v>7</v>
      </c>
      <c r="ER16" s="10">
        <v>107</v>
      </c>
      <c r="ES16" s="10">
        <v>2057</v>
      </c>
      <c r="ET16" s="10">
        <v>1437</v>
      </c>
      <c r="EU16" s="23">
        <f t="shared" si="116"/>
        <v>3608</v>
      </c>
      <c r="EV16" s="23">
        <f t="shared" si="117"/>
        <v>2171</v>
      </c>
      <c r="EW16" s="25">
        <f t="shared" si="118"/>
        <v>4.9286043298019351</v>
      </c>
      <c r="EX16" s="26">
        <f t="shared" si="119"/>
        <v>60.171840354767184</v>
      </c>
      <c r="EY16" s="28"/>
      <c r="EZ16" s="9">
        <v>15</v>
      </c>
      <c r="FA16" s="9">
        <v>2017</v>
      </c>
      <c r="FB16" s="10">
        <v>6</v>
      </c>
      <c r="FC16" s="10">
        <v>90</v>
      </c>
      <c r="FD16" s="10">
        <v>1287</v>
      </c>
      <c r="FE16" s="10">
        <v>1112</v>
      </c>
      <c r="FF16" s="23">
        <f t="shared" si="120"/>
        <v>2495</v>
      </c>
      <c r="FG16" s="23">
        <f t="shared" si="121"/>
        <v>1383</v>
      </c>
      <c r="FH16" s="25">
        <f t="shared" si="122"/>
        <v>6.5075921908893708</v>
      </c>
      <c r="FI16" s="26">
        <f t="shared" si="123"/>
        <v>55.430861723446888</v>
      </c>
      <c r="FJ16" s="28"/>
      <c r="FK16" s="9">
        <v>15</v>
      </c>
      <c r="FL16" s="9">
        <v>2016</v>
      </c>
      <c r="FM16" s="10">
        <v>0</v>
      </c>
      <c r="FN16" s="10">
        <v>95</v>
      </c>
      <c r="FO16" s="10">
        <v>1238</v>
      </c>
      <c r="FP16" s="10">
        <v>917</v>
      </c>
      <c r="FQ16" s="23">
        <f t="shared" si="124"/>
        <v>2250</v>
      </c>
      <c r="FR16" s="23">
        <f t="shared" si="125"/>
        <v>1333</v>
      </c>
      <c r="FS16" s="25">
        <f t="shared" si="126"/>
        <v>7.1267816954238565</v>
      </c>
      <c r="FT16" s="26">
        <f t="shared" si="127"/>
        <v>59.244444444444447</v>
      </c>
      <c r="FU16" s="28"/>
      <c r="FV16" s="9">
        <v>15</v>
      </c>
      <c r="FW16" s="9">
        <v>2015</v>
      </c>
      <c r="FX16" s="10">
        <v>1</v>
      </c>
      <c r="FY16" s="10">
        <v>82</v>
      </c>
      <c r="FZ16" s="10">
        <v>1006</v>
      </c>
      <c r="GA16" s="10">
        <v>655</v>
      </c>
      <c r="GB16" s="23">
        <f t="shared" si="128"/>
        <v>1744</v>
      </c>
      <c r="GC16" s="23">
        <f t="shared" si="129"/>
        <v>1089</v>
      </c>
      <c r="GD16" s="25">
        <f t="shared" si="130"/>
        <v>7.5298438934802574</v>
      </c>
      <c r="GE16" s="26">
        <f t="shared" si="131"/>
        <v>62.442660550458719</v>
      </c>
      <c r="GF16" s="28"/>
      <c r="GG16" s="9">
        <v>15</v>
      </c>
      <c r="GH16" s="9">
        <v>2014</v>
      </c>
      <c r="GI16" s="10">
        <v>0</v>
      </c>
      <c r="GJ16" s="10">
        <v>34</v>
      </c>
      <c r="GK16" s="10">
        <v>496</v>
      </c>
      <c r="GL16" s="10">
        <v>423</v>
      </c>
      <c r="GM16" s="23">
        <f t="shared" si="132"/>
        <v>953</v>
      </c>
      <c r="GN16" s="23">
        <f t="shared" si="133"/>
        <v>530</v>
      </c>
      <c r="GO16" s="25">
        <f t="shared" si="134"/>
        <v>6.4150943396226419</v>
      </c>
      <c r="GP16" s="26">
        <f t="shared" si="135"/>
        <v>55.613850996852044</v>
      </c>
    </row>
    <row r="17" spans="2:198" x14ac:dyDescent="0.2">
      <c r="B17" s="1">
        <v>16</v>
      </c>
      <c r="C17" s="1">
        <v>2014</v>
      </c>
      <c r="D17" s="2">
        <v>0</v>
      </c>
      <c r="E17" s="2">
        <v>27</v>
      </c>
      <c r="F17" s="2">
        <v>538</v>
      </c>
      <c r="G17" s="2">
        <v>392</v>
      </c>
      <c r="H17" s="23">
        <f t="shared" si="64"/>
        <v>957</v>
      </c>
      <c r="I17" s="23">
        <f t="shared" si="65"/>
        <v>565</v>
      </c>
      <c r="J17" s="25">
        <f t="shared" si="66"/>
        <v>4.778761061946903</v>
      </c>
      <c r="K17" s="26">
        <f t="shared" si="67"/>
        <v>59.038662486938357</v>
      </c>
      <c r="L17" s="15"/>
      <c r="M17" s="1">
        <v>16</v>
      </c>
      <c r="N17" s="5">
        <v>2015</v>
      </c>
      <c r="O17" s="2">
        <v>2</v>
      </c>
      <c r="P17" s="2">
        <v>81</v>
      </c>
      <c r="Q17" s="2">
        <v>988</v>
      </c>
      <c r="R17" s="2">
        <v>688</v>
      </c>
      <c r="S17" s="23">
        <f t="shared" si="68"/>
        <v>1759</v>
      </c>
      <c r="T17" s="23">
        <f t="shared" si="69"/>
        <v>1071</v>
      </c>
      <c r="U17" s="25">
        <f t="shared" si="70"/>
        <v>7.5630252100840334</v>
      </c>
      <c r="V17" s="26">
        <f t="shared" si="71"/>
        <v>60.886867538374077</v>
      </c>
      <c r="W17" s="23"/>
      <c r="X17" s="1">
        <v>16</v>
      </c>
      <c r="Y17" s="1">
        <v>2016</v>
      </c>
      <c r="Z17" s="2">
        <v>8</v>
      </c>
      <c r="AA17" s="2">
        <v>110</v>
      </c>
      <c r="AB17" s="2">
        <v>1280</v>
      </c>
      <c r="AC17" s="2">
        <v>936</v>
      </c>
      <c r="AD17" s="23">
        <f t="shared" si="72"/>
        <v>2334</v>
      </c>
      <c r="AE17" s="23">
        <f t="shared" si="73"/>
        <v>1398</v>
      </c>
      <c r="AF17" s="25">
        <f t="shared" si="74"/>
        <v>7.8683834048640922</v>
      </c>
      <c r="AG17" s="26">
        <f t="shared" si="75"/>
        <v>59.897172236503863</v>
      </c>
      <c r="AH17" s="23"/>
      <c r="AI17" s="1">
        <v>16</v>
      </c>
      <c r="AJ17" s="1">
        <v>2017</v>
      </c>
      <c r="AK17" s="2">
        <v>3</v>
      </c>
      <c r="AL17" s="2">
        <v>97</v>
      </c>
      <c r="AM17" s="2">
        <v>1332</v>
      </c>
      <c r="AN17" s="2">
        <v>1133</v>
      </c>
      <c r="AO17" s="23">
        <f t="shared" si="76"/>
        <v>2565</v>
      </c>
      <c r="AP17" s="23">
        <f t="shared" si="77"/>
        <v>1432</v>
      </c>
      <c r="AQ17" s="25">
        <f t="shared" si="78"/>
        <v>6.7737430167597772</v>
      </c>
      <c r="AR17" s="26">
        <f t="shared" si="79"/>
        <v>55.82846003898635</v>
      </c>
      <c r="AS17" s="27"/>
      <c r="AT17" s="1">
        <v>16</v>
      </c>
      <c r="AU17" s="1">
        <v>2018</v>
      </c>
      <c r="AV17" s="2">
        <v>7</v>
      </c>
      <c r="AW17" s="2">
        <v>109</v>
      </c>
      <c r="AX17" s="2">
        <v>2165</v>
      </c>
      <c r="AY17" s="2">
        <v>1447</v>
      </c>
      <c r="AZ17" s="23">
        <f t="shared" si="80"/>
        <v>3728</v>
      </c>
      <c r="BA17" s="23">
        <f t="shared" si="81"/>
        <v>2281</v>
      </c>
      <c r="BB17" s="25">
        <f t="shared" si="82"/>
        <v>4.778605874616396</v>
      </c>
      <c r="BC17" s="26">
        <f t="shared" si="83"/>
        <v>61.185622317596568</v>
      </c>
      <c r="BD17" s="27"/>
      <c r="BE17" s="1">
        <v>16</v>
      </c>
      <c r="BF17" s="1">
        <v>2019</v>
      </c>
      <c r="BG17" s="2">
        <v>2</v>
      </c>
      <c r="BH17" s="2">
        <v>85</v>
      </c>
      <c r="BI17" s="2">
        <v>1882</v>
      </c>
      <c r="BJ17" s="2">
        <v>1175</v>
      </c>
      <c r="BK17" s="23">
        <f t="shared" si="84"/>
        <v>3144</v>
      </c>
      <c r="BL17" s="23">
        <f t="shared" si="85"/>
        <v>1969</v>
      </c>
      <c r="BM17" s="25">
        <f t="shared" si="86"/>
        <v>4.3169121381411886</v>
      </c>
      <c r="BN17" s="26">
        <f t="shared" si="87"/>
        <v>62.627226463104321</v>
      </c>
      <c r="BO17" s="23"/>
      <c r="BP17" s="1">
        <v>16</v>
      </c>
      <c r="BQ17" s="1">
        <v>2020</v>
      </c>
      <c r="BR17" s="2">
        <v>9</v>
      </c>
      <c r="BS17" s="2">
        <v>68</v>
      </c>
      <c r="BT17" s="2">
        <v>1688</v>
      </c>
      <c r="BU17" s="2">
        <v>874</v>
      </c>
      <c r="BV17" s="23">
        <f t="shared" si="88"/>
        <v>2639</v>
      </c>
      <c r="BW17" s="23">
        <f t="shared" si="89"/>
        <v>1765</v>
      </c>
      <c r="BX17" s="25">
        <f t="shared" si="90"/>
        <v>3.8526912181303117</v>
      </c>
      <c r="BY17" s="26">
        <f t="shared" si="91"/>
        <v>66.881394467601368</v>
      </c>
      <c r="BZ17" s="23"/>
      <c r="CA17" s="1">
        <v>16</v>
      </c>
      <c r="CB17" s="1">
        <v>2021</v>
      </c>
      <c r="CC17" s="2">
        <v>2</v>
      </c>
      <c r="CD17" s="2">
        <v>76</v>
      </c>
      <c r="CE17" s="2">
        <v>1637</v>
      </c>
      <c r="CF17" s="2">
        <v>1026</v>
      </c>
      <c r="CG17" s="23">
        <f t="shared" si="92"/>
        <v>2741</v>
      </c>
      <c r="CH17" s="23">
        <f t="shared" si="93"/>
        <v>1715</v>
      </c>
      <c r="CI17" s="25">
        <f t="shared" si="94"/>
        <v>4.4314868804664727</v>
      </c>
      <c r="CJ17" s="26">
        <f t="shared" si="95"/>
        <v>62.568405691353526</v>
      </c>
      <c r="CK17" s="23"/>
      <c r="CL17" s="1">
        <v>16</v>
      </c>
      <c r="CM17" s="1">
        <v>2022</v>
      </c>
      <c r="CN17" s="2">
        <v>3</v>
      </c>
      <c r="CO17" s="2">
        <v>76</v>
      </c>
      <c r="CP17" s="2">
        <v>1683</v>
      </c>
      <c r="CQ17" s="2">
        <v>1259</v>
      </c>
      <c r="CR17" s="23">
        <f t="shared" si="96"/>
        <v>3021</v>
      </c>
      <c r="CS17" s="23">
        <f t="shared" si="97"/>
        <v>1762</v>
      </c>
      <c r="CT17" s="25">
        <f t="shared" si="98"/>
        <v>4.3132803632236092</v>
      </c>
      <c r="CU17" s="26">
        <f t="shared" si="99"/>
        <v>58.325057927838465</v>
      </c>
      <c r="CV17" s="56"/>
      <c r="CW17" s="9">
        <v>16</v>
      </c>
      <c r="CX17" s="9">
        <v>2022</v>
      </c>
      <c r="CY17" s="10">
        <v>3</v>
      </c>
      <c r="CZ17" s="10">
        <v>75</v>
      </c>
      <c r="DA17" s="10">
        <v>1659</v>
      </c>
      <c r="DB17" s="10">
        <v>1254</v>
      </c>
      <c r="DC17" s="23">
        <f t="shared" si="100"/>
        <v>2991</v>
      </c>
      <c r="DD17" s="23">
        <f t="shared" si="101"/>
        <v>1737</v>
      </c>
      <c r="DE17" s="25">
        <f t="shared" si="102"/>
        <v>4.3177892918825558</v>
      </c>
      <c r="DF17" s="26">
        <f t="shared" si="103"/>
        <v>58.074222668004019</v>
      </c>
      <c r="DG17" s="28"/>
      <c r="DH17" s="9">
        <v>16</v>
      </c>
      <c r="DI17" s="9">
        <v>2021</v>
      </c>
      <c r="DJ17" s="10">
        <v>1</v>
      </c>
      <c r="DK17" s="10">
        <v>74</v>
      </c>
      <c r="DL17" s="10">
        <v>1594</v>
      </c>
      <c r="DM17" s="10">
        <v>1022</v>
      </c>
      <c r="DN17" s="23">
        <f t="shared" si="104"/>
        <v>2691</v>
      </c>
      <c r="DO17" s="23">
        <f t="shared" si="105"/>
        <v>1669</v>
      </c>
      <c r="DP17" s="25">
        <f t="shared" si="106"/>
        <v>4.4337926902336724</v>
      </c>
      <c r="DQ17" s="26">
        <f t="shared" si="107"/>
        <v>62.021553325901145</v>
      </c>
      <c r="DR17" s="28"/>
      <c r="DS17" s="9">
        <v>16</v>
      </c>
      <c r="DT17" s="9">
        <v>2020</v>
      </c>
      <c r="DU17" s="10">
        <v>8</v>
      </c>
      <c r="DV17" s="10">
        <v>67</v>
      </c>
      <c r="DW17" s="10">
        <v>1681</v>
      </c>
      <c r="DX17" s="10">
        <v>874</v>
      </c>
      <c r="DY17" s="23">
        <f t="shared" si="108"/>
        <v>2630</v>
      </c>
      <c r="DZ17" s="23">
        <f t="shared" si="109"/>
        <v>1756</v>
      </c>
      <c r="EA17" s="25">
        <f t="shared" si="110"/>
        <v>3.8154897494305238</v>
      </c>
      <c r="EB17" s="26">
        <f t="shared" si="111"/>
        <v>66.768060836501903</v>
      </c>
      <c r="EC17" s="28"/>
      <c r="ED17" s="9">
        <v>16</v>
      </c>
      <c r="EE17" s="9">
        <v>2019</v>
      </c>
      <c r="EF17" s="10">
        <v>2</v>
      </c>
      <c r="EG17" s="10">
        <v>83</v>
      </c>
      <c r="EH17" s="10">
        <v>1787</v>
      </c>
      <c r="EI17" s="10">
        <v>1153</v>
      </c>
      <c r="EJ17" s="23">
        <f t="shared" si="112"/>
        <v>3025</v>
      </c>
      <c r="EK17" s="23">
        <f t="shared" si="113"/>
        <v>1872</v>
      </c>
      <c r="EL17" s="25">
        <f t="shared" si="114"/>
        <v>4.433760683760684</v>
      </c>
      <c r="EM17" s="26">
        <f t="shared" si="115"/>
        <v>61.884297520661157</v>
      </c>
      <c r="EN17" s="28"/>
      <c r="EO17" s="9">
        <v>16</v>
      </c>
      <c r="EP17" s="9">
        <v>2018</v>
      </c>
      <c r="EQ17" s="10">
        <v>7</v>
      </c>
      <c r="ER17" s="10">
        <v>99</v>
      </c>
      <c r="ES17" s="10">
        <v>2038</v>
      </c>
      <c r="ET17" s="10">
        <v>1432</v>
      </c>
      <c r="EU17" s="23">
        <f t="shared" si="116"/>
        <v>3576</v>
      </c>
      <c r="EV17" s="23">
        <f t="shared" si="117"/>
        <v>2144</v>
      </c>
      <c r="EW17" s="25">
        <f t="shared" si="118"/>
        <v>4.6175373134328357</v>
      </c>
      <c r="EX17" s="26">
        <f t="shared" si="119"/>
        <v>59.955257270693508</v>
      </c>
      <c r="EY17" s="28"/>
      <c r="EZ17" s="9">
        <v>16</v>
      </c>
      <c r="FA17" s="9">
        <v>2017</v>
      </c>
      <c r="FB17" s="10">
        <v>3</v>
      </c>
      <c r="FC17" s="10">
        <v>94</v>
      </c>
      <c r="FD17" s="10">
        <v>1310</v>
      </c>
      <c r="FE17" s="10">
        <v>1126</v>
      </c>
      <c r="FF17" s="23">
        <f t="shared" si="120"/>
        <v>2533</v>
      </c>
      <c r="FG17" s="23">
        <f t="shared" si="121"/>
        <v>1407</v>
      </c>
      <c r="FH17" s="25">
        <f t="shared" si="122"/>
        <v>6.6808813077469793</v>
      </c>
      <c r="FI17" s="26">
        <f t="shared" si="123"/>
        <v>55.54678247137781</v>
      </c>
      <c r="FJ17" s="28"/>
      <c r="FK17" s="9">
        <v>16</v>
      </c>
      <c r="FL17" s="9">
        <v>2016</v>
      </c>
      <c r="FM17" s="10">
        <v>6</v>
      </c>
      <c r="FN17" s="10">
        <v>109</v>
      </c>
      <c r="FO17" s="10">
        <v>1242</v>
      </c>
      <c r="FP17" s="10">
        <v>920</v>
      </c>
      <c r="FQ17" s="23">
        <f t="shared" si="124"/>
        <v>2277</v>
      </c>
      <c r="FR17" s="23">
        <f t="shared" si="125"/>
        <v>1357</v>
      </c>
      <c r="FS17" s="25">
        <f t="shared" si="126"/>
        <v>8.032424465733234</v>
      </c>
      <c r="FT17" s="26">
        <f t="shared" si="127"/>
        <v>59.595959595959592</v>
      </c>
      <c r="FU17" s="28"/>
      <c r="FV17" s="9">
        <v>16</v>
      </c>
      <c r="FW17" s="9">
        <v>2015</v>
      </c>
      <c r="FX17" s="10">
        <v>2</v>
      </c>
      <c r="FY17" s="10">
        <v>79</v>
      </c>
      <c r="FZ17" s="10">
        <v>967</v>
      </c>
      <c r="GA17" s="10">
        <v>680</v>
      </c>
      <c r="GB17" s="23">
        <f t="shared" si="128"/>
        <v>1728</v>
      </c>
      <c r="GC17" s="23">
        <f t="shared" si="129"/>
        <v>1048</v>
      </c>
      <c r="GD17" s="25">
        <f t="shared" si="130"/>
        <v>7.5381679389312977</v>
      </c>
      <c r="GE17" s="26">
        <f t="shared" si="131"/>
        <v>60.648148148148152</v>
      </c>
      <c r="GF17" s="28"/>
      <c r="GG17" s="9">
        <v>16</v>
      </c>
      <c r="GH17" s="9">
        <v>2014</v>
      </c>
      <c r="GI17" s="10">
        <v>0</v>
      </c>
      <c r="GJ17" s="10">
        <v>27</v>
      </c>
      <c r="GK17" s="10">
        <v>536</v>
      </c>
      <c r="GL17" s="10">
        <v>391</v>
      </c>
      <c r="GM17" s="23">
        <f t="shared" si="132"/>
        <v>954</v>
      </c>
      <c r="GN17" s="23">
        <f t="shared" si="133"/>
        <v>563</v>
      </c>
      <c r="GO17" s="25">
        <f t="shared" si="134"/>
        <v>4.7957371225577266</v>
      </c>
      <c r="GP17" s="26">
        <f t="shared" si="135"/>
        <v>59.014675052410901</v>
      </c>
    </row>
    <row r="18" spans="2:198" x14ac:dyDescent="0.2">
      <c r="B18" s="1">
        <v>17</v>
      </c>
      <c r="C18" s="1">
        <v>2014</v>
      </c>
      <c r="D18" s="2">
        <v>2</v>
      </c>
      <c r="E18" s="2">
        <v>28</v>
      </c>
      <c r="F18" s="2">
        <v>503</v>
      </c>
      <c r="G18" s="2">
        <v>402</v>
      </c>
      <c r="H18" s="23">
        <f t="shared" si="64"/>
        <v>935</v>
      </c>
      <c r="I18" s="23">
        <f t="shared" si="65"/>
        <v>533</v>
      </c>
      <c r="J18" s="25">
        <f t="shared" si="66"/>
        <v>5.2532833020637906</v>
      </c>
      <c r="K18" s="26">
        <f t="shared" si="67"/>
        <v>57.00534759358289</v>
      </c>
      <c r="L18" s="15"/>
      <c r="M18" s="1">
        <v>17</v>
      </c>
      <c r="N18" s="5">
        <v>2015</v>
      </c>
      <c r="O18" s="2">
        <v>3</v>
      </c>
      <c r="P18" s="2">
        <v>95</v>
      </c>
      <c r="Q18" s="2">
        <v>1211</v>
      </c>
      <c r="R18" s="2">
        <v>806</v>
      </c>
      <c r="S18" s="23">
        <f t="shared" si="68"/>
        <v>2115</v>
      </c>
      <c r="T18" s="23">
        <f t="shared" si="69"/>
        <v>1309</v>
      </c>
      <c r="U18" s="25">
        <f t="shared" si="70"/>
        <v>7.2574484339190226</v>
      </c>
      <c r="V18" s="26">
        <f t="shared" si="71"/>
        <v>61.891252955082741</v>
      </c>
      <c r="W18" s="23"/>
      <c r="X18" s="1">
        <v>17</v>
      </c>
      <c r="Y18" s="1">
        <v>2016</v>
      </c>
      <c r="Z18" s="2">
        <v>3</v>
      </c>
      <c r="AA18" s="2">
        <v>86</v>
      </c>
      <c r="AB18" s="2">
        <v>1289</v>
      </c>
      <c r="AC18" s="2">
        <v>937</v>
      </c>
      <c r="AD18" s="23">
        <f t="shared" si="72"/>
        <v>2315</v>
      </c>
      <c r="AE18" s="23">
        <f t="shared" si="73"/>
        <v>1378</v>
      </c>
      <c r="AF18" s="25">
        <f t="shared" si="74"/>
        <v>6.2409288824383164</v>
      </c>
      <c r="AG18" s="26">
        <f t="shared" si="75"/>
        <v>59.524838012958959</v>
      </c>
      <c r="AH18" s="23"/>
      <c r="AI18" s="1">
        <v>17</v>
      </c>
      <c r="AJ18" s="1">
        <v>2017</v>
      </c>
      <c r="AK18" s="2">
        <v>5</v>
      </c>
      <c r="AL18" s="2">
        <v>121</v>
      </c>
      <c r="AM18" s="2">
        <v>1345</v>
      </c>
      <c r="AN18" s="2">
        <v>1085</v>
      </c>
      <c r="AO18" s="23">
        <f t="shared" si="76"/>
        <v>2556</v>
      </c>
      <c r="AP18" s="23">
        <f t="shared" si="77"/>
        <v>1471</v>
      </c>
      <c r="AQ18" s="25">
        <f t="shared" si="78"/>
        <v>8.2256968048946284</v>
      </c>
      <c r="AR18" s="26">
        <f t="shared" si="79"/>
        <v>57.550860719874805</v>
      </c>
      <c r="AS18" s="27"/>
      <c r="AT18" s="1">
        <v>17</v>
      </c>
      <c r="AU18" s="1">
        <v>2018</v>
      </c>
      <c r="AV18" s="2">
        <v>6</v>
      </c>
      <c r="AW18" s="2">
        <v>119</v>
      </c>
      <c r="AX18" s="2">
        <v>2213</v>
      </c>
      <c r="AY18" s="2">
        <v>1292</v>
      </c>
      <c r="AZ18" s="23">
        <f t="shared" si="80"/>
        <v>3630</v>
      </c>
      <c r="BA18" s="23">
        <f t="shared" si="81"/>
        <v>2338</v>
      </c>
      <c r="BB18" s="25">
        <f t="shared" si="82"/>
        <v>5.0898203592814371</v>
      </c>
      <c r="BC18" s="26">
        <f t="shared" si="83"/>
        <v>64.407713498622584</v>
      </c>
      <c r="BD18" s="27"/>
      <c r="BE18" s="1">
        <v>17</v>
      </c>
      <c r="BF18" s="1">
        <v>2019</v>
      </c>
      <c r="BG18" s="2">
        <v>3</v>
      </c>
      <c r="BH18" s="2">
        <v>81</v>
      </c>
      <c r="BI18" s="2">
        <v>1465</v>
      </c>
      <c r="BJ18" s="2">
        <v>1524</v>
      </c>
      <c r="BK18" s="23">
        <f t="shared" si="84"/>
        <v>3073</v>
      </c>
      <c r="BL18" s="23">
        <f t="shared" si="85"/>
        <v>1549</v>
      </c>
      <c r="BM18" s="25">
        <f t="shared" si="86"/>
        <v>5.2291801162040024</v>
      </c>
      <c r="BN18" s="26">
        <f t="shared" si="87"/>
        <v>50.406768630003249</v>
      </c>
      <c r="BO18" s="23"/>
      <c r="BP18" s="1">
        <v>17</v>
      </c>
      <c r="BQ18" s="1">
        <v>2020</v>
      </c>
      <c r="BR18" s="2">
        <v>15</v>
      </c>
      <c r="BS18" s="2">
        <v>101</v>
      </c>
      <c r="BT18" s="2">
        <v>2208</v>
      </c>
      <c r="BU18" s="2">
        <v>1434</v>
      </c>
      <c r="BV18" s="23">
        <f t="shared" si="88"/>
        <v>3758</v>
      </c>
      <c r="BW18" s="23">
        <f t="shared" si="89"/>
        <v>2324</v>
      </c>
      <c r="BX18" s="25">
        <f t="shared" si="90"/>
        <v>4.3459552495697071</v>
      </c>
      <c r="BY18" s="26">
        <f t="shared" si="91"/>
        <v>61.841405002660984</v>
      </c>
      <c r="BZ18" s="23"/>
      <c r="CA18" s="1">
        <v>17</v>
      </c>
      <c r="CB18" s="1">
        <v>2021</v>
      </c>
      <c r="CC18" s="2">
        <v>2</v>
      </c>
      <c r="CD18" s="2">
        <v>53</v>
      </c>
      <c r="CE18" s="2">
        <v>1342</v>
      </c>
      <c r="CF18" s="2">
        <v>765</v>
      </c>
      <c r="CG18" s="23">
        <f t="shared" si="92"/>
        <v>2162</v>
      </c>
      <c r="CH18" s="23">
        <f t="shared" si="93"/>
        <v>1397</v>
      </c>
      <c r="CI18" s="25">
        <f t="shared" si="94"/>
        <v>3.7938439513242663</v>
      </c>
      <c r="CJ18" s="26">
        <f t="shared" si="95"/>
        <v>64.616096207215548</v>
      </c>
      <c r="CK18" s="23"/>
      <c r="CL18" s="1">
        <v>17</v>
      </c>
      <c r="CM18" s="1">
        <v>2022</v>
      </c>
      <c r="CN18" s="2">
        <v>2</v>
      </c>
      <c r="CO18" s="2">
        <v>81</v>
      </c>
      <c r="CP18" s="2">
        <v>1918</v>
      </c>
      <c r="CQ18" s="2">
        <v>1344</v>
      </c>
      <c r="CR18" s="23">
        <f t="shared" si="96"/>
        <v>3345</v>
      </c>
      <c r="CS18" s="23">
        <f t="shared" si="97"/>
        <v>2001</v>
      </c>
      <c r="CT18" s="25">
        <f t="shared" si="98"/>
        <v>4.0479760119940025</v>
      </c>
      <c r="CU18" s="26">
        <f t="shared" si="99"/>
        <v>59.820627802690588</v>
      </c>
      <c r="CV18" s="56"/>
      <c r="CW18" s="9">
        <v>17</v>
      </c>
      <c r="CX18" s="9">
        <v>2022</v>
      </c>
      <c r="CY18" s="10">
        <v>2</v>
      </c>
      <c r="CZ18" s="10">
        <v>79</v>
      </c>
      <c r="DA18" s="10">
        <v>1891</v>
      </c>
      <c r="DB18" s="10">
        <v>1333</v>
      </c>
      <c r="DC18" s="23">
        <f t="shared" si="100"/>
        <v>3305</v>
      </c>
      <c r="DD18" s="23">
        <f t="shared" si="101"/>
        <v>1972</v>
      </c>
      <c r="DE18" s="25">
        <f t="shared" si="102"/>
        <v>4.0060851926977694</v>
      </c>
      <c r="DF18" s="26">
        <f t="shared" si="103"/>
        <v>59.667170953101355</v>
      </c>
      <c r="DG18" s="28"/>
      <c r="DH18" s="9">
        <v>17</v>
      </c>
      <c r="DI18" s="9">
        <v>2021</v>
      </c>
      <c r="DJ18" s="10">
        <v>1</v>
      </c>
      <c r="DK18" s="10">
        <v>50</v>
      </c>
      <c r="DL18" s="10">
        <v>1300</v>
      </c>
      <c r="DM18" s="10">
        <v>755</v>
      </c>
      <c r="DN18" s="23">
        <f t="shared" si="104"/>
        <v>2106</v>
      </c>
      <c r="DO18" s="23">
        <f t="shared" si="105"/>
        <v>1351</v>
      </c>
      <c r="DP18" s="25">
        <f t="shared" si="106"/>
        <v>3.7009622501850483</v>
      </c>
      <c r="DQ18" s="26">
        <f t="shared" si="107"/>
        <v>64.150047483380817</v>
      </c>
      <c r="DR18" s="28"/>
      <c r="DS18" s="9">
        <v>17</v>
      </c>
      <c r="DT18" s="9">
        <v>2020</v>
      </c>
      <c r="DU18" s="10">
        <v>14</v>
      </c>
      <c r="DV18" s="10">
        <v>99</v>
      </c>
      <c r="DW18" s="10">
        <v>2115</v>
      </c>
      <c r="DX18" s="10">
        <v>1407</v>
      </c>
      <c r="DY18" s="23">
        <f t="shared" si="108"/>
        <v>3635</v>
      </c>
      <c r="DZ18" s="23">
        <f t="shared" si="109"/>
        <v>2228</v>
      </c>
      <c r="EA18" s="25">
        <f t="shared" si="110"/>
        <v>4.4434470377019748</v>
      </c>
      <c r="EB18" s="26">
        <f t="shared" si="111"/>
        <v>61.292984869325991</v>
      </c>
      <c r="EC18" s="28"/>
      <c r="ED18" s="9">
        <v>17</v>
      </c>
      <c r="EE18" s="9">
        <v>2019</v>
      </c>
      <c r="EF18" s="10">
        <v>3</v>
      </c>
      <c r="EG18" s="10">
        <v>80</v>
      </c>
      <c r="EH18" s="10">
        <v>1420</v>
      </c>
      <c r="EI18" s="10">
        <v>1514</v>
      </c>
      <c r="EJ18" s="23">
        <f t="shared" si="112"/>
        <v>3017</v>
      </c>
      <c r="EK18" s="23">
        <f t="shared" si="113"/>
        <v>1503</v>
      </c>
      <c r="EL18" s="25">
        <f t="shared" si="114"/>
        <v>5.3226879574184958</v>
      </c>
      <c r="EM18" s="26">
        <f t="shared" si="115"/>
        <v>49.817699701690422</v>
      </c>
      <c r="EN18" s="28"/>
      <c r="EO18" s="9">
        <v>17</v>
      </c>
      <c r="EP18" s="9">
        <v>2018</v>
      </c>
      <c r="EQ18" s="10">
        <v>5</v>
      </c>
      <c r="ER18" s="10">
        <v>114</v>
      </c>
      <c r="ES18" s="10">
        <v>2158</v>
      </c>
      <c r="ET18" s="10">
        <v>1264</v>
      </c>
      <c r="EU18" s="23">
        <f t="shared" si="116"/>
        <v>3541</v>
      </c>
      <c r="EV18" s="23">
        <f t="shared" si="117"/>
        <v>2277</v>
      </c>
      <c r="EW18" s="25">
        <f t="shared" si="118"/>
        <v>5.0065876152832676</v>
      </c>
      <c r="EX18" s="26">
        <f t="shared" si="119"/>
        <v>64.303868963569613</v>
      </c>
      <c r="EY18" s="28"/>
      <c r="EZ18" s="9">
        <v>17</v>
      </c>
      <c r="FA18" s="9">
        <v>2017</v>
      </c>
      <c r="FB18" s="10">
        <v>5</v>
      </c>
      <c r="FC18" s="10">
        <v>118</v>
      </c>
      <c r="FD18" s="10">
        <v>1306</v>
      </c>
      <c r="FE18" s="10">
        <v>1077</v>
      </c>
      <c r="FF18" s="23">
        <f t="shared" si="120"/>
        <v>2506</v>
      </c>
      <c r="FG18" s="23">
        <f t="shared" si="121"/>
        <v>1429</v>
      </c>
      <c r="FH18" s="25">
        <f t="shared" si="122"/>
        <v>8.2575227431770468</v>
      </c>
      <c r="FI18" s="26">
        <f t="shared" si="123"/>
        <v>57.02314445331205</v>
      </c>
      <c r="FJ18" s="28"/>
      <c r="FK18" s="9">
        <v>17</v>
      </c>
      <c r="FL18" s="9">
        <v>2016</v>
      </c>
      <c r="FM18" s="10">
        <v>3</v>
      </c>
      <c r="FN18" s="10">
        <v>82</v>
      </c>
      <c r="FO18" s="10">
        <v>1256</v>
      </c>
      <c r="FP18" s="10">
        <v>925</v>
      </c>
      <c r="FQ18" s="23">
        <f t="shared" si="124"/>
        <v>2266</v>
      </c>
      <c r="FR18" s="23">
        <f t="shared" si="125"/>
        <v>1341</v>
      </c>
      <c r="FS18" s="25">
        <f t="shared" si="126"/>
        <v>6.1148396718866511</v>
      </c>
      <c r="FT18" s="26">
        <f t="shared" si="127"/>
        <v>59.179170344218889</v>
      </c>
      <c r="FU18" s="28"/>
      <c r="FV18" s="9">
        <v>17</v>
      </c>
      <c r="FW18" s="9">
        <v>2015</v>
      </c>
      <c r="FX18" s="10">
        <v>3</v>
      </c>
      <c r="FY18" s="10">
        <v>93</v>
      </c>
      <c r="FZ18" s="10">
        <v>1192</v>
      </c>
      <c r="GA18" s="10">
        <v>801</v>
      </c>
      <c r="GB18" s="23">
        <f t="shared" si="128"/>
        <v>2089</v>
      </c>
      <c r="GC18" s="23">
        <f t="shared" si="129"/>
        <v>1288</v>
      </c>
      <c r="GD18" s="25">
        <f t="shared" si="130"/>
        <v>7.2204968944099379</v>
      </c>
      <c r="GE18" s="26">
        <f t="shared" si="131"/>
        <v>61.656294877932027</v>
      </c>
      <c r="GF18" s="28"/>
      <c r="GG18" s="9">
        <v>17</v>
      </c>
      <c r="GH18" s="9">
        <v>2014</v>
      </c>
      <c r="GI18" s="10">
        <v>2</v>
      </c>
      <c r="GJ18" s="10">
        <v>28</v>
      </c>
      <c r="GK18" s="10">
        <v>503</v>
      </c>
      <c r="GL18" s="10">
        <v>401</v>
      </c>
      <c r="GM18" s="23">
        <f t="shared" si="132"/>
        <v>934</v>
      </c>
      <c r="GN18" s="23">
        <f t="shared" si="133"/>
        <v>533</v>
      </c>
      <c r="GO18" s="25">
        <f t="shared" si="134"/>
        <v>5.2532833020637906</v>
      </c>
      <c r="GP18" s="26">
        <f t="shared" si="135"/>
        <v>57.066381156316915</v>
      </c>
    </row>
    <row r="19" spans="2:198" x14ac:dyDescent="0.2">
      <c r="B19" s="1">
        <v>18</v>
      </c>
      <c r="C19" s="1">
        <v>2014</v>
      </c>
      <c r="D19" s="2">
        <v>1</v>
      </c>
      <c r="E19" s="2">
        <v>47</v>
      </c>
      <c r="F19" s="2">
        <v>841</v>
      </c>
      <c r="G19" s="2">
        <v>696</v>
      </c>
      <c r="H19" s="23">
        <f t="shared" si="64"/>
        <v>1585</v>
      </c>
      <c r="I19" s="23">
        <f t="shared" si="65"/>
        <v>889</v>
      </c>
      <c r="J19" s="25">
        <f t="shared" si="66"/>
        <v>5.2868391451068613</v>
      </c>
      <c r="K19" s="26">
        <f t="shared" si="67"/>
        <v>56.088328075709782</v>
      </c>
      <c r="L19" s="15"/>
      <c r="M19" s="1">
        <v>18</v>
      </c>
      <c r="N19" s="5">
        <v>2015</v>
      </c>
      <c r="O19" s="2">
        <v>3</v>
      </c>
      <c r="P19" s="2">
        <v>97</v>
      </c>
      <c r="Q19" s="2">
        <v>1097</v>
      </c>
      <c r="R19" s="2">
        <v>694</v>
      </c>
      <c r="S19" s="23">
        <f t="shared" si="68"/>
        <v>1891</v>
      </c>
      <c r="T19" s="23">
        <f t="shared" si="69"/>
        <v>1197</v>
      </c>
      <c r="U19" s="25">
        <f t="shared" si="70"/>
        <v>8.1035923141186288</v>
      </c>
      <c r="V19" s="26">
        <f t="shared" si="71"/>
        <v>63.299841353781069</v>
      </c>
      <c r="W19" s="23"/>
      <c r="X19" s="1">
        <v>18</v>
      </c>
      <c r="Y19" s="1">
        <v>2016</v>
      </c>
      <c r="Z19" s="2">
        <v>6</v>
      </c>
      <c r="AA19" s="2">
        <v>99</v>
      </c>
      <c r="AB19" s="2">
        <v>1215</v>
      </c>
      <c r="AC19" s="2">
        <v>965</v>
      </c>
      <c r="AD19" s="23">
        <f t="shared" si="72"/>
        <v>2285</v>
      </c>
      <c r="AE19" s="23">
        <f t="shared" si="73"/>
        <v>1320</v>
      </c>
      <c r="AF19" s="25">
        <f t="shared" si="74"/>
        <v>7.5</v>
      </c>
      <c r="AG19" s="26">
        <f t="shared" si="75"/>
        <v>57.76805251641138</v>
      </c>
      <c r="AH19" s="23"/>
      <c r="AI19" s="1">
        <v>18</v>
      </c>
      <c r="AJ19" s="1">
        <v>2017</v>
      </c>
      <c r="AK19" s="2">
        <v>10</v>
      </c>
      <c r="AL19" s="2">
        <v>105</v>
      </c>
      <c r="AM19" s="2">
        <v>1377</v>
      </c>
      <c r="AN19" s="2">
        <v>1066</v>
      </c>
      <c r="AO19" s="23">
        <f t="shared" si="76"/>
        <v>2558</v>
      </c>
      <c r="AP19" s="23">
        <f t="shared" si="77"/>
        <v>1492</v>
      </c>
      <c r="AQ19" s="25">
        <f t="shared" si="78"/>
        <v>7.0375335120643436</v>
      </c>
      <c r="AR19" s="26">
        <f t="shared" si="79"/>
        <v>58.32681782642689</v>
      </c>
      <c r="AS19" s="27"/>
      <c r="AT19" s="1">
        <v>18</v>
      </c>
      <c r="AU19" s="1">
        <v>2018</v>
      </c>
      <c r="AV19" s="2">
        <v>5</v>
      </c>
      <c r="AW19" s="2">
        <v>80</v>
      </c>
      <c r="AX19" s="2">
        <v>1705</v>
      </c>
      <c r="AY19" s="2">
        <v>1892</v>
      </c>
      <c r="AZ19" s="23">
        <f t="shared" si="80"/>
        <v>3682</v>
      </c>
      <c r="BA19" s="23">
        <f t="shared" si="81"/>
        <v>1790</v>
      </c>
      <c r="BB19" s="25">
        <f t="shared" si="82"/>
        <v>4.4692737430167595</v>
      </c>
      <c r="BC19" s="26">
        <f t="shared" si="83"/>
        <v>48.614883215643673</v>
      </c>
      <c r="BD19" s="27"/>
      <c r="BE19" s="1">
        <v>18</v>
      </c>
      <c r="BF19" s="1">
        <v>2019</v>
      </c>
      <c r="BG19" s="2">
        <v>4</v>
      </c>
      <c r="BH19" s="2">
        <v>73</v>
      </c>
      <c r="BI19" s="2">
        <v>1436</v>
      </c>
      <c r="BJ19" s="2">
        <v>1483</v>
      </c>
      <c r="BK19" s="23">
        <f t="shared" si="84"/>
        <v>2996</v>
      </c>
      <c r="BL19" s="23">
        <f t="shared" si="85"/>
        <v>1513</v>
      </c>
      <c r="BM19" s="25">
        <f t="shared" si="86"/>
        <v>4.8248512888301391</v>
      </c>
      <c r="BN19" s="26">
        <f t="shared" si="87"/>
        <v>50.500667556742314</v>
      </c>
      <c r="BO19" s="23"/>
      <c r="BP19" s="1">
        <v>18</v>
      </c>
      <c r="BQ19" s="1">
        <v>2020</v>
      </c>
      <c r="BR19" s="2">
        <v>10</v>
      </c>
      <c r="BS19" s="2">
        <v>99</v>
      </c>
      <c r="BT19" s="2">
        <v>1799</v>
      </c>
      <c r="BU19" s="2">
        <v>1523</v>
      </c>
      <c r="BV19" s="23">
        <f t="shared" si="88"/>
        <v>3431</v>
      </c>
      <c r="BW19" s="23">
        <f t="shared" si="89"/>
        <v>1908</v>
      </c>
      <c r="BX19" s="25">
        <f t="shared" si="90"/>
        <v>5.1886792452830193</v>
      </c>
      <c r="BY19" s="26">
        <f t="shared" si="91"/>
        <v>55.610609151850774</v>
      </c>
      <c r="BZ19" s="23"/>
      <c r="CA19" s="1">
        <v>18</v>
      </c>
      <c r="CB19" s="1">
        <v>2021</v>
      </c>
      <c r="CC19" s="2">
        <v>3</v>
      </c>
      <c r="CD19" s="2">
        <v>67</v>
      </c>
      <c r="CE19" s="2">
        <v>1652</v>
      </c>
      <c r="CF19" s="2">
        <v>1288</v>
      </c>
      <c r="CG19" s="23">
        <f t="shared" si="92"/>
        <v>3010</v>
      </c>
      <c r="CH19" s="23">
        <f t="shared" si="93"/>
        <v>1722</v>
      </c>
      <c r="CI19" s="25">
        <f t="shared" si="94"/>
        <v>3.8908246225319396</v>
      </c>
      <c r="CJ19" s="26">
        <f t="shared" si="95"/>
        <v>57.20930232558139</v>
      </c>
      <c r="CK19" s="23"/>
      <c r="CL19" s="1">
        <v>18</v>
      </c>
      <c r="CM19" s="1">
        <v>2022</v>
      </c>
      <c r="CN19" s="2">
        <v>4</v>
      </c>
      <c r="CO19" s="2">
        <v>80</v>
      </c>
      <c r="CP19" s="2">
        <v>2016</v>
      </c>
      <c r="CQ19" s="2">
        <v>1312</v>
      </c>
      <c r="CR19" s="23">
        <f t="shared" si="96"/>
        <v>3412</v>
      </c>
      <c r="CS19" s="23">
        <f t="shared" si="97"/>
        <v>2100</v>
      </c>
      <c r="CT19" s="25">
        <f t="shared" si="98"/>
        <v>3.8095238095238098</v>
      </c>
      <c r="CU19" s="26">
        <f t="shared" si="99"/>
        <v>61.547479484173508</v>
      </c>
      <c r="CV19" s="56"/>
      <c r="CW19" s="9">
        <v>18</v>
      </c>
      <c r="CX19" s="9">
        <v>2022</v>
      </c>
      <c r="CY19" s="10">
        <v>4</v>
      </c>
      <c r="CZ19" s="10">
        <v>72</v>
      </c>
      <c r="DA19" s="10">
        <v>1972</v>
      </c>
      <c r="DB19" s="10">
        <v>1303</v>
      </c>
      <c r="DC19" s="23">
        <f t="shared" si="100"/>
        <v>3351</v>
      </c>
      <c r="DD19" s="23">
        <f t="shared" si="101"/>
        <v>2048</v>
      </c>
      <c r="DE19" s="25">
        <f t="shared" si="102"/>
        <v>3.515625</v>
      </c>
      <c r="DF19" s="26">
        <f t="shared" si="103"/>
        <v>61.116084750820654</v>
      </c>
      <c r="DG19" s="28"/>
      <c r="DH19" s="9">
        <v>18</v>
      </c>
      <c r="DI19" s="9">
        <v>2021</v>
      </c>
      <c r="DJ19" s="10">
        <v>3</v>
      </c>
      <c r="DK19" s="10">
        <v>65</v>
      </c>
      <c r="DL19" s="10">
        <v>1629</v>
      </c>
      <c r="DM19" s="10">
        <v>1281</v>
      </c>
      <c r="DN19" s="23">
        <f t="shared" si="104"/>
        <v>2978</v>
      </c>
      <c r="DO19" s="23">
        <f t="shared" si="105"/>
        <v>1697</v>
      </c>
      <c r="DP19" s="25">
        <f t="shared" si="106"/>
        <v>3.8302887448438421</v>
      </c>
      <c r="DQ19" s="26">
        <f t="shared" si="107"/>
        <v>56.984553391537943</v>
      </c>
      <c r="DR19" s="28"/>
      <c r="DS19" s="9">
        <v>18</v>
      </c>
      <c r="DT19" s="9">
        <v>2020</v>
      </c>
      <c r="DU19" s="10">
        <v>10</v>
      </c>
      <c r="DV19" s="10">
        <v>95</v>
      </c>
      <c r="DW19" s="10">
        <v>1737</v>
      </c>
      <c r="DX19" s="10">
        <v>1512</v>
      </c>
      <c r="DY19" s="23">
        <f t="shared" si="108"/>
        <v>3354</v>
      </c>
      <c r="DZ19" s="23">
        <f t="shared" si="109"/>
        <v>1842</v>
      </c>
      <c r="EA19" s="25">
        <f t="shared" si="110"/>
        <v>5.1574375678610211</v>
      </c>
      <c r="EB19" s="26">
        <f t="shared" si="111"/>
        <v>54.919499105545619</v>
      </c>
      <c r="EC19" s="28"/>
      <c r="ED19" s="9">
        <v>18</v>
      </c>
      <c r="EE19" s="9">
        <v>2019</v>
      </c>
      <c r="EF19" s="10">
        <v>4</v>
      </c>
      <c r="EG19" s="10">
        <v>67</v>
      </c>
      <c r="EH19" s="10">
        <v>1334</v>
      </c>
      <c r="EI19" s="10">
        <v>1460</v>
      </c>
      <c r="EJ19" s="23">
        <f t="shared" si="112"/>
        <v>2865</v>
      </c>
      <c r="EK19" s="23">
        <f t="shared" si="113"/>
        <v>1405</v>
      </c>
      <c r="EL19" s="25">
        <f t="shared" si="114"/>
        <v>4.7686832740213525</v>
      </c>
      <c r="EM19" s="26">
        <f t="shared" si="115"/>
        <v>49.040139616055846</v>
      </c>
      <c r="EN19" s="28"/>
      <c r="EO19" s="9">
        <v>18</v>
      </c>
      <c r="EP19" s="9">
        <v>2018</v>
      </c>
      <c r="EQ19" s="10">
        <v>4</v>
      </c>
      <c r="ER19" s="10">
        <v>73</v>
      </c>
      <c r="ES19" s="10">
        <v>1614</v>
      </c>
      <c r="ET19" s="10">
        <v>1867</v>
      </c>
      <c r="EU19" s="23">
        <f t="shared" si="116"/>
        <v>3558</v>
      </c>
      <c r="EV19" s="23">
        <f t="shared" si="117"/>
        <v>1691</v>
      </c>
      <c r="EW19" s="25">
        <f t="shared" si="118"/>
        <v>4.3169722057953868</v>
      </c>
      <c r="EX19" s="26">
        <f t="shared" si="119"/>
        <v>47.52670039347948</v>
      </c>
      <c r="EY19" s="28"/>
      <c r="EZ19" s="9">
        <v>18</v>
      </c>
      <c r="FA19" s="9">
        <v>2017</v>
      </c>
      <c r="FB19" s="10">
        <v>9</v>
      </c>
      <c r="FC19" s="10">
        <v>102</v>
      </c>
      <c r="FD19" s="10">
        <v>1294</v>
      </c>
      <c r="FE19" s="10">
        <v>1057</v>
      </c>
      <c r="FF19" s="23">
        <f t="shared" si="120"/>
        <v>2462</v>
      </c>
      <c r="FG19" s="23">
        <f t="shared" si="121"/>
        <v>1405</v>
      </c>
      <c r="FH19" s="25">
        <f t="shared" si="122"/>
        <v>7.2597864768683271</v>
      </c>
      <c r="FI19" s="26">
        <f t="shared" si="123"/>
        <v>57.067424857839157</v>
      </c>
      <c r="FJ19" s="28"/>
      <c r="FK19" s="9">
        <v>18</v>
      </c>
      <c r="FL19" s="9">
        <v>2016</v>
      </c>
      <c r="FM19" s="10">
        <v>6</v>
      </c>
      <c r="FN19" s="10">
        <v>96</v>
      </c>
      <c r="FO19" s="10">
        <v>1181</v>
      </c>
      <c r="FP19" s="10">
        <v>956</v>
      </c>
      <c r="FQ19" s="23">
        <f t="shared" si="124"/>
        <v>2239</v>
      </c>
      <c r="FR19" s="23">
        <f t="shared" si="125"/>
        <v>1283</v>
      </c>
      <c r="FS19" s="25">
        <f t="shared" si="126"/>
        <v>7.4824629773967271</v>
      </c>
      <c r="FT19" s="26">
        <f t="shared" si="127"/>
        <v>57.302367128182219</v>
      </c>
      <c r="FU19" s="28"/>
      <c r="FV19" s="9">
        <v>18</v>
      </c>
      <c r="FW19" s="9">
        <v>2015</v>
      </c>
      <c r="FX19" s="10">
        <v>2</v>
      </c>
      <c r="FY19" s="10">
        <v>94</v>
      </c>
      <c r="FZ19" s="10">
        <v>1078</v>
      </c>
      <c r="GA19" s="10">
        <v>692</v>
      </c>
      <c r="GB19" s="23">
        <f t="shared" si="128"/>
        <v>1866</v>
      </c>
      <c r="GC19" s="23">
        <f t="shared" si="129"/>
        <v>1174</v>
      </c>
      <c r="GD19" s="25">
        <f t="shared" si="130"/>
        <v>8.0068143100511087</v>
      </c>
      <c r="GE19" s="26">
        <f t="shared" si="131"/>
        <v>62.915326902465161</v>
      </c>
      <c r="GF19" s="28"/>
      <c r="GG19" s="9">
        <v>18</v>
      </c>
      <c r="GH19" s="9">
        <v>2014</v>
      </c>
      <c r="GI19" s="10">
        <v>1</v>
      </c>
      <c r="GJ19" s="10">
        <v>46</v>
      </c>
      <c r="GK19" s="10">
        <v>832</v>
      </c>
      <c r="GL19" s="10">
        <v>695</v>
      </c>
      <c r="GM19" s="23">
        <f t="shared" si="132"/>
        <v>1574</v>
      </c>
      <c r="GN19" s="23">
        <f t="shared" si="133"/>
        <v>879</v>
      </c>
      <c r="GO19" s="25">
        <f t="shared" si="134"/>
        <v>5.2332195676905569</v>
      </c>
      <c r="GP19" s="26">
        <f t="shared" si="135"/>
        <v>55.844980940279541</v>
      </c>
    </row>
    <row r="20" spans="2:198" x14ac:dyDescent="0.2">
      <c r="B20" s="1">
        <v>19</v>
      </c>
      <c r="C20" s="1">
        <v>2014</v>
      </c>
      <c r="D20" s="39">
        <v>0</v>
      </c>
      <c r="E20" s="39">
        <v>3</v>
      </c>
      <c r="F20" s="39">
        <v>66</v>
      </c>
      <c r="G20" s="39">
        <v>65</v>
      </c>
      <c r="H20" s="40">
        <f t="shared" si="64"/>
        <v>134</v>
      </c>
      <c r="I20" s="40">
        <f t="shared" si="65"/>
        <v>69</v>
      </c>
      <c r="J20" s="41">
        <f t="shared" si="66"/>
        <v>4.3478260869565215</v>
      </c>
      <c r="K20" s="42">
        <f t="shared" si="67"/>
        <v>51.492537313432841</v>
      </c>
      <c r="L20" s="15"/>
      <c r="M20" s="1">
        <v>19</v>
      </c>
      <c r="N20" s="5">
        <v>2015</v>
      </c>
      <c r="O20" s="2">
        <v>3</v>
      </c>
      <c r="P20" s="2">
        <v>94</v>
      </c>
      <c r="Q20" s="2">
        <v>1094</v>
      </c>
      <c r="R20" s="2">
        <v>700</v>
      </c>
      <c r="S20" s="23">
        <f t="shared" si="68"/>
        <v>1891</v>
      </c>
      <c r="T20" s="23">
        <f t="shared" si="69"/>
        <v>1191</v>
      </c>
      <c r="U20" s="25">
        <f t="shared" si="70"/>
        <v>7.8925272879932828</v>
      </c>
      <c r="V20" s="26">
        <f t="shared" si="71"/>
        <v>62.982548915917505</v>
      </c>
      <c r="W20" s="23"/>
      <c r="X20" s="1">
        <v>19</v>
      </c>
      <c r="Y20" s="1">
        <v>2016</v>
      </c>
      <c r="Z20" s="2">
        <v>9</v>
      </c>
      <c r="AA20" s="2">
        <v>97</v>
      </c>
      <c r="AB20" s="2">
        <v>1248</v>
      </c>
      <c r="AC20" s="2">
        <v>947</v>
      </c>
      <c r="AD20" s="23">
        <f t="shared" si="72"/>
        <v>2301</v>
      </c>
      <c r="AE20" s="23">
        <f t="shared" si="73"/>
        <v>1354</v>
      </c>
      <c r="AF20" s="25">
        <f t="shared" si="74"/>
        <v>7.1639586410635152</v>
      </c>
      <c r="AG20" s="26">
        <f t="shared" si="75"/>
        <v>58.84398087787919</v>
      </c>
      <c r="AH20" s="23"/>
      <c r="AI20" s="1">
        <v>19</v>
      </c>
      <c r="AJ20" s="1">
        <v>2017</v>
      </c>
      <c r="AK20" s="2">
        <v>7</v>
      </c>
      <c r="AL20" s="2">
        <v>87</v>
      </c>
      <c r="AM20" s="2">
        <v>1365</v>
      </c>
      <c r="AN20" s="2">
        <v>1088</v>
      </c>
      <c r="AO20" s="23">
        <f t="shared" si="76"/>
        <v>2547</v>
      </c>
      <c r="AP20" s="23">
        <f t="shared" si="77"/>
        <v>1459</v>
      </c>
      <c r="AQ20" s="25">
        <f t="shared" si="78"/>
        <v>5.9629883481836874</v>
      </c>
      <c r="AR20" s="26">
        <f t="shared" si="79"/>
        <v>57.283078131134666</v>
      </c>
      <c r="AS20" s="27"/>
      <c r="AT20" s="1">
        <v>19</v>
      </c>
      <c r="AU20" s="1">
        <v>2018</v>
      </c>
      <c r="AV20" s="2">
        <v>4</v>
      </c>
      <c r="AW20" s="2">
        <v>109</v>
      </c>
      <c r="AX20" s="2">
        <v>1870</v>
      </c>
      <c r="AY20" s="2">
        <v>1681</v>
      </c>
      <c r="AZ20" s="23">
        <f t="shared" si="80"/>
        <v>3664</v>
      </c>
      <c r="BA20" s="23">
        <f t="shared" si="81"/>
        <v>1983</v>
      </c>
      <c r="BB20" s="25">
        <f t="shared" si="82"/>
        <v>5.4967221381744835</v>
      </c>
      <c r="BC20" s="26">
        <f t="shared" si="83"/>
        <v>54.121179039301317</v>
      </c>
      <c r="BD20" s="27"/>
      <c r="BE20" s="1">
        <v>19</v>
      </c>
      <c r="BF20" s="1">
        <v>2019</v>
      </c>
      <c r="BG20" s="2">
        <v>4</v>
      </c>
      <c r="BH20" s="2">
        <v>74</v>
      </c>
      <c r="BI20" s="2">
        <v>1608</v>
      </c>
      <c r="BJ20" s="2">
        <v>1249</v>
      </c>
      <c r="BK20" s="23">
        <f t="shared" si="84"/>
        <v>2935</v>
      </c>
      <c r="BL20" s="23">
        <f t="shared" si="85"/>
        <v>1686</v>
      </c>
      <c r="BM20" s="25">
        <f t="shared" si="86"/>
        <v>4.3890865954922891</v>
      </c>
      <c r="BN20" s="26">
        <f t="shared" si="87"/>
        <v>57.444633730834752</v>
      </c>
      <c r="BO20" s="23"/>
      <c r="BP20" s="1">
        <v>19</v>
      </c>
      <c r="BQ20" s="1">
        <v>2020</v>
      </c>
      <c r="BR20" s="2">
        <v>15</v>
      </c>
      <c r="BS20" s="2">
        <v>79</v>
      </c>
      <c r="BT20" s="2">
        <v>1608</v>
      </c>
      <c r="BU20" s="2">
        <v>1565</v>
      </c>
      <c r="BV20" s="23">
        <f t="shared" si="88"/>
        <v>3267</v>
      </c>
      <c r="BW20" s="23">
        <f t="shared" si="89"/>
        <v>1702</v>
      </c>
      <c r="BX20" s="25">
        <f t="shared" si="90"/>
        <v>4.6415981198589895</v>
      </c>
      <c r="BY20" s="26">
        <f t="shared" si="91"/>
        <v>52.096724823997555</v>
      </c>
      <c r="BZ20" s="23"/>
      <c r="CA20" s="1">
        <v>19</v>
      </c>
      <c r="CB20" s="1">
        <v>2021</v>
      </c>
      <c r="CC20" s="2">
        <v>1</v>
      </c>
      <c r="CD20" s="2">
        <v>76</v>
      </c>
      <c r="CE20" s="2">
        <v>1777</v>
      </c>
      <c r="CF20" s="2">
        <v>1412</v>
      </c>
      <c r="CG20" s="23">
        <f t="shared" si="92"/>
        <v>3266</v>
      </c>
      <c r="CH20" s="23">
        <f t="shared" si="93"/>
        <v>1854</v>
      </c>
      <c r="CI20" s="25">
        <f t="shared" si="94"/>
        <v>4.0992448759439055</v>
      </c>
      <c r="CJ20" s="26">
        <f t="shared" si="95"/>
        <v>56.766687078995716</v>
      </c>
      <c r="CK20" s="23"/>
      <c r="CL20" s="1">
        <v>19</v>
      </c>
      <c r="CM20" s="1">
        <v>2022</v>
      </c>
      <c r="CN20" s="2">
        <v>2</v>
      </c>
      <c r="CO20" s="2">
        <v>87</v>
      </c>
      <c r="CP20" s="2">
        <v>2166</v>
      </c>
      <c r="CQ20" s="2">
        <v>1225</v>
      </c>
      <c r="CR20" s="23">
        <f t="shared" si="96"/>
        <v>3480</v>
      </c>
      <c r="CS20" s="23">
        <f t="shared" si="97"/>
        <v>2255</v>
      </c>
      <c r="CT20" s="25">
        <f t="shared" si="98"/>
        <v>3.8580931263858096</v>
      </c>
      <c r="CU20" s="26">
        <f t="shared" si="99"/>
        <v>64.798850574712645</v>
      </c>
      <c r="CV20" s="56"/>
      <c r="CW20" s="9">
        <v>19</v>
      </c>
      <c r="CX20" s="9">
        <v>2022</v>
      </c>
      <c r="CY20" s="10">
        <v>2</v>
      </c>
      <c r="CZ20" s="10">
        <v>86</v>
      </c>
      <c r="DA20" s="10">
        <v>2135</v>
      </c>
      <c r="DB20" s="10">
        <v>1219</v>
      </c>
      <c r="DC20" s="23">
        <f t="shared" si="100"/>
        <v>3442</v>
      </c>
      <c r="DD20" s="23">
        <f t="shared" si="101"/>
        <v>2223</v>
      </c>
      <c r="DE20" s="25">
        <f t="shared" si="102"/>
        <v>3.8686459739091315</v>
      </c>
      <c r="DF20" s="26">
        <f t="shared" si="103"/>
        <v>64.584543869843117</v>
      </c>
      <c r="DG20" s="28"/>
      <c r="DH20" s="9">
        <v>19</v>
      </c>
      <c r="DI20" s="9">
        <v>2021</v>
      </c>
      <c r="DJ20" s="10">
        <v>1</v>
      </c>
      <c r="DK20" s="10">
        <v>74</v>
      </c>
      <c r="DL20" s="10">
        <v>1742</v>
      </c>
      <c r="DM20" s="10">
        <v>1402</v>
      </c>
      <c r="DN20" s="23">
        <f t="shared" si="104"/>
        <v>3219</v>
      </c>
      <c r="DO20" s="23">
        <f t="shared" si="105"/>
        <v>1817</v>
      </c>
      <c r="DP20" s="25">
        <f t="shared" si="106"/>
        <v>4.072647220693451</v>
      </c>
      <c r="DQ20" s="26">
        <f t="shared" si="107"/>
        <v>56.446101273687475</v>
      </c>
      <c r="DR20" s="28"/>
      <c r="DS20" s="9">
        <v>19</v>
      </c>
      <c r="DT20" s="9">
        <v>2020</v>
      </c>
      <c r="DU20" s="10">
        <v>12</v>
      </c>
      <c r="DV20" s="10">
        <v>76</v>
      </c>
      <c r="DW20" s="10">
        <v>1556</v>
      </c>
      <c r="DX20" s="10">
        <v>1556</v>
      </c>
      <c r="DY20" s="23">
        <f t="shared" si="108"/>
        <v>3200</v>
      </c>
      <c r="DZ20" s="23">
        <f t="shared" si="109"/>
        <v>1644</v>
      </c>
      <c r="EA20" s="25">
        <f t="shared" si="110"/>
        <v>4.6228710462287106</v>
      </c>
      <c r="EB20" s="26">
        <f t="shared" si="111"/>
        <v>51.375000000000007</v>
      </c>
      <c r="EC20" s="28"/>
      <c r="ED20" s="9">
        <v>19</v>
      </c>
      <c r="EE20" s="9">
        <v>2019</v>
      </c>
      <c r="EF20" s="10">
        <v>4</v>
      </c>
      <c r="EG20" s="10">
        <v>73</v>
      </c>
      <c r="EH20" s="10">
        <v>1526</v>
      </c>
      <c r="EI20" s="10">
        <v>1217</v>
      </c>
      <c r="EJ20" s="23">
        <f t="shared" si="112"/>
        <v>2820</v>
      </c>
      <c r="EK20" s="23">
        <f t="shared" si="113"/>
        <v>1603</v>
      </c>
      <c r="EL20" s="25">
        <f t="shared" si="114"/>
        <v>4.5539613225202746</v>
      </c>
      <c r="EM20" s="26">
        <f t="shared" si="115"/>
        <v>56.843971631205669</v>
      </c>
      <c r="EN20" s="28"/>
      <c r="EO20" s="9">
        <v>19</v>
      </c>
      <c r="EP20" s="9">
        <v>2018</v>
      </c>
      <c r="EQ20" s="10">
        <v>2</v>
      </c>
      <c r="ER20" s="10">
        <v>102</v>
      </c>
      <c r="ES20" s="10">
        <v>1772</v>
      </c>
      <c r="ET20" s="10">
        <v>1659</v>
      </c>
      <c r="EU20" s="23">
        <f t="shared" si="116"/>
        <v>3535</v>
      </c>
      <c r="EV20" s="23">
        <f t="shared" si="117"/>
        <v>1876</v>
      </c>
      <c r="EW20" s="25">
        <f t="shared" si="118"/>
        <v>5.4371002132196162</v>
      </c>
      <c r="EX20" s="26">
        <f t="shared" si="119"/>
        <v>53.069306930693074</v>
      </c>
      <c r="EY20" s="28"/>
      <c r="EZ20" s="9">
        <v>19</v>
      </c>
      <c r="FA20" s="9">
        <v>2017</v>
      </c>
      <c r="FB20" s="10">
        <v>7</v>
      </c>
      <c r="FC20" s="10">
        <v>84</v>
      </c>
      <c r="FD20" s="10">
        <v>1322</v>
      </c>
      <c r="FE20" s="10">
        <v>1076</v>
      </c>
      <c r="FF20" s="23">
        <f t="shared" si="120"/>
        <v>2489</v>
      </c>
      <c r="FG20" s="23">
        <f t="shared" si="121"/>
        <v>1413</v>
      </c>
      <c r="FH20" s="25">
        <f t="shared" si="122"/>
        <v>5.9447983014862</v>
      </c>
      <c r="FI20" s="26">
        <f t="shared" si="123"/>
        <v>56.769787063077537</v>
      </c>
      <c r="FJ20" s="28"/>
      <c r="FK20" s="9">
        <v>19</v>
      </c>
      <c r="FL20" s="9">
        <v>2016</v>
      </c>
      <c r="FM20" s="10">
        <v>8</v>
      </c>
      <c r="FN20" s="10">
        <v>96</v>
      </c>
      <c r="FO20" s="10">
        <v>1227</v>
      </c>
      <c r="FP20" s="10">
        <v>941</v>
      </c>
      <c r="FQ20" s="23">
        <f t="shared" si="124"/>
        <v>2272</v>
      </c>
      <c r="FR20" s="23">
        <f t="shared" si="125"/>
        <v>1331</v>
      </c>
      <c r="FS20" s="25">
        <f t="shared" si="126"/>
        <v>7.212622088655146</v>
      </c>
      <c r="FT20" s="26">
        <f t="shared" si="127"/>
        <v>58.58274647887324</v>
      </c>
      <c r="FU20" s="28"/>
      <c r="FV20" s="9">
        <v>19</v>
      </c>
      <c r="FW20" s="9">
        <v>2015</v>
      </c>
      <c r="FX20" s="10">
        <v>2</v>
      </c>
      <c r="FY20" s="10">
        <v>93</v>
      </c>
      <c r="FZ20" s="10">
        <v>1071</v>
      </c>
      <c r="GA20" s="10">
        <v>698</v>
      </c>
      <c r="GB20" s="23">
        <f t="shared" si="128"/>
        <v>1864</v>
      </c>
      <c r="GC20" s="23">
        <f t="shared" si="129"/>
        <v>1166</v>
      </c>
      <c r="GD20" s="25">
        <f t="shared" si="130"/>
        <v>7.975986277873071</v>
      </c>
      <c r="GE20" s="26">
        <f t="shared" si="131"/>
        <v>62.553648068669531</v>
      </c>
      <c r="GF20" s="28"/>
      <c r="GG20" s="9">
        <v>19</v>
      </c>
      <c r="GH20" s="9">
        <v>2014</v>
      </c>
      <c r="GI20" s="10">
        <v>0</v>
      </c>
      <c r="GJ20" s="10">
        <v>1</v>
      </c>
      <c r="GK20" s="10">
        <v>53</v>
      </c>
      <c r="GL20" s="10">
        <v>63</v>
      </c>
      <c r="GM20" s="23">
        <f t="shared" si="132"/>
        <v>117</v>
      </c>
      <c r="GN20" s="23">
        <f t="shared" si="133"/>
        <v>54</v>
      </c>
      <c r="GO20" s="25">
        <f t="shared" si="134"/>
        <v>1.8518518518518516</v>
      </c>
      <c r="GP20" s="26">
        <f t="shared" si="135"/>
        <v>46.153846153846153</v>
      </c>
    </row>
    <row r="21" spans="2:198" x14ac:dyDescent="0.2">
      <c r="B21" s="1">
        <v>20</v>
      </c>
      <c r="C21" s="1">
        <v>2014</v>
      </c>
      <c r="D21" s="2">
        <v>0</v>
      </c>
      <c r="E21" s="2">
        <v>15</v>
      </c>
      <c r="F21" s="2">
        <v>147</v>
      </c>
      <c r="G21" s="2">
        <v>150</v>
      </c>
      <c r="H21" s="23">
        <f t="shared" si="64"/>
        <v>312</v>
      </c>
      <c r="I21" s="23">
        <f t="shared" si="65"/>
        <v>162</v>
      </c>
      <c r="J21" s="25">
        <f t="shared" si="66"/>
        <v>9.2592592592592595</v>
      </c>
      <c r="K21" s="26">
        <f t="shared" si="67"/>
        <v>51.923076923076927</v>
      </c>
      <c r="L21" s="15"/>
      <c r="M21" s="1">
        <v>20</v>
      </c>
      <c r="N21" s="5">
        <v>2015</v>
      </c>
      <c r="O21" s="2">
        <v>1</v>
      </c>
      <c r="P21" s="2">
        <v>83</v>
      </c>
      <c r="Q21" s="2">
        <v>1087</v>
      </c>
      <c r="R21" s="2">
        <v>709</v>
      </c>
      <c r="S21" s="23">
        <f t="shared" si="68"/>
        <v>1880</v>
      </c>
      <c r="T21" s="23">
        <f t="shared" si="69"/>
        <v>1171</v>
      </c>
      <c r="U21" s="25">
        <f t="shared" si="70"/>
        <v>7.0879590093936811</v>
      </c>
      <c r="V21" s="26">
        <f t="shared" si="71"/>
        <v>62.287234042553195</v>
      </c>
      <c r="W21" s="23"/>
      <c r="X21" s="1">
        <v>20</v>
      </c>
      <c r="Y21" s="1">
        <v>2016</v>
      </c>
      <c r="Z21" s="2">
        <v>4</v>
      </c>
      <c r="AA21" s="2">
        <v>105</v>
      </c>
      <c r="AB21" s="2">
        <v>1367</v>
      </c>
      <c r="AC21" s="2">
        <v>1015</v>
      </c>
      <c r="AD21" s="23">
        <f t="shared" si="72"/>
        <v>2491</v>
      </c>
      <c r="AE21" s="23">
        <f t="shared" si="73"/>
        <v>1476</v>
      </c>
      <c r="AF21" s="25">
        <f t="shared" si="74"/>
        <v>7.1138211382113816</v>
      </c>
      <c r="AG21" s="26">
        <f t="shared" si="75"/>
        <v>59.253311922922528</v>
      </c>
      <c r="AH21" s="23"/>
      <c r="AI21" s="1">
        <v>20</v>
      </c>
      <c r="AJ21" s="1">
        <v>2017</v>
      </c>
      <c r="AK21" s="2">
        <v>4</v>
      </c>
      <c r="AL21" s="2">
        <v>129</v>
      </c>
      <c r="AM21" s="2">
        <v>1360</v>
      </c>
      <c r="AN21" s="2">
        <v>1106</v>
      </c>
      <c r="AO21" s="23">
        <f t="shared" si="76"/>
        <v>2599</v>
      </c>
      <c r="AP21" s="23">
        <f t="shared" si="77"/>
        <v>1493</v>
      </c>
      <c r="AQ21" s="25">
        <f t="shared" si="78"/>
        <v>8.6403215003348972</v>
      </c>
      <c r="AR21" s="26">
        <f t="shared" si="79"/>
        <v>57.445171219699887</v>
      </c>
      <c r="AS21" s="27"/>
      <c r="AT21" s="1">
        <v>20</v>
      </c>
      <c r="AU21" s="1">
        <v>2018</v>
      </c>
      <c r="AV21" s="2">
        <v>7</v>
      </c>
      <c r="AW21" s="2">
        <v>109</v>
      </c>
      <c r="AX21" s="2">
        <v>1937</v>
      </c>
      <c r="AY21" s="2">
        <v>1616</v>
      </c>
      <c r="AZ21" s="23">
        <f t="shared" si="80"/>
        <v>3669</v>
      </c>
      <c r="BA21" s="23">
        <f t="shared" si="81"/>
        <v>2053</v>
      </c>
      <c r="BB21" s="25">
        <f t="shared" si="82"/>
        <v>5.3093034583536287</v>
      </c>
      <c r="BC21" s="26">
        <f t="shared" si="83"/>
        <v>55.955301171981461</v>
      </c>
      <c r="BD21" s="27"/>
      <c r="BE21" s="1">
        <v>20</v>
      </c>
      <c r="BF21" s="1">
        <v>2019</v>
      </c>
      <c r="BG21" s="2">
        <v>4</v>
      </c>
      <c r="BH21" s="2">
        <v>84</v>
      </c>
      <c r="BI21" s="2">
        <v>1493</v>
      </c>
      <c r="BJ21" s="2">
        <v>1409</v>
      </c>
      <c r="BK21" s="23">
        <f t="shared" si="84"/>
        <v>2990</v>
      </c>
      <c r="BL21" s="23">
        <f t="shared" si="85"/>
        <v>1581</v>
      </c>
      <c r="BM21" s="25">
        <f t="shared" si="86"/>
        <v>5.3130929791271351</v>
      </c>
      <c r="BN21" s="26">
        <f t="shared" si="87"/>
        <v>52.876254180602011</v>
      </c>
      <c r="BO21" s="23"/>
      <c r="BP21" s="1">
        <v>20</v>
      </c>
      <c r="BQ21" s="1">
        <v>2020</v>
      </c>
      <c r="BR21" s="2">
        <v>8</v>
      </c>
      <c r="BS21" s="2">
        <v>87</v>
      </c>
      <c r="BT21" s="2">
        <v>1912</v>
      </c>
      <c r="BU21" s="2">
        <v>1379</v>
      </c>
      <c r="BV21" s="23">
        <f t="shared" si="88"/>
        <v>3386</v>
      </c>
      <c r="BW21" s="23">
        <f t="shared" si="89"/>
        <v>2007</v>
      </c>
      <c r="BX21" s="25">
        <f t="shared" si="90"/>
        <v>4.3348281016442458</v>
      </c>
      <c r="BY21" s="26">
        <f t="shared" si="91"/>
        <v>59.273479031305378</v>
      </c>
      <c r="BZ21" s="23"/>
      <c r="CA21" s="1">
        <v>20</v>
      </c>
      <c r="CB21" s="1">
        <v>2021</v>
      </c>
      <c r="CC21" s="2">
        <v>1</v>
      </c>
      <c r="CD21" s="2">
        <v>64</v>
      </c>
      <c r="CE21" s="2">
        <v>1890</v>
      </c>
      <c r="CF21" s="2">
        <v>1103</v>
      </c>
      <c r="CG21" s="23">
        <f t="shared" si="92"/>
        <v>3058</v>
      </c>
      <c r="CH21" s="23">
        <f t="shared" si="93"/>
        <v>1955</v>
      </c>
      <c r="CI21" s="25">
        <f t="shared" si="94"/>
        <v>3.273657289002557</v>
      </c>
      <c r="CJ21" s="26">
        <f t="shared" si="95"/>
        <v>63.930673642903855</v>
      </c>
      <c r="CK21" s="23"/>
      <c r="CL21" s="1">
        <v>20</v>
      </c>
      <c r="CM21" s="1">
        <v>2022</v>
      </c>
      <c r="CN21" s="2">
        <v>2</v>
      </c>
      <c r="CO21" s="2">
        <v>83</v>
      </c>
      <c r="CP21" s="2">
        <v>2102</v>
      </c>
      <c r="CQ21" s="2">
        <v>1262</v>
      </c>
      <c r="CR21" s="23">
        <f t="shared" si="96"/>
        <v>3449</v>
      </c>
      <c r="CS21" s="23">
        <f t="shared" si="97"/>
        <v>2187</v>
      </c>
      <c r="CT21" s="25">
        <f t="shared" si="98"/>
        <v>3.7951531778692273</v>
      </c>
      <c r="CU21" s="26">
        <f t="shared" si="99"/>
        <v>63.409683966367055</v>
      </c>
      <c r="CV21" s="56"/>
      <c r="CW21" s="9">
        <v>20</v>
      </c>
      <c r="CX21" s="9">
        <v>2022</v>
      </c>
      <c r="CY21" s="10">
        <v>2</v>
      </c>
      <c r="CZ21" s="10">
        <v>83</v>
      </c>
      <c r="DA21" s="10">
        <v>2070</v>
      </c>
      <c r="DB21" s="10">
        <v>1252</v>
      </c>
      <c r="DC21" s="23">
        <f t="shared" si="100"/>
        <v>3407</v>
      </c>
      <c r="DD21" s="23">
        <f t="shared" si="101"/>
        <v>2155</v>
      </c>
      <c r="DE21" s="25">
        <f t="shared" si="102"/>
        <v>3.851508120649652</v>
      </c>
      <c r="DF21" s="26">
        <f t="shared" si="103"/>
        <v>63.252127971822716</v>
      </c>
      <c r="DG21" s="28"/>
      <c r="DH21" s="9">
        <v>20</v>
      </c>
      <c r="DI21" s="9">
        <v>2021</v>
      </c>
      <c r="DJ21" s="10">
        <v>1</v>
      </c>
      <c r="DK21" s="10">
        <v>64</v>
      </c>
      <c r="DL21" s="10">
        <v>1865</v>
      </c>
      <c r="DM21" s="10">
        <v>1099</v>
      </c>
      <c r="DN21" s="23">
        <f t="shared" si="104"/>
        <v>3029</v>
      </c>
      <c r="DO21" s="23">
        <f t="shared" si="105"/>
        <v>1930</v>
      </c>
      <c r="DP21" s="25">
        <f t="shared" si="106"/>
        <v>3.3160621761658029</v>
      </c>
      <c r="DQ21" s="26">
        <f t="shared" si="107"/>
        <v>63.717398481346976</v>
      </c>
      <c r="DR21" s="28"/>
      <c r="DS21" s="9">
        <v>20</v>
      </c>
      <c r="DT21" s="9">
        <v>2020</v>
      </c>
      <c r="DU21" s="10">
        <v>6</v>
      </c>
      <c r="DV21" s="10">
        <v>85</v>
      </c>
      <c r="DW21" s="10">
        <v>1872</v>
      </c>
      <c r="DX21" s="10">
        <v>1371</v>
      </c>
      <c r="DY21" s="23">
        <f t="shared" si="108"/>
        <v>3334</v>
      </c>
      <c r="DZ21" s="23">
        <f t="shared" si="109"/>
        <v>1963</v>
      </c>
      <c r="EA21" s="25">
        <f t="shared" si="110"/>
        <v>4.3301069791136015</v>
      </c>
      <c r="EB21" s="26">
        <f t="shared" si="111"/>
        <v>58.878224355128971</v>
      </c>
      <c r="EC21" s="28"/>
      <c r="ED21" s="9">
        <v>20</v>
      </c>
      <c r="EE21" s="9">
        <v>2019</v>
      </c>
      <c r="EF21" s="10">
        <v>3</v>
      </c>
      <c r="EG21" s="10">
        <v>81</v>
      </c>
      <c r="EH21" s="10">
        <v>1403</v>
      </c>
      <c r="EI21" s="10">
        <v>1393</v>
      </c>
      <c r="EJ21" s="23">
        <f t="shared" si="112"/>
        <v>2880</v>
      </c>
      <c r="EK21" s="23">
        <f t="shared" si="113"/>
        <v>1487</v>
      </c>
      <c r="EL21" s="25">
        <f t="shared" si="114"/>
        <v>5.4472091459314056</v>
      </c>
      <c r="EM21" s="26">
        <f t="shared" si="115"/>
        <v>51.631944444444443</v>
      </c>
      <c r="EN21" s="28"/>
      <c r="EO21" s="9">
        <v>20</v>
      </c>
      <c r="EP21" s="9">
        <v>2018</v>
      </c>
      <c r="EQ21" s="10">
        <v>7</v>
      </c>
      <c r="ER21" s="10">
        <v>101</v>
      </c>
      <c r="ES21" s="10">
        <v>1856</v>
      </c>
      <c r="ET21" s="10">
        <v>1595</v>
      </c>
      <c r="EU21" s="23">
        <f t="shared" si="116"/>
        <v>3559</v>
      </c>
      <c r="EV21" s="23">
        <f t="shared" si="117"/>
        <v>1964</v>
      </c>
      <c r="EW21" s="25">
        <f t="shared" si="118"/>
        <v>5.1425661914460283</v>
      </c>
      <c r="EX21" s="26">
        <f t="shared" si="119"/>
        <v>55.184040460803594</v>
      </c>
      <c r="EY21" s="28"/>
      <c r="EZ21" s="9">
        <v>20</v>
      </c>
      <c r="FA21" s="9">
        <v>2017</v>
      </c>
      <c r="FB21" s="10">
        <v>4</v>
      </c>
      <c r="FC21" s="10">
        <v>122</v>
      </c>
      <c r="FD21" s="10">
        <v>1332</v>
      </c>
      <c r="FE21" s="10">
        <v>1094</v>
      </c>
      <c r="FF21" s="23">
        <f t="shared" si="120"/>
        <v>2552</v>
      </c>
      <c r="FG21" s="23">
        <f t="shared" si="121"/>
        <v>1458</v>
      </c>
      <c r="FH21" s="25">
        <f t="shared" si="122"/>
        <v>8.3676268861454037</v>
      </c>
      <c r="FI21" s="26">
        <f t="shared" si="123"/>
        <v>57.131661442006262</v>
      </c>
      <c r="FJ21" s="28"/>
      <c r="FK21" s="9">
        <v>20</v>
      </c>
      <c r="FL21" s="9">
        <v>2016</v>
      </c>
      <c r="FM21" s="10">
        <v>4</v>
      </c>
      <c r="FN21" s="10">
        <v>103</v>
      </c>
      <c r="FO21" s="10">
        <v>1343</v>
      </c>
      <c r="FP21" s="10">
        <v>1006</v>
      </c>
      <c r="FQ21" s="23">
        <f t="shared" si="124"/>
        <v>2456</v>
      </c>
      <c r="FR21" s="23">
        <f t="shared" si="125"/>
        <v>1450</v>
      </c>
      <c r="FS21" s="25">
        <f t="shared" si="126"/>
        <v>7.1034482758620694</v>
      </c>
      <c r="FT21" s="26">
        <f t="shared" si="127"/>
        <v>59.039087947882742</v>
      </c>
      <c r="FU21" s="28"/>
      <c r="FV21" s="9">
        <v>20</v>
      </c>
      <c r="FW21" s="9">
        <v>2015</v>
      </c>
      <c r="FX21" s="10">
        <v>0</v>
      </c>
      <c r="FY21" s="10">
        <v>80</v>
      </c>
      <c r="FZ21" s="10">
        <v>1057</v>
      </c>
      <c r="GA21" s="10">
        <v>701</v>
      </c>
      <c r="GB21" s="23">
        <f t="shared" si="128"/>
        <v>1838</v>
      </c>
      <c r="GC21" s="23">
        <f t="shared" si="129"/>
        <v>1137</v>
      </c>
      <c r="GD21" s="25">
        <f t="shared" si="130"/>
        <v>7.0360598065083559</v>
      </c>
      <c r="GE21" s="26">
        <f t="shared" si="131"/>
        <v>61.86071817192601</v>
      </c>
      <c r="GF21" s="28"/>
      <c r="GG21" s="9">
        <v>20</v>
      </c>
      <c r="GH21" s="9">
        <v>2014</v>
      </c>
      <c r="GI21" s="10">
        <v>0</v>
      </c>
      <c r="GJ21" s="10">
        <v>14</v>
      </c>
      <c r="GK21" s="10">
        <v>139</v>
      </c>
      <c r="GL21" s="10">
        <v>139</v>
      </c>
      <c r="GM21" s="23">
        <f t="shared" si="132"/>
        <v>292</v>
      </c>
      <c r="GN21" s="23">
        <f t="shared" si="133"/>
        <v>153</v>
      </c>
      <c r="GO21" s="25">
        <f t="shared" si="134"/>
        <v>9.1503267973856204</v>
      </c>
      <c r="GP21" s="26">
        <f t="shared" si="135"/>
        <v>52.397260273972599</v>
      </c>
    </row>
    <row r="22" spans="2:198" x14ac:dyDescent="0.2">
      <c r="B22" s="1">
        <v>21</v>
      </c>
      <c r="C22" s="1">
        <v>2014</v>
      </c>
      <c r="D22" s="2">
        <v>1</v>
      </c>
      <c r="E22" s="2">
        <v>48</v>
      </c>
      <c r="F22" s="2">
        <v>630</v>
      </c>
      <c r="G22" s="2">
        <v>490</v>
      </c>
      <c r="H22" s="23">
        <f t="shared" si="64"/>
        <v>1169</v>
      </c>
      <c r="I22" s="23">
        <f t="shared" si="65"/>
        <v>679</v>
      </c>
      <c r="J22" s="25">
        <f t="shared" si="66"/>
        <v>7.0692194403534607</v>
      </c>
      <c r="K22" s="26">
        <f t="shared" si="67"/>
        <v>58.083832335329348</v>
      </c>
      <c r="L22" s="15"/>
      <c r="M22" s="1">
        <v>21</v>
      </c>
      <c r="N22" s="5">
        <v>2015</v>
      </c>
      <c r="O22" s="2">
        <v>3</v>
      </c>
      <c r="P22" s="2">
        <v>84</v>
      </c>
      <c r="Q22" s="2">
        <v>1007</v>
      </c>
      <c r="R22" s="2">
        <v>675</v>
      </c>
      <c r="S22" s="23">
        <f t="shared" si="68"/>
        <v>1769</v>
      </c>
      <c r="T22" s="23">
        <f t="shared" si="69"/>
        <v>1094</v>
      </c>
      <c r="U22" s="25">
        <f t="shared" si="70"/>
        <v>7.6782449725776969</v>
      </c>
      <c r="V22" s="26">
        <f t="shared" si="71"/>
        <v>61.842849067269647</v>
      </c>
      <c r="W22" s="23"/>
      <c r="X22" s="1">
        <v>21</v>
      </c>
      <c r="Y22" s="1">
        <v>2016</v>
      </c>
      <c r="Z22" s="2">
        <v>5</v>
      </c>
      <c r="AA22" s="2">
        <v>120</v>
      </c>
      <c r="AB22" s="2">
        <v>1348</v>
      </c>
      <c r="AC22" s="2">
        <v>1014</v>
      </c>
      <c r="AD22" s="23">
        <f t="shared" si="72"/>
        <v>2487</v>
      </c>
      <c r="AE22" s="23">
        <f t="shared" si="73"/>
        <v>1473</v>
      </c>
      <c r="AF22" s="25">
        <f t="shared" si="74"/>
        <v>8.146639511201629</v>
      </c>
      <c r="AG22" s="26">
        <f t="shared" si="75"/>
        <v>59.227985524728588</v>
      </c>
      <c r="AH22" s="23"/>
      <c r="AI22" s="1">
        <v>21</v>
      </c>
      <c r="AJ22" s="1">
        <v>2017</v>
      </c>
      <c r="AK22" s="2">
        <v>6</v>
      </c>
      <c r="AL22" s="2">
        <v>115</v>
      </c>
      <c r="AM22" s="2">
        <v>1398</v>
      </c>
      <c r="AN22" s="2">
        <v>1035</v>
      </c>
      <c r="AO22" s="23">
        <f t="shared" si="76"/>
        <v>2554</v>
      </c>
      <c r="AP22" s="23">
        <f t="shared" si="77"/>
        <v>1519</v>
      </c>
      <c r="AQ22" s="25">
        <f t="shared" si="78"/>
        <v>7.570770243581304</v>
      </c>
      <c r="AR22" s="26">
        <f t="shared" si="79"/>
        <v>59.475332811276424</v>
      </c>
      <c r="AS22" s="27"/>
      <c r="AT22" s="1">
        <v>21</v>
      </c>
      <c r="AU22" s="1">
        <v>2018</v>
      </c>
      <c r="AV22" s="2">
        <v>5</v>
      </c>
      <c r="AW22" s="2">
        <v>118</v>
      </c>
      <c r="AX22" s="2">
        <v>1954</v>
      </c>
      <c r="AY22" s="2">
        <v>1555</v>
      </c>
      <c r="AZ22" s="23">
        <f t="shared" si="80"/>
        <v>3632</v>
      </c>
      <c r="BA22" s="23">
        <f t="shared" si="81"/>
        <v>2077</v>
      </c>
      <c r="BB22" s="25">
        <f t="shared" si="82"/>
        <v>5.6812710640346653</v>
      </c>
      <c r="BC22" s="26">
        <f t="shared" si="83"/>
        <v>57.186123348017624</v>
      </c>
      <c r="BD22" s="27"/>
      <c r="BE22" s="1">
        <v>21</v>
      </c>
      <c r="BF22" s="1">
        <v>2019</v>
      </c>
      <c r="BG22" s="2">
        <v>4</v>
      </c>
      <c r="BH22" s="2">
        <v>64</v>
      </c>
      <c r="BI22" s="2">
        <v>1652</v>
      </c>
      <c r="BJ22" s="2">
        <v>1300</v>
      </c>
      <c r="BK22" s="23">
        <f t="shared" si="84"/>
        <v>3020</v>
      </c>
      <c r="BL22" s="23">
        <f t="shared" si="85"/>
        <v>1720</v>
      </c>
      <c r="BM22" s="25">
        <f t="shared" si="86"/>
        <v>3.7209302325581395</v>
      </c>
      <c r="BN22" s="26">
        <f t="shared" si="87"/>
        <v>56.953642384105962</v>
      </c>
      <c r="BO22" s="23"/>
      <c r="BP22" s="1">
        <v>21</v>
      </c>
      <c r="BQ22" s="1">
        <v>2020</v>
      </c>
      <c r="BR22" s="2">
        <v>4</v>
      </c>
      <c r="BS22" s="2">
        <v>89</v>
      </c>
      <c r="BT22" s="2">
        <v>1935</v>
      </c>
      <c r="BU22" s="2">
        <v>1256</v>
      </c>
      <c r="BV22" s="23">
        <f t="shared" si="88"/>
        <v>3284</v>
      </c>
      <c r="BW22" s="23">
        <f t="shared" si="89"/>
        <v>2028</v>
      </c>
      <c r="BX22" s="25">
        <f t="shared" si="90"/>
        <v>4.388560157790927</v>
      </c>
      <c r="BY22" s="26">
        <f t="shared" si="91"/>
        <v>61.753958587088917</v>
      </c>
      <c r="BZ22" s="23"/>
      <c r="CA22" s="1">
        <v>21</v>
      </c>
      <c r="CB22" s="1">
        <v>2021</v>
      </c>
      <c r="CC22" s="2">
        <v>5</v>
      </c>
      <c r="CD22" s="2">
        <v>89</v>
      </c>
      <c r="CE22" s="2">
        <v>1905</v>
      </c>
      <c r="CF22" s="2">
        <v>1311</v>
      </c>
      <c r="CG22" s="23">
        <f t="shared" si="92"/>
        <v>3310</v>
      </c>
      <c r="CH22" s="23">
        <f t="shared" si="93"/>
        <v>1999</v>
      </c>
      <c r="CI22" s="25">
        <f t="shared" si="94"/>
        <v>4.4522261130565282</v>
      </c>
      <c r="CJ22" s="26">
        <f t="shared" si="95"/>
        <v>60.392749244712995</v>
      </c>
      <c r="CK22" s="23"/>
      <c r="CL22" s="1">
        <v>21</v>
      </c>
      <c r="CM22" s="1">
        <v>2022</v>
      </c>
      <c r="CN22" s="2">
        <v>2</v>
      </c>
      <c r="CO22" s="2">
        <v>82</v>
      </c>
      <c r="CP22" s="2">
        <v>1704</v>
      </c>
      <c r="CQ22" s="2">
        <v>1488</v>
      </c>
      <c r="CR22" s="23">
        <f t="shared" si="96"/>
        <v>3276</v>
      </c>
      <c r="CS22" s="23">
        <f t="shared" si="97"/>
        <v>1788</v>
      </c>
      <c r="CT22" s="25">
        <f t="shared" si="98"/>
        <v>4.5861297539149888</v>
      </c>
      <c r="CU22" s="26">
        <f t="shared" si="99"/>
        <v>54.578754578754577</v>
      </c>
      <c r="CV22" s="56"/>
      <c r="CW22" s="9">
        <v>21</v>
      </c>
      <c r="CX22" s="9">
        <v>2022</v>
      </c>
      <c r="CY22" s="10">
        <v>2</v>
      </c>
      <c r="CZ22" s="10">
        <v>81</v>
      </c>
      <c r="DA22" s="10">
        <v>1684</v>
      </c>
      <c r="DB22" s="10">
        <v>1482</v>
      </c>
      <c r="DC22" s="23">
        <f t="shared" si="100"/>
        <v>3249</v>
      </c>
      <c r="DD22" s="23">
        <f t="shared" si="101"/>
        <v>1767</v>
      </c>
      <c r="DE22" s="25">
        <f t="shared" si="102"/>
        <v>4.5840407470288627</v>
      </c>
      <c r="DF22" s="26">
        <f t="shared" si="103"/>
        <v>54.385964912280706</v>
      </c>
      <c r="DG22" s="28"/>
      <c r="DH22" s="9">
        <v>21</v>
      </c>
      <c r="DI22" s="9">
        <v>2021</v>
      </c>
      <c r="DJ22" s="10">
        <v>5</v>
      </c>
      <c r="DK22" s="10">
        <v>88</v>
      </c>
      <c r="DL22" s="10">
        <v>1864</v>
      </c>
      <c r="DM22" s="10">
        <v>1308</v>
      </c>
      <c r="DN22" s="23">
        <f t="shared" si="104"/>
        <v>3265</v>
      </c>
      <c r="DO22" s="23">
        <f t="shared" si="105"/>
        <v>1957</v>
      </c>
      <c r="DP22" s="25">
        <f t="shared" si="106"/>
        <v>4.4966785896780781</v>
      </c>
      <c r="DQ22" s="26">
        <f t="shared" si="107"/>
        <v>59.938744257274124</v>
      </c>
      <c r="DR22" s="28"/>
      <c r="DS22" s="9">
        <v>21</v>
      </c>
      <c r="DT22" s="9">
        <v>2020</v>
      </c>
      <c r="DU22" s="10">
        <v>4</v>
      </c>
      <c r="DV22" s="10">
        <v>86</v>
      </c>
      <c r="DW22" s="10">
        <v>1904</v>
      </c>
      <c r="DX22" s="10">
        <v>1249</v>
      </c>
      <c r="DY22" s="23">
        <f t="shared" si="108"/>
        <v>3243</v>
      </c>
      <c r="DZ22" s="23">
        <f t="shared" si="109"/>
        <v>1994</v>
      </c>
      <c r="EA22" s="25">
        <f t="shared" si="110"/>
        <v>4.3129388164493481</v>
      </c>
      <c r="EB22" s="26">
        <f t="shared" si="111"/>
        <v>61.48627813752698</v>
      </c>
      <c r="EC22" s="28"/>
      <c r="ED22" s="9">
        <v>21</v>
      </c>
      <c r="EE22" s="9">
        <v>2019</v>
      </c>
      <c r="EF22" s="10">
        <v>3</v>
      </c>
      <c r="EG22" s="10">
        <v>63</v>
      </c>
      <c r="EH22" s="10">
        <v>1592</v>
      </c>
      <c r="EI22" s="10">
        <v>1290</v>
      </c>
      <c r="EJ22" s="23">
        <f t="shared" si="112"/>
        <v>2948</v>
      </c>
      <c r="EK22" s="23">
        <f t="shared" si="113"/>
        <v>1658</v>
      </c>
      <c r="EL22" s="25">
        <f t="shared" si="114"/>
        <v>3.7997587454764772</v>
      </c>
      <c r="EM22" s="26">
        <f t="shared" si="115"/>
        <v>56.241519674355501</v>
      </c>
      <c r="EN22" s="28"/>
      <c r="EO22" s="9">
        <v>21</v>
      </c>
      <c r="EP22" s="9">
        <v>2018</v>
      </c>
      <c r="EQ22" s="10">
        <v>4</v>
      </c>
      <c r="ER22" s="10">
        <v>112</v>
      </c>
      <c r="ES22" s="10">
        <v>1855</v>
      </c>
      <c r="ET22" s="10">
        <v>1536</v>
      </c>
      <c r="EU22" s="23">
        <f t="shared" si="116"/>
        <v>3507</v>
      </c>
      <c r="EV22" s="23">
        <f t="shared" si="117"/>
        <v>1971</v>
      </c>
      <c r="EW22" s="25">
        <f t="shared" si="118"/>
        <v>5.6823947234906136</v>
      </c>
      <c r="EX22" s="26">
        <f t="shared" si="119"/>
        <v>56.201881950384944</v>
      </c>
      <c r="EY22" s="28"/>
      <c r="EZ22" s="9">
        <v>21</v>
      </c>
      <c r="FA22" s="9">
        <v>2017</v>
      </c>
      <c r="FB22" s="10">
        <v>6</v>
      </c>
      <c r="FC22" s="10">
        <v>112</v>
      </c>
      <c r="FD22" s="10">
        <v>1339</v>
      </c>
      <c r="FE22" s="10">
        <v>1023</v>
      </c>
      <c r="FF22" s="23">
        <f t="shared" si="120"/>
        <v>2480</v>
      </c>
      <c r="FG22" s="23">
        <f t="shared" si="121"/>
        <v>1457</v>
      </c>
      <c r="FH22" s="25">
        <f t="shared" si="122"/>
        <v>7.6870281400137266</v>
      </c>
      <c r="FI22" s="26">
        <f t="shared" si="123"/>
        <v>58.75</v>
      </c>
      <c r="FJ22" s="28"/>
      <c r="FK22" s="9">
        <v>21</v>
      </c>
      <c r="FL22" s="9">
        <v>2016</v>
      </c>
      <c r="FM22" s="10">
        <v>5</v>
      </c>
      <c r="FN22" s="10">
        <v>118</v>
      </c>
      <c r="FO22" s="10">
        <v>1324</v>
      </c>
      <c r="FP22" s="10">
        <v>1011</v>
      </c>
      <c r="FQ22" s="23">
        <f t="shared" si="124"/>
        <v>2458</v>
      </c>
      <c r="FR22" s="23">
        <f t="shared" si="125"/>
        <v>1447</v>
      </c>
      <c r="FS22" s="25">
        <f t="shared" si="126"/>
        <v>8.1548030407740146</v>
      </c>
      <c r="FT22" s="26">
        <f t="shared" si="127"/>
        <v>58.868999186330349</v>
      </c>
      <c r="FU22" s="28"/>
      <c r="FV22" s="9">
        <v>21</v>
      </c>
      <c r="FW22" s="9">
        <v>2015</v>
      </c>
      <c r="FX22" s="10">
        <v>2</v>
      </c>
      <c r="FY22" s="10">
        <v>81</v>
      </c>
      <c r="FZ22" s="10">
        <v>977</v>
      </c>
      <c r="GA22" s="10">
        <v>670</v>
      </c>
      <c r="GB22" s="23">
        <f t="shared" si="128"/>
        <v>1730</v>
      </c>
      <c r="GC22" s="23">
        <f t="shared" si="129"/>
        <v>1060</v>
      </c>
      <c r="GD22" s="25">
        <f t="shared" si="130"/>
        <v>7.6415094339622636</v>
      </c>
      <c r="GE22" s="26">
        <f t="shared" si="131"/>
        <v>61.271676300578036</v>
      </c>
      <c r="GF22" s="28"/>
      <c r="GG22" s="9">
        <v>21</v>
      </c>
      <c r="GH22" s="9">
        <v>2014</v>
      </c>
      <c r="GI22" s="10">
        <v>0</v>
      </c>
      <c r="GJ22" s="10">
        <v>44</v>
      </c>
      <c r="GK22" s="10">
        <v>616</v>
      </c>
      <c r="GL22" s="10">
        <v>483</v>
      </c>
      <c r="GM22" s="23">
        <f t="shared" si="132"/>
        <v>1143</v>
      </c>
      <c r="GN22" s="23">
        <f t="shared" si="133"/>
        <v>660</v>
      </c>
      <c r="GO22" s="25">
        <f t="shared" si="134"/>
        <v>6.666666666666667</v>
      </c>
      <c r="GP22" s="26">
        <f t="shared" si="135"/>
        <v>57.742782152230973</v>
      </c>
    </row>
    <row r="23" spans="2:198" x14ac:dyDescent="0.2">
      <c r="B23" s="1">
        <v>22</v>
      </c>
      <c r="C23" s="1">
        <v>2014</v>
      </c>
      <c r="D23" s="2">
        <v>1</v>
      </c>
      <c r="E23" s="2">
        <v>33</v>
      </c>
      <c r="F23" s="2">
        <v>527</v>
      </c>
      <c r="G23" s="2">
        <v>401</v>
      </c>
      <c r="H23" s="23">
        <f t="shared" si="64"/>
        <v>962</v>
      </c>
      <c r="I23" s="23">
        <f t="shared" si="65"/>
        <v>561</v>
      </c>
      <c r="J23" s="25">
        <f t="shared" si="66"/>
        <v>5.8823529411764701</v>
      </c>
      <c r="K23" s="26">
        <f t="shared" si="67"/>
        <v>58.316008316008315</v>
      </c>
      <c r="L23" s="15"/>
      <c r="M23" s="1">
        <v>22</v>
      </c>
      <c r="N23" s="5">
        <v>2015</v>
      </c>
      <c r="O23" s="2">
        <v>2</v>
      </c>
      <c r="P23" s="2">
        <v>33</v>
      </c>
      <c r="Q23" s="2">
        <v>386</v>
      </c>
      <c r="R23" s="2">
        <v>261</v>
      </c>
      <c r="S23" s="23">
        <f t="shared" ref="S23:S54" si="136">SUM(O23:R23)</f>
        <v>682</v>
      </c>
      <c r="T23" s="23">
        <f t="shared" ref="T23:T54" si="137">SUM(O23:Q23)</f>
        <v>421</v>
      </c>
      <c r="U23" s="25">
        <f t="shared" ref="U23:U54" si="138">P23/T23*100</f>
        <v>7.8384798099762465</v>
      </c>
      <c r="V23" s="26">
        <f t="shared" ref="V23:V54" si="139">T23/S23*100</f>
        <v>61.730205278592379</v>
      </c>
      <c r="W23" s="23"/>
      <c r="X23" s="1">
        <v>22</v>
      </c>
      <c r="Y23" s="1">
        <v>2016</v>
      </c>
      <c r="Z23" s="2">
        <v>11</v>
      </c>
      <c r="AA23" s="2">
        <v>86</v>
      </c>
      <c r="AB23" s="2">
        <v>1040</v>
      </c>
      <c r="AC23" s="2">
        <v>774</v>
      </c>
      <c r="AD23" s="23">
        <f t="shared" si="72"/>
        <v>1911</v>
      </c>
      <c r="AE23" s="23">
        <f t="shared" si="73"/>
        <v>1137</v>
      </c>
      <c r="AF23" s="25">
        <f t="shared" si="74"/>
        <v>7.563764291996482</v>
      </c>
      <c r="AG23" s="26">
        <f t="shared" si="75"/>
        <v>59.49764521193093</v>
      </c>
      <c r="AH23" s="23"/>
      <c r="AI23" s="1">
        <v>22</v>
      </c>
      <c r="AJ23" s="1">
        <v>2017</v>
      </c>
      <c r="AK23" s="2">
        <v>2</v>
      </c>
      <c r="AL23" s="2">
        <v>111</v>
      </c>
      <c r="AM23" s="2">
        <v>1376</v>
      </c>
      <c r="AN23" s="2">
        <v>1090</v>
      </c>
      <c r="AO23" s="23">
        <f t="shared" si="76"/>
        <v>2579</v>
      </c>
      <c r="AP23" s="23">
        <f t="shared" si="77"/>
        <v>1489</v>
      </c>
      <c r="AQ23" s="25">
        <f t="shared" si="78"/>
        <v>7.4546675621222303</v>
      </c>
      <c r="AR23" s="26">
        <f t="shared" si="79"/>
        <v>57.735556417215975</v>
      </c>
      <c r="AS23" s="27"/>
      <c r="AT23" s="1">
        <v>22</v>
      </c>
      <c r="AU23" s="1">
        <v>2018</v>
      </c>
      <c r="AV23" s="2">
        <v>5</v>
      </c>
      <c r="AW23" s="2">
        <v>103</v>
      </c>
      <c r="AX23" s="2">
        <v>1964</v>
      </c>
      <c r="AY23" s="2">
        <v>1604</v>
      </c>
      <c r="AZ23" s="23">
        <f t="shared" si="80"/>
        <v>3676</v>
      </c>
      <c r="BA23" s="23">
        <f t="shared" si="81"/>
        <v>2072</v>
      </c>
      <c r="BB23" s="25">
        <f t="shared" si="82"/>
        <v>4.9710424710424705</v>
      </c>
      <c r="BC23" s="26">
        <f t="shared" si="83"/>
        <v>56.365614798694232</v>
      </c>
      <c r="BD23" s="27"/>
      <c r="BE23" s="1">
        <v>22</v>
      </c>
      <c r="BF23" s="1">
        <v>2019</v>
      </c>
      <c r="BG23" s="2">
        <v>5</v>
      </c>
      <c r="BH23" s="2">
        <v>69</v>
      </c>
      <c r="BI23" s="2">
        <v>1534</v>
      </c>
      <c r="BJ23" s="2">
        <v>1289</v>
      </c>
      <c r="BK23" s="23">
        <f t="shared" si="84"/>
        <v>2897</v>
      </c>
      <c r="BL23" s="23">
        <f t="shared" si="85"/>
        <v>1608</v>
      </c>
      <c r="BM23" s="25">
        <f t="shared" si="86"/>
        <v>4.2910447761194028</v>
      </c>
      <c r="BN23" s="26">
        <f t="shared" si="87"/>
        <v>55.505695547117703</v>
      </c>
      <c r="BO23" s="23"/>
      <c r="BP23" s="1">
        <v>22</v>
      </c>
      <c r="BQ23" s="1">
        <v>2020</v>
      </c>
      <c r="BR23" s="2">
        <v>10</v>
      </c>
      <c r="BS23" s="2">
        <v>98</v>
      </c>
      <c r="BT23" s="2">
        <v>1892</v>
      </c>
      <c r="BU23" s="2">
        <v>1075</v>
      </c>
      <c r="BV23" s="23">
        <f t="shared" si="88"/>
        <v>3075</v>
      </c>
      <c r="BW23" s="23">
        <f t="shared" si="89"/>
        <v>2000</v>
      </c>
      <c r="BX23" s="25">
        <f t="shared" si="90"/>
        <v>4.9000000000000004</v>
      </c>
      <c r="BY23" s="26">
        <f t="shared" si="91"/>
        <v>65.040650406504056</v>
      </c>
      <c r="BZ23" s="23"/>
      <c r="CA23" s="1">
        <v>22</v>
      </c>
      <c r="CB23" s="1">
        <v>2021</v>
      </c>
      <c r="CC23" s="2">
        <v>1</v>
      </c>
      <c r="CD23" s="2">
        <v>69</v>
      </c>
      <c r="CE23" s="2">
        <v>1404</v>
      </c>
      <c r="CF23" s="2">
        <v>1162</v>
      </c>
      <c r="CG23" s="23">
        <f t="shared" si="92"/>
        <v>2636</v>
      </c>
      <c r="CH23" s="23">
        <f t="shared" si="93"/>
        <v>1474</v>
      </c>
      <c r="CI23" s="25">
        <f t="shared" si="94"/>
        <v>4.6811397557666217</v>
      </c>
      <c r="CJ23" s="26">
        <f t="shared" si="95"/>
        <v>55.91805766312595</v>
      </c>
      <c r="CK23" s="23"/>
      <c r="CL23" s="1">
        <v>22</v>
      </c>
      <c r="CM23" s="1">
        <v>2022</v>
      </c>
      <c r="CN23" s="2">
        <v>2</v>
      </c>
      <c r="CO23" s="2">
        <v>57</v>
      </c>
      <c r="CP23" s="2">
        <v>1340</v>
      </c>
      <c r="CQ23" s="2">
        <v>1084</v>
      </c>
      <c r="CR23" s="23">
        <f t="shared" si="96"/>
        <v>2483</v>
      </c>
      <c r="CS23" s="23">
        <f t="shared" si="97"/>
        <v>1399</v>
      </c>
      <c r="CT23" s="25">
        <f t="shared" si="98"/>
        <v>4.0743388134381702</v>
      </c>
      <c r="CU23" s="26">
        <f t="shared" si="99"/>
        <v>56.343133306484091</v>
      </c>
      <c r="CV23" s="56"/>
      <c r="CW23" s="9">
        <v>22</v>
      </c>
      <c r="CX23" s="9">
        <v>2022</v>
      </c>
      <c r="CY23" s="10">
        <v>2</v>
      </c>
      <c r="CZ23" s="10">
        <v>54</v>
      </c>
      <c r="DA23" s="10">
        <v>1314</v>
      </c>
      <c r="DB23" s="10">
        <v>1072</v>
      </c>
      <c r="DC23" s="23">
        <f t="shared" si="100"/>
        <v>2442</v>
      </c>
      <c r="DD23" s="23">
        <f t="shared" si="101"/>
        <v>1370</v>
      </c>
      <c r="DE23" s="25">
        <f t="shared" si="102"/>
        <v>3.9416058394160585</v>
      </c>
      <c r="DF23" s="26">
        <f t="shared" si="103"/>
        <v>56.101556101556106</v>
      </c>
      <c r="DG23" s="28"/>
      <c r="DH23" s="9">
        <v>22</v>
      </c>
      <c r="DI23" s="9">
        <v>2021</v>
      </c>
      <c r="DJ23" s="10">
        <v>1</v>
      </c>
      <c r="DK23" s="10">
        <v>69</v>
      </c>
      <c r="DL23" s="10">
        <v>1373</v>
      </c>
      <c r="DM23" s="10">
        <v>1153</v>
      </c>
      <c r="DN23" s="23">
        <f t="shared" si="104"/>
        <v>2596</v>
      </c>
      <c r="DO23" s="23">
        <f t="shared" si="105"/>
        <v>1443</v>
      </c>
      <c r="DP23" s="25">
        <f t="shared" si="106"/>
        <v>4.7817047817047822</v>
      </c>
      <c r="DQ23" s="26">
        <f t="shared" si="107"/>
        <v>55.585516178736519</v>
      </c>
      <c r="DR23" s="28"/>
      <c r="DS23" s="9">
        <v>22</v>
      </c>
      <c r="DT23" s="9">
        <v>2020</v>
      </c>
      <c r="DU23" s="10">
        <v>10</v>
      </c>
      <c r="DV23" s="10">
        <v>93</v>
      </c>
      <c r="DW23" s="10">
        <v>1864</v>
      </c>
      <c r="DX23" s="10">
        <v>1067</v>
      </c>
      <c r="DY23" s="23">
        <f t="shared" si="108"/>
        <v>3034</v>
      </c>
      <c r="DZ23" s="23">
        <f t="shared" si="109"/>
        <v>1967</v>
      </c>
      <c r="EA23" s="25">
        <f t="shared" si="110"/>
        <v>4.7280122013218104</v>
      </c>
      <c r="EB23" s="26">
        <f t="shared" si="111"/>
        <v>64.831905075807512</v>
      </c>
      <c r="EC23" s="28"/>
      <c r="ED23" s="9">
        <v>22</v>
      </c>
      <c r="EE23" s="9">
        <v>2019</v>
      </c>
      <c r="EF23" s="10">
        <v>2</v>
      </c>
      <c r="EG23" s="10">
        <v>68</v>
      </c>
      <c r="EH23" s="10">
        <v>1479</v>
      </c>
      <c r="EI23" s="10">
        <v>1273</v>
      </c>
      <c r="EJ23" s="23">
        <f t="shared" si="112"/>
        <v>2822</v>
      </c>
      <c r="EK23" s="23">
        <f t="shared" si="113"/>
        <v>1549</v>
      </c>
      <c r="EL23" s="25">
        <f t="shared" si="114"/>
        <v>4.3899289864428663</v>
      </c>
      <c r="EM23" s="26">
        <f t="shared" si="115"/>
        <v>54.890148830616582</v>
      </c>
      <c r="EN23" s="28"/>
      <c r="EO23" s="9">
        <v>22</v>
      </c>
      <c r="EP23" s="9">
        <v>2018</v>
      </c>
      <c r="EQ23" s="10">
        <v>5</v>
      </c>
      <c r="ER23" s="10">
        <v>93</v>
      </c>
      <c r="ES23" s="10">
        <v>1892</v>
      </c>
      <c r="ET23" s="10">
        <v>1585</v>
      </c>
      <c r="EU23" s="23">
        <f t="shared" si="116"/>
        <v>3575</v>
      </c>
      <c r="EV23" s="23">
        <f t="shared" si="117"/>
        <v>1990</v>
      </c>
      <c r="EW23" s="25">
        <f t="shared" si="118"/>
        <v>4.6733668341708539</v>
      </c>
      <c r="EX23" s="26">
        <f t="shared" si="119"/>
        <v>55.66433566433566</v>
      </c>
      <c r="EY23" s="28"/>
      <c r="EZ23" s="9">
        <v>22</v>
      </c>
      <c r="FA23" s="9">
        <v>2017</v>
      </c>
      <c r="FB23" s="10">
        <v>2</v>
      </c>
      <c r="FC23" s="10">
        <v>110</v>
      </c>
      <c r="FD23" s="10">
        <v>1337</v>
      </c>
      <c r="FE23" s="10">
        <v>1078</v>
      </c>
      <c r="FF23" s="23">
        <f t="shared" si="120"/>
        <v>2527</v>
      </c>
      <c r="FG23" s="23">
        <f t="shared" si="121"/>
        <v>1449</v>
      </c>
      <c r="FH23" s="25">
        <f t="shared" si="122"/>
        <v>7.5914423740510699</v>
      </c>
      <c r="FI23" s="26">
        <f t="shared" si="123"/>
        <v>57.340720221606645</v>
      </c>
      <c r="FJ23" s="28"/>
      <c r="FK23" s="9">
        <v>22</v>
      </c>
      <c r="FL23" s="9">
        <v>2016</v>
      </c>
      <c r="FM23" s="10">
        <v>11</v>
      </c>
      <c r="FN23" s="10">
        <v>81</v>
      </c>
      <c r="FO23" s="10">
        <v>994</v>
      </c>
      <c r="FP23" s="10">
        <v>762</v>
      </c>
      <c r="FQ23" s="23">
        <f t="shared" si="124"/>
        <v>1848</v>
      </c>
      <c r="FR23" s="23">
        <f t="shared" si="125"/>
        <v>1086</v>
      </c>
      <c r="FS23" s="25">
        <f t="shared" si="126"/>
        <v>7.4585635359116029</v>
      </c>
      <c r="FT23" s="26">
        <f t="shared" si="127"/>
        <v>58.766233766233768</v>
      </c>
      <c r="FU23" s="28"/>
      <c r="FV23" s="9">
        <v>22</v>
      </c>
      <c r="FW23" s="9">
        <v>2015</v>
      </c>
      <c r="FX23" s="10">
        <v>1</v>
      </c>
      <c r="FY23" s="10">
        <v>29</v>
      </c>
      <c r="FZ23" s="10">
        <v>349</v>
      </c>
      <c r="GA23" s="10">
        <v>248</v>
      </c>
      <c r="GB23" s="23">
        <f t="shared" si="128"/>
        <v>627</v>
      </c>
      <c r="GC23" s="23">
        <f t="shared" si="129"/>
        <v>379</v>
      </c>
      <c r="GD23" s="25">
        <f t="shared" si="130"/>
        <v>7.6517150395778364</v>
      </c>
      <c r="GE23" s="26">
        <f t="shared" si="131"/>
        <v>60.446570972886761</v>
      </c>
      <c r="GF23" s="28"/>
      <c r="GG23" s="9">
        <v>22</v>
      </c>
      <c r="GH23" s="9">
        <v>2014</v>
      </c>
      <c r="GI23" s="10">
        <v>1</v>
      </c>
      <c r="GJ23" s="10">
        <v>31</v>
      </c>
      <c r="GK23" s="10">
        <v>498</v>
      </c>
      <c r="GL23" s="10">
        <v>395</v>
      </c>
      <c r="GM23" s="23">
        <f t="shared" si="132"/>
        <v>925</v>
      </c>
      <c r="GN23" s="23">
        <f t="shared" si="133"/>
        <v>530</v>
      </c>
      <c r="GO23" s="25">
        <f t="shared" si="134"/>
        <v>5.8490566037735849</v>
      </c>
      <c r="GP23" s="26">
        <f t="shared" si="135"/>
        <v>57.297297297297298</v>
      </c>
    </row>
    <row r="24" spans="2:198" x14ac:dyDescent="0.2">
      <c r="B24" s="1">
        <v>23</v>
      </c>
      <c r="C24" s="1">
        <v>2014</v>
      </c>
      <c r="D24" s="2">
        <v>0</v>
      </c>
      <c r="E24" s="2">
        <v>28</v>
      </c>
      <c r="F24" s="2">
        <v>262</v>
      </c>
      <c r="G24" s="2">
        <v>187</v>
      </c>
      <c r="H24" s="23">
        <f t="shared" si="64"/>
        <v>477</v>
      </c>
      <c r="I24" s="23">
        <f t="shared" si="65"/>
        <v>290</v>
      </c>
      <c r="J24" s="25">
        <f t="shared" si="66"/>
        <v>9.6551724137931032</v>
      </c>
      <c r="K24" s="26">
        <f t="shared" si="67"/>
        <v>60.796645702306087</v>
      </c>
      <c r="L24" s="15"/>
      <c r="M24" s="1">
        <v>23</v>
      </c>
      <c r="N24" s="5">
        <v>2015</v>
      </c>
      <c r="O24" s="2">
        <v>0</v>
      </c>
      <c r="P24" s="2">
        <v>21</v>
      </c>
      <c r="Q24" s="2">
        <v>361</v>
      </c>
      <c r="R24" s="2">
        <v>303</v>
      </c>
      <c r="S24" s="23">
        <f t="shared" si="136"/>
        <v>685</v>
      </c>
      <c r="T24" s="23">
        <f t="shared" si="137"/>
        <v>382</v>
      </c>
      <c r="U24" s="25">
        <f t="shared" si="138"/>
        <v>5.4973821989528799</v>
      </c>
      <c r="V24" s="26">
        <f t="shared" si="139"/>
        <v>55.76642335766423</v>
      </c>
      <c r="W24" s="23"/>
      <c r="X24" s="1">
        <v>23</v>
      </c>
      <c r="Y24" s="1">
        <v>2016</v>
      </c>
      <c r="Z24" s="2">
        <v>2</v>
      </c>
      <c r="AA24" s="2">
        <v>43</v>
      </c>
      <c r="AB24" s="2">
        <v>619</v>
      </c>
      <c r="AC24" s="2">
        <v>455</v>
      </c>
      <c r="AD24" s="23">
        <f t="shared" si="72"/>
        <v>1119</v>
      </c>
      <c r="AE24" s="23">
        <f t="shared" si="73"/>
        <v>664</v>
      </c>
      <c r="AF24" s="25">
        <f t="shared" si="74"/>
        <v>6.475903614457831</v>
      </c>
      <c r="AG24" s="26">
        <f t="shared" si="75"/>
        <v>59.338695263628239</v>
      </c>
      <c r="AH24" s="23"/>
      <c r="AI24" s="1">
        <v>23</v>
      </c>
      <c r="AJ24" s="1">
        <v>2017</v>
      </c>
      <c r="AK24" s="2">
        <v>8</v>
      </c>
      <c r="AL24" s="2">
        <v>65</v>
      </c>
      <c r="AM24" s="2">
        <v>834</v>
      </c>
      <c r="AN24" s="2">
        <v>724</v>
      </c>
      <c r="AO24" s="23">
        <f t="shared" si="76"/>
        <v>1631</v>
      </c>
      <c r="AP24" s="23">
        <f t="shared" si="77"/>
        <v>907</v>
      </c>
      <c r="AQ24" s="25">
        <f t="shared" si="78"/>
        <v>7.1664829106945982</v>
      </c>
      <c r="AR24" s="26">
        <f t="shared" si="79"/>
        <v>55.610055180870631</v>
      </c>
      <c r="AS24" s="27"/>
      <c r="AT24" s="1">
        <v>23</v>
      </c>
      <c r="AU24" s="1">
        <v>2018</v>
      </c>
      <c r="AV24" s="2">
        <v>1</v>
      </c>
      <c r="AW24" s="2">
        <v>63</v>
      </c>
      <c r="AX24" s="2">
        <v>1330</v>
      </c>
      <c r="AY24" s="2">
        <v>1122</v>
      </c>
      <c r="AZ24" s="23">
        <f t="shared" si="80"/>
        <v>2516</v>
      </c>
      <c r="BA24" s="23">
        <f t="shared" si="81"/>
        <v>1394</v>
      </c>
      <c r="BB24" s="25">
        <f t="shared" si="82"/>
        <v>4.5193687230989958</v>
      </c>
      <c r="BC24" s="26">
        <f t="shared" si="83"/>
        <v>55.405405405405403</v>
      </c>
      <c r="BD24" s="27"/>
      <c r="BE24" s="1">
        <v>23</v>
      </c>
      <c r="BF24" s="1">
        <v>2019</v>
      </c>
      <c r="BG24" s="2">
        <v>4</v>
      </c>
      <c r="BH24" s="2">
        <v>72</v>
      </c>
      <c r="BI24" s="2">
        <v>1346</v>
      </c>
      <c r="BJ24" s="2">
        <v>993</v>
      </c>
      <c r="BK24" s="23">
        <f t="shared" si="84"/>
        <v>2415</v>
      </c>
      <c r="BL24" s="23">
        <f t="shared" si="85"/>
        <v>1422</v>
      </c>
      <c r="BM24" s="25">
        <f t="shared" si="86"/>
        <v>5.0632911392405067</v>
      </c>
      <c r="BN24" s="26">
        <f t="shared" si="87"/>
        <v>58.881987577639748</v>
      </c>
      <c r="BO24" s="23"/>
      <c r="BP24" s="1">
        <v>23</v>
      </c>
      <c r="BQ24" s="1">
        <v>2020</v>
      </c>
      <c r="BR24" s="2">
        <v>7</v>
      </c>
      <c r="BS24" s="2">
        <v>61</v>
      </c>
      <c r="BT24" s="2">
        <v>1524</v>
      </c>
      <c r="BU24" s="2">
        <v>1076</v>
      </c>
      <c r="BV24" s="23">
        <f t="shared" si="88"/>
        <v>2668</v>
      </c>
      <c r="BW24" s="23">
        <f t="shared" si="89"/>
        <v>1592</v>
      </c>
      <c r="BX24" s="25">
        <f t="shared" si="90"/>
        <v>3.8316582914572863</v>
      </c>
      <c r="BY24" s="26">
        <f t="shared" si="91"/>
        <v>59.670164917541221</v>
      </c>
      <c r="BZ24" s="23"/>
      <c r="CA24" s="1">
        <v>23</v>
      </c>
      <c r="CB24" s="1">
        <v>2021</v>
      </c>
      <c r="CC24" s="2">
        <v>3</v>
      </c>
      <c r="CD24" s="2">
        <v>59</v>
      </c>
      <c r="CE24" s="2">
        <v>1242</v>
      </c>
      <c r="CF24" s="2">
        <v>903</v>
      </c>
      <c r="CG24" s="23">
        <f t="shared" si="92"/>
        <v>2207</v>
      </c>
      <c r="CH24" s="23">
        <f t="shared" si="93"/>
        <v>1304</v>
      </c>
      <c r="CI24" s="25">
        <f t="shared" si="94"/>
        <v>4.5245398773006134</v>
      </c>
      <c r="CJ24" s="26">
        <f t="shared" si="95"/>
        <v>59.084730403262341</v>
      </c>
      <c r="CK24" s="23"/>
      <c r="CL24" s="1">
        <v>23</v>
      </c>
      <c r="CM24" s="1">
        <v>2022</v>
      </c>
      <c r="CN24" s="2">
        <v>0</v>
      </c>
      <c r="CO24" s="2">
        <v>42</v>
      </c>
      <c r="CP24" s="2">
        <v>1108</v>
      </c>
      <c r="CQ24" s="2">
        <v>1322</v>
      </c>
      <c r="CR24" s="23">
        <f t="shared" si="96"/>
        <v>2472</v>
      </c>
      <c r="CS24" s="23">
        <f t="shared" si="97"/>
        <v>1150</v>
      </c>
      <c r="CT24" s="25">
        <f t="shared" si="98"/>
        <v>3.6521739130434785</v>
      </c>
      <c r="CU24" s="26">
        <f t="shared" si="99"/>
        <v>46.521035598705502</v>
      </c>
      <c r="CV24" s="56"/>
      <c r="CW24" s="9">
        <v>23</v>
      </c>
      <c r="CX24" s="9">
        <v>2022</v>
      </c>
      <c r="CY24" s="10">
        <v>0</v>
      </c>
      <c r="CZ24" s="10">
        <v>41</v>
      </c>
      <c r="DA24" s="10">
        <v>1071</v>
      </c>
      <c r="DB24" s="10">
        <v>1313</v>
      </c>
      <c r="DC24" s="23">
        <f t="shared" si="100"/>
        <v>2425</v>
      </c>
      <c r="DD24" s="23">
        <f t="shared" si="101"/>
        <v>1112</v>
      </c>
      <c r="DE24" s="25">
        <f t="shared" si="102"/>
        <v>3.6870503597122304</v>
      </c>
      <c r="DF24" s="26">
        <f t="shared" si="103"/>
        <v>45.855670103092784</v>
      </c>
      <c r="DG24" s="28"/>
      <c r="DH24" s="9">
        <v>23</v>
      </c>
      <c r="DI24" s="9">
        <v>2021</v>
      </c>
      <c r="DJ24" s="10">
        <v>3</v>
      </c>
      <c r="DK24" s="10">
        <v>59</v>
      </c>
      <c r="DL24" s="10">
        <v>1210</v>
      </c>
      <c r="DM24" s="10">
        <v>894</v>
      </c>
      <c r="DN24" s="23">
        <f t="shared" si="104"/>
        <v>2166</v>
      </c>
      <c r="DO24" s="23">
        <f t="shared" si="105"/>
        <v>1272</v>
      </c>
      <c r="DP24" s="25">
        <f t="shared" si="106"/>
        <v>4.6383647798742134</v>
      </c>
      <c r="DQ24" s="26">
        <f t="shared" si="107"/>
        <v>58.72576177285319</v>
      </c>
      <c r="DR24" s="28"/>
      <c r="DS24" s="9">
        <v>23</v>
      </c>
      <c r="DT24" s="9">
        <v>2020</v>
      </c>
      <c r="DU24" s="10">
        <v>6</v>
      </c>
      <c r="DV24" s="10">
        <v>60</v>
      </c>
      <c r="DW24" s="10">
        <v>1479</v>
      </c>
      <c r="DX24" s="10">
        <v>1071</v>
      </c>
      <c r="DY24" s="23">
        <f t="shared" si="108"/>
        <v>2616</v>
      </c>
      <c r="DZ24" s="23">
        <f t="shared" si="109"/>
        <v>1545</v>
      </c>
      <c r="EA24" s="25">
        <f t="shared" si="110"/>
        <v>3.8834951456310676</v>
      </c>
      <c r="EB24" s="26">
        <f t="shared" si="111"/>
        <v>59.059633027522942</v>
      </c>
      <c r="EC24" s="28"/>
      <c r="ED24" s="9">
        <v>23</v>
      </c>
      <c r="EE24" s="9">
        <v>2019</v>
      </c>
      <c r="EF24" s="10">
        <v>4</v>
      </c>
      <c r="EG24" s="10">
        <v>68</v>
      </c>
      <c r="EH24" s="10">
        <v>1284</v>
      </c>
      <c r="EI24" s="10">
        <v>979</v>
      </c>
      <c r="EJ24" s="23">
        <f t="shared" si="112"/>
        <v>2335</v>
      </c>
      <c r="EK24" s="23">
        <f t="shared" si="113"/>
        <v>1356</v>
      </c>
      <c r="EL24" s="25">
        <f t="shared" si="114"/>
        <v>5.0147492625368733</v>
      </c>
      <c r="EM24" s="26">
        <f t="shared" si="115"/>
        <v>58.0728051391863</v>
      </c>
      <c r="EN24" s="28"/>
      <c r="EO24" s="9">
        <v>23</v>
      </c>
      <c r="EP24" s="9">
        <v>2018</v>
      </c>
      <c r="EQ24" s="10">
        <v>0</v>
      </c>
      <c r="ER24" s="10">
        <v>60</v>
      </c>
      <c r="ES24" s="10">
        <v>1238</v>
      </c>
      <c r="ET24" s="10">
        <v>1110</v>
      </c>
      <c r="EU24" s="23">
        <f t="shared" si="116"/>
        <v>2408</v>
      </c>
      <c r="EV24" s="23">
        <f t="shared" si="117"/>
        <v>1298</v>
      </c>
      <c r="EW24" s="25">
        <f t="shared" si="118"/>
        <v>4.6224961479198763</v>
      </c>
      <c r="EX24" s="26">
        <f t="shared" si="119"/>
        <v>53.903654485049834</v>
      </c>
      <c r="EY24" s="28"/>
      <c r="EZ24" s="9">
        <v>23</v>
      </c>
      <c r="FA24" s="9">
        <v>2017</v>
      </c>
      <c r="FB24" s="10">
        <v>8</v>
      </c>
      <c r="FC24" s="10">
        <v>56</v>
      </c>
      <c r="FD24" s="10">
        <v>777</v>
      </c>
      <c r="FE24" s="10">
        <v>710</v>
      </c>
      <c r="FF24" s="23">
        <f t="shared" si="120"/>
        <v>1551</v>
      </c>
      <c r="FG24" s="23">
        <f t="shared" si="121"/>
        <v>841</v>
      </c>
      <c r="FH24" s="25">
        <f t="shared" si="122"/>
        <v>6.658739595719382</v>
      </c>
      <c r="FI24" s="26">
        <f t="shared" si="123"/>
        <v>54.223081882656352</v>
      </c>
      <c r="FJ24" s="28"/>
      <c r="FK24" s="9">
        <v>23</v>
      </c>
      <c r="FL24" s="9">
        <v>2016</v>
      </c>
      <c r="FM24" s="10">
        <v>2</v>
      </c>
      <c r="FN24" s="10">
        <v>37</v>
      </c>
      <c r="FO24" s="10">
        <v>575</v>
      </c>
      <c r="FP24" s="10">
        <v>440</v>
      </c>
      <c r="FQ24" s="23">
        <f t="shared" si="124"/>
        <v>1054</v>
      </c>
      <c r="FR24" s="23">
        <f t="shared" si="125"/>
        <v>614</v>
      </c>
      <c r="FS24" s="25">
        <f t="shared" si="126"/>
        <v>6.0260586319218241</v>
      </c>
      <c r="FT24" s="26">
        <f t="shared" si="127"/>
        <v>58.254269449715366</v>
      </c>
      <c r="FU24" s="28"/>
      <c r="FV24" s="9">
        <v>23</v>
      </c>
      <c r="FW24" s="9">
        <v>2015</v>
      </c>
      <c r="FX24" s="10">
        <v>0</v>
      </c>
      <c r="FY24" s="10">
        <v>20</v>
      </c>
      <c r="FZ24" s="10">
        <v>346</v>
      </c>
      <c r="GA24" s="10">
        <v>300</v>
      </c>
      <c r="GB24" s="23">
        <f t="shared" si="128"/>
        <v>666</v>
      </c>
      <c r="GC24" s="23">
        <f t="shared" si="129"/>
        <v>366</v>
      </c>
      <c r="GD24" s="25">
        <f t="shared" si="130"/>
        <v>5.4644808743169397</v>
      </c>
      <c r="GE24" s="26">
        <f t="shared" si="131"/>
        <v>54.954954954954957</v>
      </c>
      <c r="GF24" s="28"/>
      <c r="GG24" s="9">
        <v>23</v>
      </c>
      <c r="GH24" s="9">
        <v>2014</v>
      </c>
      <c r="GI24" s="10">
        <v>0</v>
      </c>
      <c r="GJ24" s="10">
        <v>27</v>
      </c>
      <c r="GK24" s="10">
        <v>253</v>
      </c>
      <c r="GL24" s="10">
        <v>182</v>
      </c>
      <c r="GM24" s="23">
        <f t="shared" si="132"/>
        <v>462</v>
      </c>
      <c r="GN24" s="23">
        <f t="shared" si="133"/>
        <v>280</v>
      </c>
      <c r="GO24" s="25">
        <f t="shared" si="134"/>
        <v>9.6428571428571441</v>
      </c>
      <c r="GP24" s="26">
        <f t="shared" si="135"/>
        <v>60.606060606060609</v>
      </c>
    </row>
    <row r="25" spans="2:198" x14ac:dyDescent="0.2">
      <c r="B25" s="1">
        <v>24</v>
      </c>
      <c r="C25" s="1">
        <v>2014</v>
      </c>
      <c r="D25" s="2">
        <v>0</v>
      </c>
      <c r="E25" s="2">
        <v>21</v>
      </c>
      <c r="F25" s="2">
        <v>228</v>
      </c>
      <c r="G25" s="2">
        <v>153</v>
      </c>
      <c r="H25" s="23">
        <f t="shared" si="64"/>
        <v>402</v>
      </c>
      <c r="I25" s="23">
        <f t="shared" si="65"/>
        <v>249</v>
      </c>
      <c r="J25" s="25">
        <f t="shared" si="66"/>
        <v>8.4337349397590362</v>
      </c>
      <c r="K25" s="26">
        <f t="shared" si="67"/>
        <v>61.940298507462686</v>
      </c>
      <c r="L25" s="15"/>
      <c r="M25" s="1">
        <v>24</v>
      </c>
      <c r="N25" s="5">
        <v>2015</v>
      </c>
      <c r="O25" s="2">
        <v>1</v>
      </c>
      <c r="P25" s="2">
        <v>26</v>
      </c>
      <c r="Q25" s="2">
        <v>305</v>
      </c>
      <c r="R25" s="2">
        <v>245</v>
      </c>
      <c r="S25" s="23">
        <f t="shared" si="136"/>
        <v>577</v>
      </c>
      <c r="T25" s="23">
        <f t="shared" si="137"/>
        <v>332</v>
      </c>
      <c r="U25" s="25">
        <f t="shared" si="138"/>
        <v>7.8313253012048198</v>
      </c>
      <c r="V25" s="26">
        <f t="shared" si="139"/>
        <v>57.538994800693246</v>
      </c>
      <c r="W25" s="23"/>
      <c r="X25" s="1">
        <v>24</v>
      </c>
      <c r="Y25" s="1">
        <v>2016</v>
      </c>
      <c r="Z25" s="2">
        <v>6</v>
      </c>
      <c r="AA25" s="2">
        <v>39</v>
      </c>
      <c r="AB25" s="2">
        <v>583</v>
      </c>
      <c r="AC25" s="2">
        <v>448</v>
      </c>
      <c r="AD25" s="23">
        <f t="shared" si="72"/>
        <v>1076</v>
      </c>
      <c r="AE25" s="23">
        <f t="shared" si="73"/>
        <v>628</v>
      </c>
      <c r="AF25" s="25">
        <f t="shared" si="74"/>
        <v>6.2101910828025479</v>
      </c>
      <c r="AG25" s="26">
        <f t="shared" si="75"/>
        <v>58.364312267657994</v>
      </c>
      <c r="AH25" s="23"/>
      <c r="AI25" s="1">
        <v>24</v>
      </c>
      <c r="AJ25" s="1">
        <v>2017</v>
      </c>
      <c r="AK25" s="2">
        <v>2</v>
      </c>
      <c r="AL25" s="2">
        <v>46</v>
      </c>
      <c r="AM25" s="2">
        <v>524</v>
      </c>
      <c r="AN25" s="2">
        <v>417</v>
      </c>
      <c r="AO25" s="23">
        <f t="shared" si="76"/>
        <v>989</v>
      </c>
      <c r="AP25" s="23">
        <f t="shared" si="77"/>
        <v>572</v>
      </c>
      <c r="AQ25" s="25">
        <f t="shared" si="78"/>
        <v>8.0419580419580416</v>
      </c>
      <c r="AR25" s="26">
        <f t="shared" si="79"/>
        <v>57.836198179979782</v>
      </c>
      <c r="AS25" s="27"/>
      <c r="AT25" s="1">
        <v>24</v>
      </c>
      <c r="AU25" s="1">
        <v>2018</v>
      </c>
      <c r="AV25" s="2">
        <v>1</v>
      </c>
      <c r="AW25" s="2">
        <v>41</v>
      </c>
      <c r="AX25" s="2">
        <v>956</v>
      </c>
      <c r="AY25" s="2">
        <v>726</v>
      </c>
      <c r="AZ25" s="23">
        <f t="shared" si="80"/>
        <v>1724</v>
      </c>
      <c r="BA25" s="23">
        <f t="shared" si="81"/>
        <v>998</v>
      </c>
      <c r="BB25" s="25">
        <f t="shared" si="82"/>
        <v>4.1082164328657313</v>
      </c>
      <c r="BC25" s="26">
        <f t="shared" si="83"/>
        <v>57.888631090487245</v>
      </c>
      <c r="BD25" s="27"/>
      <c r="BE25" s="1">
        <v>24</v>
      </c>
      <c r="BF25" s="1">
        <v>2019</v>
      </c>
      <c r="BG25" s="2">
        <v>7</v>
      </c>
      <c r="BH25" s="2">
        <v>69</v>
      </c>
      <c r="BI25" s="2">
        <v>1540</v>
      </c>
      <c r="BJ25" s="2">
        <v>906</v>
      </c>
      <c r="BK25" s="23">
        <f t="shared" si="84"/>
        <v>2522</v>
      </c>
      <c r="BL25" s="23">
        <f t="shared" si="85"/>
        <v>1616</v>
      </c>
      <c r="BM25" s="25">
        <f t="shared" si="86"/>
        <v>4.2698019801980198</v>
      </c>
      <c r="BN25" s="26">
        <f t="shared" si="87"/>
        <v>64.076130055511499</v>
      </c>
      <c r="BO25" s="23"/>
      <c r="BP25" s="1">
        <v>24</v>
      </c>
      <c r="BQ25" s="1">
        <v>2020</v>
      </c>
      <c r="BR25" s="2">
        <v>10</v>
      </c>
      <c r="BS25" s="2">
        <v>67</v>
      </c>
      <c r="BT25" s="2">
        <v>1251</v>
      </c>
      <c r="BU25" s="2">
        <v>1193</v>
      </c>
      <c r="BV25" s="23">
        <f t="shared" si="88"/>
        <v>2521</v>
      </c>
      <c r="BW25" s="23">
        <f t="shared" si="89"/>
        <v>1328</v>
      </c>
      <c r="BX25" s="25">
        <f t="shared" si="90"/>
        <v>5.0451807228915664</v>
      </c>
      <c r="BY25" s="26">
        <f t="shared" si="91"/>
        <v>52.677508925029748</v>
      </c>
      <c r="BZ25" s="23"/>
      <c r="CA25" s="1">
        <v>24</v>
      </c>
      <c r="CB25" s="1">
        <v>2021</v>
      </c>
      <c r="CC25" s="2">
        <v>4</v>
      </c>
      <c r="CD25" s="2">
        <v>69</v>
      </c>
      <c r="CE25" s="2">
        <v>1086</v>
      </c>
      <c r="CF25" s="2">
        <v>714</v>
      </c>
      <c r="CG25" s="23">
        <f t="shared" si="92"/>
        <v>1873</v>
      </c>
      <c r="CH25" s="23">
        <f t="shared" si="93"/>
        <v>1159</v>
      </c>
      <c r="CI25" s="25">
        <f t="shared" si="94"/>
        <v>5.9534081104400345</v>
      </c>
      <c r="CJ25" s="26">
        <f t="shared" si="95"/>
        <v>61.879337960491185</v>
      </c>
      <c r="CK25" s="23"/>
      <c r="CL25" s="1">
        <v>24</v>
      </c>
      <c r="CM25" s="1">
        <v>2022</v>
      </c>
      <c r="CN25" s="2">
        <v>2</v>
      </c>
      <c r="CO25" s="2">
        <v>52</v>
      </c>
      <c r="CP25" s="2">
        <v>1320</v>
      </c>
      <c r="CQ25" s="2">
        <v>1037</v>
      </c>
      <c r="CR25" s="23">
        <f t="shared" si="96"/>
        <v>2411</v>
      </c>
      <c r="CS25" s="23">
        <f t="shared" si="97"/>
        <v>1374</v>
      </c>
      <c r="CT25" s="25">
        <f t="shared" si="98"/>
        <v>3.7845705967976713</v>
      </c>
      <c r="CU25" s="26">
        <f t="shared" si="99"/>
        <v>56.988801327250101</v>
      </c>
      <c r="CV25" s="56"/>
      <c r="CW25" s="9">
        <v>24</v>
      </c>
      <c r="CX25" s="9">
        <v>2022</v>
      </c>
      <c r="CY25" s="10">
        <v>1</v>
      </c>
      <c r="CZ25" s="10">
        <v>50</v>
      </c>
      <c r="DA25" s="10">
        <v>1304</v>
      </c>
      <c r="DB25" s="10">
        <v>1030</v>
      </c>
      <c r="DC25" s="23">
        <f t="shared" si="100"/>
        <v>2385</v>
      </c>
      <c r="DD25" s="23">
        <f t="shared" si="101"/>
        <v>1355</v>
      </c>
      <c r="DE25" s="25">
        <f t="shared" si="102"/>
        <v>3.6900369003690034</v>
      </c>
      <c r="DF25" s="26">
        <f t="shared" si="103"/>
        <v>56.813417190775681</v>
      </c>
      <c r="DG25" s="28"/>
      <c r="DH25" s="9">
        <v>24</v>
      </c>
      <c r="DI25" s="9">
        <v>2021</v>
      </c>
      <c r="DJ25" s="10">
        <v>4</v>
      </c>
      <c r="DK25" s="10">
        <v>68</v>
      </c>
      <c r="DL25" s="10">
        <v>1061</v>
      </c>
      <c r="DM25" s="10">
        <v>697</v>
      </c>
      <c r="DN25" s="23">
        <f t="shared" si="104"/>
        <v>1830</v>
      </c>
      <c r="DO25" s="23">
        <f t="shared" si="105"/>
        <v>1133</v>
      </c>
      <c r="DP25" s="25">
        <f t="shared" si="106"/>
        <v>6.0017652250661957</v>
      </c>
      <c r="DQ25" s="26">
        <f t="shared" si="107"/>
        <v>61.912568306010925</v>
      </c>
      <c r="DR25" s="28"/>
      <c r="DS25" s="9">
        <v>24</v>
      </c>
      <c r="DT25" s="9">
        <v>2020</v>
      </c>
      <c r="DU25" s="10">
        <v>7</v>
      </c>
      <c r="DV25" s="10">
        <v>60</v>
      </c>
      <c r="DW25" s="10">
        <v>1203</v>
      </c>
      <c r="DX25" s="10">
        <v>1182</v>
      </c>
      <c r="DY25" s="23">
        <f t="shared" si="108"/>
        <v>2452</v>
      </c>
      <c r="DZ25" s="23">
        <f t="shared" si="109"/>
        <v>1270</v>
      </c>
      <c r="EA25" s="25">
        <f t="shared" si="110"/>
        <v>4.7244094488188972</v>
      </c>
      <c r="EB25" s="26">
        <f t="shared" si="111"/>
        <v>51.79445350734094</v>
      </c>
      <c r="EC25" s="28"/>
      <c r="ED25" s="9">
        <v>24</v>
      </c>
      <c r="EE25" s="9">
        <v>2019</v>
      </c>
      <c r="EF25" s="10">
        <v>6</v>
      </c>
      <c r="EG25" s="10">
        <v>67</v>
      </c>
      <c r="EH25" s="10">
        <v>1456</v>
      </c>
      <c r="EI25" s="10">
        <v>894</v>
      </c>
      <c r="EJ25" s="23">
        <f t="shared" si="112"/>
        <v>2423</v>
      </c>
      <c r="EK25" s="23">
        <f t="shared" si="113"/>
        <v>1529</v>
      </c>
      <c r="EL25" s="25">
        <f t="shared" si="114"/>
        <v>4.3819489862655336</v>
      </c>
      <c r="EM25" s="26">
        <f t="shared" si="115"/>
        <v>63.103590590177461</v>
      </c>
      <c r="EN25" s="28"/>
      <c r="EO25" s="9">
        <v>24</v>
      </c>
      <c r="EP25" s="9">
        <v>2018</v>
      </c>
      <c r="EQ25" s="10">
        <v>1</v>
      </c>
      <c r="ER25" s="10">
        <v>36</v>
      </c>
      <c r="ES25" s="10">
        <v>867</v>
      </c>
      <c r="ET25" s="10">
        <v>720</v>
      </c>
      <c r="EU25" s="23">
        <f t="shared" si="116"/>
        <v>1624</v>
      </c>
      <c r="EV25" s="23">
        <f t="shared" si="117"/>
        <v>904</v>
      </c>
      <c r="EW25" s="25">
        <f t="shared" si="118"/>
        <v>3.9823008849557522</v>
      </c>
      <c r="EX25" s="26">
        <f t="shared" si="119"/>
        <v>55.665024630541872</v>
      </c>
      <c r="EY25" s="28"/>
      <c r="EZ25" s="9">
        <v>24</v>
      </c>
      <c r="FA25" s="9">
        <v>2017</v>
      </c>
      <c r="FB25" s="10">
        <v>1</v>
      </c>
      <c r="FC25" s="10">
        <v>38</v>
      </c>
      <c r="FD25" s="10">
        <v>491</v>
      </c>
      <c r="FE25" s="10">
        <v>402</v>
      </c>
      <c r="FF25" s="23">
        <f t="shared" si="120"/>
        <v>932</v>
      </c>
      <c r="FG25" s="23">
        <f t="shared" si="121"/>
        <v>530</v>
      </c>
      <c r="FH25" s="25">
        <f t="shared" si="122"/>
        <v>7.1698113207547172</v>
      </c>
      <c r="FI25" s="26">
        <f t="shared" si="123"/>
        <v>56.866952789699575</v>
      </c>
      <c r="FJ25" s="28"/>
      <c r="FK25" s="9">
        <v>24</v>
      </c>
      <c r="FL25" s="9">
        <v>2016</v>
      </c>
      <c r="FM25" s="10">
        <v>5</v>
      </c>
      <c r="FN25" s="10">
        <v>37</v>
      </c>
      <c r="FO25" s="10">
        <v>539</v>
      </c>
      <c r="FP25" s="10">
        <v>425</v>
      </c>
      <c r="FQ25" s="23">
        <f t="shared" si="124"/>
        <v>1006</v>
      </c>
      <c r="FR25" s="23">
        <f t="shared" si="125"/>
        <v>581</v>
      </c>
      <c r="FS25" s="25">
        <f t="shared" si="126"/>
        <v>6.3683304647160073</v>
      </c>
      <c r="FT25" s="26">
        <f t="shared" si="127"/>
        <v>57.753479125248511</v>
      </c>
      <c r="FU25" s="28"/>
      <c r="FV25" s="9">
        <v>24</v>
      </c>
      <c r="FW25" s="9">
        <v>2015</v>
      </c>
      <c r="FX25" s="10">
        <v>1</v>
      </c>
      <c r="FY25" s="10">
        <v>24</v>
      </c>
      <c r="FZ25" s="10">
        <v>277</v>
      </c>
      <c r="GA25" s="10">
        <v>241</v>
      </c>
      <c r="GB25" s="23">
        <f t="shared" si="128"/>
        <v>543</v>
      </c>
      <c r="GC25" s="23">
        <f t="shared" si="129"/>
        <v>302</v>
      </c>
      <c r="GD25" s="25">
        <f t="shared" si="130"/>
        <v>7.9470198675496695</v>
      </c>
      <c r="GE25" s="26">
        <f t="shared" si="131"/>
        <v>55.616942909760589</v>
      </c>
      <c r="GF25" s="28"/>
      <c r="GG25" s="9">
        <v>24</v>
      </c>
      <c r="GH25" s="9">
        <v>2014</v>
      </c>
      <c r="GI25" s="10">
        <v>0</v>
      </c>
      <c r="GJ25" s="10">
        <v>17</v>
      </c>
      <c r="GK25" s="10">
        <v>214</v>
      </c>
      <c r="GL25" s="10">
        <v>150</v>
      </c>
      <c r="GM25" s="23">
        <f t="shared" si="132"/>
        <v>381</v>
      </c>
      <c r="GN25" s="23">
        <f t="shared" si="133"/>
        <v>231</v>
      </c>
      <c r="GO25" s="25">
        <f t="shared" si="134"/>
        <v>7.3593073593073601</v>
      </c>
      <c r="GP25" s="26">
        <f t="shared" si="135"/>
        <v>60.629921259842526</v>
      </c>
    </row>
    <row r="26" spans="2:198" x14ac:dyDescent="0.2">
      <c r="B26" s="1">
        <v>25</v>
      </c>
      <c r="C26" s="1">
        <v>2014</v>
      </c>
      <c r="D26" s="2">
        <v>2</v>
      </c>
      <c r="E26" s="2">
        <v>14</v>
      </c>
      <c r="F26" s="2">
        <v>202</v>
      </c>
      <c r="G26" s="2">
        <v>126</v>
      </c>
      <c r="H26" s="23">
        <f t="shared" si="64"/>
        <v>344</v>
      </c>
      <c r="I26" s="23">
        <f t="shared" si="65"/>
        <v>218</v>
      </c>
      <c r="J26" s="25">
        <f t="shared" si="66"/>
        <v>6.4220183486238538</v>
      </c>
      <c r="K26" s="26">
        <f t="shared" si="67"/>
        <v>63.372093023255815</v>
      </c>
      <c r="L26" s="15"/>
      <c r="M26" s="1">
        <v>25</v>
      </c>
      <c r="N26" s="5">
        <v>2015</v>
      </c>
      <c r="O26" s="39">
        <v>1</v>
      </c>
      <c r="P26" s="39">
        <v>10</v>
      </c>
      <c r="Q26" s="39">
        <v>115</v>
      </c>
      <c r="R26" s="39">
        <v>90</v>
      </c>
      <c r="S26" s="40">
        <f t="shared" si="136"/>
        <v>216</v>
      </c>
      <c r="T26" s="40">
        <f t="shared" si="137"/>
        <v>126</v>
      </c>
      <c r="U26" s="41">
        <f t="shared" si="138"/>
        <v>7.9365079365079358</v>
      </c>
      <c r="V26" s="42">
        <f t="shared" si="139"/>
        <v>58.333333333333336</v>
      </c>
      <c r="W26" s="23"/>
      <c r="X26" s="1">
        <v>25</v>
      </c>
      <c r="Y26" s="1">
        <v>2016</v>
      </c>
      <c r="Z26" s="2">
        <v>3</v>
      </c>
      <c r="AA26" s="2">
        <v>40</v>
      </c>
      <c r="AB26" s="2">
        <v>558</v>
      </c>
      <c r="AC26" s="2">
        <v>458</v>
      </c>
      <c r="AD26" s="23">
        <f t="shared" si="72"/>
        <v>1059</v>
      </c>
      <c r="AE26" s="23">
        <f t="shared" si="73"/>
        <v>601</v>
      </c>
      <c r="AF26" s="25">
        <f t="shared" si="74"/>
        <v>6.6555740432612307</v>
      </c>
      <c r="AG26" s="26">
        <f t="shared" si="75"/>
        <v>56.751652502360713</v>
      </c>
      <c r="AH26" s="23"/>
      <c r="AI26" s="1">
        <v>25</v>
      </c>
      <c r="AJ26" s="1">
        <v>2017</v>
      </c>
      <c r="AK26" s="2">
        <v>3</v>
      </c>
      <c r="AL26" s="2">
        <v>42</v>
      </c>
      <c r="AM26" s="2">
        <v>511</v>
      </c>
      <c r="AN26" s="2">
        <v>399</v>
      </c>
      <c r="AO26" s="23">
        <f t="shared" si="76"/>
        <v>955</v>
      </c>
      <c r="AP26" s="23">
        <f t="shared" si="77"/>
        <v>556</v>
      </c>
      <c r="AQ26" s="25">
        <f t="shared" si="78"/>
        <v>7.5539568345323742</v>
      </c>
      <c r="AR26" s="26">
        <f t="shared" si="79"/>
        <v>58.21989528795811</v>
      </c>
      <c r="AS26" s="27"/>
      <c r="AT26" s="1">
        <v>25</v>
      </c>
      <c r="AU26" s="1">
        <v>2018</v>
      </c>
      <c r="AV26" s="2">
        <v>3</v>
      </c>
      <c r="AW26" s="2">
        <v>62</v>
      </c>
      <c r="AX26" s="2">
        <v>1351</v>
      </c>
      <c r="AY26" s="2">
        <v>875</v>
      </c>
      <c r="AZ26" s="23">
        <f t="shared" si="80"/>
        <v>2291</v>
      </c>
      <c r="BA26" s="23">
        <f t="shared" si="81"/>
        <v>1416</v>
      </c>
      <c r="BB26" s="25">
        <f t="shared" si="82"/>
        <v>4.3785310734463279</v>
      </c>
      <c r="BC26" s="26">
        <f t="shared" si="83"/>
        <v>61.807071147970319</v>
      </c>
      <c r="BD26" s="27"/>
      <c r="BE26" s="1">
        <v>25</v>
      </c>
      <c r="BF26" s="1">
        <v>2019</v>
      </c>
      <c r="BG26" s="2">
        <v>6</v>
      </c>
      <c r="BH26" s="2">
        <v>42</v>
      </c>
      <c r="BI26" s="2">
        <v>1015</v>
      </c>
      <c r="BJ26" s="2">
        <v>803</v>
      </c>
      <c r="BK26" s="23">
        <f t="shared" si="84"/>
        <v>1866</v>
      </c>
      <c r="BL26" s="23">
        <f t="shared" si="85"/>
        <v>1063</v>
      </c>
      <c r="BM26" s="25">
        <f t="shared" si="86"/>
        <v>3.9510818438381938</v>
      </c>
      <c r="BN26" s="26">
        <f t="shared" si="87"/>
        <v>56.966773847802784</v>
      </c>
      <c r="BO26" s="23"/>
      <c r="BP26" s="1">
        <v>25</v>
      </c>
      <c r="BQ26" s="1">
        <v>2020</v>
      </c>
      <c r="BR26" s="2">
        <v>7</v>
      </c>
      <c r="BS26" s="2">
        <v>38</v>
      </c>
      <c r="BT26" s="2">
        <v>1119</v>
      </c>
      <c r="BU26" s="2">
        <v>844</v>
      </c>
      <c r="BV26" s="23">
        <f t="shared" si="88"/>
        <v>2008</v>
      </c>
      <c r="BW26" s="23">
        <f t="shared" si="89"/>
        <v>1164</v>
      </c>
      <c r="BX26" s="25">
        <f t="shared" si="90"/>
        <v>3.264604810996564</v>
      </c>
      <c r="BY26" s="26">
        <f t="shared" si="91"/>
        <v>57.968127490039848</v>
      </c>
      <c r="BZ26" s="23"/>
      <c r="CA26" s="1">
        <v>25</v>
      </c>
      <c r="CB26" s="1">
        <v>2021</v>
      </c>
      <c r="CC26" s="2">
        <v>1</v>
      </c>
      <c r="CD26" s="2">
        <v>49</v>
      </c>
      <c r="CE26" s="2">
        <v>983</v>
      </c>
      <c r="CF26" s="2">
        <v>710</v>
      </c>
      <c r="CG26" s="23">
        <f t="shared" si="92"/>
        <v>1743</v>
      </c>
      <c r="CH26" s="23">
        <f t="shared" si="93"/>
        <v>1033</v>
      </c>
      <c r="CI26" s="25">
        <f t="shared" si="94"/>
        <v>4.7434656340755081</v>
      </c>
      <c r="CJ26" s="26">
        <f t="shared" si="95"/>
        <v>59.265633964429142</v>
      </c>
      <c r="CK26" s="23"/>
      <c r="CL26" s="1">
        <v>25</v>
      </c>
      <c r="CM26" s="1">
        <v>2022</v>
      </c>
      <c r="CN26" s="2">
        <v>2</v>
      </c>
      <c r="CO26" s="2">
        <v>55</v>
      </c>
      <c r="CP26" s="2">
        <v>1106</v>
      </c>
      <c r="CQ26" s="2">
        <v>1196</v>
      </c>
      <c r="CR26" s="23">
        <f t="shared" si="96"/>
        <v>2359</v>
      </c>
      <c r="CS26" s="23">
        <f t="shared" si="97"/>
        <v>1163</v>
      </c>
      <c r="CT26" s="25">
        <f t="shared" si="98"/>
        <v>4.7291487532244192</v>
      </c>
      <c r="CU26" s="26">
        <f t="shared" si="99"/>
        <v>49.300551080966507</v>
      </c>
      <c r="CV26" s="56"/>
      <c r="CW26" s="9">
        <v>25</v>
      </c>
      <c r="CX26" s="9">
        <v>2022</v>
      </c>
      <c r="CY26" s="10">
        <v>2</v>
      </c>
      <c r="CZ26" s="10">
        <v>54</v>
      </c>
      <c r="DA26" s="10">
        <v>1066</v>
      </c>
      <c r="DB26" s="10">
        <v>1188</v>
      </c>
      <c r="DC26" s="23">
        <f t="shared" si="100"/>
        <v>2310</v>
      </c>
      <c r="DD26" s="23">
        <f t="shared" si="101"/>
        <v>1122</v>
      </c>
      <c r="DE26" s="25">
        <f t="shared" si="102"/>
        <v>4.8128342245989302</v>
      </c>
      <c r="DF26" s="26">
        <f t="shared" si="103"/>
        <v>48.571428571428569</v>
      </c>
      <c r="DG26" s="28"/>
      <c r="DH26" s="9">
        <v>25</v>
      </c>
      <c r="DI26" s="9">
        <v>2021</v>
      </c>
      <c r="DJ26" s="10">
        <v>0</v>
      </c>
      <c r="DK26" s="10">
        <v>49</v>
      </c>
      <c r="DL26" s="10">
        <v>963</v>
      </c>
      <c r="DM26" s="10">
        <v>704</v>
      </c>
      <c r="DN26" s="23">
        <f t="shared" si="104"/>
        <v>1716</v>
      </c>
      <c r="DO26" s="23">
        <f t="shared" si="105"/>
        <v>1012</v>
      </c>
      <c r="DP26" s="25">
        <f t="shared" si="106"/>
        <v>4.8418972332015811</v>
      </c>
      <c r="DQ26" s="26">
        <f t="shared" si="107"/>
        <v>58.974358974358978</v>
      </c>
      <c r="DR26" s="28"/>
      <c r="DS26" s="9">
        <v>25</v>
      </c>
      <c r="DT26" s="9">
        <v>2020</v>
      </c>
      <c r="DU26" s="10">
        <v>4</v>
      </c>
      <c r="DV26" s="10">
        <v>38</v>
      </c>
      <c r="DW26" s="10">
        <v>1038</v>
      </c>
      <c r="DX26" s="10">
        <v>825</v>
      </c>
      <c r="DY26" s="23">
        <f t="shared" si="108"/>
        <v>1905</v>
      </c>
      <c r="DZ26" s="23">
        <f t="shared" si="109"/>
        <v>1080</v>
      </c>
      <c r="EA26" s="25">
        <f t="shared" si="110"/>
        <v>3.5185185185185186</v>
      </c>
      <c r="EB26" s="26">
        <f t="shared" si="111"/>
        <v>56.69291338582677</v>
      </c>
      <c r="EC26" s="28"/>
      <c r="ED26" s="9">
        <v>25</v>
      </c>
      <c r="EE26" s="9">
        <v>2019</v>
      </c>
      <c r="EF26" s="10">
        <v>5</v>
      </c>
      <c r="EG26" s="10">
        <v>39</v>
      </c>
      <c r="EH26" s="10">
        <v>953</v>
      </c>
      <c r="EI26" s="10">
        <v>787</v>
      </c>
      <c r="EJ26" s="23">
        <f t="shared" si="112"/>
        <v>1784</v>
      </c>
      <c r="EK26" s="23">
        <f t="shared" si="113"/>
        <v>997</v>
      </c>
      <c r="EL26" s="25">
        <f t="shared" si="114"/>
        <v>3.9117352056168508</v>
      </c>
      <c r="EM26" s="26">
        <f t="shared" si="115"/>
        <v>55.885650224215247</v>
      </c>
      <c r="EN26" s="28"/>
      <c r="EO26" s="9">
        <v>25</v>
      </c>
      <c r="EP26" s="9">
        <v>2018</v>
      </c>
      <c r="EQ26" s="10">
        <v>2</v>
      </c>
      <c r="ER26" s="10">
        <v>62</v>
      </c>
      <c r="ES26" s="10">
        <v>1251</v>
      </c>
      <c r="ET26" s="10">
        <v>854</v>
      </c>
      <c r="EU26" s="23">
        <f t="shared" si="116"/>
        <v>2169</v>
      </c>
      <c r="EV26" s="23">
        <f t="shared" si="117"/>
        <v>1315</v>
      </c>
      <c r="EW26" s="25">
        <f t="shared" si="118"/>
        <v>4.7148288973384034</v>
      </c>
      <c r="EX26" s="26">
        <f t="shared" si="119"/>
        <v>60.627017058552326</v>
      </c>
      <c r="EY26" s="28"/>
      <c r="EZ26" s="9">
        <v>25</v>
      </c>
      <c r="FA26" s="9">
        <v>2017</v>
      </c>
      <c r="FB26" s="10">
        <v>3</v>
      </c>
      <c r="FC26" s="10">
        <v>36</v>
      </c>
      <c r="FD26" s="10">
        <v>459</v>
      </c>
      <c r="FE26" s="10">
        <v>384</v>
      </c>
      <c r="FF26" s="23">
        <f t="shared" si="120"/>
        <v>882</v>
      </c>
      <c r="FG26" s="23">
        <f t="shared" si="121"/>
        <v>498</v>
      </c>
      <c r="FH26" s="25">
        <f t="shared" si="122"/>
        <v>7.2289156626506017</v>
      </c>
      <c r="FI26" s="26">
        <f t="shared" si="123"/>
        <v>56.4625850340136</v>
      </c>
      <c r="FJ26" s="28"/>
      <c r="FK26" s="9">
        <v>25</v>
      </c>
      <c r="FL26" s="9">
        <v>2016</v>
      </c>
      <c r="FM26" s="10">
        <v>3</v>
      </c>
      <c r="FN26" s="10">
        <v>35</v>
      </c>
      <c r="FO26" s="10">
        <v>508</v>
      </c>
      <c r="FP26" s="10">
        <v>448</v>
      </c>
      <c r="FQ26" s="23">
        <f t="shared" si="124"/>
        <v>994</v>
      </c>
      <c r="FR26" s="23">
        <f t="shared" si="125"/>
        <v>546</v>
      </c>
      <c r="FS26" s="25">
        <f t="shared" si="126"/>
        <v>6.4102564102564097</v>
      </c>
      <c r="FT26" s="26">
        <f t="shared" si="127"/>
        <v>54.929577464788736</v>
      </c>
      <c r="FU26" s="28"/>
      <c r="FV26" s="9">
        <v>25</v>
      </c>
      <c r="FW26" s="9">
        <v>2015</v>
      </c>
      <c r="FX26" s="10">
        <v>0</v>
      </c>
      <c r="FY26" s="10">
        <v>4</v>
      </c>
      <c r="FZ26" s="10">
        <v>84</v>
      </c>
      <c r="GA26" s="10">
        <v>86</v>
      </c>
      <c r="GB26" s="23">
        <f t="shared" si="128"/>
        <v>174</v>
      </c>
      <c r="GC26" s="23">
        <f t="shared" si="129"/>
        <v>88</v>
      </c>
      <c r="GD26" s="25">
        <f t="shared" si="130"/>
        <v>4.5454545454545459</v>
      </c>
      <c r="GE26" s="26">
        <f t="shared" si="131"/>
        <v>50.574712643678168</v>
      </c>
      <c r="GF26" s="28"/>
      <c r="GG26" s="9">
        <v>25</v>
      </c>
      <c r="GH26" s="9">
        <v>2014</v>
      </c>
      <c r="GI26" s="10">
        <v>1</v>
      </c>
      <c r="GJ26" s="10">
        <v>13</v>
      </c>
      <c r="GK26" s="10">
        <v>186</v>
      </c>
      <c r="GL26" s="10">
        <v>119</v>
      </c>
      <c r="GM26" s="23">
        <f t="shared" si="132"/>
        <v>319</v>
      </c>
      <c r="GN26" s="23">
        <f t="shared" si="133"/>
        <v>200</v>
      </c>
      <c r="GO26" s="25">
        <f t="shared" si="134"/>
        <v>6.5</v>
      </c>
      <c r="GP26" s="26">
        <f t="shared" si="135"/>
        <v>62.695924764890286</v>
      </c>
    </row>
    <row r="27" spans="2:198" x14ac:dyDescent="0.2">
      <c r="B27" s="1">
        <v>26</v>
      </c>
      <c r="C27" s="1">
        <v>2014</v>
      </c>
      <c r="D27" s="39">
        <v>1</v>
      </c>
      <c r="E27" s="39">
        <v>0</v>
      </c>
      <c r="F27" s="39">
        <v>14</v>
      </c>
      <c r="G27" s="39">
        <v>9</v>
      </c>
      <c r="H27" s="40">
        <f t="shared" si="64"/>
        <v>24</v>
      </c>
      <c r="I27" s="40">
        <f t="shared" si="65"/>
        <v>15</v>
      </c>
      <c r="J27" s="41">
        <f t="shared" si="66"/>
        <v>0</v>
      </c>
      <c r="K27" s="42">
        <f t="shared" si="67"/>
        <v>62.5</v>
      </c>
      <c r="L27" s="15"/>
      <c r="M27" s="1">
        <v>26</v>
      </c>
      <c r="N27" s="5">
        <v>2015</v>
      </c>
      <c r="O27" s="2">
        <v>1</v>
      </c>
      <c r="P27" s="2">
        <v>18</v>
      </c>
      <c r="Q27" s="2">
        <v>312</v>
      </c>
      <c r="R27" s="2">
        <v>240</v>
      </c>
      <c r="S27" s="23">
        <f t="shared" si="136"/>
        <v>571</v>
      </c>
      <c r="T27" s="23">
        <f t="shared" si="137"/>
        <v>331</v>
      </c>
      <c r="U27" s="25">
        <f t="shared" si="138"/>
        <v>5.4380664652567976</v>
      </c>
      <c r="V27" s="26">
        <f t="shared" si="139"/>
        <v>57.968476357267953</v>
      </c>
      <c r="W27" s="23"/>
      <c r="X27" s="1">
        <v>26</v>
      </c>
      <c r="Y27" s="1">
        <v>2016</v>
      </c>
      <c r="Z27" s="2">
        <v>3</v>
      </c>
      <c r="AA27" s="2">
        <v>45</v>
      </c>
      <c r="AB27" s="2">
        <v>559</v>
      </c>
      <c r="AC27" s="2">
        <v>452</v>
      </c>
      <c r="AD27" s="23">
        <f t="shared" si="72"/>
        <v>1059</v>
      </c>
      <c r="AE27" s="23">
        <f t="shared" si="73"/>
        <v>607</v>
      </c>
      <c r="AF27" s="25">
        <f t="shared" si="74"/>
        <v>7.4135090609555183</v>
      </c>
      <c r="AG27" s="26">
        <f t="shared" si="75"/>
        <v>57.318224740321057</v>
      </c>
      <c r="AH27" s="23"/>
      <c r="AI27" s="1">
        <v>26</v>
      </c>
      <c r="AJ27" s="1">
        <v>2017</v>
      </c>
      <c r="AK27" s="2">
        <v>2</v>
      </c>
      <c r="AL27" s="2">
        <v>43</v>
      </c>
      <c r="AM27" s="2">
        <v>501</v>
      </c>
      <c r="AN27" s="2">
        <v>367</v>
      </c>
      <c r="AO27" s="23">
        <f t="shared" si="76"/>
        <v>913</v>
      </c>
      <c r="AP27" s="23">
        <f t="shared" si="77"/>
        <v>546</v>
      </c>
      <c r="AQ27" s="25">
        <f t="shared" si="78"/>
        <v>7.875457875457875</v>
      </c>
      <c r="AR27" s="26">
        <f t="shared" si="79"/>
        <v>59.802847754654984</v>
      </c>
      <c r="AS27" s="27"/>
      <c r="AT27" s="1">
        <v>26</v>
      </c>
      <c r="AU27" s="1">
        <v>2018</v>
      </c>
      <c r="AV27" s="2">
        <v>2</v>
      </c>
      <c r="AW27" s="2">
        <v>80</v>
      </c>
      <c r="AX27" s="2">
        <v>1505</v>
      </c>
      <c r="AY27" s="2">
        <v>910</v>
      </c>
      <c r="AZ27" s="23">
        <f t="shared" si="80"/>
        <v>2497</v>
      </c>
      <c r="BA27" s="23">
        <f t="shared" si="81"/>
        <v>1587</v>
      </c>
      <c r="BB27" s="25">
        <f t="shared" si="82"/>
        <v>5.0409577819785758</v>
      </c>
      <c r="BC27" s="26">
        <f t="shared" si="83"/>
        <v>63.556267521025234</v>
      </c>
      <c r="BD27" s="27"/>
      <c r="BE27" s="1">
        <v>26</v>
      </c>
      <c r="BF27" s="1">
        <v>2019</v>
      </c>
      <c r="BG27" s="2">
        <v>4</v>
      </c>
      <c r="BH27" s="2">
        <v>65</v>
      </c>
      <c r="BI27" s="2">
        <v>1208</v>
      </c>
      <c r="BJ27" s="2">
        <v>646</v>
      </c>
      <c r="BK27" s="23">
        <f t="shared" si="84"/>
        <v>1923</v>
      </c>
      <c r="BL27" s="23">
        <f t="shared" si="85"/>
        <v>1277</v>
      </c>
      <c r="BM27" s="25">
        <f t="shared" si="86"/>
        <v>5.0900548159749412</v>
      </c>
      <c r="BN27" s="26">
        <f t="shared" si="87"/>
        <v>66.40665626625065</v>
      </c>
      <c r="BO27" s="23"/>
      <c r="BP27" s="1">
        <v>26</v>
      </c>
      <c r="BQ27" s="1">
        <v>2020</v>
      </c>
      <c r="BR27" s="2">
        <v>2</v>
      </c>
      <c r="BS27" s="2">
        <v>18</v>
      </c>
      <c r="BT27" s="2">
        <v>277</v>
      </c>
      <c r="BU27" s="2">
        <v>190</v>
      </c>
      <c r="BV27" s="23">
        <f t="shared" si="88"/>
        <v>487</v>
      </c>
      <c r="BW27" s="23">
        <f t="shared" si="89"/>
        <v>297</v>
      </c>
      <c r="BX27" s="25">
        <f t="shared" si="90"/>
        <v>6.0606060606060606</v>
      </c>
      <c r="BY27" s="26">
        <f t="shared" si="91"/>
        <v>60.985626283367559</v>
      </c>
      <c r="BZ27" s="23"/>
      <c r="CA27" s="1">
        <v>26</v>
      </c>
      <c r="CB27" s="1">
        <v>2021</v>
      </c>
      <c r="CC27" s="2">
        <v>2</v>
      </c>
      <c r="CD27" s="2">
        <v>43</v>
      </c>
      <c r="CE27" s="2">
        <v>1179</v>
      </c>
      <c r="CF27" s="2">
        <v>595</v>
      </c>
      <c r="CG27" s="23">
        <f t="shared" si="92"/>
        <v>1819</v>
      </c>
      <c r="CH27" s="23">
        <f t="shared" si="93"/>
        <v>1224</v>
      </c>
      <c r="CI27" s="25">
        <f t="shared" si="94"/>
        <v>3.5130718954248366</v>
      </c>
      <c r="CJ27" s="26">
        <f t="shared" si="95"/>
        <v>67.289719626168221</v>
      </c>
      <c r="CK27" s="23"/>
      <c r="CL27" s="1">
        <v>26</v>
      </c>
      <c r="CM27" s="1">
        <v>2022</v>
      </c>
      <c r="CN27" s="2">
        <v>2</v>
      </c>
      <c r="CO27" s="2">
        <v>19</v>
      </c>
      <c r="CP27" s="2">
        <v>790</v>
      </c>
      <c r="CQ27" s="2">
        <v>726</v>
      </c>
      <c r="CR27" s="23">
        <f t="shared" si="96"/>
        <v>1537</v>
      </c>
      <c r="CS27" s="23">
        <f t="shared" si="97"/>
        <v>811</v>
      </c>
      <c r="CT27" s="25">
        <f t="shared" si="98"/>
        <v>2.342786683107275</v>
      </c>
      <c r="CU27" s="26">
        <f t="shared" si="99"/>
        <v>52.765126870526998</v>
      </c>
      <c r="CV27" s="56"/>
      <c r="CW27" s="9">
        <v>26</v>
      </c>
      <c r="CX27" s="9">
        <v>2022</v>
      </c>
      <c r="CY27" s="10">
        <v>1</v>
      </c>
      <c r="CZ27" s="10">
        <v>17</v>
      </c>
      <c r="DA27" s="10">
        <v>756</v>
      </c>
      <c r="DB27" s="10">
        <v>714</v>
      </c>
      <c r="DC27" s="23">
        <f t="shared" si="100"/>
        <v>1488</v>
      </c>
      <c r="DD27" s="23">
        <f t="shared" si="101"/>
        <v>774</v>
      </c>
      <c r="DE27" s="25">
        <f t="shared" si="102"/>
        <v>2.1963824289405682</v>
      </c>
      <c r="DF27" s="26">
        <f t="shared" si="103"/>
        <v>52.016129032258064</v>
      </c>
      <c r="DG27" s="28"/>
      <c r="DH27" s="9">
        <v>26</v>
      </c>
      <c r="DI27" s="9">
        <v>2021</v>
      </c>
      <c r="DJ27" s="10">
        <v>1</v>
      </c>
      <c r="DK27" s="10">
        <v>41</v>
      </c>
      <c r="DL27" s="10">
        <v>1152</v>
      </c>
      <c r="DM27" s="10">
        <v>584</v>
      </c>
      <c r="DN27" s="23">
        <f t="shared" si="104"/>
        <v>1778</v>
      </c>
      <c r="DO27" s="23">
        <f t="shared" si="105"/>
        <v>1194</v>
      </c>
      <c r="DP27" s="25">
        <f t="shared" si="106"/>
        <v>3.4338358458961471</v>
      </c>
      <c r="DQ27" s="26">
        <f t="shared" si="107"/>
        <v>67.154105736782896</v>
      </c>
      <c r="DR27" s="28"/>
      <c r="DS27" s="9">
        <v>26</v>
      </c>
      <c r="DT27" s="9">
        <v>2020</v>
      </c>
      <c r="DU27" s="10">
        <v>1</v>
      </c>
      <c r="DV27" s="10">
        <v>14</v>
      </c>
      <c r="DW27" s="10">
        <v>207</v>
      </c>
      <c r="DX27" s="10">
        <v>183</v>
      </c>
      <c r="DY27" s="23">
        <f t="shared" si="108"/>
        <v>405</v>
      </c>
      <c r="DZ27" s="23">
        <f t="shared" si="109"/>
        <v>222</v>
      </c>
      <c r="EA27" s="25">
        <f t="shared" si="110"/>
        <v>6.3063063063063058</v>
      </c>
      <c r="EB27" s="26">
        <f t="shared" si="111"/>
        <v>54.814814814814817</v>
      </c>
      <c r="EC27" s="28"/>
      <c r="ED27" s="9">
        <v>26</v>
      </c>
      <c r="EE27" s="9">
        <v>2019</v>
      </c>
      <c r="EF27" s="10">
        <v>2</v>
      </c>
      <c r="EG27" s="10">
        <v>63</v>
      </c>
      <c r="EH27" s="10">
        <v>1129</v>
      </c>
      <c r="EI27" s="10">
        <v>624</v>
      </c>
      <c r="EJ27" s="23">
        <f t="shared" si="112"/>
        <v>1818</v>
      </c>
      <c r="EK27" s="23">
        <f t="shared" si="113"/>
        <v>1194</v>
      </c>
      <c r="EL27" s="25">
        <f t="shared" si="114"/>
        <v>5.2763819095477382</v>
      </c>
      <c r="EM27" s="26">
        <f t="shared" si="115"/>
        <v>65.67656765676567</v>
      </c>
      <c r="EN27" s="28"/>
      <c r="EO27" s="9">
        <v>26</v>
      </c>
      <c r="EP27" s="9">
        <v>2018</v>
      </c>
      <c r="EQ27" s="10">
        <v>1</v>
      </c>
      <c r="ER27" s="10">
        <v>77</v>
      </c>
      <c r="ES27" s="10">
        <v>1425</v>
      </c>
      <c r="ET27" s="10">
        <v>892</v>
      </c>
      <c r="EU27" s="23">
        <f t="shared" si="116"/>
        <v>2395</v>
      </c>
      <c r="EV27" s="23">
        <f t="shared" si="117"/>
        <v>1503</v>
      </c>
      <c r="EW27" s="25">
        <f t="shared" si="118"/>
        <v>5.1230871590153031</v>
      </c>
      <c r="EX27" s="26">
        <f t="shared" si="119"/>
        <v>62.755741127348642</v>
      </c>
      <c r="EY27" s="28"/>
      <c r="EZ27" s="9">
        <v>26</v>
      </c>
      <c r="FA27" s="9">
        <v>2017</v>
      </c>
      <c r="FB27" s="10">
        <v>2</v>
      </c>
      <c r="FC27" s="10">
        <v>37</v>
      </c>
      <c r="FD27" s="10">
        <v>457</v>
      </c>
      <c r="FE27" s="10">
        <v>360</v>
      </c>
      <c r="FF27" s="23">
        <f t="shared" si="120"/>
        <v>856</v>
      </c>
      <c r="FG27" s="23">
        <f t="shared" si="121"/>
        <v>496</v>
      </c>
      <c r="FH27" s="25">
        <f t="shared" si="122"/>
        <v>7.459677419354839</v>
      </c>
      <c r="FI27" s="26">
        <f t="shared" si="123"/>
        <v>57.943925233644855</v>
      </c>
      <c r="FJ27" s="28"/>
      <c r="FK27" s="9">
        <v>26</v>
      </c>
      <c r="FL27" s="9">
        <v>2016</v>
      </c>
      <c r="FM27" s="10">
        <v>1</v>
      </c>
      <c r="FN27" s="10">
        <v>42</v>
      </c>
      <c r="FO27" s="10">
        <v>519</v>
      </c>
      <c r="FP27" s="10">
        <v>439</v>
      </c>
      <c r="FQ27" s="23">
        <f t="shared" si="124"/>
        <v>1001</v>
      </c>
      <c r="FR27" s="23">
        <f t="shared" si="125"/>
        <v>562</v>
      </c>
      <c r="FS27" s="25">
        <f t="shared" si="126"/>
        <v>7.4733096085409247</v>
      </c>
      <c r="FT27" s="26">
        <f t="shared" si="127"/>
        <v>56.143856143856141</v>
      </c>
      <c r="FU27" s="28"/>
      <c r="FV27" s="9">
        <v>26</v>
      </c>
      <c r="FW27" s="9">
        <v>2015</v>
      </c>
      <c r="FX27" s="10">
        <v>1</v>
      </c>
      <c r="FY27" s="10">
        <v>18</v>
      </c>
      <c r="FZ27" s="10">
        <v>286</v>
      </c>
      <c r="GA27" s="10">
        <v>233</v>
      </c>
      <c r="GB27" s="23">
        <f t="shared" si="128"/>
        <v>538</v>
      </c>
      <c r="GC27" s="23">
        <f t="shared" si="129"/>
        <v>305</v>
      </c>
      <c r="GD27" s="25">
        <f t="shared" si="130"/>
        <v>5.9016393442622954</v>
      </c>
      <c r="GE27" s="26">
        <f t="shared" si="131"/>
        <v>56.691449814126393</v>
      </c>
      <c r="GF27" s="28"/>
      <c r="GG27" s="9">
        <v>26</v>
      </c>
      <c r="GH27" s="20"/>
      <c r="GI27" s="21"/>
      <c r="GJ27" s="21"/>
      <c r="GK27" s="21"/>
      <c r="GL27" s="21"/>
      <c r="GM27" s="21"/>
      <c r="GN27" s="21"/>
      <c r="GO27" s="21"/>
      <c r="GP27" s="21"/>
    </row>
    <row r="28" spans="2:198" x14ac:dyDescent="0.2">
      <c r="B28" s="1">
        <v>27</v>
      </c>
      <c r="C28" s="1">
        <v>2014</v>
      </c>
      <c r="D28" s="39">
        <v>0</v>
      </c>
      <c r="E28" s="39">
        <v>0</v>
      </c>
      <c r="F28" s="39">
        <v>25</v>
      </c>
      <c r="G28" s="39">
        <v>11</v>
      </c>
      <c r="H28" s="40">
        <f t="shared" si="64"/>
        <v>36</v>
      </c>
      <c r="I28" s="40">
        <f t="shared" si="65"/>
        <v>25</v>
      </c>
      <c r="J28" s="41">
        <f t="shared" si="66"/>
        <v>0</v>
      </c>
      <c r="K28" s="42">
        <f t="shared" si="67"/>
        <v>69.444444444444443</v>
      </c>
      <c r="L28" s="15"/>
      <c r="M28" s="1">
        <v>27</v>
      </c>
      <c r="N28" s="5">
        <v>2015</v>
      </c>
      <c r="O28" s="2">
        <v>0</v>
      </c>
      <c r="P28" s="2">
        <v>35</v>
      </c>
      <c r="Q28" s="2">
        <v>330</v>
      </c>
      <c r="R28" s="2">
        <v>210</v>
      </c>
      <c r="S28" s="23">
        <f t="shared" si="136"/>
        <v>575</v>
      </c>
      <c r="T28" s="23">
        <f t="shared" si="137"/>
        <v>365</v>
      </c>
      <c r="U28" s="25">
        <f t="shared" si="138"/>
        <v>9.5890410958904102</v>
      </c>
      <c r="V28" s="26">
        <f t="shared" si="139"/>
        <v>63.478260869565219</v>
      </c>
      <c r="W28" s="23"/>
      <c r="X28" s="1">
        <v>27</v>
      </c>
      <c r="Y28" s="1">
        <v>2016</v>
      </c>
      <c r="Z28" s="2">
        <v>5</v>
      </c>
      <c r="AA28" s="2">
        <v>71</v>
      </c>
      <c r="AB28" s="2">
        <v>898</v>
      </c>
      <c r="AC28" s="2">
        <v>715</v>
      </c>
      <c r="AD28" s="23">
        <f t="shared" si="72"/>
        <v>1689</v>
      </c>
      <c r="AE28" s="23">
        <f t="shared" si="73"/>
        <v>974</v>
      </c>
      <c r="AF28" s="25">
        <f t="shared" si="74"/>
        <v>7.2895277207392191</v>
      </c>
      <c r="AG28" s="26">
        <f t="shared" si="75"/>
        <v>57.667258732978091</v>
      </c>
      <c r="AH28" s="23"/>
      <c r="AI28" s="1">
        <v>27</v>
      </c>
      <c r="AJ28" s="1">
        <v>2017</v>
      </c>
      <c r="AK28" s="2">
        <v>1</v>
      </c>
      <c r="AL28" s="2">
        <v>41</v>
      </c>
      <c r="AM28" s="2">
        <v>489</v>
      </c>
      <c r="AN28" s="2">
        <v>392</v>
      </c>
      <c r="AO28" s="23">
        <f t="shared" si="76"/>
        <v>923</v>
      </c>
      <c r="AP28" s="23">
        <f t="shared" si="77"/>
        <v>531</v>
      </c>
      <c r="AQ28" s="25">
        <f t="shared" si="78"/>
        <v>7.7212806026365346</v>
      </c>
      <c r="AR28" s="26">
        <f t="shared" si="79"/>
        <v>57.529794149512462</v>
      </c>
      <c r="AS28" s="27"/>
      <c r="AT28" s="1">
        <v>27</v>
      </c>
      <c r="AU28" s="1">
        <v>2018</v>
      </c>
      <c r="AV28" s="2">
        <v>4</v>
      </c>
      <c r="AW28" s="2">
        <v>80</v>
      </c>
      <c r="AX28" s="2">
        <v>1164</v>
      </c>
      <c r="AY28" s="2">
        <v>688</v>
      </c>
      <c r="AZ28" s="23">
        <f t="shared" si="80"/>
        <v>1936</v>
      </c>
      <c r="BA28" s="23">
        <f t="shared" si="81"/>
        <v>1248</v>
      </c>
      <c r="BB28" s="25">
        <f t="shared" si="82"/>
        <v>6.4102564102564097</v>
      </c>
      <c r="BC28" s="26">
        <f t="shared" si="83"/>
        <v>64.462809917355372</v>
      </c>
      <c r="BD28" s="27"/>
      <c r="BE28" s="1">
        <v>27</v>
      </c>
      <c r="BF28" s="1">
        <v>2019</v>
      </c>
      <c r="BG28" s="2">
        <v>6</v>
      </c>
      <c r="BH28" s="2">
        <v>57</v>
      </c>
      <c r="BI28" s="2">
        <v>1107</v>
      </c>
      <c r="BJ28" s="2">
        <v>801</v>
      </c>
      <c r="BK28" s="23">
        <f t="shared" si="84"/>
        <v>1971</v>
      </c>
      <c r="BL28" s="23">
        <f t="shared" si="85"/>
        <v>1170</v>
      </c>
      <c r="BM28" s="25">
        <f t="shared" si="86"/>
        <v>4.8717948717948723</v>
      </c>
      <c r="BN28" s="26">
        <f t="shared" si="87"/>
        <v>59.3607305936073</v>
      </c>
      <c r="BO28" s="23"/>
      <c r="BP28" s="1">
        <v>27</v>
      </c>
      <c r="BQ28" s="1">
        <v>2020</v>
      </c>
      <c r="BR28" s="2">
        <v>0</v>
      </c>
      <c r="BS28" s="2">
        <v>45</v>
      </c>
      <c r="BT28" s="2">
        <v>935</v>
      </c>
      <c r="BU28" s="2">
        <v>607</v>
      </c>
      <c r="BV28" s="23">
        <f t="shared" si="88"/>
        <v>1587</v>
      </c>
      <c r="BW28" s="23">
        <f t="shared" si="89"/>
        <v>980</v>
      </c>
      <c r="BX28" s="25">
        <f t="shared" si="90"/>
        <v>4.591836734693878</v>
      </c>
      <c r="BY28" s="26">
        <f t="shared" si="91"/>
        <v>61.751732829237561</v>
      </c>
      <c r="BZ28" s="23"/>
      <c r="CA28" s="1">
        <v>27</v>
      </c>
      <c r="CB28" s="1">
        <v>2021</v>
      </c>
      <c r="CC28" s="2">
        <v>3</v>
      </c>
      <c r="CD28" s="2">
        <v>31</v>
      </c>
      <c r="CE28" s="2">
        <v>771</v>
      </c>
      <c r="CF28" s="2">
        <v>746</v>
      </c>
      <c r="CG28" s="23">
        <f t="shared" si="92"/>
        <v>1551</v>
      </c>
      <c r="CH28" s="23">
        <f t="shared" si="93"/>
        <v>805</v>
      </c>
      <c r="CI28" s="25">
        <f t="shared" si="94"/>
        <v>3.8509316770186333</v>
      </c>
      <c r="CJ28" s="26">
        <f t="shared" si="95"/>
        <v>51.901998710509346</v>
      </c>
      <c r="CK28" s="23"/>
      <c r="CL28" s="1">
        <v>27</v>
      </c>
      <c r="CM28" s="1">
        <v>2022</v>
      </c>
      <c r="CN28" s="2">
        <v>0</v>
      </c>
      <c r="CO28" s="2">
        <v>65</v>
      </c>
      <c r="CP28" s="2">
        <v>1212</v>
      </c>
      <c r="CQ28" s="2">
        <v>1043</v>
      </c>
      <c r="CR28" s="23">
        <f t="shared" si="96"/>
        <v>2320</v>
      </c>
      <c r="CS28" s="23">
        <f t="shared" si="97"/>
        <v>1277</v>
      </c>
      <c r="CT28" s="25">
        <f t="shared" si="98"/>
        <v>5.0900548159749412</v>
      </c>
      <c r="CU28" s="26">
        <f t="shared" si="99"/>
        <v>55.043103448275865</v>
      </c>
      <c r="CV28" s="56"/>
      <c r="CW28" s="9">
        <v>27</v>
      </c>
      <c r="CX28" s="9">
        <v>2022</v>
      </c>
      <c r="CY28" s="10">
        <v>0</v>
      </c>
      <c r="CZ28" s="10">
        <v>61</v>
      </c>
      <c r="DA28" s="10">
        <v>1176</v>
      </c>
      <c r="DB28" s="10">
        <v>1035</v>
      </c>
      <c r="DC28" s="23">
        <f t="shared" si="100"/>
        <v>2272</v>
      </c>
      <c r="DD28" s="23">
        <f t="shared" si="101"/>
        <v>1237</v>
      </c>
      <c r="DE28" s="25">
        <f t="shared" si="102"/>
        <v>4.9312853678253843</v>
      </c>
      <c r="DF28" s="26">
        <f t="shared" si="103"/>
        <v>54.445422535211264</v>
      </c>
      <c r="DG28" s="28"/>
      <c r="DH28" s="9">
        <v>27</v>
      </c>
      <c r="DI28" s="9">
        <v>2021</v>
      </c>
      <c r="DJ28" s="10">
        <v>3</v>
      </c>
      <c r="DK28" s="10">
        <v>30</v>
      </c>
      <c r="DL28" s="10">
        <v>733</v>
      </c>
      <c r="DM28" s="10">
        <v>734</v>
      </c>
      <c r="DN28" s="23">
        <f t="shared" si="104"/>
        <v>1500</v>
      </c>
      <c r="DO28" s="23">
        <f t="shared" si="105"/>
        <v>766</v>
      </c>
      <c r="DP28" s="25">
        <f t="shared" si="106"/>
        <v>3.9164490861618799</v>
      </c>
      <c r="DQ28" s="26">
        <f t="shared" si="107"/>
        <v>51.06666666666667</v>
      </c>
      <c r="DR28" s="28"/>
      <c r="DS28" s="9">
        <v>27</v>
      </c>
      <c r="DT28" s="9">
        <v>2020</v>
      </c>
      <c r="DU28" s="10">
        <v>0</v>
      </c>
      <c r="DV28" s="10">
        <v>40</v>
      </c>
      <c r="DW28" s="10">
        <v>856</v>
      </c>
      <c r="DX28" s="10">
        <v>600</v>
      </c>
      <c r="DY28" s="23">
        <f t="shared" si="108"/>
        <v>1496</v>
      </c>
      <c r="DZ28" s="23">
        <f t="shared" si="109"/>
        <v>896</v>
      </c>
      <c r="EA28" s="25">
        <f t="shared" si="110"/>
        <v>4.4642857142857144</v>
      </c>
      <c r="EB28" s="26">
        <f t="shared" si="111"/>
        <v>59.893048128342244</v>
      </c>
      <c r="EC28" s="28"/>
      <c r="ED28" s="9">
        <v>27</v>
      </c>
      <c r="EE28" s="9">
        <v>2019</v>
      </c>
      <c r="EF28" s="10">
        <v>5</v>
      </c>
      <c r="EG28" s="10">
        <v>56</v>
      </c>
      <c r="EH28" s="10">
        <v>1040</v>
      </c>
      <c r="EI28" s="10">
        <v>792</v>
      </c>
      <c r="EJ28" s="23">
        <f t="shared" si="112"/>
        <v>1893</v>
      </c>
      <c r="EK28" s="23">
        <f t="shared" si="113"/>
        <v>1101</v>
      </c>
      <c r="EL28" s="25">
        <f t="shared" si="114"/>
        <v>5.0862851952770214</v>
      </c>
      <c r="EM28" s="26">
        <f t="shared" si="115"/>
        <v>58.161648177496041</v>
      </c>
      <c r="EN28" s="28"/>
      <c r="EO28" s="9">
        <v>27</v>
      </c>
      <c r="EP28" s="9">
        <v>2018</v>
      </c>
      <c r="EQ28" s="10">
        <v>3</v>
      </c>
      <c r="ER28" s="10">
        <v>77</v>
      </c>
      <c r="ES28" s="10">
        <v>1087</v>
      </c>
      <c r="ET28" s="10">
        <v>674</v>
      </c>
      <c r="EU28" s="23">
        <f t="shared" si="116"/>
        <v>1841</v>
      </c>
      <c r="EV28" s="23">
        <f t="shared" si="117"/>
        <v>1167</v>
      </c>
      <c r="EW28" s="25">
        <f t="shared" si="118"/>
        <v>6.5981148243359042</v>
      </c>
      <c r="EX28" s="26">
        <f t="shared" si="119"/>
        <v>63.389462248777839</v>
      </c>
      <c r="EY28" s="28"/>
      <c r="EZ28" s="9">
        <v>27</v>
      </c>
      <c r="FA28" s="9">
        <v>2017</v>
      </c>
      <c r="FB28" s="10">
        <v>1</v>
      </c>
      <c r="FC28" s="10">
        <v>38</v>
      </c>
      <c r="FD28" s="10">
        <v>443</v>
      </c>
      <c r="FE28" s="10">
        <v>374</v>
      </c>
      <c r="FF28" s="23">
        <f t="shared" si="120"/>
        <v>856</v>
      </c>
      <c r="FG28" s="23">
        <f t="shared" si="121"/>
        <v>482</v>
      </c>
      <c r="FH28" s="25">
        <f t="shared" si="122"/>
        <v>7.8838174273858916</v>
      </c>
      <c r="FI28" s="26">
        <f t="shared" si="123"/>
        <v>56.308411214953267</v>
      </c>
      <c r="FJ28" s="28"/>
      <c r="FK28" s="9">
        <v>27</v>
      </c>
      <c r="FL28" s="9">
        <v>2016</v>
      </c>
      <c r="FM28" s="10">
        <v>5</v>
      </c>
      <c r="FN28" s="10">
        <v>64</v>
      </c>
      <c r="FO28" s="10">
        <v>856</v>
      </c>
      <c r="FP28" s="10">
        <v>703</v>
      </c>
      <c r="FQ28" s="23">
        <f t="shared" si="124"/>
        <v>1628</v>
      </c>
      <c r="FR28" s="23">
        <f t="shared" si="125"/>
        <v>925</v>
      </c>
      <c r="FS28" s="25">
        <f t="shared" si="126"/>
        <v>6.9189189189189193</v>
      </c>
      <c r="FT28" s="26">
        <f t="shared" si="127"/>
        <v>56.81818181818182</v>
      </c>
      <c r="FU28" s="28"/>
      <c r="FV28" s="9">
        <v>27</v>
      </c>
      <c r="FW28" s="9">
        <v>2015</v>
      </c>
      <c r="FX28" s="10">
        <v>0</v>
      </c>
      <c r="FY28" s="10">
        <v>33</v>
      </c>
      <c r="FZ28" s="10">
        <v>301</v>
      </c>
      <c r="GA28" s="10">
        <v>202</v>
      </c>
      <c r="GB28" s="23">
        <f t="shared" si="128"/>
        <v>536</v>
      </c>
      <c r="GC28" s="23">
        <f t="shared" si="129"/>
        <v>334</v>
      </c>
      <c r="GD28" s="25">
        <f t="shared" si="130"/>
        <v>9.8802395209580833</v>
      </c>
      <c r="GE28" s="26">
        <f t="shared" si="131"/>
        <v>62.31343283582089</v>
      </c>
      <c r="GF28" s="28"/>
      <c r="GG28" s="9">
        <v>27</v>
      </c>
      <c r="GH28" s="9">
        <v>2014</v>
      </c>
      <c r="GI28" s="10">
        <v>0</v>
      </c>
      <c r="GJ28" s="10">
        <v>0</v>
      </c>
      <c r="GK28" s="10">
        <v>3</v>
      </c>
      <c r="GL28" s="10">
        <v>6</v>
      </c>
      <c r="GM28" s="23">
        <f t="shared" si="132"/>
        <v>9</v>
      </c>
      <c r="GN28" s="23">
        <f t="shared" si="133"/>
        <v>3</v>
      </c>
      <c r="GO28" s="25">
        <f t="shared" si="134"/>
        <v>0</v>
      </c>
      <c r="GP28" s="26">
        <f t="shared" si="135"/>
        <v>33.333333333333329</v>
      </c>
    </row>
    <row r="29" spans="2:198" x14ac:dyDescent="0.2">
      <c r="B29" s="1">
        <v>28</v>
      </c>
      <c r="C29" s="1">
        <v>2014</v>
      </c>
      <c r="D29" s="39">
        <v>0</v>
      </c>
      <c r="E29" s="39">
        <v>2</v>
      </c>
      <c r="F29" s="39">
        <v>17</v>
      </c>
      <c r="G29" s="39">
        <v>10</v>
      </c>
      <c r="H29" s="40">
        <f t="shared" si="64"/>
        <v>29</v>
      </c>
      <c r="I29" s="40">
        <f t="shared" si="65"/>
        <v>19</v>
      </c>
      <c r="J29" s="41">
        <f t="shared" si="66"/>
        <v>10.526315789473683</v>
      </c>
      <c r="K29" s="42">
        <f t="shared" si="67"/>
        <v>65.517241379310349</v>
      </c>
      <c r="L29" s="15"/>
      <c r="M29" s="1">
        <v>28</v>
      </c>
      <c r="N29" s="5">
        <v>2015</v>
      </c>
      <c r="O29" s="2">
        <v>2</v>
      </c>
      <c r="P29" s="2">
        <v>45</v>
      </c>
      <c r="Q29" s="2">
        <v>634</v>
      </c>
      <c r="R29" s="2">
        <v>428</v>
      </c>
      <c r="S29" s="23">
        <f t="shared" si="136"/>
        <v>1109</v>
      </c>
      <c r="T29" s="23">
        <f t="shared" si="137"/>
        <v>681</v>
      </c>
      <c r="U29" s="25">
        <f t="shared" si="138"/>
        <v>6.607929515418502</v>
      </c>
      <c r="V29" s="26">
        <f t="shared" si="139"/>
        <v>61.40667267808837</v>
      </c>
      <c r="W29" s="23"/>
      <c r="X29" s="1">
        <v>28</v>
      </c>
      <c r="Y29" s="1">
        <v>2016</v>
      </c>
      <c r="Z29" s="2">
        <v>7</v>
      </c>
      <c r="AA29" s="2">
        <v>68</v>
      </c>
      <c r="AB29" s="2">
        <v>824</v>
      </c>
      <c r="AC29" s="2">
        <v>772</v>
      </c>
      <c r="AD29" s="23">
        <f t="shared" si="72"/>
        <v>1671</v>
      </c>
      <c r="AE29" s="23">
        <f t="shared" si="73"/>
        <v>899</v>
      </c>
      <c r="AF29" s="25">
        <f t="shared" si="74"/>
        <v>7.5639599555061183</v>
      </c>
      <c r="AG29" s="26">
        <f t="shared" si="75"/>
        <v>53.800119688809097</v>
      </c>
      <c r="AH29" s="23"/>
      <c r="AI29" s="1">
        <v>28</v>
      </c>
      <c r="AJ29" s="1">
        <v>2017</v>
      </c>
      <c r="AK29" s="2">
        <v>6</v>
      </c>
      <c r="AL29" s="2">
        <v>104</v>
      </c>
      <c r="AM29" s="2">
        <v>1237</v>
      </c>
      <c r="AN29" s="2">
        <v>928</v>
      </c>
      <c r="AO29" s="23">
        <f t="shared" si="76"/>
        <v>2275</v>
      </c>
      <c r="AP29" s="23">
        <f t="shared" si="77"/>
        <v>1347</v>
      </c>
      <c r="AQ29" s="25">
        <f t="shared" si="78"/>
        <v>7.7208611729769849</v>
      </c>
      <c r="AR29" s="26">
        <f t="shared" si="79"/>
        <v>59.208791208791212</v>
      </c>
      <c r="AS29" s="27"/>
      <c r="AT29" s="1">
        <v>28</v>
      </c>
      <c r="AU29" s="1">
        <v>2018</v>
      </c>
      <c r="AV29" s="2">
        <v>4</v>
      </c>
      <c r="AW29" s="2">
        <v>63</v>
      </c>
      <c r="AX29" s="2">
        <v>1084</v>
      </c>
      <c r="AY29" s="2">
        <v>995</v>
      </c>
      <c r="AZ29" s="23">
        <f t="shared" si="80"/>
        <v>2146</v>
      </c>
      <c r="BA29" s="23">
        <f t="shared" si="81"/>
        <v>1151</v>
      </c>
      <c r="BB29" s="25">
        <f t="shared" si="82"/>
        <v>5.4735013032145963</v>
      </c>
      <c r="BC29" s="26">
        <f t="shared" si="83"/>
        <v>53.634669151910529</v>
      </c>
      <c r="BD29" s="27"/>
      <c r="BE29" s="1">
        <v>28</v>
      </c>
      <c r="BF29" s="1">
        <v>2019</v>
      </c>
      <c r="BG29" s="2">
        <v>8</v>
      </c>
      <c r="BH29" s="2">
        <v>58</v>
      </c>
      <c r="BI29" s="2">
        <v>1220</v>
      </c>
      <c r="BJ29" s="2">
        <v>726</v>
      </c>
      <c r="BK29" s="23">
        <f t="shared" si="84"/>
        <v>2012</v>
      </c>
      <c r="BL29" s="23">
        <f t="shared" si="85"/>
        <v>1286</v>
      </c>
      <c r="BM29" s="25">
        <f t="shared" si="86"/>
        <v>4.5101088646967336</v>
      </c>
      <c r="BN29" s="26">
        <f t="shared" si="87"/>
        <v>63.916500994035786</v>
      </c>
      <c r="BO29" s="23"/>
      <c r="BP29" s="1">
        <v>28</v>
      </c>
      <c r="BQ29" s="1">
        <v>2020</v>
      </c>
      <c r="BR29" s="2">
        <v>4</v>
      </c>
      <c r="BS29" s="2">
        <v>43</v>
      </c>
      <c r="BT29" s="2">
        <v>861</v>
      </c>
      <c r="BU29" s="2">
        <v>781</v>
      </c>
      <c r="BV29" s="23">
        <f t="shared" si="88"/>
        <v>1689</v>
      </c>
      <c r="BW29" s="23">
        <f t="shared" si="89"/>
        <v>908</v>
      </c>
      <c r="BX29" s="25">
        <f t="shared" si="90"/>
        <v>4.7356828193832596</v>
      </c>
      <c r="BY29" s="26">
        <f t="shared" si="91"/>
        <v>53.759621077560681</v>
      </c>
      <c r="BZ29" s="23"/>
      <c r="CA29" s="1">
        <v>28</v>
      </c>
      <c r="CB29" s="1">
        <v>2021</v>
      </c>
      <c r="CC29" s="2">
        <v>4</v>
      </c>
      <c r="CD29" s="2">
        <v>101</v>
      </c>
      <c r="CE29" s="2">
        <v>2070</v>
      </c>
      <c r="CF29" s="2">
        <v>923</v>
      </c>
      <c r="CG29" s="23">
        <f t="shared" si="92"/>
        <v>3098</v>
      </c>
      <c r="CH29" s="23">
        <f t="shared" si="93"/>
        <v>2175</v>
      </c>
      <c r="CI29" s="25">
        <f t="shared" si="94"/>
        <v>4.6436781609195403</v>
      </c>
      <c r="CJ29" s="26">
        <f t="shared" si="95"/>
        <v>70.206584893479658</v>
      </c>
      <c r="CK29" s="23"/>
      <c r="CL29" s="1">
        <v>28</v>
      </c>
      <c r="CM29" s="1">
        <v>2022</v>
      </c>
      <c r="CN29" s="2">
        <v>3</v>
      </c>
      <c r="CO29" s="2">
        <v>45</v>
      </c>
      <c r="CP29" s="2">
        <v>1265</v>
      </c>
      <c r="CQ29" s="2">
        <v>1179</v>
      </c>
      <c r="CR29" s="23">
        <f t="shared" si="96"/>
        <v>2492</v>
      </c>
      <c r="CS29" s="23">
        <f t="shared" si="97"/>
        <v>1313</v>
      </c>
      <c r="CT29" s="25">
        <f t="shared" si="98"/>
        <v>3.4272658035034271</v>
      </c>
      <c r="CU29" s="26">
        <f t="shared" si="99"/>
        <v>52.68860353130016</v>
      </c>
      <c r="CV29" s="56"/>
      <c r="CW29" s="9">
        <v>28</v>
      </c>
      <c r="CX29" s="9">
        <v>2022</v>
      </c>
      <c r="CY29" s="10">
        <v>3</v>
      </c>
      <c r="CZ29" s="10">
        <v>43</v>
      </c>
      <c r="DA29" s="10">
        <v>1230</v>
      </c>
      <c r="DB29" s="10">
        <v>1174</v>
      </c>
      <c r="DC29" s="23">
        <f t="shared" si="100"/>
        <v>2450</v>
      </c>
      <c r="DD29" s="23">
        <f t="shared" si="101"/>
        <v>1276</v>
      </c>
      <c r="DE29" s="25">
        <f t="shared" si="102"/>
        <v>3.369905956112853</v>
      </c>
      <c r="DF29" s="26">
        <f t="shared" si="103"/>
        <v>52.081632653061227</v>
      </c>
      <c r="DG29" s="28"/>
      <c r="DH29" s="9">
        <v>28</v>
      </c>
      <c r="DI29" s="9">
        <v>2021</v>
      </c>
      <c r="DJ29" s="10">
        <v>4</v>
      </c>
      <c r="DK29" s="10">
        <v>99</v>
      </c>
      <c r="DL29" s="10">
        <v>2037</v>
      </c>
      <c r="DM29" s="10">
        <v>919</v>
      </c>
      <c r="DN29" s="23">
        <f t="shared" si="104"/>
        <v>3059</v>
      </c>
      <c r="DO29" s="23">
        <f t="shared" si="105"/>
        <v>2140</v>
      </c>
      <c r="DP29" s="25">
        <f t="shared" si="106"/>
        <v>4.6261682242990654</v>
      </c>
      <c r="DQ29" s="26">
        <f t="shared" si="107"/>
        <v>69.957502451781622</v>
      </c>
      <c r="DR29" s="28"/>
      <c r="DS29" s="9">
        <v>28</v>
      </c>
      <c r="DT29" s="9">
        <v>2020</v>
      </c>
      <c r="DU29" s="10">
        <v>3</v>
      </c>
      <c r="DV29" s="10">
        <v>39</v>
      </c>
      <c r="DW29" s="10">
        <v>778</v>
      </c>
      <c r="DX29" s="10">
        <v>775</v>
      </c>
      <c r="DY29" s="23">
        <f t="shared" si="108"/>
        <v>1595</v>
      </c>
      <c r="DZ29" s="23">
        <f t="shared" si="109"/>
        <v>820</v>
      </c>
      <c r="EA29" s="25">
        <f t="shared" si="110"/>
        <v>4.7560975609756095</v>
      </c>
      <c r="EB29" s="26">
        <f t="shared" si="111"/>
        <v>51.410658307210035</v>
      </c>
      <c r="EC29" s="28"/>
      <c r="ED29" s="9">
        <v>28</v>
      </c>
      <c r="EE29" s="9">
        <v>2019</v>
      </c>
      <c r="EF29" s="10">
        <v>7</v>
      </c>
      <c r="EG29" s="10">
        <v>56</v>
      </c>
      <c r="EH29" s="10">
        <v>1159</v>
      </c>
      <c r="EI29" s="10">
        <v>713</v>
      </c>
      <c r="EJ29" s="23">
        <f t="shared" si="112"/>
        <v>1935</v>
      </c>
      <c r="EK29" s="23">
        <f t="shared" si="113"/>
        <v>1222</v>
      </c>
      <c r="EL29" s="25">
        <f t="shared" si="114"/>
        <v>4.5826513911620292</v>
      </c>
      <c r="EM29" s="26">
        <f t="shared" si="115"/>
        <v>63.152454780361758</v>
      </c>
      <c r="EN29" s="28"/>
      <c r="EO29" s="9">
        <v>28</v>
      </c>
      <c r="EP29" s="9">
        <v>2018</v>
      </c>
      <c r="EQ29" s="10">
        <v>3</v>
      </c>
      <c r="ER29" s="10">
        <v>58</v>
      </c>
      <c r="ES29" s="10">
        <v>1007</v>
      </c>
      <c r="ET29" s="10">
        <v>986</v>
      </c>
      <c r="EU29" s="23">
        <f t="shared" si="116"/>
        <v>2054</v>
      </c>
      <c r="EV29" s="23">
        <f t="shared" si="117"/>
        <v>1068</v>
      </c>
      <c r="EW29" s="25">
        <f t="shared" si="118"/>
        <v>5.4307116104868918</v>
      </c>
      <c r="EX29" s="26">
        <f t="shared" si="119"/>
        <v>51.996105160662118</v>
      </c>
      <c r="EY29" s="28"/>
      <c r="EZ29" s="9">
        <v>28</v>
      </c>
      <c r="FA29" s="9">
        <v>2017</v>
      </c>
      <c r="FB29" s="10">
        <v>6</v>
      </c>
      <c r="FC29" s="10">
        <v>102</v>
      </c>
      <c r="FD29" s="10">
        <v>1182</v>
      </c>
      <c r="FE29" s="10">
        <v>914</v>
      </c>
      <c r="FF29" s="23">
        <f t="shared" si="120"/>
        <v>2204</v>
      </c>
      <c r="FG29" s="23">
        <f t="shared" si="121"/>
        <v>1290</v>
      </c>
      <c r="FH29" s="25">
        <f t="shared" si="122"/>
        <v>7.9069767441860463</v>
      </c>
      <c r="FI29" s="26">
        <f t="shared" si="123"/>
        <v>58.529945553539022</v>
      </c>
      <c r="FJ29" s="28"/>
      <c r="FK29" s="9">
        <v>28</v>
      </c>
      <c r="FL29" s="9">
        <v>2016</v>
      </c>
      <c r="FM29" s="10">
        <v>7</v>
      </c>
      <c r="FN29" s="10">
        <v>62</v>
      </c>
      <c r="FO29" s="10">
        <v>788</v>
      </c>
      <c r="FP29" s="10">
        <v>762</v>
      </c>
      <c r="FQ29" s="23">
        <f t="shared" si="124"/>
        <v>1619</v>
      </c>
      <c r="FR29" s="23">
        <f t="shared" si="125"/>
        <v>857</v>
      </c>
      <c r="FS29" s="25">
        <f t="shared" si="126"/>
        <v>7.2345390898483073</v>
      </c>
      <c r="FT29" s="26">
        <f t="shared" si="127"/>
        <v>52.933909820877091</v>
      </c>
      <c r="FU29" s="28"/>
      <c r="FV29" s="9">
        <v>28</v>
      </c>
      <c r="FW29" s="9">
        <v>2015</v>
      </c>
      <c r="FX29" s="10">
        <v>1</v>
      </c>
      <c r="FY29" s="10">
        <v>43</v>
      </c>
      <c r="FZ29" s="10">
        <v>619</v>
      </c>
      <c r="GA29" s="10">
        <v>424</v>
      </c>
      <c r="GB29" s="23">
        <f t="shared" si="128"/>
        <v>1087</v>
      </c>
      <c r="GC29" s="23">
        <f t="shared" si="129"/>
        <v>663</v>
      </c>
      <c r="GD29" s="25">
        <f t="shared" si="130"/>
        <v>6.4856711915535454</v>
      </c>
      <c r="GE29" s="26">
        <f t="shared" si="131"/>
        <v>60.993560257589699</v>
      </c>
      <c r="GF29" s="28"/>
      <c r="GG29" s="9">
        <v>28</v>
      </c>
      <c r="GH29" s="9">
        <v>2014</v>
      </c>
      <c r="GI29" s="10">
        <v>0</v>
      </c>
      <c r="GJ29" s="10">
        <v>2</v>
      </c>
      <c r="GK29" s="10">
        <v>9</v>
      </c>
      <c r="GL29" s="10">
        <v>6</v>
      </c>
      <c r="GM29" s="23">
        <f t="shared" si="132"/>
        <v>17</v>
      </c>
      <c r="GN29" s="23">
        <f t="shared" si="133"/>
        <v>11</v>
      </c>
      <c r="GO29" s="25">
        <f t="shared" si="134"/>
        <v>18.181818181818183</v>
      </c>
      <c r="GP29" s="26">
        <f t="shared" si="135"/>
        <v>64.705882352941174</v>
      </c>
    </row>
    <row r="30" spans="2:198" x14ac:dyDescent="0.2">
      <c r="B30" s="1">
        <v>29</v>
      </c>
      <c r="C30" s="1">
        <v>2014</v>
      </c>
      <c r="D30" s="2">
        <v>3</v>
      </c>
      <c r="E30" s="2">
        <v>22</v>
      </c>
      <c r="F30" s="2">
        <v>278</v>
      </c>
      <c r="G30" s="2">
        <v>224</v>
      </c>
      <c r="H30" s="23">
        <f t="shared" si="64"/>
        <v>527</v>
      </c>
      <c r="I30" s="23">
        <f t="shared" si="65"/>
        <v>303</v>
      </c>
      <c r="J30" s="25">
        <f t="shared" si="66"/>
        <v>7.2607260726072615</v>
      </c>
      <c r="K30" s="26">
        <f t="shared" si="67"/>
        <v>57.495256166982919</v>
      </c>
      <c r="L30" s="15"/>
      <c r="M30" s="1">
        <v>29</v>
      </c>
      <c r="N30" s="5">
        <v>2015</v>
      </c>
      <c r="O30" s="2">
        <v>1</v>
      </c>
      <c r="P30" s="2">
        <v>75</v>
      </c>
      <c r="Q30" s="2">
        <v>1005</v>
      </c>
      <c r="R30" s="2">
        <v>721</v>
      </c>
      <c r="S30" s="23">
        <f t="shared" si="136"/>
        <v>1802</v>
      </c>
      <c r="T30" s="23">
        <f t="shared" si="137"/>
        <v>1081</v>
      </c>
      <c r="U30" s="25">
        <f t="shared" si="138"/>
        <v>6.9380203515263634</v>
      </c>
      <c r="V30" s="26">
        <f t="shared" si="139"/>
        <v>59.988901220865706</v>
      </c>
      <c r="W30" s="23"/>
      <c r="X30" s="1">
        <v>29</v>
      </c>
      <c r="Y30" s="1">
        <v>2016</v>
      </c>
      <c r="Z30" s="2">
        <v>4</v>
      </c>
      <c r="AA30" s="2">
        <v>120</v>
      </c>
      <c r="AB30" s="2">
        <v>1191</v>
      </c>
      <c r="AC30" s="2">
        <v>931</v>
      </c>
      <c r="AD30" s="23">
        <f t="shared" si="72"/>
        <v>2246</v>
      </c>
      <c r="AE30" s="23">
        <f t="shared" si="73"/>
        <v>1315</v>
      </c>
      <c r="AF30" s="25">
        <f t="shared" si="74"/>
        <v>9.1254752851711025</v>
      </c>
      <c r="AG30" s="26">
        <f t="shared" si="75"/>
        <v>58.548530721282276</v>
      </c>
      <c r="AH30" s="23"/>
      <c r="AI30" s="1">
        <v>29</v>
      </c>
      <c r="AJ30" s="1">
        <v>2017</v>
      </c>
      <c r="AK30" s="2">
        <v>4</v>
      </c>
      <c r="AL30" s="2">
        <v>107</v>
      </c>
      <c r="AM30" s="2">
        <v>1286</v>
      </c>
      <c r="AN30" s="2">
        <v>979</v>
      </c>
      <c r="AO30" s="23">
        <f t="shared" si="76"/>
        <v>2376</v>
      </c>
      <c r="AP30" s="23">
        <f t="shared" si="77"/>
        <v>1397</v>
      </c>
      <c r="AQ30" s="25">
        <f t="shared" si="78"/>
        <v>7.6592698639942736</v>
      </c>
      <c r="AR30" s="26">
        <f t="shared" si="79"/>
        <v>58.796296296296291</v>
      </c>
      <c r="AS30" s="27"/>
      <c r="AT30" s="1">
        <v>29</v>
      </c>
      <c r="AU30" s="1">
        <v>2018</v>
      </c>
      <c r="AV30" s="2">
        <v>8</v>
      </c>
      <c r="AW30" s="2">
        <v>99</v>
      </c>
      <c r="AX30" s="2">
        <v>1635</v>
      </c>
      <c r="AY30" s="2">
        <v>1834</v>
      </c>
      <c r="AZ30" s="23">
        <f t="shared" si="80"/>
        <v>3576</v>
      </c>
      <c r="BA30" s="23">
        <f t="shared" si="81"/>
        <v>1742</v>
      </c>
      <c r="BB30" s="25">
        <f t="shared" si="82"/>
        <v>5.6831228473019513</v>
      </c>
      <c r="BC30" s="26">
        <f t="shared" si="83"/>
        <v>48.713646532438474</v>
      </c>
      <c r="BD30" s="27"/>
      <c r="BE30" s="1">
        <v>29</v>
      </c>
      <c r="BF30" s="1">
        <v>2019</v>
      </c>
      <c r="BG30" s="2">
        <v>10</v>
      </c>
      <c r="BH30" s="2">
        <v>80</v>
      </c>
      <c r="BI30" s="2">
        <v>1760</v>
      </c>
      <c r="BJ30" s="2">
        <v>1480</v>
      </c>
      <c r="BK30" s="23">
        <f t="shared" si="84"/>
        <v>3330</v>
      </c>
      <c r="BL30" s="23">
        <f t="shared" si="85"/>
        <v>1850</v>
      </c>
      <c r="BM30" s="25">
        <f t="shared" si="86"/>
        <v>4.3243243243243246</v>
      </c>
      <c r="BN30" s="26">
        <f t="shared" si="87"/>
        <v>55.555555555555557</v>
      </c>
      <c r="BO30" s="23"/>
      <c r="BP30" s="1">
        <v>29</v>
      </c>
      <c r="BQ30" s="1">
        <v>2020</v>
      </c>
      <c r="BR30" s="2">
        <v>3</v>
      </c>
      <c r="BS30" s="2">
        <v>97</v>
      </c>
      <c r="BT30" s="2">
        <v>1751</v>
      </c>
      <c r="BU30" s="2">
        <v>1721</v>
      </c>
      <c r="BV30" s="23">
        <f t="shared" si="88"/>
        <v>3572</v>
      </c>
      <c r="BW30" s="23">
        <f t="shared" si="89"/>
        <v>1851</v>
      </c>
      <c r="BX30" s="25">
        <f t="shared" si="90"/>
        <v>5.2404105888708807</v>
      </c>
      <c r="BY30" s="26">
        <f t="shared" si="91"/>
        <v>51.819708846584547</v>
      </c>
      <c r="BZ30" s="23"/>
      <c r="CA30" s="1">
        <v>29</v>
      </c>
      <c r="CB30" s="1">
        <v>2021</v>
      </c>
      <c r="CC30" s="2">
        <v>3</v>
      </c>
      <c r="CD30" s="2">
        <v>97</v>
      </c>
      <c r="CE30" s="2">
        <v>1979</v>
      </c>
      <c r="CF30" s="2">
        <v>1163</v>
      </c>
      <c r="CG30" s="23">
        <f t="shared" si="92"/>
        <v>3242</v>
      </c>
      <c r="CH30" s="23">
        <f t="shared" si="93"/>
        <v>2079</v>
      </c>
      <c r="CI30" s="25">
        <f t="shared" si="94"/>
        <v>4.6657046657046655</v>
      </c>
      <c r="CJ30" s="26">
        <f t="shared" si="95"/>
        <v>64.127082048118439</v>
      </c>
      <c r="CK30" s="23"/>
      <c r="CL30" s="1">
        <v>29</v>
      </c>
      <c r="CM30" s="1">
        <v>2022</v>
      </c>
      <c r="CN30" s="2">
        <v>3</v>
      </c>
      <c r="CO30" s="2">
        <v>85</v>
      </c>
      <c r="CP30" s="2">
        <v>2069</v>
      </c>
      <c r="CQ30" s="2">
        <v>1727</v>
      </c>
      <c r="CR30" s="23">
        <f t="shared" si="96"/>
        <v>3884</v>
      </c>
      <c r="CS30" s="23">
        <f t="shared" si="97"/>
        <v>2157</v>
      </c>
      <c r="CT30" s="25">
        <f t="shared" si="98"/>
        <v>3.9406583217431614</v>
      </c>
      <c r="CU30" s="26">
        <f t="shared" si="99"/>
        <v>55.535530381050471</v>
      </c>
      <c r="CV30" s="56"/>
      <c r="CW30" s="9">
        <v>29</v>
      </c>
      <c r="CX30" s="9">
        <v>2022</v>
      </c>
      <c r="CY30" s="10">
        <v>3</v>
      </c>
      <c r="CZ30" s="10">
        <v>81</v>
      </c>
      <c r="DA30" s="10">
        <v>2039</v>
      </c>
      <c r="DB30" s="10">
        <v>1724</v>
      </c>
      <c r="DC30" s="23">
        <f t="shared" si="100"/>
        <v>3847</v>
      </c>
      <c r="DD30" s="23">
        <f t="shared" si="101"/>
        <v>2123</v>
      </c>
      <c r="DE30" s="25">
        <f t="shared" si="102"/>
        <v>3.8153556288271315</v>
      </c>
      <c r="DF30" s="26">
        <f t="shared" si="103"/>
        <v>55.18585911099558</v>
      </c>
      <c r="DG30" s="28"/>
      <c r="DH30" s="9">
        <v>29</v>
      </c>
      <c r="DI30" s="9">
        <v>2021</v>
      </c>
      <c r="DJ30" s="10">
        <v>3</v>
      </c>
      <c r="DK30" s="10">
        <v>95</v>
      </c>
      <c r="DL30" s="10">
        <v>1945</v>
      </c>
      <c r="DM30" s="10">
        <v>1157</v>
      </c>
      <c r="DN30" s="23">
        <f t="shared" si="104"/>
        <v>3200</v>
      </c>
      <c r="DO30" s="23">
        <f t="shared" si="105"/>
        <v>2043</v>
      </c>
      <c r="DP30" s="25">
        <f t="shared" si="106"/>
        <v>4.6500244738130201</v>
      </c>
      <c r="DQ30" s="26">
        <f t="shared" si="107"/>
        <v>63.84375</v>
      </c>
      <c r="DR30" s="28"/>
      <c r="DS30" s="9">
        <v>29</v>
      </c>
      <c r="DT30" s="9">
        <v>2020</v>
      </c>
      <c r="DU30" s="10">
        <v>3</v>
      </c>
      <c r="DV30" s="10">
        <v>90</v>
      </c>
      <c r="DW30" s="10">
        <v>1669</v>
      </c>
      <c r="DX30" s="10">
        <v>1712</v>
      </c>
      <c r="DY30" s="23">
        <f t="shared" si="108"/>
        <v>3474</v>
      </c>
      <c r="DZ30" s="23">
        <f t="shared" si="109"/>
        <v>1762</v>
      </c>
      <c r="EA30" s="25">
        <f t="shared" si="110"/>
        <v>5.1078320090805898</v>
      </c>
      <c r="EB30" s="26">
        <f t="shared" si="111"/>
        <v>50.719631548647094</v>
      </c>
      <c r="EC30" s="28"/>
      <c r="ED30" s="9">
        <v>29</v>
      </c>
      <c r="EE30" s="9">
        <v>2019</v>
      </c>
      <c r="EF30" s="10">
        <v>9</v>
      </c>
      <c r="EG30" s="10">
        <v>77</v>
      </c>
      <c r="EH30" s="10">
        <v>1708</v>
      </c>
      <c r="EI30" s="10">
        <v>1467</v>
      </c>
      <c r="EJ30" s="23">
        <f t="shared" si="112"/>
        <v>3261</v>
      </c>
      <c r="EK30" s="23">
        <f t="shared" si="113"/>
        <v>1794</v>
      </c>
      <c r="EL30" s="25">
        <f t="shared" si="114"/>
        <v>4.2920847268673352</v>
      </c>
      <c r="EM30" s="26">
        <f t="shared" si="115"/>
        <v>55.013799448022084</v>
      </c>
      <c r="EN30" s="28"/>
      <c r="EO30" s="9">
        <v>29</v>
      </c>
      <c r="EP30" s="9">
        <v>2018</v>
      </c>
      <c r="EQ30" s="10">
        <v>7</v>
      </c>
      <c r="ER30" s="10">
        <v>97</v>
      </c>
      <c r="ES30" s="10">
        <v>1555</v>
      </c>
      <c r="ET30" s="10">
        <v>1816</v>
      </c>
      <c r="EU30" s="23">
        <f t="shared" si="116"/>
        <v>3475</v>
      </c>
      <c r="EV30" s="23">
        <f t="shared" si="117"/>
        <v>1659</v>
      </c>
      <c r="EW30" s="25">
        <f t="shared" si="118"/>
        <v>5.8468957203134417</v>
      </c>
      <c r="EX30" s="26">
        <f t="shared" si="119"/>
        <v>47.741007194244602</v>
      </c>
      <c r="EY30" s="28"/>
      <c r="EZ30" s="9">
        <v>29</v>
      </c>
      <c r="FA30" s="9">
        <v>2017</v>
      </c>
      <c r="FB30" s="10">
        <v>3</v>
      </c>
      <c r="FC30" s="10">
        <v>100</v>
      </c>
      <c r="FD30" s="10">
        <v>1240</v>
      </c>
      <c r="FE30" s="10">
        <v>969</v>
      </c>
      <c r="FF30" s="23">
        <f t="shared" si="120"/>
        <v>2312</v>
      </c>
      <c r="FG30" s="23">
        <f t="shared" si="121"/>
        <v>1343</v>
      </c>
      <c r="FH30" s="25">
        <f t="shared" si="122"/>
        <v>7.4460163812360385</v>
      </c>
      <c r="FI30" s="26">
        <f t="shared" si="123"/>
        <v>58.088235294117652</v>
      </c>
      <c r="FJ30" s="28"/>
      <c r="FK30" s="9">
        <v>29</v>
      </c>
      <c r="FL30" s="9">
        <v>2016</v>
      </c>
      <c r="FM30" s="10">
        <v>3</v>
      </c>
      <c r="FN30" s="10">
        <v>118</v>
      </c>
      <c r="FO30" s="10">
        <v>1150</v>
      </c>
      <c r="FP30" s="10">
        <v>924</v>
      </c>
      <c r="FQ30" s="23">
        <f t="shared" si="124"/>
        <v>2195</v>
      </c>
      <c r="FR30" s="23">
        <f t="shared" si="125"/>
        <v>1271</v>
      </c>
      <c r="FS30" s="25">
        <f t="shared" si="126"/>
        <v>9.2840283241542085</v>
      </c>
      <c r="FT30" s="26">
        <f t="shared" si="127"/>
        <v>57.904328018223239</v>
      </c>
      <c r="FU30" s="28"/>
      <c r="FV30" s="9">
        <v>29</v>
      </c>
      <c r="FW30" s="9">
        <v>2015</v>
      </c>
      <c r="FX30" s="10">
        <v>1</v>
      </c>
      <c r="FY30" s="10">
        <v>72</v>
      </c>
      <c r="FZ30" s="10">
        <v>990</v>
      </c>
      <c r="GA30" s="10">
        <v>715</v>
      </c>
      <c r="GB30" s="23">
        <f t="shared" si="128"/>
        <v>1778</v>
      </c>
      <c r="GC30" s="23">
        <f t="shared" si="129"/>
        <v>1063</v>
      </c>
      <c r="GD30" s="25">
        <f t="shared" si="130"/>
        <v>6.7732831608654749</v>
      </c>
      <c r="GE30" s="26">
        <f t="shared" si="131"/>
        <v>59.786276715410565</v>
      </c>
      <c r="GF30" s="28"/>
      <c r="GG30" s="9">
        <v>29</v>
      </c>
      <c r="GH30" s="9">
        <v>2014</v>
      </c>
      <c r="GI30" s="10">
        <v>3</v>
      </c>
      <c r="GJ30" s="10">
        <v>21</v>
      </c>
      <c r="GK30" s="10">
        <v>266</v>
      </c>
      <c r="GL30" s="10">
        <v>224</v>
      </c>
      <c r="GM30" s="23">
        <f t="shared" si="132"/>
        <v>514</v>
      </c>
      <c r="GN30" s="23">
        <f t="shared" si="133"/>
        <v>290</v>
      </c>
      <c r="GO30" s="25">
        <f t="shared" si="134"/>
        <v>7.2413793103448283</v>
      </c>
      <c r="GP30" s="26">
        <f t="shared" si="135"/>
        <v>56.420233463035018</v>
      </c>
    </row>
    <row r="31" spans="2:198" x14ac:dyDescent="0.2">
      <c r="B31" s="1">
        <v>30</v>
      </c>
      <c r="C31" s="1">
        <v>2014</v>
      </c>
      <c r="D31" s="2">
        <v>2</v>
      </c>
      <c r="E31" s="2">
        <v>31</v>
      </c>
      <c r="F31" s="2">
        <v>384</v>
      </c>
      <c r="G31" s="2">
        <v>311</v>
      </c>
      <c r="H31" s="23">
        <f t="shared" si="64"/>
        <v>728</v>
      </c>
      <c r="I31" s="23">
        <f t="shared" si="65"/>
        <v>417</v>
      </c>
      <c r="J31" s="25">
        <f t="shared" si="66"/>
        <v>7.434052757793765</v>
      </c>
      <c r="K31" s="26">
        <f t="shared" si="67"/>
        <v>57.280219780219774</v>
      </c>
      <c r="L31" s="15"/>
      <c r="M31" s="1">
        <v>30</v>
      </c>
      <c r="N31" s="5">
        <v>2015</v>
      </c>
      <c r="O31" s="2">
        <v>3</v>
      </c>
      <c r="P31" s="2">
        <v>89</v>
      </c>
      <c r="Q31" s="2">
        <v>1026</v>
      </c>
      <c r="R31" s="2">
        <v>722</v>
      </c>
      <c r="S31" s="23">
        <f t="shared" si="136"/>
        <v>1840</v>
      </c>
      <c r="T31" s="23">
        <f t="shared" si="137"/>
        <v>1118</v>
      </c>
      <c r="U31" s="25">
        <f t="shared" si="138"/>
        <v>7.9606440071556346</v>
      </c>
      <c r="V31" s="26">
        <f t="shared" si="139"/>
        <v>60.760869565217391</v>
      </c>
      <c r="W31" s="23"/>
      <c r="X31" s="1">
        <v>30</v>
      </c>
      <c r="Y31" s="1">
        <v>2016</v>
      </c>
      <c r="Z31" s="2">
        <v>5</v>
      </c>
      <c r="AA31" s="2">
        <v>94</v>
      </c>
      <c r="AB31" s="2">
        <v>1176</v>
      </c>
      <c r="AC31" s="2">
        <v>943</v>
      </c>
      <c r="AD31" s="23">
        <f t="shared" si="72"/>
        <v>2218</v>
      </c>
      <c r="AE31" s="23">
        <f t="shared" si="73"/>
        <v>1275</v>
      </c>
      <c r="AF31" s="25">
        <f t="shared" si="74"/>
        <v>7.3725490196078436</v>
      </c>
      <c r="AG31" s="26">
        <f t="shared" si="75"/>
        <v>57.484220018034257</v>
      </c>
      <c r="AH31" s="23"/>
      <c r="AI31" s="1">
        <v>30</v>
      </c>
      <c r="AJ31" s="1">
        <v>2017</v>
      </c>
      <c r="AK31" s="2">
        <v>8</v>
      </c>
      <c r="AL31" s="2">
        <v>122</v>
      </c>
      <c r="AM31" s="2">
        <v>1321</v>
      </c>
      <c r="AN31" s="2">
        <v>1031</v>
      </c>
      <c r="AO31" s="23">
        <f t="shared" si="76"/>
        <v>2482</v>
      </c>
      <c r="AP31" s="23">
        <f t="shared" si="77"/>
        <v>1451</v>
      </c>
      <c r="AQ31" s="25">
        <f t="shared" si="78"/>
        <v>8.4079944865609928</v>
      </c>
      <c r="AR31" s="26">
        <f t="shared" si="79"/>
        <v>58.460918614020954</v>
      </c>
      <c r="AS31" s="27"/>
      <c r="AT31" s="1">
        <v>30</v>
      </c>
      <c r="AU31" s="1">
        <v>2018</v>
      </c>
      <c r="AV31" s="2">
        <v>6</v>
      </c>
      <c r="AW31" s="2">
        <v>111</v>
      </c>
      <c r="AX31" s="2">
        <v>1972</v>
      </c>
      <c r="AY31" s="2">
        <v>1669</v>
      </c>
      <c r="AZ31" s="23">
        <f t="shared" si="80"/>
        <v>3758</v>
      </c>
      <c r="BA31" s="23">
        <f t="shared" si="81"/>
        <v>2089</v>
      </c>
      <c r="BB31" s="25">
        <f t="shared" si="82"/>
        <v>5.3135471517472475</v>
      </c>
      <c r="BC31" s="26">
        <f t="shared" si="83"/>
        <v>55.588078765300693</v>
      </c>
      <c r="BD31" s="27"/>
      <c r="BE31" s="1">
        <v>30</v>
      </c>
      <c r="BF31" s="1">
        <v>2019</v>
      </c>
      <c r="BG31" s="2">
        <v>4</v>
      </c>
      <c r="BH31" s="2">
        <v>98</v>
      </c>
      <c r="BI31" s="2">
        <v>2187</v>
      </c>
      <c r="BJ31" s="2">
        <v>1732</v>
      </c>
      <c r="BK31" s="23">
        <f t="shared" si="84"/>
        <v>4021</v>
      </c>
      <c r="BL31" s="23">
        <f t="shared" si="85"/>
        <v>2289</v>
      </c>
      <c r="BM31" s="25">
        <f t="shared" si="86"/>
        <v>4.281345565749235</v>
      </c>
      <c r="BN31" s="26">
        <f t="shared" si="87"/>
        <v>56.926137776672469</v>
      </c>
      <c r="BO31" s="23"/>
      <c r="BP31" s="1">
        <v>30</v>
      </c>
      <c r="BQ31" s="1">
        <v>2020</v>
      </c>
      <c r="BR31" s="2">
        <v>4</v>
      </c>
      <c r="BS31" s="2">
        <v>99</v>
      </c>
      <c r="BT31" s="2">
        <v>1872</v>
      </c>
      <c r="BU31" s="2">
        <v>1427</v>
      </c>
      <c r="BV31" s="23">
        <f t="shared" si="88"/>
        <v>3402</v>
      </c>
      <c r="BW31" s="23">
        <f t="shared" si="89"/>
        <v>1975</v>
      </c>
      <c r="BX31" s="25">
        <f t="shared" si="90"/>
        <v>5.0126582278481013</v>
      </c>
      <c r="BY31" s="26">
        <f t="shared" si="91"/>
        <v>58.05408583186361</v>
      </c>
      <c r="BZ31" s="23"/>
      <c r="CA31" s="1">
        <v>30</v>
      </c>
      <c r="CB31" s="1">
        <v>2021</v>
      </c>
      <c r="CC31" s="2">
        <v>3</v>
      </c>
      <c r="CD31" s="2">
        <v>93</v>
      </c>
      <c r="CE31" s="2">
        <v>1884</v>
      </c>
      <c r="CF31" s="2">
        <v>1030</v>
      </c>
      <c r="CG31" s="23">
        <f t="shared" si="92"/>
        <v>3010</v>
      </c>
      <c r="CH31" s="23">
        <f t="shared" si="93"/>
        <v>1980</v>
      </c>
      <c r="CI31" s="25">
        <f t="shared" si="94"/>
        <v>4.6969696969696964</v>
      </c>
      <c r="CJ31" s="26">
        <f t="shared" si="95"/>
        <v>65.78073089700996</v>
      </c>
      <c r="CK31" s="23"/>
      <c r="CL31" s="1">
        <v>30</v>
      </c>
      <c r="CM31" s="1">
        <v>2022</v>
      </c>
      <c r="CN31" s="2">
        <v>3</v>
      </c>
      <c r="CO31" s="2">
        <v>76</v>
      </c>
      <c r="CP31" s="2">
        <v>2028</v>
      </c>
      <c r="CQ31" s="2">
        <v>1511</v>
      </c>
      <c r="CR31" s="23">
        <f t="shared" si="96"/>
        <v>3618</v>
      </c>
      <c r="CS31" s="23">
        <f t="shared" si="97"/>
        <v>2107</v>
      </c>
      <c r="CT31" s="25">
        <f t="shared" si="98"/>
        <v>3.6070242050308496</v>
      </c>
      <c r="CU31" s="26">
        <f t="shared" si="99"/>
        <v>58.236594803758976</v>
      </c>
      <c r="CV31" s="56"/>
      <c r="CW31" s="9">
        <v>30</v>
      </c>
      <c r="CX31" s="9">
        <v>2022</v>
      </c>
      <c r="CY31" s="10">
        <v>3</v>
      </c>
      <c r="CZ31" s="10">
        <v>74</v>
      </c>
      <c r="DA31" s="10">
        <v>2004</v>
      </c>
      <c r="DB31" s="10">
        <v>1506</v>
      </c>
      <c r="DC31" s="23">
        <f t="shared" si="100"/>
        <v>3587</v>
      </c>
      <c r="DD31" s="23">
        <f t="shared" si="101"/>
        <v>2081</v>
      </c>
      <c r="DE31" s="25">
        <f t="shared" si="102"/>
        <v>3.5559827006246998</v>
      </c>
      <c r="DF31" s="26">
        <f t="shared" si="103"/>
        <v>58.015054362977416</v>
      </c>
      <c r="DG31" s="28"/>
      <c r="DH31" s="9">
        <v>30</v>
      </c>
      <c r="DI31" s="9">
        <v>2021</v>
      </c>
      <c r="DJ31" s="10">
        <v>3</v>
      </c>
      <c r="DK31" s="10">
        <v>91</v>
      </c>
      <c r="DL31" s="10">
        <v>1862</v>
      </c>
      <c r="DM31" s="10">
        <v>1021</v>
      </c>
      <c r="DN31" s="23">
        <f t="shared" si="104"/>
        <v>2977</v>
      </c>
      <c r="DO31" s="23">
        <f t="shared" si="105"/>
        <v>1956</v>
      </c>
      <c r="DP31" s="25">
        <f t="shared" si="106"/>
        <v>4.6523517382413084</v>
      </c>
      <c r="DQ31" s="26">
        <f t="shared" si="107"/>
        <v>65.703728585824663</v>
      </c>
      <c r="DR31" s="28"/>
      <c r="DS31" s="9">
        <v>30</v>
      </c>
      <c r="DT31" s="9">
        <v>2020</v>
      </c>
      <c r="DU31" s="10">
        <v>4</v>
      </c>
      <c r="DV31" s="10">
        <v>94</v>
      </c>
      <c r="DW31" s="10">
        <v>1795</v>
      </c>
      <c r="DX31" s="10">
        <v>1423</v>
      </c>
      <c r="DY31" s="23">
        <f t="shared" si="108"/>
        <v>3316</v>
      </c>
      <c r="DZ31" s="23">
        <f t="shared" si="109"/>
        <v>1893</v>
      </c>
      <c r="EA31" s="25">
        <f t="shared" si="110"/>
        <v>4.9656629688325413</v>
      </c>
      <c r="EB31" s="26">
        <f t="shared" si="111"/>
        <v>57.08685162846804</v>
      </c>
      <c r="EC31" s="28"/>
      <c r="ED31" s="9">
        <v>30</v>
      </c>
      <c r="EE31" s="9">
        <v>2019</v>
      </c>
      <c r="EF31" s="10">
        <v>4</v>
      </c>
      <c r="EG31" s="10">
        <v>94</v>
      </c>
      <c r="EH31" s="10">
        <v>2132</v>
      </c>
      <c r="EI31" s="10">
        <v>1727</v>
      </c>
      <c r="EJ31" s="23">
        <f t="shared" si="112"/>
        <v>3957</v>
      </c>
      <c r="EK31" s="23">
        <f t="shared" si="113"/>
        <v>2230</v>
      </c>
      <c r="EL31" s="25">
        <f t="shared" si="114"/>
        <v>4.2152466367713002</v>
      </c>
      <c r="EM31" s="26">
        <f t="shared" si="115"/>
        <v>56.355825120040436</v>
      </c>
      <c r="EN31" s="28"/>
      <c r="EO31" s="9">
        <v>30</v>
      </c>
      <c r="EP31" s="9">
        <v>2018</v>
      </c>
      <c r="EQ31" s="10">
        <v>6</v>
      </c>
      <c r="ER31" s="10">
        <v>104</v>
      </c>
      <c r="ES31" s="10">
        <v>1909</v>
      </c>
      <c r="ET31" s="10">
        <v>1658</v>
      </c>
      <c r="EU31" s="23">
        <f t="shared" si="116"/>
        <v>3677</v>
      </c>
      <c r="EV31" s="23">
        <f t="shared" si="117"/>
        <v>2019</v>
      </c>
      <c r="EW31" s="25">
        <f t="shared" si="118"/>
        <v>5.1510648836057449</v>
      </c>
      <c r="EX31" s="26">
        <f t="shared" si="119"/>
        <v>54.908893119390811</v>
      </c>
      <c r="EY31" s="28"/>
      <c r="EZ31" s="9">
        <v>30</v>
      </c>
      <c r="FA31" s="9">
        <v>2017</v>
      </c>
      <c r="FB31" s="10">
        <v>8</v>
      </c>
      <c r="FC31" s="10">
        <v>118</v>
      </c>
      <c r="FD31" s="10">
        <v>1274</v>
      </c>
      <c r="FE31" s="10">
        <v>1015</v>
      </c>
      <c r="FF31" s="23">
        <f t="shared" si="120"/>
        <v>2415</v>
      </c>
      <c r="FG31" s="23">
        <f t="shared" si="121"/>
        <v>1400</v>
      </c>
      <c r="FH31" s="25">
        <f t="shared" si="122"/>
        <v>8.4285714285714288</v>
      </c>
      <c r="FI31" s="26">
        <f t="shared" si="123"/>
        <v>57.971014492753625</v>
      </c>
      <c r="FJ31" s="28"/>
      <c r="FK31" s="9">
        <v>30</v>
      </c>
      <c r="FL31" s="9">
        <v>2016</v>
      </c>
      <c r="FM31" s="10">
        <v>4</v>
      </c>
      <c r="FN31" s="10">
        <v>91</v>
      </c>
      <c r="FO31" s="10">
        <v>1144</v>
      </c>
      <c r="FP31" s="10">
        <v>932</v>
      </c>
      <c r="FQ31" s="23">
        <f t="shared" si="124"/>
        <v>2171</v>
      </c>
      <c r="FR31" s="23">
        <f t="shared" si="125"/>
        <v>1239</v>
      </c>
      <c r="FS31" s="25">
        <f t="shared" si="126"/>
        <v>7.3446327683615822</v>
      </c>
      <c r="FT31" s="26">
        <f t="shared" si="127"/>
        <v>57.070474435743904</v>
      </c>
      <c r="FU31" s="28"/>
      <c r="FV31" s="9">
        <v>30</v>
      </c>
      <c r="FW31" s="9">
        <v>2015</v>
      </c>
      <c r="FX31" s="10">
        <v>3</v>
      </c>
      <c r="FY31" s="10">
        <v>85</v>
      </c>
      <c r="FZ31" s="10">
        <v>1019</v>
      </c>
      <c r="GA31" s="10">
        <v>716</v>
      </c>
      <c r="GB31" s="23">
        <f t="shared" si="128"/>
        <v>1823</v>
      </c>
      <c r="GC31" s="23">
        <f t="shared" si="129"/>
        <v>1107</v>
      </c>
      <c r="GD31" s="25">
        <f t="shared" si="130"/>
        <v>7.678410117434507</v>
      </c>
      <c r="GE31" s="26">
        <f t="shared" si="131"/>
        <v>60.724081184860125</v>
      </c>
      <c r="GF31" s="28"/>
      <c r="GG31" s="9">
        <v>30</v>
      </c>
      <c r="GH31" s="9">
        <v>2014</v>
      </c>
      <c r="GI31" s="10">
        <v>2</v>
      </c>
      <c r="GJ31" s="10">
        <v>30</v>
      </c>
      <c r="GK31" s="10">
        <v>369</v>
      </c>
      <c r="GL31" s="10">
        <v>309</v>
      </c>
      <c r="GM31" s="23">
        <f t="shared" si="132"/>
        <v>710</v>
      </c>
      <c r="GN31" s="23">
        <f t="shared" si="133"/>
        <v>401</v>
      </c>
      <c r="GO31" s="25">
        <f t="shared" si="134"/>
        <v>7.4812967581047385</v>
      </c>
      <c r="GP31" s="26">
        <f t="shared" si="135"/>
        <v>56.478873239436624</v>
      </c>
    </row>
    <row r="32" spans="2:198" x14ac:dyDescent="0.2">
      <c r="B32" s="1">
        <v>31</v>
      </c>
      <c r="C32" s="1">
        <v>2014</v>
      </c>
      <c r="D32" s="2">
        <v>1</v>
      </c>
      <c r="E32" s="2">
        <v>39</v>
      </c>
      <c r="F32" s="2">
        <v>492</v>
      </c>
      <c r="G32" s="2">
        <v>391</v>
      </c>
      <c r="H32" s="23">
        <f t="shared" si="64"/>
        <v>923</v>
      </c>
      <c r="I32" s="23">
        <f t="shared" si="65"/>
        <v>532</v>
      </c>
      <c r="J32" s="25">
        <f t="shared" si="66"/>
        <v>7.3308270676691727</v>
      </c>
      <c r="K32" s="26">
        <f t="shared" si="67"/>
        <v>57.638136511375947</v>
      </c>
      <c r="L32" s="15"/>
      <c r="M32" s="1">
        <v>31</v>
      </c>
      <c r="N32" s="5">
        <v>2015</v>
      </c>
      <c r="O32" s="2">
        <v>1</v>
      </c>
      <c r="P32" s="2">
        <v>75</v>
      </c>
      <c r="Q32" s="2">
        <v>1034</v>
      </c>
      <c r="R32" s="2">
        <v>734</v>
      </c>
      <c r="S32" s="23">
        <f t="shared" si="136"/>
        <v>1844</v>
      </c>
      <c r="T32" s="23">
        <f t="shared" si="137"/>
        <v>1110</v>
      </c>
      <c r="U32" s="25">
        <f t="shared" si="138"/>
        <v>6.756756756756757</v>
      </c>
      <c r="V32" s="26">
        <f t="shared" si="139"/>
        <v>60.195227765726678</v>
      </c>
      <c r="W32" s="23"/>
      <c r="X32" s="1">
        <v>31</v>
      </c>
      <c r="Y32" s="1">
        <v>2016</v>
      </c>
      <c r="Z32" s="2">
        <v>13</v>
      </c>
      <c r="AA32" s="2">
        <v>94</v>
      </c>
      <c r="AB32" s="2">
        <v>1208</v>
      </c>
      <c r="AC32" s="2">
        <v>1029</v>
      </c>
      <c r="AD32" s="23">
        <f t="shared" si="72"/>
        <v>2344</v>
      </c>
      <c r="AE32" s="23">
        <f t="shared" si="73"/>
        <v>1315</v>
      </c>
      <c r="AF32" s="25">
        <f t="shared" si="74"/>
        <v>7.1482889733840302</v>
      </c>
      <c r="AG32" s="26">
        <f t="shared" si="75"/>
        <v>56.100682593856654</v>
      </c>
      <c r="AH32" s="23"/>
      <c r="AI32" s="1">
        <v>31</v>
      </c>
      <c r="AJ32" s="1">
        <v>2017</v>
      </c>
      <c r="AK32" s="2">
        <v>3</v>
      </c>
      <c r="AL32" s="2">
        <v>101</v>
      </c>
      <c r="AM32" s="2">
        <v>1309</v>
      </c>
      <c r="AN32" s="2">
        <v>1032</v>
      </c>
      <c r="AO32" s="23">
        <f t="shared" si="76"/>
        <v>2445</v>
      </c>
      <c r="AP32" s="23">
        <f t="shared" si="77"/>
        <v>1413</v>
      </c>
      <c r="AQ32" s="25">
        <f t="shared" si="78"/>
        <v>7.1479122434536437</v>
      </c>
      <c r="AR32" s="26">
        <f t="shared" si="79"/>
        <v>57.791411042944787</v>
      </c>
      <c r="AS32" s="27"/>
      <c r="AT32" s="1">
        <v>31</v>
      </c>
      <c r="AU32" s="1">
        <v>2018</v>
      </c>
      <c r="AV32" s="2">
        <v>6</v>
      </c>
      <c r="AW32" s="2">
        <v>118</v>
      </c>
      <c r="AX32" s="2">
        <v>2223</v>
      </c>
      <c r="AY32" s="2">
        <v>1553</v>
      </c>
      <c r="AZ32" s="23">
        <f t="shared" si="80"/>
        <v>3900</v>
      </c>
      <c r="BA32" s="23">
        <f t="shared" si="81"/>
        <v>2347</v>
      </c>
      <c r="BB32" s="25">
        <f t="shared" si="82"/>
        <v>5.0276949296974864</v>
      </c>
      <c r="BC32" s="26">
        <f t="shared" si="83"/>
        <v>60.179487179487182</v>
      </c>
      <c r="BD32" s="27"/>
      <c r="BE32" s="1">
        <v>31</v>
      </c>
      <c r="BF32" s="1">
        <v>2019</v>
      </c>
      <c r="BG32" s="2">
        <v>5</v>
      </c>
      <c r="BH32" s="2">
        <v>107</v>
      </c>
      <c r="BI32" s="2">
        <v>2331</v>
      </c>
      <c r="BJ32" s="2">
        <v>1708</v>
      </c>
      <c r="BK32" s="23">
        <f t="shared" si="84"/>
        <v>4151</v>
      </c>
      <c r="BL32" s="23">
        <f t="shared" si="85"/>
        <v>2443</v>
      </c>
      <c r="BM32" s="25">
        <f t="shared" si="86"/>
        <v>4.379860826852231</v>
      </c>
      <c r="BN32" s="26">
        <f t="shared" si="87"/>
        <v>58.853288364249579</v>
      </c>
      <c r="BO32" s="23"/>
      <c r="BP32" s="1">
        <v>31</v>
      </c>
      <c r="BQ32" s="1">
        <v>2020</v>
      </c>
      <c r="BR32" s="2">
        <v>4</v>
      </c>
      <c r="BS32" s="2">
        <v>96</v>
      </c>
      <c r="BT32" s="2">
        <v>2005</v>
      </c>
      <c r="BU32" s="2">
        <v>1355</v>
      </c>
      <c r="BV32" s="23">
        <f t="shared" si="88"/>
        <v>3460</v>
      </c>
      <c r="BW32" s="23">
        <f t="shared" si="89"/>
        <v>2105</v>
      </c>
      <c r="BX32" s="25">
        <f t="shared" si="90"/>
        <v>4.5605700712589075</v>
      </c>
      <c r="BY32" s="26">
        <f t="shared" si="91"/>
        <v>60.838150289017342</v>
      </c>
      <c r="BZ32" s="23"/>
      <c r="CA32" s="1">
        <v>31</v>
      </c>
      <c r="CB32" s="1">
        <v>2021</v>
      </c>
      <c r="CC32" s="2">
        <v>2</v>
      </c>
      <c r="CD32" s="2">
        <v>89</v>
      </c>
      <c r="CE32" s="2">
        <v>1634</v>
      </c>
      <c r="CF32" s="2">
        <v>1413</v>
      </c>
      <c r="CG32" s="23">
        <f t="shared" si="92"/>
        <v>3138</v>
      </c>
      <c r="CH32" s="23">
        <f t="shared" si="93"/>
        <v>1725</v>
      </c>
      <c r="CI32" s="25">
        <f t="shared" si="94"/>
        <v>5.1594202898550723</v>
      </c>
      <c r="CJ32" s="26">
        <f t="shared" si="95"/>
        <v>54.971319311663478</v>
      </c>
      <c r="CK32" s="23"/>
      <c r="CL32" s="1">
        <v>31</v>
      </c>
      <c r="CM32" s="1">
        <v>2022</v>
      </c>
      <c r="CN32" s="2">
        <v>1</v>
      </c>
      <c r="CO32" s="2">
        <v>93</v>
      </c>
      <c r="CP32" s="2">
        <v>1987</v>
      </c>
      <c r="CQ32" s="2">
        <v>1587</v>
      </c>
      <c r="CR32" s="23">
        <f t="shared" si="96"/>
        <v>3668</v>
      </c>
      <c r="CS32" s="23">
        <f t="shared" si="97"/>
        <v>2081</v>
      </c>
      <c r="CT32" s="25">
        <f t="shared" si="98"/>
        <v>4.4690052859202307</v>
      </c>
      <c r="CU32" s="26">
        <f t="shared" si="99"/>
        <v>56.733914940021812</v>
      </c>
      <c r="CV32" s="56"/>
      <c r="CW32" s="9">
        <v>31</v>
      </c>
      <c r="CX32" s="9">
        <v>2022</v>
      </c>
      <c r="CY32" s="10">
        <v>1</v>
      </c>
      <c r="CZ32" s="10">
        <v>91</v>
      </c>
      <c r="DA32" s="10">
        <v>1959</v>
      </c>
      <c r="DB32" s="10">
        <v>1583</v>
      </c>
      <c r="DC32" s="23">
        <f t="shared" si="100"/>
        <v>3634</v>
      </c>
      <c r="DD32" s="23">
        <f t="shared" si="101"/>
        <v>2051</v>
      </c>
      <c r="DE32" s="25">
        <f t="shared" si="102"/>
        <v>4.4368600682593859</v>
      </c>
      <c r="DF32" s="26">
        <f t="shared" si="103"/>
        <v>56.439185470555863</v>
      </c>
      <c r="DG32" s="28"/>
      <c r="DH32" s="9">
        <v>31</v>
      </c>
      <c r="DI32" s="9">
        <v>2021</v>
      </c>
      <c r="DJ32" s="10">
        <v>1</v>
      </c>
      <c r="DK32" s="10">
        <v>87</v>
      </c>
      <c r="DL32" s="10">
        <v>1608</v>
      </c>
      <c r="DM32" s="10">
        <v>1406</v>
      </c>
      <c r="DN32" s="23">
        <f t="shared" si="104"/>
        <v>3102</v>
      </c>
      <c r="DO32" s="23">
        <f t="shared" si="105"/>
        <v>1696</v>
      </c>
      <c r="DP32" s="25">
        <f t="shared" si="106"/>
        <v>5.1297169811320753</v>
      </c>
      <c r="DQ32" s="26">
        <f t="shared" si="107"/>
        <v>54.674403610573819</v>
      </c>
      <c r="DR32" s="28"/>
      <c r="DS32" s="9">
        <v>31</v>
      </c>
      <c r="DT32" s="9">
        <v>2020</v>
      </c>
      <c r="DU32" s="10">
        <v>4</v>
      </c>
      <c r="DV32" s="10">
        <v>92</v>
      </c>
      <c r="DW32" s="10">
        <v>1935</v>
      </c>
      <c r="DX32" s="10">
        <v>1345</v>
      </c>
      <c r="DY32" s="23">
        <f t="shared" si="108"/>
        <v>3376</v>
      </c>
      <c r="DZ32" s="23">
        <f t="shared" si="109"/>
        <v>2031</v>
      </c>
      <c r="EA32" s="25">
        <f t="shared" si="110"/>
        <v>4.5297882816346631</v>
      </c>
      <c r="EB32" s="26">
        <f t="shared" si="111"/>
        <v>60.159952606635073</v>
      </c>
      <c r="EC32" s="28"/>
      <c r="ED32" s="9">
        <v>31</v>
      </c>
      <c r="EE32" s="9">
        <v>2019</v>
      </c>
      <c r="EF32" s="10">
        <v>4</v>
      </c>
      <c r="EG32" s="10">
        <v>103</v>
      </c>
      <c r="EH32" s="10">
        <v>2267</v>
      </c>
      <c r="EI32" s="10">
        <v>1694</v>
      </c>
      <c r="EJ32" s="23">
        <f t="shared" si="112"/>
        <v>4068</v>
      </c>
      <c r="EK32" s="23">
        <f t="shared" si="113"/>
        <v>2374</v>
      </c>
      <c r="EL32" s="25">
        <f t="shared" si="114"/>
        <v>4.3386689132266216</v>
      </c>
      <c r="EM32" s="26">
        <f t="shared" si="115"/>
        <v>58.357915437561459</v>
      </c>
      <c r="EN32" s="28"/>
      <c r="EO32" s="9">
        <v>31</v>
      </c>
      <c r="EP32" s="9">
        <v>2018</v>
      </c>
      <c r="EQ32" s="10">
        <v>5</v>
      </c>
      <c r="ER32" s="10">
        <v>117</v>
      </c>
      <c r="ES32" s="10">
        <v>2151</v>
      </c>
      <c r="ET32" s="10">
        <v>1542</v>
      </c>
      <c r="EU32" s="23">
        <f t="shared" si="116"/>
        <v>3815</v>
      </c>
      <c r="EV32" s="23">
        <f t="shared" si="117"/>
        <v>2273</v>
      </c>
      <c r="EW32" s="25">
        <f t="shared" si="118"/>
        <v>5.1473823141223054</v>
      </c>
      <c r="EX32" s="26">
        <f t="shared" si="119"/>
        <v>59.580602883355169</v>
      </c>
      <c r="EY32" s="28"/>
      <c r="EZ32" s="9">
        <v>31</v>
      </c>
      <c r="FA32" s="9">
        <v>2017</v>
      </c>
      <c r="FB32" s="10">
        <v>2</v>
      </c>
      <c r="FC32" s="10">
        <v>93</v>
      </c>
      <c r="FD32" s="10">
        <v>1267</v>
      </c>
      <c r="FE32" s="10">
        <v>1022</v>
      </c>
      <c r="FF32" s="23">
        <f t="shared" si="120"/>
        <v>2384</v>
      </c>
      <c r="FG32" s="23">
        <f t="shared" si="121"/>
        <v>1362</v>
      </c>
      <c r="FH32" s="25">
        <f t="shared" si="122"/>
        <v>6.8281938325991192</v>
      </c>
      <c r="FI32" s="26">
        <f t="shared" si="123"/>
        <v>57.130872483221474</v>
      </c>
      <c r="FJ32" s="28"/>
      <c r="FK32" s="9">
        <v>31</v>
      </c>
      <c r="FL32" s="9">
        <v>2016</v>
      </c>
      <c r="FM32" s="10">
        <v>9</v>
      </c>
      <c r="FN32" s="10">
        <v>92</v>
      </c>
      <c r="FO32" s="10">
        <v>1183</v>
      </c>
      <c r="FP32" s="10">
        <v>1020</v>
      </c>
      <c r="FQ32" s="23">
        <f t="shared" si="124"/>
        <v>2304</v>
      </c>
      <c r="FR32" s="23">
        <f t="shared" si="125"/>
        <v>1284</v>
      </c>
      <c r="FS32" s="25">
        <f t="shared" si="126"/>
        <v>7.1651090342679122</v>
      </c>
      <c r="FT32" s="26">
        <f t="shared" si="127"/>
        <v>55.729166666666664</v>
      </c>
      <c r="FU32" s="28"/>
      <c r="FV32" s="9">
        <v>31</v>
      </c>
      <c r="FW32" s="9">
        <v>2015</v>
      </c>
      <c r="FX32" s="10">
        <v>1</v>
      </c>
      <c r="FY32" s="10">
        <v>74</v>
      </c>
      <c r="FZ32" s="10">
        <v>1019</v>
      </c>
      <c r="GA32" s="10">
        <v>730</v>
      </c>
      <c r="GB32" s="23">
        <f t="shared" si="128"/>
        <v>1824</v>
      </c>
      <c r="GC32" s="23">
        <f t="shared" si="129"/>
        <v>1094</v>
      </c>
      <c r="GD32" s="25">
        <f t="shared" si="130"/>
        <v>6.7641681901279709</v>
      </c>
      <c r="GE32" s="26">
        <f t="shared" si="131"/>
        <v>59.978070175438589</v>
      </c>
      <c r="GF32" s="28"/>
      <c r="GG32" s="9">
        <v>31</v>
      </c>
      <c r="GH32" s="9">
        <v>2014</v>
      </c>
      <c r="GI32" s="10">
        <v>1</v>
      </c>
      <c r="GJ32" s="10">
        <v>37</v>
      </c>
      <c r="GK32" s="10">
        <v>469</v>
      </c>
      <c r="GL32" s="10">
        <v>386</v>
      </c>
      <c r="GM32" s="23">
        <f t="shared" si="132"/>
        <v>893</v>
      </c>
      <c r="GN32" s="23">
        <f t="shared" si="133"/>
        <v>507</v>
      </c>
      <c r="GO32" s="25">
        <f t="shared" si="134"/>
        <v>7.2978303747534516</v>
      </c>
      <c r="GP32" s="26">
        <f t="shared" si="135"/>
        <v>56.774916013437846</v>
      </c>
    </row>
    <row r="33" spans="2:198" x14ac:dyDescent="0.2">
      <c r="B33" s="1">
        <v>32</v>
      </c>
      <c r="C33" s="1">
        <v>2014</v>
      </c>
      <c r="D33" s="2">
        <v>2</v>
      </c>
      <c r="E33" s="2">
        <v>36</v>
      </c>
      <c r="F33" s="2">
        <v>524</v>
      </c>
      <c r="G33" s="2">
        <v>392</v>
      </c>
      <c r="H33" s="23">
        <f t="shared" si="64"/>
        <v>954</v>
      </c>
      <c r="I33" s="23">
        <f t="shared" si="65"/>
        <v>562</v>
      </c>
      <c r="J33" s="25">
        <f t="shared" si="66"/>
        <v>6.4056939501779357</v>
      </c>
      <c r="K33" s="26">
        <f t="shared" si="67"/>
        <v>58.909853249475894</v>
      </c>
      <c r="L33" s="15"/>
      <c r="M33" s="1">
        <v>32</v>
      </c>
      <c r="N33" s="5">
        <v>2015</v>
      </c>
      <c r="O33" s="2">
        <v>0</v>
      </c>
      <c r="P33" s="2">
        <v>80</v>
      </c>
      <c r="Q33" s="2">
        <v>1044</v>
      </c>
      <c r="R33" s="2">
        <v>704</v>
      </c>
      <c r="S33" s="23">
        <f t="shared" si="136"/>
        <v>1828</v>
      </c>
      <c r="T33" s="23">
        <f t="shared" si="137"/>
        <v>1124</v>
      </c>
      <c r="U33" s="25">
        <f t="shared" si="138"/>
        <v>7.1174377224199299</v>
      </c>
      <c r="V33" s="26">
        <f t="shared" si="139"/>
        <v>61.487964989059087</v>
      </c>
      <c r="W33" s="23"/>
      <c r="X33" s="1">
        <v>32</v>
      </c>
      <c r="Y33" s="1">
        <v>2016</v>
      </c>
      <c r="Z33" s="2">
        <v>4</v>
      </c>
      <c r="AA33" s="2">
        <v>89</v>
      </c>
      <c r="AB33" s="2">
        <v>1198</v>
      </c>
      <c r="AC33" s="2">
        <v>1085</v>
      </c>
      <c r="AD33" s="23">
        <f t="shared" si="72"/>
        <v>2376</v>
      </c>
      <c r="AE33" s="23">
        <f t="shared" si="73"/>
        <v>1291</v>
      </c>
      <c r="AF33" s="25">
        <f t="shared" si="74"/>
        <v>6.8938807126258714</v>
      </c>
      <c r="AG33" s="26">
        <f t="shared" si="75"/>
        <v>54.335016835016837</v>
      </c>
      <c r="AH33" s="23"/>
      <c r="AI33" s="1">
        <v>32</v>
      </c>
      <c r="AJ33" s="1">
        <v>2017</v>
      </c>
      <c r="AK33" s="2">
        <v>2</v>
      </c>
      <c r="AL33" s="2">
        <v>94</v>
      </c>
      <c r="AM33" s="2">
        <v>1283</v>
      </c>
      <c r="AN33" s="2">
        <v>1042</v>
      </c>
      <c r="AO33" s="23">
        <f t="shared" si="76"/>
        <v>2421</v>
      </c>
      <c r="AP33" s="23">
        <f t="shared" si="77"/>
        <v>1379</v>
      </c>
      <c r="AQ33" s="25">
        <f t="shared" si="78"/>
        <v>6.81653372008702</v>
      </c>
      <c r="AR33" s="26">
        <f t="shared" si="79"/>
        <v>56.959933911606775</v>
      </c>
      <c r="AS33" s="27"/>
      <c r="AT33" s="1">
        <v>32</v>
      </c>
      <c r="AU33" s="1">
        <v>2018</v>
      </c>
      <c r="AV33" s="2">
        <v>6</v>
      </c>
      <c r="AW33" s="2">
        <v>110</v>
      </c>
      <c r="AX33" s="2">
        <v>2209</v>
      </c>
      <c r="AY33" s="2">
        <v>1420</v>
      </c>
      <c r="AZ33" s="23">
        <f t="shared" si="80"/>
        <v>3745</v>
      </c>
      <c r="BA33" s="23">
        <f t="shared" si="81"/>
        <v>2325</v>
      </c>
      <c r="BB33" s="25">
        <f t="shared" si="82"/>
        <v>4.731182795698925</v>
      </c>
      <c r="BC33" s="26">
        <f t="shared" si="83"/>
        <v>62.082777036048064</v>
      </c>
      <c r="BD33" s="27"/>
      <c r="BE33" s="1">
        <v>32</v>
      </c>
      <c r="BF33" s="1">
        <v>2019</v>
      </c>
      <c r="BG33" s="2">
        <v>7</v>
      </c>
      <c r="BH33" s="2">
        <v>125</v>
      </c>
      <c r="BI33" s="2">
        <v>2092</v>
      </c>
      <c r="BJ33" s="2">
        <v>1583</v>
      </c>
      <c r="BK33" s="23">
        <f t="shared" si="84"/>
        <v>3807</v>
      </c>
      <c r="BL33" s="23">
        <f t="shared" si="85"/>
        <v>2224</v>
      </c>
      <c r="BM33" s="25">
        <f t="shared" si="86"/>
        <v>5.6205035971223021</v>
      </c>
      <c r="BN33" s="26">
        <f t="shared" si="87"/>
        <v>58.4187023903336</v>
      </c>
      <c r="BO33" s="23"/>
      <c r="BP33" s="1">
        <v>32</v>
      </c>
      <c r="BQ33" s="1">
        <v>2020</v>
      </c>
      <c r="BR33" s="2">
        <v>1</v>
      </c>
      <c r="BS33" s="2">
        <v>108</v>
      </c>
      <c r="BT33" s="2">
        <v>1984</v>
      </c>
      <c r="BU33" s="2">
        <v>1379</v>
      </c>
      <c r="BV33" s="23">
        <f t="shared" si="88"/>
        <v>3472</v>
      </c>
      <c r="BW33" s="23">
        <f t="shared" si="89"/>
        <v>2093</v>
      </c>
      <c r="BX33" s="25">
        <f t="shared" si="90"/>
        <v>5.1600573339703777</v>
      </c>
      <c r="BY33" s="26">
        <f t="shared" si="91"/>
        <v>60.282258064516128</v>
      </c>
      <c r="BZ33" s="23"/>
      <c r="CA33" s="1">
        <v>32</v>
      </c>
      <c r="CB33" s="1">
        <v>2021</v>
      </c>
      <c r="CC33" s="2">
        <v>4</v>
      </c>
      <c r="CD33" s="2">
        <v>83</v>
      </c>
      <c r="CE33" s="2">
        <v>1543</v>
      </c>
      <c r="CF33" s="2">
        <v>1753</v>
      </c>
      <c r="CG33" s="23">
        <f t="shared" si="92"/>
        <v>3383</v>
      </c>
      <c r="CH33" s="23">
        <f t="shared" si="93"/>
        <v>1630</v>
      </c>
      <c r="CI33" s="25">
        <f t="shared" si="94"/>
        <v>5.0920245398773005</v>
      </c>
      <c r="CJ33" s="26">
        <f t="shared" si="95"/>
        <v>48.182086905113799</v>
      </c>
      <c r="CK33" s="23"/>
      <c r="CL33" s="1">
        <v>32</v>
      </c>
      <c r="CM33" s="1">
        <v>2022</v>
      </c>
      <c r="CN33" s="2">
        <v>5</v>
      </c>
      <c r="CO33" s="2">
        <v>87</v>
      </c>
      <c r="CP33" s="2">
        <v>2039</v>
      </c>
      <c r="CQ33" s="2">
        <v>1287</v>
      </c>
      <c r="CR33" s="23">
        <f t="shared" si="96"/>
        <v>3418</v>
      </c>
      <c r="CS33" s="23">
        <f t="shared" si="97"/>
        <v>2131</v>
      </c>
      <c r="CT33" s="25">
        <f t="shared" si="98"/>
        <v>4.0825903331769124</v>
      </c>
      <c r="CU33" s="26">
        <f t="shared" si="99"/>
        <v>62.346401404330024</v>
      </c>
      <c r="CV33" s="56"/>
      <c r="CW33" s="9">
        <v>32</v>
      </c>
      <c r="CX33" s="9">
        <v>2022</v>
      </c>
      <c r="CY33" s="10">
        <v>4</v>
      </c>
      <c r="CZ33" s="10">
        <v>87</v>
      </c>
      <c r="DA33" s="10">
        <v>1987</v>
      </c>
      <c r="DB33" s="10">
        <v>1278</v>
      </c>
      <c r="DC33" s="23">
        <f t="shared" si="100"/>
        <v>3356</v>
      </c>
      <c r="DD33" s="23">
        <f t="shared" si="101"/>
        <v>2078</v>
      </c>
      <c r="DE33" s="25">
        <f t="shared" si="102"/>
        <v>4.1867179980750722</v>
      </c>
      <c r="DF33" s="26">
        <f t="shared" si="103"/>
        <v>61.918951132300357</v>
      </c>
      <c r="DG33" s="28"/>
      <c r="DH33" s="9">
        <v>32</v>
      </c>
      <c r="DI33" s="9">
        <v>2021</v>
      </c>
      <c r="DJ33" s="10">
        <v>4</v>
      </c>
      <c r="DK33" s="10">
        <v>77</v>
      </c>
      <c r="DL33" s="10">
        <v>1518</v>
      </c>
      <c r="DM33" s="10">
        <v>1747</v>
      </c>
      <c r="DN33" s="23">
        <f t="shared" si="104"/>
        <v>3346</v>
      </c>
      <c r="DO33" s="23">
        <f t="shared" si="105"/>
        <v>1599</v>
      </c>
      <c r="DP33" s="25">
        <f t="shared" si="106"/>
        <v>4.8155096935584742</v>
      </c>
      <c r="DQ33" s="26">
        <f t="shared" si="107"/>
        <v>47.78840406455469</v>
      </c>
      <c r="DR33" s="28"/>
      <c r="DS33" s="9">
        <v>32</v>
      </c>
      <c r="DT33" s="9">
        <v>2020</v>
      </c>
      <c r="DU33" s="10">
        <v>1</v>
      </c>
      <c r="DV33" s="10">
        <v>102</v>
      </c>
      <c r="DW33" s="10">
        <v>1916</v>
      </c>
      <c r="DX33" s="10">
        <v>1369</v>
      </c>
      <c r="DY33" s="23">
        <f t="shared" si="108"/>
        <v>3388</v>
      </c>
      <c r="DZ33" s="23">
        <f t="shared" si="109"/>
        <v>2019</v>
      </c>
      <c r="EA33" s="25">
        <f t="shared" si="110"/>
        <v>5.052005943536404</v>
      </c>
      <c r="EB33" s="26">
        <f t="shared" si="111"/>
        <v>59.5926800472255</v>
      </c>
      <c r="EC33" s="28"/>
      <c r="ED33" s="9">
        <v>32</v>
      </c>
      <c r="EE33" s="9">
        <v>2019</v>
      </c>
      <c r="EF33" s="10">
        <v>7</v>
      </c>
      <c r="EG33" s="10">
        <v>121</v>
      </c>
      <c r="EH33" s="10">
        <v>2021</v>
      </c>
      <c r="EI33" s="10">
        <v>1576</v>
      </c>
      <c r="EJ33" s="23">
        <f t="shared" si="112"/>
        <v>3725</v>
      </c>
      <c r="EK33" s="23">
        <f t="shared" si="113"/>
        <v>2149</v>
      </c>
      <c r="EL33" s="25">
        <f t="shared" si="114"/>
        <v>5.6305258259655657</v>
      </c>
      <c r="EM33" s="26">
        <f t="shared" si="115"/>
        <v>57.691275167785236</v>
      </c>
      <c r="EN33" s="28"/>
      <c r="EO33" s="9">
        <v>32</v>
      </c>
      <c r="EP33" s="9">
        <v>2018</v>
      </c>
      <c r="EQ33" s="10">
        <v>6</v>
      </c>
      <c r="ER33" s="10">
        <v>107</v>
      </c>
      <c r="ES33" s="10">
        <v>2172</v>
      </c>
      <c r="ET33" s="10">
        <v>1412</v>
      </c>
      <c r="EU33" s="23">
        <f t="shared" si="116"/>
        <v>3697</v>
      </c>
      <c r="EV33" s="23">
        <f t="shared" si="117"/>
        <v>2285</v>
      </c>
      <c r="EW33" s="25">
        <f t="shared" si="118"/>
        <v>4.6827133479212257</v>
      </c>
      <c r="EX33" s="26">
        <f t="shared" si="119"/>
        <v>61.806870435488236</v>
      </c>
      <c r="EY33" s="28"/>
      <c r="EZ33" s="9">
        <v>32</v>
      </c>
      <c r="FA33" s="9">
        <v>2017</v>
      </c>
      <c r="FB33" s="10">
        <v>2</v>
      </c>
      <c r="FC33" s="10">
        <v>92</v>
      </c>
      <c r="FD33" s="10">
        <v>1256</v>
      </c>
      <c r="FE33" s="10">
        <v>1035</v>
      </c>
      <c r="FF33" s="23">
        <f t="shared" si="120"/>
        <v>2385</v>
      </c>
      <c r="FG33" s="23">
        <f t="shared" si="121"/>
        <v>1350</v>
      </c>
      <c r="FH33" s="25">
        <f t="shared" si="122"/>
        <v>6.8148148148148149</v>
      </c>
      <c r="FI33" s="26">
        <f t="shared" si="123"/>
        <v>56.60377358490566</v>
      </c>
      <c r="FJ33" s="28"/>
      <c r="FK33" s="9">
        <v>32</v>
      </c>
      <c r="FL33" s="9">
        <v>2016</v>
      </c>
      <c r="FM33" s="10">
        <v>3</v>
      </c>
      <c r="FN33" s="10">
        <v>87</v>
      </c>
      <c r="FO33" s="10">
        <v>1179</v>
      </c>
      <c r="FP33" s="10">
        <v>1076</v>
      </c>
      <c r="FQ33" s="23">
        <f t="shared" si="124"/>
        <v>2345</v>
      </c>
      <c r="FR33" s="23">
        <f t="shared" si="125"/>
        <v>1269</v>
      </c>
      <c r="FS33" s="25">
        <f t="shared" si="126"/>
        <v>6.8557919621749415</v>
      </c>
      <c r="FT33" s="26">
        <f t="shared" si="127"/>
        <v>54.115138592750533</v>
      </c>
      <c r="FU33" s="28"/>
      <c r="FV33" s="9">
        <v>32</v>
      </c>
      <c r="FW33" s="9">
        <v>2015</v>
      </c>
      <c r="FX33" s="10">
        <v>0</v>
      </c>
      <c r="FY33" s="10">
        <v>78</v>
      </c>
      <c r="FZ33" s="10">
        <v>1031</v>
      </c>
      <c r="GA33" s="10">
        <v>700</v>
      </c>
      <c r="GB33" s="23">
        <f t="shared" si="128"/>
        <v>1809</v>
      </c>
      <c r="GC33" s="23">
        <f t="shared" si="129"/>
        <v>1109</v>
      </c>
      <c r="GD33" s="25">
        <f t="shared" si="130"/>
        <v>7.0333633904418393</v>
      </c>
      <c r="GE33" s="26">
        <f t="shared" si="131"/>
        <v>61.304588170259812</v>
      </c>
      <c r="GF33" s="28"/>
      <c r="GG33" s="9">
        <v>32</v>
      </c>
      <c r="GH33" s="9">
        <v>2014</v>
      </c>
      <c r="GI33" s="10">
        <v>1</v>
      </c>
      <c r="GJ33" s="10">
        <v>34</v>
      </c>
      <c r="GK33" s="10">
        <v>515</v>
      </c>
      <c r="GL33" s="10">
        <v>380</v>
      </c>
      <c r="GM33" s="23">
        <f t="shared" si="132"/>
        <v>930</v>
      </c>
      <c r="GN33" s="23">
        <f t="shared" si="133"/>
        <v>550</v>
      </c>
      <c r="GO33" s="25">
        <f t="shared" si="134"/>
        <v>6.1818181818181817</v>
      </c>
      <c r="GP33" s="26">
        <f t="shared" si="135"/>
        <v>59.13978494623656</v>
      </c>
    </row>
    <row r="34" spans="2:198" x14ac:dyDescent="0.2">
      <c r="B34" s="1">
        <v>33</v>
      </c>
      <c r="C34" s="1">
        <v>2014</v>
      </c>
      <c r="D34" s="2">
        <v>3</v>
      </c>
      <c r="E34" s="2">
        <v>31</v>
      </c>
      <c r="F34" s="2">
        <v>538</v>
      </c>
      <c r="G34" s="2">
        <v>385</v>
      </c>
      <c r="H34" s="23">
        <f t="shared" si="64"/>
        <v>957</v>
      </c>
      <c r="I34" s="23">
        <f t="shared" si="65"/>
        <v>572</v>
      </c>
      <c r="J34" s="25">
        <f t="shared" si="66"/>
        <v>5.4195804195804191</v>
      </c>
      <c r="K34" s="26">
        <f t="shared" si="67"/>
        <v>59.770114942528743</v>
      </c>
      <c r="L34" s="15"/>
      <c r="M34" s="1">
        <v>33</v>
      </c>
      <c r="N34" s="5">
        <v>2015</v>
      </c>
      <c r="O34" s="2">
        <v>1</v>
      </c>
      <c r="P34" s="2">
        <v>78</v>
      </c>
      <c r="Q34" s="2">
        <v>1074</v>
      </c>
      <c r="R34" s="2">
        <v>684</v>
      </c>
      <c r="S34" s="23">
        <f t="shared" si="136"/>
        <v>1837</v>
      </c>
      <c r="T34" s="23">
        <f t="shared" si="137"/>
        <v>1153</v>
      </c>
      <c r="U34" s="25">
        <f t="shared" si="138"/>
        <v>6.7649609713790113</v>
      </c>
      <c r="V34" s="26">
        <f t="shared" si="139"/>
        <v>62.765378334240609</v>
      </c>
      <c r="W34" s="23"/>
      <c r="X34" s="1">
        <v>33</v>
      </c>
      <c r="Y34" s="1">
        <v>2016</v>
      </c>
      <c r="Z34" s="2">
        <v>4</v>
      </c>
      <c r="AA34" s="2">
        <v>86</v>
      </c>
      <c r="AB34" s="2">
        <v>1199</v>
      </c>
      <c r="AC34" s="2">
        <v>1042</v>
      </c>
      <c r="AD34" s="23">
        <f t="shared" si="72"/>
        <v>2331</v>
      </c>
      <c r="AE34" s="23">
        <f t="shared" si="73"/>
        <v>1289</v>
      </c>
      <c r="AF34" s="25">
        <f t="shared" si="74"/>
        <v>6.6718386346004657</v>
      </c>
      <c r="AG34" s="26">
        <f t="shared" si="75"/>
        <v>55.298155298155294</v>
      </c>
      <c r="AH34" s="23"/>
      <c r="AI34" s="1">
        <v>33</v>
      </c>
      <c r="AJ34" s="1">
        <v>2017</v>
      </c>
      <c r="AK34" s="2">
        <v>2</v>
      </c>
      <c r="AL34" s="2">
        <v>101</v>
      </c>
      <c r="AM34" s="2">
        <v>1338</v>
      </c>
      <c r="AN34" s="2">
        <v>1031</v>
      </c>
      <c r="AO34" s="23">
        <f t="shared" si="76"/>
        <v>2472</v>
      </c>
      <c r="AP34" s="23">
        <f t="shared" si="77"/>
        <v>1441</v>
      </c>
      <c r="AQ34" s="25">
        <f t="shared" si="78"/>
        <v>7.0090215128383067</v>
      </c>
      <c r="AR34" s="26">
        <f t="shared" si="79"/>
        <v>58.292880258899672</v>
      </c>
      <c r="AS34" s="27"/>
      <c r="AT34" s="1">
        <v>33</v>
      </c>
      <c r="AU34" s="1">
        <v>2018</v>
      </c>
      <c r="AV34" s="2">
        <v>7</v>
      </c>
      <c r="AW34" s="2">
        <v>126</v>
      </c>
      <c r="AX34" s="2">
        <v>2275</v>
      </c>
      <c r="AY34" s="2">
        <v>1558</v>
      </c>
      <c r="AZ34" s="23">
        <f t="shared" si="80"/>
        <v>3966</v>
      </c>
      <c r="BA34" s="23">
        <f t="shared" si="81"/>
        <v>2408</v>
      </c>
      <c r="BB34" s="25">
        <f t="shared" si="82"/>
        <v>5.2325581395348841</v>
      </c>
      <c r="BC34" s="26">
        <f t="shared" si="83"/>
        <v>60.716086737266771</v>
      </c>
      <c r="BD34" s="27"/>
      <c r="BE34" s="1">
        <v>33</v>
      </c>
      <c r="BF34" s="1">
        <v>2019</v>
      </c>
      <c r="BG34" s="2">
        <v>5</v>
      </c>
      <c r="BH34" s="2">
        <v>109</v>
      </c>
      <c r="BI34" s="2">
        <v>2059</v>
      </c>
      <c r="BJ34" s="2">
        <v>1717</v>
      </c>
      <c r="BK34" s="23">
        <f t="shared" si="84"/>
        <v>3890</v>
      </c>
      <c r="BL34" s="23">
        <f t="shared" si="85"/>
        <v>2173</v>
      </c>
      <c r="BM34" s="25">
        <f t="shared" si="86"/>
        <v>5.0161067648412336</v>
      </c>
      <c r="BN34" s="26">
        <f t="shared" si="87"/>
        <v>55.861182519280206</v>
      </c>
      <c r="BO34" s="23"/>
      <c r="BP34" s="1">
        <v>33</v>
      </c>
      <c r="BQ34" s="1">
        <v>2020</v>
      </c>
      <c r="BR34" s="2">
        <v>4</v>
      </c>
      <c r="BS34" s="2">
        <v>85</v>
      </c>
      <c r="BT34" s="2">
        <v>2378</v>
      </c>
      <c r="BU34" s="2">
        <v>1611</v>
      </c>
      <c r="BV34" s="23">
        <f t="shared" si="88"/>
        <v>4078</v>
      </c>
      <c r="BW34" s="23">
        <f t="shared" si="89"/>
        <v>2467</v>
      </c>
      <c r="BX34" s="25">
        <f t="shared" si="90"/>
        <v>3.4454803404945276</v>
      </c>
      <c r="BY34" s="26">
        <f t="shared" si="91"/>
        <v>60.495340853359494</v>
      </c>
      <c r="BZ34" s="23"/>
      <c r="CA34" s="1">
        <v>33</v>
      </c>
      <c r="CB34" s="1">
        <v>2021</v>
      </c>
      <c r="CC34" s="2">
        <v>5</v>
      </c>
      <c r="CD34" s="2">
        <v>72</v>
      </c>
      <c r="CE34" s="2">
        <v>1374</v>
      </c>
      <c r="CF34" s="2">
        <v>1547</v>
      </c>
      <c r="CG34" s="23">
        <f t="shared" si="92"/>
        <v>2998</v>
      </c>
      <c r="CH34" s="23">
        <f t="shared" si="93"/>
        <v>1451</v>
      </c>
      <c r="CI34" s="25">
        <f t="shared" si="94"/>
        <v>4.9620951068228809</v>
      </c>
      <c r="CJ34" s="26">
        <f t="shared" si="95"/>
        <v>48.398932621747832</v>
      </c>
      <c r="CK34" s="23"/>
      <c r="CL34" s="1">
        <v>33</v>
      </c>
      <c r="CM34" s="1">
        <v>2022</v>
      </c>
      <c r="CN34" s="2">
        <v>5</v>
      </c>
      <c r="CO34" s="2">
        <v>82</v>
      </c>
      <c r="CP34" s="2">
        <v>1960</v>
      </c>
      <c r="CQ34" s="2">
        <v>1370</v>
      </c>
      <c r="CR34" s="23">
        <f t="shared" si="96"/>
        <v>3417</v>
      </c>
      <c r="CS34" s="23">
        <f t="shared" si="97"/>
        <v>2047</v>
      </c>
      <c r="CT34" s="25">
        <f t="shared" si="98"/>
        <v>4.0058622374206152</v>
      </c>
      <c r="CU34" s="26">
        <f t="shared" si="99"/>
        <v>59.906350599941469</v>
      </c>
      <c r="CV34" s="56"/>
      <c r="CW34" s="9">
        <v>33</v>
      </c>
      <c r="CX34" s="9">
        <v>2022</v>
      </c>
      <c r="CY34" s="10">
        <v>4</v>
      </c>
      <c r="CZ34" s="10">
        <v>80</v>
      </c>
      <c r="DA34" s="10">
        <v>1926</v>
      </c>
      <c r="DB34" s="10">
        <v>1361</v>
      </c>
      <c r="DC34" s="23">
        <f t="shared" si="100"/>
        <v>3371</v>
      </c>
      <c r="DD34" s="23">
        <f t="shared" si="101"/>
        <v>2010</v>
      </c>
      <c r="DE34" s="25">
        <f t="shared" si="102"/>
        <v>3.9800995024875623</v>
      </c>
      <c r="DF34" s="26">
        <f t="shared" si="103"/>
        <v>59.626223672500743</v>
      </c>
      <c r="DG34" s="28"/>
      <c r="DH34" s="9">
        <v>33</v>
      </c>
      <c r="DI34" s="9">
        <v>2021</v>
      </c>
      <c r="DJ34" s="10">
        <v>5</v>
      </c>
      <c r="DK34" s="10">
        <v>70</v>
      </c>
      <c r="DL34" s="10">
        <v>1341</v>
      </c>
      <c r="DM34" s="10">
        <v>1540</v>
      </c>
      <c r="DN34" s="23">
        <f t="shared" si="104"/>
        <v>2956</v>
      </c>
      <c r="DO34" s="23">
        <f t="shared" si="105"/>
        <v>1416</v>
      </c>
      <c r="DP34" s="25">
        <f t="shared" si="106"/>
        <v>4.9435028248587569</v>
      </c>
      <c r="DQ34" s="26">
        <f t="shared" si="107"/>
        <v>47.902571041948576</v>
      </c>
      <c r="DR34" s="28"/>
      <c r="DS34" s="9">
        <v>33</v>
      </c>
      <c r="DT34" s="9">
        <v>2020</v>
      </c>
      <c r="DU34" s="10">
        <v>4</v>
      </c>
      <c r="DV34" s="10">
        <v>80</v>
      </c>
      <c r="DW34" s="10">
        <v>2321</v>
      </c>
      <c r="DX34" s="10">
        <v>1608</v>
      </c>
      <c r="DY34" s="23">
        <f t="shared" si="108"/>
        <v>4013</v>
      </c>
      <c r="DZ34" s="23">
        <f t="shared" si="109"/>
        <v>2405</v>
      </c>
      <c r="EA34" s="25">
        <f t="shared" si="110"/>
        <v>3.3264033264033266</v>
      </c>
      <c r="EB34" s="26">
        <f t="shared" si="111"/>
        <v>59.930226763020187</v>
      </c>
      <c r="EC34" s="28"/>
      <c r="ED34" s="9">
        <v>33</v>
      </c>
      <c r="EE34" s="9">
        <v>2019</v>
      </c>
      <c r="EF34" s="10">
        <v>5</v>
      </c>
      <c r="EG34" s="10">
        <v>108</v>
      </c>
      <c r="EH34" s="10">
        <v>2006</v>
      </c>
      <c r="EI34" s="10">
        <v>1705</v>
      </c>
      <c r="EJ34" s="23">
        <f t="shared" si="112"/>
        <v>3824</v>
      </c>
      <c r="EK34" s="23">
        <f t="shared" si="113"/>
        <v>2119</v>
      </c>
      <c r="EL34" s="25">
        <f t="shared" si="114"/>
        <v>5.0967437470504953</v>
      </c>
      <c r="EM34" s="26">
        <f t="shared" si="115"/>
        <v>55.413179916317986</v>
      </c>
      <c r="EN34" s="28"/>
      <c r="EO34" s="9">
        <v>33</v>
      </c>
      <c r="EP34" s="9">
        <v>2018</v>
      </c>
      <c r="EQ34" s="10">
        <v>7</v>
      </c>
      <c r="ER34" s="10">
        <v>125</v>
      </c>
      <c r="ES34" s="10">
        <v>2208</v>
      </c>
      <c r="ET34" s="10">
        <v>1539</v>
      </c>
      <c r="EU34" s="23">
        <f t="shared" si="116"/>
        <v>3879</v>
      </c>
      <c r="EV34" s="23">
        <f t="shared" si="117"/>
        <v>2340</v>
      </c>
      <c r="EW34" s="25">
        <f t="shared" si="118"/>
        <v>5.3418803418803416</v>
      </c>
      <c r="EX34" s="26">
        <f t="shared" si="119"/>
        <v>60.324825986078892</v>
      </c>
      <c r="EY34" s="28"/>
      <c r="EZ34" s="9">
        <v>33</v>
      </c>
      <c r="FA34" s="9">
        <v>2017</v>
      </c>
      <c r="FB34" s="10">
        <v>2</v>
      </c>
      <c r="FC34" s="10">
        <v>99</v>
      </c>
      <c r="FD34" s="10">
        <v>1301</v>
      </c>
      <c r="FE34" s="10">
        <v>1021</v>
      </c>
      <c r="FF34" s="23">
        <f t="shared" si="120"/>
        <v>2423</v>
      </c>
      <c r="FG34" s="23">
        <f t="shared" si="121"/>
        <v>1402</v>
      </c>
      <c r="FH34" s="25">
        <f t="shared" si="122"/>
        <v>7.0613409415121255</v>
      </c>
      <c r="FI34" s="26">
        <f t="shared" si="123"/>
        <v>57.86215435410648</v>
      </c>
      <c r="FJ34" s="28"/>
      <c r="FK34" s="9">
        <v>33</v>
      </c>
      <c r="FL34" s="9">
        <v>2016</v>
      </c>
      <c r="FM34" s="10">
        <v>4</v>
      </c>
      <c r="FN34" s="10">
        <v>85</v>
      </c>
      <c r="FO34" s="10">
        <v>1174</v>
      </c>
      <c r="FP34" s="10">
        <v>1030</v>
      </c>
      <c r="FQ34" s="23">
        <f t="shared" si="124"/>
        <v>2293</v>
      </c>
      <c r="FR34" s="23">
        <f t="shared" si="125"/>
        <v>1263</v>
      </c>
      <c r="FS34" s="25">
        <f t="shared" si="126"/>
        <v>6.7300079176563736</v>
      </c>
      <c r="FT34" s="26">
        <f t="shared" si="127"/>
        <v>55.080680331443524</v>
      </c>
      <c r="FU34" s="28"/>
      <c r="FV34" s="9">
        <v>33</v>
      </c>
      <c r="FW34" s="9">
        <v>2015</v>
      </c>
      <c r="FX34" s="10">
        <v>1</v>
      </c>
      <c r="FY34" s="10">
        <v>78</v>
      </c>
      <c r="FZ34" s="10">
        <v>1059</v>
      </c>
      <c r="GA34" s="10">
        <v>679</v>
      </c>
      <c r="GB34" s="23">
        <f t="shared" si="128"/>
        <v>1817</v>
      </c>
      <c r="GC34" s="23">
        <f t="shared" si="129"/>
        <v>1138</v>
      </c>
      <c r="GD34" s="25">
        <f t="shared" si="130"/>
        <v>6.854130052724078</v>
      </c>
      <c r="GE34" s="26">
        <f t="shared" si="131"/>
        <v>62.630709961474963</v>
      </c>
      <c r="GF34" s="28"/>
      <c r="GG34" s="9">
        <v>33</v>
      </c>
      <c r="GH34" s="9">
        <v>2014</v>
      </c>
      <c r="GI34" s="10">
        <v>3</v>
      </c>
      <c r="GJ34" s="10">
        <v>30</v>
      </c>
      <c r="GK34" s="10">
        <v>526</v>
      </c>
      <c r="GL34" s="10">
        <v>376</v>
      </c>
      <c r="GM34" s="23">
        <f t="shared" si="132"/>
        <v>935</v>
      </c>
      <c r="GN34" s="23">
        <f t="shared" si="133"/>
        <v>559</v>
      </c>
      <c r="GO34" s="25">
        <f t="shared" si="134"/>
        <v>5.3667262969588547</v>
      </c>
      <c r="GP34" s="26">
        <f t="shared" si="135"/>
        <v>59.786096256684495</v>
      </c>
    </row>
    <row r="35" spans="2:198" x14ac:dyDescent="0.2">
      <c r="B35" s="1">
        <v>34</v>
      </c>
      <c r="C35" s="1">
        <v>2014</v>
      </c>
      <c r="D35" s="2">
        <v>2</v>
      </c>
      <c r="E35" s="2">
        <v>50</v>
      </c>
      <c r="F35" s="2">
        <v>864</v>
      </c>
      <c r="G35" s="2">
        <v>620</v>
      </c>
      <c r="H35" s="23">
        <f t="shared" si="64"/>
        <v>1536</v>
      </c>
      <c r="I35" s="23">
        <f t="shared" si="65"/>
        <v>916</v>
      </c>
      <c r="J35" s="25">
        <f t="shared" si="66"/>
        <v>5.4585152838427948</v>
      </c>
      <c r="K35" s="26">
        <f t="shared" si="67"/>
        <v>59.635416666666664</v>
      </c>
      <c r="L35" s="15"/>
      <c r="M35" s="1">
        <v>34</v>
      </c>
      <c r="N35" s="5">
        <v>2015</v>
      </c>
      <c r="O35" s="2">
        <v>3</v>
      </c>
      <c r="P35" s="2">
        <v>89</v>
      </c>
      <c r="Q35" s="2">
        <v>1022</v>
      </c>
      <c r="R35" s="2">
        <v>716</v>
      </c>
      <c r="S35" s="23">
        <f t="shared" si="136"/>
        <v>1830</v>
      </c>
      <c r="T35" s="23">
        <f t="shared" si="137"/>
        <v>1114</v>
      </c>
      <c r="U35" s="25">
        <f t="shared" si="138"/>
        <v>7.9892280071813291</v>
      </c>
      <c r="V35" s="26">
        <f t="shared" si="139"/>
        <v>60.874316939890718</v>
      </c>
      <c r="W35" s="23"/>
      <c r="X35" s="1">
        <v>34</v>
      </c>
      <c r="Y35" s="1">
        <v>2016</v>
      </c>
      <c r="Z35" s="2">
        <v>8</v>
      </c>
      <c r="AA35" s="2">
        <v>95</v>
      </c>
      <c r="AB35" s="2">
        <v>1217</v>
      </c>
      <c r="AC35" s="2">
        <v>1002</v>
      </c>
      <c r="AD35" s="23">
        <f t="shared" si="72"/>
        <v>2322</v>
      </c>
      <c r="AE35" s="23">
        <f t="shared" si="73"/>
        <v>1320</v>
      </c>
      <c r="AF35" s="25">
        <f t="shared" si="74"/>
        <v>7.1969696969696972</v>
      </c>
      <c r="AG35" s="26">
        <f t="shared" si="75"/>
        <v>56.847545219638242</v>
      </c>
      <c r="AH35" s="23"/>
      <c r="AI35" s="1">
        <v>34</v>
      </c>
      <c r="AJ35" s="1">
        <v>2017</v>
      </c>
      <c r="AK35" s="2">
        <v>8</v>
      </c>
      <c r="AL35" s="2">
        <v>101</v>
      </c>
      <c r="AM35" s="2">
        <v>1285</v>
      </c>
      <c r="AN35" s="2">
        <v>1075</v>
      </c>
      <c r="AO35" s="23">
        <f t="shared" si="76"/>
        <v>2469</v>
      </c>
      <c r="AP35" s="23">
        <f t="shared" si="77"/>
        <v>1394</v>
      </c>
      <c r="AQ35" s="25">
        <f t="shared" si="78"/>
        <v>7.2453371592539453</v>
      </c>
      <c r="AR35" s="26">
        <f t="shared" si="79"/>
        <v>56.460105305791821</v>
      </c>
      <c r="AS35" s="27"/>
      <c r="AT35" s="1">
        <v>34</v>
      </c>
      <c r="AU35" s="1">
        <v>2018</v>
      </c>
      <c r="AV35" s="2">
        <v>3</v>
      </c>
      <c r="AW35" s="2">
        <v>112</v>
      </c>
      <c r="AX35" s="2">
        <v>2138</v>
      </c>
      <c r="AY35" s="2">
        <v>1609</v>
      </c>
      <c r="AZ35" s="23">
        <f t="shared" si="80"/>
        <v>3862</v>
      </c>
      <c r="BA35" s="23">
        <f t="shared" si="81"/>
        <v>2253</v>
      </c>
      <c r="BB35" s="25">
        <f t="shared" si="82"/>
        <v>4.9711495783399906</v>
      </c>
      <c r="BC35" s="26">
        <f t="shared" si="83"/>
        <v>58.33764888658726</v>
      </c>
      <c r="BD35" s="27"/>
      <c r="BE35" s="1">
        <v>34</v>
      </c>
      <c r="BF35" s="1">
        <v>2019</v>
      </c>
      <c r="BG35" s="2">
        <v>5</v>
      </c>
      <c r="BH35" s="2">
        <v>109</v>
      </c>
      <c r="BI35" s="2">
        <v>2014</v>
      </c>
      <c r="BJ35" s="2">
        <v>1662</v>
      </c>
      <c r="BK35" s="23">
        <f t="shared" si="84"/>
        <v>3790</v>
      </c>
      <c r="BL35" s="23">
        <f t="shared" si="85"/>
        <v>2128</v>
      </c>
      <c r="BM35" s="25">
        <f t="shared" si="86"/>
        <v>5.1221804511278197</v>
      </c>
      <c r="BN35" s="26">
        <f t="shared" si="87"/>
        <v>56.147757255936668</v>
      </c>
      <c r="BO35" s="23"/>
      <c r="BP35" s="1">
        <v>34</v>
      </c>
      <c r="BQ35" s="1">
        <v>2020</v>
      </c>
      <c r="BR35" s="2">
        <v>2</v>
      </c>
      <c r="BS35" s="2">
        <v>93</v>
      </c>
      <c r="BT35" s="2">
        <v>1976</v>
      </c>
      <c r="BU35" s="2">
        <v>1350</v>
      </c>
      <c r="BV35" s="23">
        <f t="shared" si="88"/>
        <v>3421</v>
      </c>
      <c r="BW35" s="23">
        <f t="shared" si="89"/>
        <v>2071</v>
      </c>
      <c r="BX35" s="25">
        <f t="shared" si="90"/>
        <v>4.4905842588121674</v>
      </c>
      <c r="BY35" s="26">
        <f t="shared" si="91"/>
        <v>60.53785442852967</v>
      </c>
      <c r="BZ35" s="23"/>
      <c r="CA35" s="1">
        <v>34</v>
      </c>
      <c r="CB35" s="1">
        <v>2021</v>
      </c>
      <c r="CC35" s="2">
        <v>4</v>
      </c>
      <c r="CD35" s="2">
        <v>69</v>
      </c>
      <c r="CE35" s="2">
        <v>1596</v>
      </c>
      <c r="CF35" s="2">
        <v>1358</v>
      </c>
      <c r="CG35" s="23">
        <f t="shared" si="92"/>
        <v>3027</v>
      </c>
      <c r="CH35" s="23">
        <f t="shared" si="93"/>
        <v>1669</v>
      </c>
      <c r="CI35" s="25">
        <f t="shared" si="94"/>
        <v>4.134212103055722</v>
      </c>
      <c r="CJ35" s="26">
        <f t="shared" si="95"/>
        <v>55.137099438387835</v>
      </c>
      <c r="CK35" s="23"/>
      <c r="CL35" s="1">
        <v>34</v>
      </c>
      <c r="CM35" s="1">
        <v>2022</v>
      </c>
      <c r="CN35" s="2">
        <v>0</v>
      </c>
      <c r="CO35" s="2">
        <v>83</v>
      </c>
      <c r="CP35" s="2">
        <v>2334</v>
      </c>
      <c r="CQ35" s="2">
        <v>1132</v>
      </c>
      <c r="CR35" s="23">
        <f t="shared" si="96"/>
        <v>3549</v>
      </c>
      <c r="CS35" s="23">
        <f t="shared" si="97"/>
        <v>2417</v>
      </c>
      <c r="CT35" s="25">
        <f t="shared" si="98"/>
        <v>3.434009102192801</v>
      </c>
      <c r="CU35" s="26">
        <f t="shared" si="99"/>
        <v>68.103691180614263</v>
      </c>
      <c r="CV35" s="56"/>
      <c r="CW35" s="9">
        <v>34</v>
      </c>
      <c r="CX35" s="9">
        <v>2022</v>
      </c>
      <c r="CY35" s="10">
        <v>0</v>
      </c>
      <c r="CZ35" s="10">
        <v>83</v>
      </c>
      <c r="DA35" s="10">
        <v>2304</v>
      </c>
      <c r="DB35" s="10">
        <v>1119</v>
      </c>
      <c r="DC35" s="23">
        <f t="shared" si="100"/>
        <v>3506</v>
      </c>
      <c r="DD35" s="23">
        <f t="shared" si="101"/>
        <v>2387</v>
      </c>
      <c r="DE35" s="25">
        <f t="shared" si="102"/>
        <v>3.4771679932970256</v>
      </c>
      <c r="DF35" s="26">
        <f t="shared" si="103"/>
        <v>68.083285795778664</v>
      </c>
      <c r="DG35" s="28"/>
      <c r="DH35" s="9">
        <v>34</v>
      </c>
      <c r="DI35" s="9">
        <v>2021</v>
      </c>
      <c r="DJ35" s="10">
        <v>3</v>
      </c>
      <c r="DK35" s="10">
        <v>68</v>
      </c>
      <c r="DL35" s="10">
        <v>1566</v>
      </c>
      <c r="DM35" s="10">
        <v>1352</v>
      </c>
      <c r="DN35" s="23">
        <f t="shared" si="104"/>
        <v>2989</v>
      </c>
      <c r="DO35" s="23">
        <f t="shared" si="105"/>
        <v>1637</v>
      </c>
      <c r="DP35" s="25">
        <f t="shared" si="106"/>
        <v>4.1539401343921813</v>
      </c>
      <c r="DQ35" s="26">
        <f t="shared" si="107"/>
        <v>54.767480762796929</v>
      </c>
      <c r="DR35" s="28"/>
      <c r="DS35" s="9">
        <v>34</v>
      </c>
      <c r="DT35" s="9">
        <v>2020</v>
      </c>
      <c r="DU35" s="10">
        <v>2</v>
      </c>
      <c r="DV35" s="10">
        <v>92</v>
      </c>
      <c r="DW35" s="10">
        <v>1936</v>
      </c>
      <c r="DX35" s="10">
        <v>1346</v>
      </c>
      <c r="DY35" s="23">
        <f t="shared" si="108"/>
        <v>3376</v>
      </c>
      <c r="DZ35" s="23">
        <f t="shared" si="109"/>
        <v>2030</v>
      </c>
      <c r="EA35" s="25">
        <f t="shared" si="110"/>
        <v>4.5320197044334973</v>
      </c>
      <c r="EB35" s="26">
        <f t="shared" si="111"/>
        <v>60.130331753554501</v>
      </c>
      <c r="EC35" s="28"/>
      <c r="ED35" s="9">
        <v>34</v>
      </c>
      <c r="EE35" s="9">
        <v>2019</v>
      </c>
      <c r="EF35" s="10">
        <v>5</v>
      </c>
      <c r="EG35" s="10">
        <v>108</v>
      </c>
      <c r="EH35" s="10">
        <v>1940</v>
      </c>
      <c r="EI35" s="10">
        <v>1656</v>
      </c>
      <c r="EJ35" s="23">
        <f t="shared" si="112"/>
        <v>3709</v>
      </c>
      <c r="EK35" s="23">
        <f t="shared" si="113"/>
        <v>2053</v>
      </c>
      <c r="EL35" s="25">
        <f t="shared" si="114"/>
        <v>5.2605942523136866</v>
      </c>
      <c r="EM35" s="26">
        <f t="shared" si="115"/>
        <v>55.351846858991635</v>
      </c>
      <c r="EN35" s="28"/>
      <c r="EO35" s="9">
        <v>34</v>
      </c>
      <c r="EP35" s="9">
        <v>2018</v>
      </c>
      <c r="EQ35" s="10">
        <v>3</v>
      </c>
      <c r="ER35" s="10">
        <v>109</v>
      </c>
      <c r="ES35" s="10">
        <v>2081</v>
      </c>
      <c r="ET35" s="10">
        <v>1595</v>
      </c>
      <c r="EU35" s="23">
        <f t="shared" si="116"/>
        <v>3788</v>
      </c>
      <c r="EV35" s="23">
        <f t="shared" si="117"/>
        <v>2193</v>
      </c>
      <c r="EW35" s="25">
        <f t="shared" si="118"/>
        <v>4.9703602371181033</v>
      </c>
      <c r="EX35" s="26">
        <f t="shared" si="119"/>
        <v>57.89334741288279</v>
      </c>
      <c r="EY35" s="28"/>
      <c r="EZ35" s="9">
        <v>34</v>
      </c>
      <c r="FA35" s="9">
        <v>2017</v>
      </c>
      <c r="FB35" s="10">
        <v>7</v>
      </c>
      <c r="FC35" s="10">
        <v>97</v>
      </c>
      <c r="FD35" s="10">
        <v>1254</v>
      </c>
      <c r="FE35" s="10">
        <v>1063</v>
      </c>
      <c r="FF35" s="23">
        <f t="shared" si="120"/>
        <v>2421</v>
      </c>
      <c r="FG35" s="23">
        <f t="shared" si="121"/>
        <v>1358</v>
      </c>
      <c r="FH35" s="25">
        <f t="shared" si="122"/>
        <v>7.1428571428571423</v>
      </c>
      <c r="FI35" s="26">
        <f t="shared" si="123"/>
        <v>56.092523750516321</v>
      </c>
      <c r="FJ35" s="28"/>
      <c r="FK35" s="9">
        <v>34</v>
      </c>
      <c r="FL35" s="9">
        <v>2016</v>
      </c>
      <c r="FM35" s="10">
        <v>8</v>
      </c>
      <c r="FN35" s="10">
        <v>93</v>
      </c>
      <c r="FO35" s="10">
        <v>1185</v>
      </c>
      <c r="FP35" s="10">
        <v>995</v>
      </c>
      <c r="FQ35" s="23">
        <f t="shared" si="124"/>
        <v>2281</v>
      </c>
      <c r="FR35" s="23">
        <f t="shared" si="125"/>
        <v>1286</v>
      </c>
      <c r="FS35" s="25">
        <f t="shared" si="126"/>
        <v>7.2317262830482125</v>
      </c>
      <c r="FT35" s="26">
        <f t="shared" si="127"/>
        <v>56.378781236299872</v>
      </c>
      <c r="FU35" s="28"/>
      <c r="FV35" s="9">
        <v>34</v>
      </c>
      <c r="FW35" s="9">
        <v>2015</v>
      </c>
      <c r="FX35" s="10">
        <v>3</v>
      </c>
      <c r="FY35" s="10">
        <v>88</v>
      </c>
      <c r="FZ35" s="10">
        <v>1002</v>
      </c>
      <c r="GA35" s="10">
        <v>714</v>
      </c>
      <c r="GB35" s="23">
        <f t="shared" si="128"/>
        <v>1807</v>
      </c>
      <c r="GC35" s="23">
        <f t="shared" si="129"/>
        <v>1093</v>
      </c>
      <c r="GD35" s="25">
        <f t="shared" si="130"/>
        <v>8.0512351326623968</v>
      </c>
      <c r="GE35" s="26">
        <f t="shared" si="131"/>
        <v>60.486995019369118</v>
      </c>
      <c r="GF35" s="28"/>
      <c r="GG35" s="9">
        <v>34</v>
      </c>
      <c r="GH35" s="9">
        <v>2014</v>
      </c>
      <c r="GI35" s="10">
        <v>1</v>
      </c>
      <c r="GJ35" s="10">
        <v>49</v>
      </c>
      <c r="GK35" s="10">
        <v>856</v>
      </c>
      <c r="GL35" s="10">
        <v>616</v>
      </c>
      <c r="GM35" s="23">
        <f t="shared" si="132"/>
        <v>1522</v>
      </c>
      <c r="GN35" s="23">
        <f t="shared" si="133"/>
        <v>906</v>
      </c>
      <c r="GO35" s="25">
        <f t="shared" si="134"/>
        <v>5.4083885209713021</v>
      </c>
      <c r="GP35" s="26">
        <f t="shared" si="135"/>
        <v>59.526938239159001</v>
      </c>
    </row>
    <row r="36" spans="2:198" x14ac:dyDescent="0.2">
      <c r="B36" s="1">
        <v>35</v>
      </c>
      <c r="C36" s="1">
        <v>2014</v>
      </c>
      <c r="D36" s="2">
        <v>9</v>
      </c>
      <c r="E36" s="2">
        <v>54</v>
      </c>
      <c r="F36" s="2">
        <v>902</v>
      </c>
      <c r="G36" s="2">
        <v>585</v>
      </c>
      <c r="H36" s="23">
        <f t="shared" si="64"/>
        <v>1550</v>
      </c>
      <c r="I36" s="23">
        <f t="shared" si="65"/>
        <v>965</v>
      </c>
      <c r="J36" s="25">
        <f t="shared" si="66"/>
        <v>5.5958549222797931</v>
      </c>
      <c r="K36" s="26">
        <f t="shared" si="67"/>
        <v>62.258064516129032</v>
      </c>
      <c r="L36" s="15"/>
      <c r="M36" s="1">
        <v>35</v>
      </c>
      <c r="N36" s="5">
        <v>2015</v>
      </c>
      <c r="O36" s="2">
        <v>0</v>
      </c>
      <c r="P36" s="2">
        <v>64</v>
      </c>
      <c r="Q36" s="2">
        <v>1035</v>
      </c>
      <c r="R36" s="2">
        <v>722</v>
      </c>
      <c r="S36" s="23">
        <f t="shared" si="136"/>
        <v>1821</v>
      </c>
      <c r="T36" s="23">
        <f t="shared" si="137"/>
        <v>1099</v>
      </c>
      <c r="U36" s="25">
        <f t="shared" si="138"/>
        <v>5.8234758871701553</v>
      </c>
      <c r="V36" s="26">
        <f t="shared" si="139"/>
        <v>60.351455244371223</v>
      </c>
      <c r="W36" s="23"/>
      <c r="X36" s="1">
        <v>35</v>
      </c>
      <c r="Y36" s="1">
        <v>2016</v>
      </c>
      <c r="Z36" s="2">
        <v>3</v>
      </c>
      <c r="AA36" s="2">
        <v>101</v>
      </c>
      <c r="AB36" s="2">
        <v>1197</v>
      </c>
      <c r="AC36" s="2">
        <v>1034</v>
      </c>
      <c r="AD36" s="23">
        <f t="shared" si="72"/>
        <v>2335</v>
      </c>
      <c r="AE36" s="23">
        <f t="shared" si="73"/>
        <v>1301</v>
      </c>
      <c r="AF36" s="25">
        <f t="shared" si="74"/>
        <v>7.7632590315142194</v>
      </c>
      <c r="AG36" s="26">
        <f t="shared" si="75"/>
        <v>55.717344753747319</v>
      </c>
      <c r="AH36" s="23"/>
      <c r="AI36" s="1">
        <v>35</v>
      </c>
      <c r="AJ36" s="1">
        <v>2017</v>
      </c>
      <c r="AK36" s="2">
        <v>6</v>
      </c>
      <c r="AL36" s="2">
        <v>123</v>
      </c>
      <c r="AM36" s="2">
        <v>1380</v>
      </c>
      <c r="AN36" s="2">
        <v>1138</v>
      </c>
      <c r="AO36" s="23">
        <f t="shared" si="76"/>
        <v>2647</v>
      </c>
      <c r="AP36" s="23">
        <f t="shared" si="77"/>
        <v>1509</v>
      </c>
      <c r="AQ36" s="25">
        <f t="shared" si="78"/>
        <v>8.1510934393638177</v>
      </c>
      <c r="AR36" s="26">
        <f t="shared" si="79"/>
        <v>57.007933509633546</v>
      </c>
      <c r="AS36" s="27"/>
      <c r="AT36" s="1">
        <v>35</v>
      </c>
      <c r="AU36" s="1">
        <v>2018</v>
      </c>
      <c r="AV36" s="2">
        <v>6</v>
      </c>
      <c r="AW36" s="2">
        <v>114</v>
      </c>
      <c r="AX36" s="2">
        <v>2228</v>
      </c>
      <c r="AY36" s="2">
        <v>1483</v>
      </c>
      <c r="AZ36" s="23">
        <f t="shared" si="80"/>
        <v>3831</v>
      </c>
      <c r="BA36" s="23">
        <f t="shared" si="81"/>
        <v>2348</v>
      </c>
      <c r="BB36" s="25">
        <f t="shared" si="82"/>
        <v>4.8551959114139693</v>
      </c>
      <c r="BC36" s="26">
        <f t="shared" si="83"/>
        <v>61.289480553380315</v>
      </c>
      <c r="BD36" s="27"/>
      <c r="BE36" s="1">
        <v>35</v>
      </c>
      <c r="BF36" s="1">
        <v>2019</v>
      </c>
      <c r="BG36" s="2">
        <v>4</v>
      </c>
      <c r="BH36" s="2">
        <v>103</v>
      </c>
      <c r="BI36" s="2">
        <v>1687</v>
      </c>
      <c r="BJ36" s="2">
        <v>1222</v>
      </c>
      <c r="BK36" s="23">
        <f t="shared" si="84"/>
        <v>3016</v>
      </c>
      <c r="BL36" s="23">
        <f t="shared" si="85"/>
        <v>1794</v>
      </c>
      <c r="BM36" s="25">
        <f t="shared" si="86"/>
        <v>5.741360089186176</v>
      </c>
      <c r="BN36" s="26">
        <f t="shared" si="87"/>
        <v>59.482758620689658</v>
      </c>
      <c r="BO36" s="23"/>
      <c r="BP36" s="1">
        <v>35</v>
      </c>
      <c r="BQ36" s="1">
        <v>2020</v>
      </c>
      <c r="BR36" s="2">
        <v>2</v>
      </c>
      <c r="BS36" s="2">
        <v>93</v>
      </c>
      <c r="BT36" s="2">
        <v>1813</v>
      </c>
      <c r="BU36" s="2">
        <v>1513</v>
      </c>
      <c r="BV36" s="23">
        <f t="shared" si="88"/>
        <v>3421</v>
      </c>
      <c r="BW36" s="23">
        <f t="shared" si="89"/>
        <v>1908</v>
      </c>
      <c r="BX36" s="25">
        <f t="shared" si="90"/>
        <v>4.8742138364779874</v>
      </c>
      <c r="BY36" s="26">
        <f t="shared" si="91"/>
        <v>55.773165741011397</v>
      </c>
      <c r="BZ36" s="23"/>
      <c r="CA36" s="1">
        <v>35</v>
      </c>
      <c r="CB36" s="1">
        <v>2021</v>
      </c>
      <c r="CC36" s="2">
        <v>1</v>
      </c>
      <c r="CD36" s="2">
        <v>89</v>
      </c>
      <c r="CE36" s="2">
        <v>1516</v>
      </c>
      <c r="CF36" s="2">
        <v>1391</v>
      </c>
      <c r="CG36" s="23">
        <f t="shared" si="92"/>
        <v>2997</v>
      </c>
      <c r="CH36" s="23">
        <f t="shared" si="93"/>
        <v>1606</v>
      </c>
      <c r="CI36" s="25">
        <f t="shared" si="94"/>
        <v>5.5417185554171855</v>
      </c>
      <c r="CJ36" s="26">
        <f t="shared" si="95"/>
        <v>53.586920253586925</v>
      </c>
      <c r="CK36" s="23"/>
      <c r="CL36" s="1">
        <v>35</v>
      </c>
      <c r="CM36" s="1">
        <v>2022</v>
      </c>
      <c r="CN36" s="2">
        <v>1</v>
      </c>
      <c r="CO36" s="2">
        <v>80</v>
      </c>
      <c r="CP36" s="2">
        <v>2207</v>
      </c>
      <c r="CQ36" s="2">
        <v>1212</v>
      </c>
      <c r="CR36" s="23">
        <f t="shared" si="96"/>
        <v>3500</v>
      </c>
      <c r="CS36" s="23">
        <f t="shared" si="97"/>
        <v>2288</v>
      </c>
      <c r="CT36" s="25">
        <f t="shared" si="98"/>
        <v>3.4965034965034967</v>
      </c>
      <c r="CU36" s="26">
        <f t="shared" si="99"/>
        <v>65.371428571428567</v>
      </c>
      <c r="CV36" s="56"/>
      <c r="CW36" s="9">
        <v>35</v>
      </c>
      <c r="CX36" s="9">
        <v>2022</v>
      </c>
      <c r="CY36" s="10">
        <v>1</v>
      </c>
      <c r="CZ36" s="10">
        <v>77</v>
      </c>
      <c r="DA36" s="10">
        <v>2175</v>
      </c>
      <c r="DB36" s="10">
        <v>1208</v>
      </c>
      <c r="DC36" s="23">
        <f t="shared" si="100"/>
        <v>3461</v>
      </c>
      <c r="DD36" s="23">
        <f t="shared" si="101"/>
        <v>2253</v>
      </c>
      <c r="DE36" s="25">
        <f t="shared" si="102"/>
        <v>3.4176653351087438</v>
      </c>
      <c r="DF36" s="26">
        <f t="shared" si="103"/>
        <v>65.096792834440905</v>
      </c>
      <c r="DG36" s="28"/>
      <c r="DH36" s="9">
        <v>35</v>
      </c>
      <c r="DI36" s="9">
        <v>2021</v>
      </c>
      <c r="DJ36" s="10">
        <v>1</v>
      </c>
      <c r="DK36" s="10">
        <v>86</v>
      </c>
      <c r="DL36" s="10">
        <v>1486</v>
      </c>
      <c r="DM36" s="10">
        <v>1388</v>
      </c>
      <c r="DN36" s="23">
        <f t="shared" si="104"/>
        <v>2961</v>
      </c>
      <c r="DO36" s="23">
        <f t="shared" si="105"/>
        <v>1573</v>
      </c>
      <c r="DP36" s="25">
        <f t="shared" si="106"/>
        <v>5.4672600127145579</v>
      </c>
      <c r="DQ36" s="26">
        <f t="shared" si="107"/>
        <v>53.123944613306321</v>
      </c>
      <c r="DR36" s="28"/>
      <c r="DS36" s="9">
        <v>35</v>
      </c>
      <c r="DT36" s="9">
        <v>2020</v>
      </c>
      <c r="DU36" s="10">
        <v>2</v>
      </c>
      <c r="DV36" s="10">
        <v>90</v>
      </c>
      <c r="DW36" s="10">
        <v>1764</v>
      </c>
      <c r="DX36" s="10">
        <v>1507</v>
      </c>
      <c r="DY36" s="23">
        <f t="shared" si="108"/>
        <v>3363</v>
      </c>
      <c r="DZ36" s="23">
        <f t="shared" si="109"/>
        <v>1856</v>
      </c>
      <c r="EA36" s="25">
        <f t="shared" si="110"/>
        <v>4.8491379310344831</v>
      </c>
      <c r="EB36" s="26">
        <f t="shared" si="111"/>
        <v>55.188819506393102</v>
      </c>
      <c r="EC36" s="28"/>
      <c r="ED36" s="9">
        <v>35</v>
      </c>
      <c r="EE36" s="9">
        <v>2019</v>
      </c>
      <c r="EF36" s="10">
        <v>4</v>
      </c>
      <c r="EG36" s="10">
        <v>101</v>
      </c>
      <c r="EH36" s="10">
        <v>1646</v>
      </c>
      <c r="EI36" s="10">
        <v>1208</v>
      </c>
      <c r="EJ36" s="23">
        <f t="shared" si="112"/>
        <v>2959</v>
      </c>
      <c r="EK36" s="23">
        <f t="shared" si="113"/>
        <v>1751</v>
      </c>
      <c r="EL36" s="25">
        <f t="shared" si="114"/>
        <v>5.768132495716733</v>
      </c>
      <c r="EM36" s="26">
        <f t="shared" si="115"/>
        <v>59.175397093612702</v>
      </c>
      <c r="EN36" s="28"/>
      <c r="EO36" s="9">
        <v>35</v>
      </c>
      <c r="EP36" s="9">
        <v>2018</v>
      </c>
      <c r="EQ36" s="10">
        <v>6</v>
      </c>
      <c r="ER36" s="10">
        <v>111</v>
      </c>
      <c r="ES36" s="10">
        <v>2162</v>
      </c>
      <c r="ET36" s="10">
        <v>1478</v>
      </c>
      <c r="EU36" s="23">
        <f t="shared" si="116"/>
        <v>3757</v>
      </c>
      <c r="EV36" s="23">
        <f t="shared" si="117"/>
        <v>2279</v>
      </c>
      <c r="EW36" s="25">
        <f t="shared" si="118"/>
        <v>4.870557261956999</v>
      </c>
      <c r="EX36" s="26">
        <f t="shared" si="119"/>
        <v>60.660101144530209</v>
      </c>
      <c r="EY36" s="28"/>
      <c r="EZ36" s="9">
        <v>35</v>
      </c>
      <c r="FA36" s="9">
        <v>2017</v>
      </c>
      <c r="FB36" s="10">
        <v>6</v>
      </c>
      <c r="FC36" s="10">
        <v>120</v>
      </c>
      <c r="FD36" s="10">
        <v>1348</v>
      </c>
      <c r="FE36" s="10">
        <v>1125</v>
      </c>
      <c r="FF36" s="23">
        <f t="shared" si="120"/>
        <v>2599</v>
      </c>
      <c r="FG36" s="23">
        <f t="shared" si="121"/>
        <v>1474</v>
      </c>
      <c r="FH36" s="25">
        <f t="shared" si="122"/>
        <v>8.1411126187245593</v>
      </c>
      <c r="FI36" s="26">
        <f t="shared" si="123"/>
        <v>56.714120815698344</v>
      </c>
      <c r="FJ36" s="28"/>
      <c r="FK36" s="9">
        <v>35</v>
      </c>
      <c r="FL36" s="9">
        <v>2016</v>
      </c>
      <c r="FM36" s="10">
        <v>2</v>
      </c>
      <c r="FN36" s="10">
        <v>97</v>
      </c>
      <c r="FO36" s="10">
        <v>1162</v>
      </c>
      <c r="FP36" s="10">
        <v>1018</v>
      </c>
      <c r="FQ36" s="23">
        <f t="shared" si="124"/>
        <v>2279</v>
      </c>
      <c r="FR36" s="23">
        <f t="shared" si="125"/>
        <v>1261</v>
      </c>
      <c r="FS36" s="25">
        <f t="shared" si="126"/>
        <v>7.6923076923076925</v>
      </c>
      <c r="FT36" s="26">
        <f t="shared" si="127"/>
        <v>55.331285651601583</v>
      </c>
      <c r="FU36" s="28"/>
      <c r="FV36" s="9">
        <v>35</v>
      </c>
      <c r="FW36" s="9">
        <v>2015</v>
      </c>
      <c r="FX36" s="10">
        <v>0</v>
      </c>
      <c r="FY36" s="10">
        <v>61</v>
      </c>
      <c r="FZ36" s="10">
        <v>1014</v>
      </c>
      <c r="GA36" s="10">
        <v>715</v>
      </c>
      <c r="GB36" s="23">
        <f t="shared" si="128"/>
        <v>1790</v>
      </c>
      <c r="GC36" s="23">
        <f t="shared" si="129"/>
        <v>1075</v>
      </c>
      <c r="GD36" s="25">
        <f t="shared" si="130"/>
        <v>5.6744186046511631</v>
      </c>
      <c r="GE36" s="26">
        <f t="shared" si="131"/>
        <v>60.055865921787714</v>
      </c>
      <c r="GF36" s="28"/>
      <c r="GG36" s="9">
        <v>35</v>
      </c>
      <c r="GH36" s="9">
        <v>2014</v>
      </c>
      <c r="GI36" s="10">
        <v>8</v>
      </c>
      <c r="GJ36" s="10">
        <v>52</v>
      </c>
      <c r="GK36" s="10">
        <v>895</v>
      </c>
      <c r="GL36" s="10">
        <v>582</v>
      </c>
      <c r="GM36" s="23">
        <f t="shared" si="132"/>
        <v>1537</v>
      </c>
      <c r="GN36" s="23">
        <f t="shared" si="133"/>
        <v>955</v>
      </c>
      <c r="GO36" s="25">
        <f t="shared" si="134"/>
        <v>5.4450261780104707</v>
      </c>
      <c r="GP36" s="26">
        <f t="shared" si="135"/>
        <v>62.134027325959664</v>
      </c>
    </row>
    <row r="37" spans="2:198" x14ac:dyDescent="0.2">
      <c r="B37" s="1">
        <v>36</v>
      </c>
      <c r="C37" s="1">
        <v>2014</v>
      </c>
      <c r="D37" s="2">
        <v>2</v>
      </c>
      <c r="E37" s="2">
        <v>79</v>
      </c>
      <c r="F37" s="2">
        <v>1195</v>
      </c>
      <c r="G37" s="2">
        <v>782</v>
      </c>
      <c r="H37" s="23">
        <f t="shared" si="64"/>
        <v>2058</v>
      </c>
      <c r="I37" s="23">
        <f t="shared" si="65"/>
        <v>1276</v>
      </c>
      <c r="J37" s="25">
        <f t="shared" si="66"/>
        <v>6.1912225705329149</v>
      </c>
      <c r="K37" s="26">
        <f t="shared" si="67"/>
        <v>62.001943634596699</v>
      </c>
      <c r="L37" s="15"/>
      <c r="M37" s="1">
        <v>36</v>
      </c>
      <c r="N37" s="5">
        <v>2015</v>
      </c>
      <c r="O37" s="2">
        <v>0</v>
      </c>
      <c r="P37" s="2">
        <v>77</v>
      </c>
      <c r="Q37" s="2">
        <v>1042</v>
      </c>
      <c r="R37" s="2">
        <v>689</v>
      </c>
      <c r="S37" s="23">
        <f t="shared" si="136"/>
        <v>1808</v>
      </c>
      <c r="T37" s="23">
        <f t="shared" si="137"/>
        <v>1119</v>
      </c>
      <c r="U37" s="25">
        <f t="shared" si="138"/>
        <v>6.8811438784629129</v>
      </c>
      <c r="V37" s="26">
        <f t="shared" si="139"/>
        <v>61.891592920353979</v>
      </c>
      <c r="W37" s="23"/>
      <c r="X37" s="1">
        <v>36</v>
      </c>
      <c r="Y37" s="1">
        <v>2016</v>
      </c>
      <c r="Z37" s="2">
        <v>4</v>
      </c>
      <c r="AA37" s="2">
        <v>117</v>
      </c>
      <c r="AB37" s="2">
        <v>1299</v>
      </c>
      <c r="AC37" s="2">
        <v>1087</v>
      </c>
      <c r="AD37" s="23">
        <f t="shared" si="72"/>
        <v>2507</v>
      </c>
      <c r="AE37" s="23">
        <f t="shared" si="73"/>
        <v>1420</v>
      </c>
      <c r="AF37" s="25">
        <f t="shared" si="74"/>
        <v>8.23943661971831</v>
      </c>
      <c r="AG37" s="26">
        <f t="shared" si="75"/>
        <v>56.641404068607891</v>
      </c>
      <c r="AH37" s="23"/>
      <c r="AI37" s="1">
        <v>36</v>
      </c>
      <c r="AJ37" s="1">
        <v>2017</v>
      </c>
      <c r="AK37" s="2">
        <v>3</v>
      </c>
      <c r="AL37" s="2">
        <v>118</v>
      </c>
      <c r="AM37" s="2">
        <v>1456</v>
      </c>
      <c r="AN37" s="2">
        <v>1172</v>
      </c>
      <c r="AO37" s="23">
        <f t="shared" si="76"/>
        <v>2749</v>
      </c>
      <c r="AP37" s="23">
        <f t="shared" si="77"/>
        <v>1577</v>
      </c>
      <c r="AQ37" s="25">
        <f t="shared" si="78"/>
        <v>7.4825618262523781</v>
      </c>
      <c r="AR37" s="26">
        <f t="shared" si="79"/>
        <v>57.366315023644965</v>
      </c>
      <c r="AS37" s="27"/>
      <c r="AT37" s="1">
        <v>36</v>
      </c>
      <c r="AU37" s="1">
        <v>2018</v>
      </c>
      <c r="AV37" s="2">
        <v>5</v>
      </c>
      <c r="AW37" s="2">
        <v>98</v>
      </c>
      <c r="AX37" s="2">
        <v>2080</v>
      </c>
      <c r="AY37" s="2">
        <v>1670</v>
      </c>
      <c r="AZ37" s="23">
        <f t="shared" si="80"/>
        <v>3853</v>
      </c>
      <c r="BA37" s="23">
        <f t="shared" si="81"/>
        <v>2183</v>
      </c>
      <c r="BB37" s="25">
        <f t="shared" si="82"/>
        <v>4.4892349977095742</v>
      </c>
      <c r="BC37" s="26">
        <f t="shared" si="83"/>
        <v>56.657150272514926</v>
      </c>
      <c r="BD37" s="27"/>
      <c r="BE37" s="1">
        <v>36</v>
      </c>
      <c r="BF37" s="1">
        <v>2019</v>
      </c>
      <c r="BG37" s="2">
        <v>7</v>
      </c>
      <c r="BH37" s="2">
        <v>165</v>
      </c>
      <c r="BI37" s="2">
        <v>2101</v>
      </c>
      <c r="BJ37" s="2">
        <v>1337</v>
      </c>
      <c r="BK37" s="23">
        <f t="shared" si="84"/>
        <v>3610</v>
      </c>
      <c r="BL37" s="23">
        <f t="shared" si="85"/>
        <v>2273</v>
      </c>
      <c r="BM37" s="25">
        <f t="shared" si="86"/>
        <v>7.2591289045314564</v>
      </c>
      <c r="BN37" s="26">
        <f t="shared" si="87"/>
        <v>62.963988919667592</v>
      </c>
      <c r="BO37" s="23"/>
      <c r="BP37" s="1">
        <v>36</v>
      </c>
      <c r="BQ37" s="1">
        <v>2020</v>
      </c>
      <c r="BR37" s="2">
        <v>4</v>
      </c>
      <c r="BS37" s="2">
        <v>104</v>
      </c>
      <c r="BT37" s="2">
        <v>2034</v>
      </c>
      <c r="BU37" s="2">
        <v>1452</v>
      </c>
      <c r="BV37" s="23">
        <f t="shared" si="88"/>
        <v>3594</v>
      </c>
      <c r="BW37" s="23">
        <f t="shared" si="89"/>
        <v>2142</v>
      </c>
      <c r="BX37" s="25">
        <f t="shared" si="90"/>
        <v>4.8552754435107381</v>
      </c>
      <c r="BY37" s="26">
        <f t="shared" si="91"/>
        <v>59.599332220367273</v>
      </c>
      <c r="BZ37" s="23"/>
      <c r="CA37" s="1">
        <v>36</v>
      </c>
      <c r="CB37" s="1">
        <v>2021</v>
      </c>
      <c r="CC37" s="2">
        <v>2</v>
      </c>
      <c r="CD37" s="2">
        <v>97</v>
      </c>
      <c r="CE37" s="2">
        <v>1746</v>
      </c>
      <c r="CF37" s="2">
        <v>1156</v>
      </c>
      <c r="CG37" s="23">
        <f t="shared" si="92"/>
        <v>3001</v>
      </c>
      <c r="CH37" s="23">
        <f t="shared" si="93"/>
        <v>1845</v>
      </c>
      <c r="CI37" s="25">
        <f t="shared" si="94"/>
        <v>5.257452574525745</v>
      </c>
      <c r="CJ37" s="26">
        <f t="shared" si="95"/>
        <v>61.47950683105632</v>
      </c>
      <c r="CK37" s="23"/>
      <c r="CL37" s="1">
        <v>36</v>
      </c>
      <c r="CM37" s="1">
        <v>2022</v>
      </c>
      <c r="CN37" s="2">
        <v>1</v>
      </c>
      <c r="CO37" s="2">
        <v>80</v>
      </c>
      <c r="CP37" s="2">
        <v>2014</v>
      </c>
      <c r="CQ37" s="2">
        <v>1444</v>
      </c>
      <c r="CR37" s="23">
        <f t="shared" si="96"/>
        <v>3539</v>
      </c>
      <c r="CS37" s="23">
        <f t="shared" si="97"/>
        <v>2095</v>
      </c>
      <c r="CT37" s="25">
        <f t="shared" si="98"/>
        <v>3.8186157517899764</v>
      </c>
      <c r="CU37" s="26">
        <f t="shared" si="99"/>
        <v>59.197513421870582</v>
      </c>
      <c r="CV37" s="56"/>
      <c r="CW37" s="9">
        <v>36</v>
      </c>
      <c r="CX37" s="9">
        <v>2022</v>
      </c>
      <c r="CY37" s="10">
        <v>1</v>
      </c>
      <c r="CZ37" s="10">
        <v>79</v>
      </c>
      <c r="DA37" s="10">
        <v>1974</v>
      </c>
      <c r="DB37" s="10">
        <v>1436</v>
      </c>
      <c r="DC37" s="23">
        <f t="shared" si="100"/>
        <v>3490</v>
      </c>
      <c r="DD37" s="23">
        <f t="shared" si="101"/>
        <v>2054</v>
      </c>
      <c r="DE37" s="25">
        <f t="shared" si="102"/>
        <v>3.8461538461538463</v>
      </c>
      <c r="DF37" s="26">
        <f t="shared" si="103"/>
        <v>58.853868194842406</v>
      </c>
      <c r="DG37" s="28"/>
      <c r="DH37" s="9">
        <v>36</v>
      </c>
      <c r="DI37" s="9">
        <v>2021</v>
      </c>
      <c r="DJ37" s="10">
        <v>2</v>
      </c>
      <c r="DK37" s="10">
        <v>95</v>
      </c>
      <c r="DL37" s="10">
        <v>1722</v>
      </c>
      <c r="DM37" s="10">
        <v>1146</v>
      </c>
      <c r="DN37" s="23">
        <f t="shared" si="104"/>
        <v>2965</v>
      </c>
      <c r="DO37" s="23">
        <f t="shared" si="105"/>
        <v>1819</v>
      </c>
      <c r="DP37" s="25">
        <f t="shared" si="106"/>
        <v>5.2226498075865857</v>
      </c>
      <c r="DQ37" s="26">
        <f t="shared" si="107"/>
        <v>61.349072512647552</v>
      </c>
      <c r="DR37" s="28"/>
      <c r="DS37" s="9">
        <v>36</v>
      </c>
      <c r="DT37" s="9">
        <v>2020</v>
      </c>
      <c r="DU37" s="10">
        <v>3</v>
      </c>
      <c r="DV37" s="10">
        <v>100</v>
      </c>
      <c r="DW37" s="10">
        <v>1997</v>
      </c>
      <c r="DX37" s="10">
        <v>1447</v>
      </c>
      <c r="DY37" s="23">
        <f t="shared" si="108"/>
        <v>3547</v>
      </c>
      <c r="DZ37" s="23">
        <f t="shared" si="109"/>
        <v>2100</v>
      </c>
      <c r="EA37" s="25">
        <f t="shared" si="110"/>
        <v>4.7619047619047619</v>
      </c>
      <c r="EB37" s="26">
        <f t="shared" si="111"/>
        <v>59.204961939667321</v>
      </c>
      <c r="EC37" s="28"/>
      <c r="ED37" s="9">
        <v>36</v>
      </c>
      <c r="EE37" s="9">
        <v>2019</v>
      </c>
      <c r="EF37" s="10">
        <v>7</v>
      </c>
      <c r="EG37" s="10">
        <v>165</v>
      </c>
      <c r="EH37" s="10">
        <v>2099</v>
      </c>
      <c r="EI37" s="10">
        <v>1337</v>
      </c>
      <c r="EJ37" s="23">
        <f t="shared" si="112"/>
        <v>3608</v>
      </c>
      <c r="EK37" s="23">
        <f t="shared" si="113"/>
        <v>2271</v>
      </c>
      <c r="EL37" s="25">
        <f t="shared" si="114"/>
        <v>7.2655217965653902</v>
      </c>
      <c r="EM37" s="26">
        <f t="shared" si="115"/>
        <v>62.94345898004434</v>
      </c>
      <c r="EN37" s="28"/>
      <c r="EO37" s="9">
        <v>36</v>
      </c>
      <c r="EP37" s="9">
        <v>2018</v>
      </c>
      <c r="EQ37" s="10">
        <v>5</v>
      </c>
      <c r="ER37" s="10">
        <v>95</v>
      </c>
      <c r="ES37" s="10">
        <v>2027</v>
      </c>
      <c r="ET37" s="10">
        <v>1658</v>
      </c>
      <c r="EU37" s="23">
        <f t="shared" si="116"/>
        <v>3785</v>
      </c>
      <c r="EV37" s="23">
        <f t="shared" si="117"/>
        <v>2127</v>
      </c>
      <c r="EW37" s="25">
        <f t="shared" si="118"/>
        <v>4.4663845792195582</v>
      </c>
      <c r="EX37" s="26">
        <f t="shared" si="119"/>
        <v>56.195508586525754</v>
      </c>
      <c r="EY37" s="28"/>
      <c r="EZ37" s="9">
        <v>36</v>
      </c>
      <c r="FA37" s="9">
        <v>2017</v>
      </c>
      <c r="FB37" s="10">
        <v>2</v>
      </c>
      <c r="FC37" s="10">
        <v>115</v>
      </c>
      <c r="FD37" s="10">
        <v>1413</v>
      </c>
      <c r="FE37" s="10">
        <v>1167</v>
      </c>
      <c r="FF37" s="23">
        <f t="shared" si="120"/>
        <v>2697</v>
      </c>
      <c r="FG37" s="23">
        <f t="shared" si="121"/>
        <v>1530</v>
      </c>
      <c r="FH37" s="25">
        <f t="shared" si="122"/>
        <v>7.5163398692810457</v>
      </c>
      <c r="FI37" s="26">
        <f t="shared" si="123"/>
        <v>56.729699666295886</v>
      </c>
      <c r="FJ37" s="28"/>
      <c r="FK37" s="9">
        <v>36</v>
      </c>
      <c r="FL37" s="9">
        <v>2016</v>
      </c>
      <c r="FM37" s="10">
        <v>4</v>
      </c>
      <c r="FN37" s="10">
        <v>114</v>
      </c>
      <c r="FO37" s="10">
        <v>1274</v>
      </c>
      <c r="FP37" s="10">
        <v>1079</v>
      </c>
      <c r="FQ37" s="23">
        <f t="shared" si="124"/>
        <v>2471</v>
      </c>
      <c r="FR37" s="23">
        <f t="shared" si="125"/>
        <v>1392</v>
      </c>
      <c r="FS37" s="25">
        <f t="shared" si="126"/>
        <v>8.1896551724137936</v>
      </c>
      <c r="FT37" s="26">
        <f t="shared" si="127"/>
        <v>56.333468231485227</v>
      </c>
      <c r="FU37" s="28"/>
      <c r="FV37" s="9">
        <v>36</v>
      </c>
      <c r="FW37" s="9">
        <v>2015</v>
      </c>
      <c r="FX37" s="10">
        <v>0</v>
      </c>
      <c r="FY37" s="10">
        <v>73</v>
      </c>
      <c r="FZ37" s="10">
        <v>1023</v>
      </c>
      <c r="GA37" s="10">
        <v>688</v>
      </c>
      <c r="GB37" s="23">
        <f t="shared" si="128"/>
        <v>1784</v>
      </c>
      <c r="GC37" s="23">
        <f t="shared" si="129"/>
        <v>1096</v>
      </c>
      <c r="GD37" s="25">
        <f t="shared" si="130"/>
        <v>6.6605839416058394</v>
      </c>
      <c r="GE37" s="26">
        <f t="shared" si="131"/>
        <v>61.434977578475333</v>
      </c>
      <c r="GF37" s="28"/>
      <c r="GG37" s="9">
        <v>36</v>
      </c>
      <c r="GH37" s="9">
        <v>2014</v>
      </c>
      <c r="GI37" s="10">
        <v>2</v>
      </c>
      <c r="GJ37" s="10">
        <v>78</v>
      </c>
      <c r="GK37" s="10">
        <v>1189</v>
      </c>
      <c r="GL37" s="10">
        <v>778</v>
      </c>
      <c r="GM37" s="23">
        <f t="shared" si="132"/>
        <v>2047</v>
      </c>
      <c r="GN37" s="23">
        <f t="shared" si="133"/>
        <v>1269</v>
      </c>
      <c r="GO37" s="25">
        <f t="shared" si="134"/>
        <v>6.1465721040189125</v>
      </c>
      <c r="GP37" s="26">
        <f t="shared" si="135"/>
        <v>61.993160723009275</v>
      </c>
    </row>
    <row r="38" spans="2:198" x14ac:dyDescent="0.2">
      <c r="B38" s="1">
        <v>37</v>
      </c>
      <c r="C38" s="1">
        <v>2014</v>
      </c>
      <c r="D38" s="2">
        <v>5</v>
      </c>
      <c r="E38" s="2">
        <v>89</v>
      </c>
      <c r="F38" s="2">
        <v>1191</v>
      </c>
      <c r="G38" s="2">
        <v>779</v>
      </c>
      <c r="H38" s="23">
        <f t="shared" si="64"/>
        <v>2064</v>
      </c>
      <c r="I38" s="23">
        <f t="shared" si="65"/>
        <v>1285</v>
      </c>
      <c r="J38" s="25">
        <f t="shared" si="66"/>
        <v>6.9260700389105061</v>
      </c>
      <c r="K38" s="26">
        <f t="shared" si="67"/>
        <v>62.257751937984494</v>
      </c>
      <c r="L38" s="15"/>
      <c r="M38" s="1">
        <v>37</v>
      </c>
      <c r="N38" s="5">
        <v>2015</v>
      </c>
      <c r="O38" s="2">
        <v>1</v>
      </c>
      <c r="P38" s="2">
        <v>100</v>
      </c>
      <c r="Q38" s="2">
        <v>1027</v>
      </c>
      <c r="R38" s="2">
        <v>690</v>
      </c>
      <c r="S38" s="23">
        <f t="shared" si="136"/>
        <v>1818</v>
      </c>
      <c r="T38" s="23">
        <f t="shared" si="137"/>
        <v>1128</v>
      </c>
      <c r="U38" s="25">
        <f t="shared" si="138"/>
        <v>8.8652482269503547</v>
      </c>
      <c r="V38" s="26">
        <f t="shared" si="139"/>
        <v>62.046204620462042</v>
      </c>
      <c r="W38" s="23"/>
      <c r="X38" s="1">
        <v>37</v>
      </c>
      <c r="Y38" s="1">
        <v>2016</v>
      </c>
      <c r="Z38" s="2">
        <v>8</v>
      </c>
      <c r="AA38" s="2">
        <v>124</v>
      </c>
      <c r="AB38" s="2">
        <v>1310</v>
      </c>
      <c r="AC38" s="2">
        <v>1068</v>
      </c>
      <c r="AD38" s="23">
        <f t="shared" si="72"/>
        <v>2510</v>
      </c>
      <c r="AE38" s="23">
        <f t="shared" si="73"/>
        <v>1442</v>
      </c>
      <c r="AF38" s="25">
        <f t="shared" si="74"/>
        <v>8.5991678224687931</v>
      </c>
      <c r="AG38" s="26">
        <f t="shared" si="75"/>
        <v>57.450199203187246</v>
      </c>
      <c r="AH38" s="23"/>
      <c r="AI38" s="1">
        <v>37</v>
      </c>
      <c r="AJ38" s="1">
        <v>2017</v>
      </c>
      <c r="AK38" s="2">
        <v>8</v>
      </c>
      <c r="AL38" s="2">
        <v>125</v>
      </c>
      <c r="AM38" s="2">
        <v>1423</v>
      </c>
      <c r="AN38" s="2">
        <v>1138</v>
      </c>
      <c r="AO38" s="23">
        <f t="shared" si="76"/>
        <v>2694</v>
      </c>
      <c r="AP38" s="23">
        <f t="shared" si="77"/>
        <v>1556</v>
      </c>
      <c r="AQ38" s="25">
        <f t="shared" si="78"/>
        <v>8.033419023136247</v>
      </c>
      <c r="AR38" s="26">
        <f t="shared" si="79"/>
        <v>57.757980697847067</v>
      </c>
      <c r="AS38" s="27"/>
      <c r="AT38" s="1">
        <v>37</v>
      </c>
      <c r="AU38" s="1">
        <v>2018</v>
      </c>
      <c r="AV38" s="2">
        <v>4</v>
      </c>
      <c r="AW38" s="2">
        <v>114</v>
      </c>
      <c r="AX38" s="2">
        <v>2139</v>
      </c>
      <c r="AY38" s="2">
        <v>1626</v>
      </c>
      <c r="AZ38" s="23">
        <f t="shared" si="80"/>
        <v>3883</v>
      </c>
      <c r="BA38" s="23">
        <f t="shared" si="81"/>
        <v>2257</v>
      </c>
      <c r="BB38" s="25">
        <f t="shared" si="82"/>
        <v>5.0509525919361984</v>
      </c>
      <c r="BC38" s="26">
        <f t="shared" si="83"/>
        <v>58.12516095802215</v>
      </c>
      <c r="BD38" s="27"/>
      <c r="BE38" s="1">
        <v>37</v>
      </c>
      <c r="BF38" s="1">
        <v>2019</v>
      </c>
      <c r="BG38" s="2">
        <v>11</v>
      </c>
      <c r="BH38" s="2">
        <v>128</v>
      </c>
      <c r="BI38" s="2">
        <v>2486</v>
      </c>
      <c r="BJ38" s="2">
        <v>1339</v>
      </c>
      <c r="BK38" s="23">
        <f t="shared" si="84"/>
        <v>3964</v>
      </c>
      <c r="BL38" s="23">
        <f t="shared" si="85"/>
        <v>2625</v>
      </c>
      <c r="BM38" s="25">
        <f t="shared" si="86"/>
        <v>4.8761904761904766</v>
      </c>
      <c r="BN38" s="26">
        <f t="shared" si="87"/>
        <v>66.220988900100906</v>
      </c>
      <c r="BO38" s="23"/>
      <c r="BP38" s="1">
        <v>37</v>
      </c>
      <c r="BQ38" s="1">
        <v>2020</v>
      </c>
      <c r="BR38" s="2">
        <v>7</v>
      </c>
      <c r="BS38" s="2">
        <v>97</v>
      </c>
      <c r="BT38" s="2">
        <v>2138</v>
      </c>
      <c r="BU38" s="2">
        <v>1316</v>
      </c>
      <c r="BV38" s="23">
        <f t="shared" si="88"/>
        <v>3558</v>
      </c>
      <c r="BW38" s="23">
        <f t="shared" si="89"/>
        <v>2242</v>
      </c>
      <c r="BX38" s="25">
        <f t="shared" si="90"/>
        <v>4.3264942016057093</v>
      </c>
      <c r="BY38" s="26">
        <f t="shared" si="91"/>
        <v>63.012928611579547</v>
      </c>
      <c r="BZ38" s="23"/>
      <c r="CA38" s="1">
        <v>37</v>
      </c>
      <c r="CB38" s="1">
        <v>2021</v>
      </c>
      <c r="CC38" s="2">
        <v>2</v>
      </c>
      <c r="CD38" s="2">
        <v>115</v>
      </c>
      <c r="CE38" s="2">
        <v>1969</v>
      </c>
      <c r="CF38" s="2">
        <v>931</v>
      </c>
      <c r="CG38" s="23">
        <f t="shared" si="92"/>
        <v>3017</v>
      </c>
      <c r="CH38" s="23">
        <f t="shared" si="93"/>
        <v>2086</v>
      </c>
      <c r="CI38" s="25">
        <f t="shared" si="94"/>
        <v>5.5129434324065194</v>
      </c>
      <c r="CJ38" s="26">
        <f t="shared" si="95"/>
        <v>69.141531322505799</v>
      </c>
      <c r="CK38" s="23"/>
      <c r="CL38" s="1">
        <v>37</v>
      </c>
      <c r="CM38" s="1">
        <v>2022</v>
      </c>
      <c r="CN38" s="2">
        <v>1</v>
      </c>
      <c r="CO38" s="2">
        <v>81</v>
      </c>
      <c r="CP38" s="2">
        <v>1893</v>
      </c>
      <c r="CQ38" s="2">
        <v>1567</v>
      </c>
      <c r="CR38" s="23">
        <f t="shared" si="96"/>
        <v>3542</v>
      </c>
      <c r="CS38" s="23">
        <f t="shared" si="97"/>
        <v>1975</v>
      </c>
      <c r="CT38" s="25">
        <f t="shared" si="98"/>
        <v>4.1012658227848098</v>
      </c>
      <c r="CU38" s="26">
        <f t="shared" si="99"/>
        <v>55.759457933370982</v>
      </c>
      <c r="CV38" s="56"/>
      <c r="CW38" s="9">
        <v>37</v>
      </c>
      <c r="CX38" s="9">
        <v>2022</v>
      </c>
      <c r="CY38" s="10">
        <v>1</v>
      </c>
      <c r="CZ38" s="10">
        <v>80</v>
      </c>
      <c r="DA38" s="10">
        <v>1854</v>
      </c>
      <c r="DB38" s="10">
        <v>1558</v>
      </c>
      <c r="DC38" s="23">
        <f t="shared" si="100"/>
        <v>3493</v>
      </c>
      <c r="DD38" s="23">
        <f t="shared" si="101"/>
        <v>1935</v>
      </c>
      <c r="DE38" s="25">
        <f t="shared" si="102"/>
        <v>4.1343669250646</v>
      </c>
      <c r="DF38" s="26">
        <f t="shared" si="103"/>
        <v>55.396507300314909</v>
      </c>
      <c r="DG38" s="28"/>
      <c r="DH38" s="9">
        <v>37</v>
      </c>
      <c r="DI38" s="9">
        <v>2021</v>
      </c>
      <c r="DJ38" s="10">
        <v>2</v>
      </c>
      <c r="DK38" s="10">
        <v>111</v>
      </c>
      <c r="DL38" s="10">
        <v>1927</v>
      </c>
      <c r="DM38" s="10">
        <v>926</v>
      </c>
      <c r="DN38" s="23">
        <f t="shared" si="104"/>
        <v>2966</v>
      </c>
      <c r="DO38" s="23">
        <f t="shared" si="105"/>
        <v>2040</v>
      </c>
      <c r="DP38" s="25">
        <f t="shared" si="106"/>
        <v>5.4411764705882355</v>
      </c>
      <c r="DQ38" s="26">
        <f t="shared" si="107"/>
        <v>68.779501011463253</v>
      </c>
      <c r="DR38" s="28"/>
      <c r="DS38" s="9">
        <v>37</v>
      </c>
      <c r="DT38" s="9">
        <v>2020</v>
      </c>
      <c r="DU38" s="10">
        <v>7</v>
      </c>
      <c r="DV38" s="10">
        <v>94</v>
      </c>
      <c r="DW38" s="10">
        <v>2103</v>
      </c>
      <c r="DX38" s="10">
        <v>1310</v>
      </c>
      <c r="DY38" s="23">
        <f t="shared" si="108"/>
        <v>3514</v>
      </c>
      <c r="DZ38" s="23">
        <f t="shared" si="109"/>
        <v>2204</v>
      </c>
      <c r="EA38" s="25">
        <f t="shared" si="110"/>
        <v>4.2649727767695103</v>
      </c>
      <c r="EB38" s="26">
        <f t="shared" si="111"/>
        <v>62.720546385885036</v>
      </c>
      <c r="EC38" s="28"/>
      <c r="ED38" s="9">
        <v>37</v>
      </c>
      <c r="EE38" s="9">
        <v>2019</v>
      </c>
      <c r="EF38" s="10">
        <v>10</v>
      </c>
      <c r="EG38" s="10">
        <v>122</v>
      </c>
      <c r="EH38" s="10">
        <v>2355</v>
      </c>
      <c r="EI38" s="10">
        <v>1313</v>
      </c>
      <c r="EJ38" s="23">
        <f t="shared" si="112"/>
        <v>3800</v>
      </c>
      <c r="EK38" s="23">
        <f t="shared" si="113"/>
        <v>2487</v>
      </c>
      <c r="EL38" s="25">
        <f t="shared" si="114"/>
        <v>4.905508644953759</v>
      </c>
      <c r="EM38" s="26">
        <f t="shared" si="115"/>
        <v>65.44736842105263</v>
      </c>
      <c r="EN38" s="28"/>
      <c r="EO38" s="9">
        <v>37</v>
      </c>
      <c r="EP38" s="9">
        <v>2018</v>
      </c>
      <c r="EQ38" s="10">
        <v>4</v>
      </c>
      <c r="ER38" s="10">
        <v>107</v>
      </c>
      <c r="ES38" s="10">
        <v>2080</v>
      </c>
      <c r="ET38" s="10">
        <v>1611</v>
      </c>
      <c r="EU38" s="23">
        <f t="shared" si="116"/>
        <v>3802</v>
      </c>
      <c r="EV38" s="23">
        <f t="shared" si="117"/>
        <v>2191</v>
      </c>
      <c r="EW38" s="25">
        <f t="shared" si="118"/>
        <v>4.883614787768142</v>
      </c>
      <c r="EX38" s="26">
        <f t="shared" si="119"/>
        <v>57.627564439768541</v>
      </c>
      <c r="EY38" s="28"/>
      <c r="EZ38" s="9">
        <v>37</v>
      </c>
      <c r="FA38" s="9">
        <v>2017</v>
      </c>
      <c r="FB38" s="10">
        <v>5</v>
      </c>
      <c r="FC38" s="10">
        <v>120</v>
      </c>
      <c r="FD38" s="10">
        <v>1362</v>
      </c>
      <c r="FE38" s="10">
        <v>1122</v>
      </c>
      <c r="FF38" s="23">
        <f t="shared" si="120"/>
        <v>2609</v>
      </c>
      <c r="FG38" s="23">
        <f t="shared" si="121"/>
        <v>1487</v>
      </c>
      <c r="FH38" s="25">
        <f t="shared" si="122"/>
        <v>8.0699394754539338</v>
      </c>
      <c r="FI38" s="26">
        <f t="shared" si="123"/>
        <v>56.995017247987732</v>
      </c>
      <c r="FJ38" s="28"/>
      <c r="FK38" s="9">
        <v>37</v>
      </c>
      <c r="FL38" s="9">
        <v>2016</v>
      </c>
      <c r="FM38" s="10">
        <v>7</v>
      </c>
      <c r="FN38" s="10">
        <v>122</v>
      </c>
      <c r="FO38" s="10">
        <v>1290</v>
      </c>
      <c r="FP38" s="10">
        <v>1059</v>
      </c>
      <c r="FQ38" s="23">
        <f t="shared" si="124"/>
        <v>2478</v>
      </c>
      <c r="FR38" s="23">
        <f t="shared" si="125"/>
        <v>1419</v>
      </c>
      <c r="FS38" s="25">
        <f t="shared" si="126"/>
        <v>8.597603946441156</v>
      </c>
      <c r="FT38" s="26">
        <f t="shared" si="127"/>
        <v>57.263922518159802</v>
      </c>
      <c r="FU38" s="28"/>
      <c r="FV38" s="9">
        <v>37</v>
      </c>
      <c r="FW38" s="9">
        <v>2015</v>
      </c>
      <c r="FX38" s="10">
        <v>1</v>
      </c>
      <c r="FY38" s="10">
        <v>98</v>
      </c>
      <c r="FZ38" s="10">
        <v>1003</v>
      </c>
      <c r="GA38" s="10">
        <v>686</v>
      </c>
      <c r="GB38" s="23">
        <f t="shared" si="128"/>
        <v>1788</v>
      </c>
      <c r="GC38" s="23">
        <f t="shared" si="129"/>
        <v>1102</v>
      </c>
      <c r="GD38" s="25">
        <f t="shared" si="130"/>
        <v>8.8929219600725951</v>
      </c>
      <c r="GE38" s="26">
        <f t="shared" si="131"/>
        <v>61.633109619686799</v>
      </c>
      <c r="GF38" s="28"/>
      <c r="GG38" s="9">
        <v>37</v>
      </c>
      <c r="GH38" s="9">
        <v>2014</v>
      </c>
      <c r="GI38" s="10">
        <v>4</v>
      </c>
      <c r="GJ38" s="10">
        <v>89</v>
      </c>
      <c r="GK38" s="10">
        <v>1173</v>
      </c>
      <c r="GL38" s="10">
        <v>776</v>
      </c>
      <c r="GM38" s="23">
        <f t="shared" si="132"/>
        <v>2042</v>
      </c>
      <c r="GN38" s="23">
        <f t="shared" si="133"/>
        <v>1266</v>
      </c>
      <c r="GO38" s="25">
        <f t="shared" si="134"/>
        <v>7.0300157977883098</v>
      </c>
      <c r="GP38" s="26">
        <f t="shared" si="135"/>
        <v>61.998041136141033</v>
      </c>
    </row>
    <row r="39" spans="2:198" x14ac:dyDescent="0.2">
      <c r="B39" s="1">
        <v>38</v>
      </c>
      <c r="C39" s="1">
        <v>2014</v>
      </c>
      <c r="D39" s="2">
        <v>7</v>
      </c>
      <c r="E39" s="2">
        <v>119</v>
      </c>
      <c r="F39" s="2">
        <v>1574</v>
      </c>
      <c r="G39" s="2">
        <v>1021</v>
      </c>
      <c r="H39" s="23">
        <f t="shared" si="64"/>
        <v>2721</v>
      </c>
      <c r="I39" s="23">
        <f t="shared" si="65"/>
        <v>1700</v>
      </c>
      <c r="J39" s="25">
        <f t="shared" si="66"/>
        <v>7.0000000000000009</v>
      </c>
      <c r="K39" s="26">
        <f t="shared" si="67"/>
        <v>62.477030503491363</v>
      </c>
      <c r="L39" s="15"/>
      <c r="M39" s="1">
        <v>38</v>
      </c>
      <c r="N39" s="5">
        <v>2015</v>
      </c>
      <c r="O39" s="2">
        <v>2</v>
      </c>
      <c r="P39" s="2">
        <v>86</v>
      </c>
      <c r="Q39" s="2">
        <v>1013</v>
      </c>
      <c r="R39" s="2">
        <v>713</v>
      </c>
      <c r="S39" s="23">
        <f t="shared" si="136"/>
        <v>1814</v>
      </c>
      <c r="T39" s="23">
        <f t="shared" si="137"/>
        <v>1101</v>
      </c>
      <c r="U39" s="25">
        <f t="shared" si="138"/>
        <v>7.8110808356039962</v>
      </c>
      <c r="V39" s="26">
        <f t="shared" si="139"/>
        <v>60.694597574421174</v>
      </c>
      <c r="W39" s="23"/>
      <c r="X39" s="1">
        <v>38</v>
      </c>
      <c r="Y39" s="1">
        <v>2016</v>
      </c>
      <c r="Z39" s="2">
        <v>8</v>
      </c>
      <c r="AA39" s="2">
        <v>135</v>
      </c>
      <c r="AB39" s="2">
        <v>1580</v>
      </c>
      <c r="AC39" s="2">
        <v>1331</v>
      </c>
      <c r="AD39" s="23">
        <f t="shared" si="72"/>
        <v>3054</v>
      </c>
      <c r="AE39" s="23">
        <f t="shared" si="73"/>
        <v>1723</v>
      </c>
      <c r="AF39" s="25">
        <f t="shared" si="74"/>
        <v>7.8351712130005797</v>
      </c>
      <c r="AG39" s="26">
        <f t="shared" si="75"/>
        <v>56.417812704649641</v>
      </c>
      <c r="AH39" s="23"/>
      <c r="AI39" s="1">
        <v>38</v>
      </c>
      <c r="AJ39" s="1">
        <v>2017</v>
      </c>
      <c r="AK39" s="2">
        <v>6</v>
      </c>
      <c r="AL39" s="2">
        <v>113</v>
      </c>
      <c r="AM39" s="2">
        <v>1447</v>
      </c>
      <c r="AN39" s="2">
        <v>1141</v>
      </c>
      <c r="AO39" s="23">
        <f t="shared" si="76"/>
        <v>2707</v>
      </c>
      <c r="AP39" s="23">
        <f t="shared" si="77"/>
        <v>1566</v>
      </c>
      <c r="AQ39" s="25">
        <f t="shared" si="78"/>
        <v>7.2158365261813531</v>
      </c>
      <c r="AR39" s="26">
        <f t="shared" si="79"/>
        <v>57.850018470631696</v>
      </c>
      <c r="AS39" s="27"/>
      <c r="AT39" s="1">
        <v>38</v>
      </c>
      <c r="AU39" s="1">
        <v>2018</v>
      </c>
      <c r="AV39" s="2">
        <v>3</v>
      </c>
      <c r="AW39" s="2">
        <v>116</v>
      </c>
      <c r="AX39" s="2">
        <v>1888</v>
      </c>
      <c r="AY39" s="2">
        <v>1612</v>
      </c>
      <c r="AZ39" s="23">
        <f t="shared" si="80"/>
        <v>3619</v>
      </c>
      <c r="BA39" s="23">
        <f t="shared" si="81"/>
        <v>2007</v>
      </c>
      <c r="BB39" s="25">
        <f t="shared" si="82"/>
        <v>5.7797708021923269</v>
      </c>
      <c r="BC39" s="26">
        <f t="shared" si="83"/>
        <v>55.457308648798012</v>
      </c>
      <c r="BD39" s="27"/>
      <c r="BE39" s="1">
        <v>38</v>
      </c>
      <c r="BF39" s="1">
        <v>2019</v>
      </c>
      <c r="BG39" s="2">
        <v>8</v>
      </c>
      <c r="BH39" s="2">
        <v>54</v>
      </c>
      <c r="BI39" s="2">
        <v>1126</v>
      </c>
      <c r="BJ39" s="2">
        <v>852</v>
      </c>
      <c r="BK39" s="23">
        <f t="shared" si="84"/>
        <v>2040</v>
      </c>
      <c r="BL39" s="23">
        <f t="shared" si="85"/>
        <v>1188</v>
      </c>
      <c r="BM39" s="25">
        <f t="shared" si="86"/>
        <v>4.5454545454545459</v>
      </c>
      <c r="BN39" s="26">
        <f t="shared" si="87"/>
        <v>58.235294117647065</v>
      </c>
      <c r="BO39" s="23"/>
      <c r="BP39" s="1">
        <v>38</v>
      </c>
      <c r="BQ39" s="1">
        <v>2020</v>
      </c>
      <c r="BR39" s="2">
        <v>6</v>
      </c>
      <c r="BS39" s="2">
        <v>91</v>
      </c>
      <c r="BT39" s="2">
        <v>2303</v>
      </c>
      <c r="BU39" s="2">
        <v>1238</v>
      </c>
      <c r="BV39" s="23">
        <f t="shared" si="88"/>
        <v>3638</v>
      </c>
      <c r="BW39" s="23">
        <f t="shared" si="89"/>
        <v>2400</v>
      </c>
      <c r="BX39" s="25">
        <f t="shared" si="90"/>
        <v>3.791666666666667</v>
      </c>
      <c r="BY39" s="26">
        <f t="shared" si="91"/>
        <v>65.970313358988449</v>
      </c>
      <c r="BZ39" s="23"/>
      <c r="CA39" s="1">
        <v>38</v>
      </c>
      <c r="CB39" s="1">
        <v>2021</v>
      </c>
      <c r="CC39" s="2">
        <v>3</v>
      </c>
      <c r="CD39" s="2">
        <v>78</v>
      </c>
      <c r="CE39" s="2">
        <v>1827</v>
      </c>
      <c r="CF39" s="2">
        <v>726</v>
      </c>
      <c r="CG39" s="23">
        <f t="shared" si="92"/>
        <v>2634</v>
      </c>
      <c r="CH39" s="23">
        <f t="shared" si="93"/>
        <v>1908</v>
      </c>
      <c r="CI39" s="25">
        <f t="shared" si="94"/>
        <v>4.0880503144654083</v>
      </c>
      <c r="CJ39" s="26">
        <f t="shared" si="95"/>
        <v>72.437357630979506</v>
      </c>
      <c r="CK39" s="23"/>
      <c r="CL39" s="47">
        <v>38</v>
      </c>
      <c r="CM39" s="47">
        <v>2022</v>
      </c>
      <c r="CN39" s="48">
        <v>3</v>
      </c>
      <c r="CO39" s="48">
        <v>58</v>
      </c>
      <c r="CP39" s="48">
        <v>1549</v>
      </c>
      <c r="CQ39" s="48">
        <v>870</v>
      </c>
      <c r="CR39" s="49">
        <f t="shared" si="96"/>
        <v>2480</v>
      </c>
      <c r="CS39" s="49">
        <f t="shared" si="97"/>
        <v>1610</v>
      </c>
      <c r="CT39" s="50">
        <f t="shared" si="98"/>
        <v>3.6024844720496891</v>
      </c>
      <c r="CU39" s="51">
        <f t="shared" si="99"/>
        <v>64.91935483870968</v>
      </c>
      <c r="CV39" s="56"/>
      <c r="CW39" s="9">
        <v>38</v>
      </c>
      <c r="CX39" s="9">
        <v>2022</v>
      </c>
      <c r="CY39" s="10">
        <v>3</v>
      </c>
      <c r="CZ39" s="10">
        <v>53</v>
      </c>
      <c r="DA39" s="10">
        <v>1500</v>
      </c>
      <c r="DB39" s="10">
        <v>855</v>
      </c>
      <c r="DC39" s="23">
        <f t="shared" si="100"/>
        <v>2411</v>
      </c>
      <c r="DD39" s="23">
        <f t="shared" si="101"/>
        <v>1556</v>
      </c>
      <c r="DE39" s="25">
        <f t="shared" si="102"/>
        <v>3.4061696658097684</v>
      </c>
      <c r="DF39" s="26">
        <f t="shared" si="103"/>
        <v>64.537536291995025</v>
      </c>
      <c r="DG39" s="28"/>
      <c r="DH39" s="9">
        <v>38</v>
      </c>
      <c r="DI39" s="9">
        <v>2021</v>
      </c>
      <c r="DJ39" s="10">
        <v>3</v>
      </c>
      <c r="DK39" s="10">
        <v>78</v>
      </c>
      <c r="DL39" s="10">
        <v>1811</v>
      </c>
      <c r="DM39" s="10">
        <v>720</v>
      </c>
      <c r="DN39" s="23">
        <f t="shared" si="104"/>
        <v>2612</v>
      </c>
      <c r="DO39" s="23">
        <f t="shared" si="105"/>
        <v>1892</v>
      </c>
      <c r="DP39" s="25">
        <f t="shared" si="106"/>
        <v>4.1226215644820297</v>
      </c>
      <c r="DQ39" s="26">
        <f t="shared" si="107"/>
        <v>72.434915773353751</v>
      </c>
      <c r="DR39" s="28"/>
      <c r="DS39" s="9">
        <v>38</v>
      </c>
      <c r="DT39" s="9">
        <v>2020</v>
      </c>
      <c r="DU39" s="10">
        <v>6</v>
      </c>
      <c r="DV39" s="10">
        <v>89</v>
      </c>
      <c r="DW39" s="10">
        <v>2257</v>
      </c>
      <c r="DX39" s="10">
        <v>1226</v>
      </c>
      <c r="DY39" s="23">
        <f t="shared" si="108"/>
        <v>3578</v>
      </c>
      <c r="DZ39" s="23">
        <f t="shared" si="109"/>
        <v>2352</v>
      </c>
      <c r="EA39" s="25">
        <f t="shared" si="110"/>
        <v>3.7840136054421771</v>
      </c>
      <c r="EB39" s="26">
        <f t="shared" si="111"/>
        <v>65.735047512576855</v>
      </c>
      <c r="EC39" s="28"/>
      <c r="ED39" s="9">
        <v>38</v>
      </c>
      <c r="EE39" s="9">
        <v>2019</v>
      </c>
      <c r="EF39" s="10">
        <v>7</v>
      </c>
      <c r="EG39" s="10">
        <v>50</v>
      </c>
      <c r="EH39" s="10">
        <v>1039</v>
      </c>
      <c r="EI39" s="10">
        <v>841</v>
      </c>
      <c r="EJ39" s="23">
        <f t="shared" si="112"/>
        <v>1937</v>
      </c>
      <c r="EK39" s="23">
        <f t="shared" si="113"/>
        <v>1096</v>
      </c>
      <c r="EL39" s="25">
        <f t="shared" si="114"/>
        <v>4.562043795620438</v>
      </c>
      <c r="EM39" s="26">
        <f t="shared" si="115"/>
        <v>56.582343830665984</v>
      </c>
      <c r="EN39" s="28"/>
      <c r="EO39" s="9">
        <v>38</v>
      </c>
      <c r="EP39" s="9">
        <v>2018</v>
      </c>
      <c r="EQ39" s="10">
        <v>3</v>
      </c>
      <c r="ER39" s="10">
        <v>112</v>
      </c>
      <c r="ES39" s="10">
        <v>1819</v>
      </c>
      <c r="ET39" s="10">
        <v>1599</v>
      </c>
      <c r="EU39" s="23">
        <f t="shared" si="116"/>
        <v>3533</v>
      </c>
      <c r="EV39" s="23">
        <f t="shared" si="117"/>
        <v>1934</v>
      </c>
      <c r="EW39" s="25">
        <f t="shared" si="118"/>
        <v>5.7911065149948291</v>
      </c>
      <c r="EX39" s="26">
        <f t="shared" si="119"/>
        <v>54.741013303141806</v>
      </c>
      <c r="EY39" s="28"/>
      <c r="EZ39" s="9">
        <v>38</v>
      </c>
      <c r="FA39" s="9">
        <v>2017</v>
      </c>
      <c r="FB39" s="10">
        <v>6</v>
      </c>
      <c r="FC39" s="10">
        <v>110</v>
      </c>
      <c r="FD39" s="10">
        <v>1393</v>
      </c>
      <c r="FE39" s="10">
        <v>1134</v>
      </c>
      <c r="FF39" s="23">
        <f t="shared" si="120"/>
        <v>2643</v>
      </c>
      <c r="FG39" s="23">
        <f t="shared" si="121"/>
        <v>1509</v>
      </c>
      <c r="FH39" s="25">
        <f t="shared" si="122"/>
        <v>7.2895957587806492</v>
      </c>
      <c r="FI39" s="26">
        <f t="shared" si="123"/>
        <v>57.094211123723035</v>
      </c>
      <c r="FJ39" s="28"/>
      <c r="FK39" s="9">
        <v>38</v>
      </c>
      <c r="FL39" s="9">
        <v>2016</v>
      </c>
      <c r="FM39" s="10">
        <v>7</v>
      </c>
      <c r="FN39" s="10">
        <v>130</v>
      </c>
      <c r="FO39" s="10">
        <v>1557</v>
      </c>
      <c r="FP39" s="10">
        <v>1323</v>
      </c>
      <c r="FQ39" s="23">
        <f t="shared" si="124"/>
        <v>3017</v>
      </c>
      <c r="FR39" s="23">
        <f t="shared" si="125"/>
        <v>1694</v>
      </c>
      <c r="FS39" s="25">
        <f t="shared" si="126"/>
        <v>7.674144037780402</v>
      </c>
      <c r="FT39" s="26">
        <f t="shared" si="127"/>
        <v>56.148491879350345</v>
      </c>
      <c r="FU39" s="28"/>
      <c r="FV39" s="9">
        <v>38</v>
      </c>
      <c r="FW39" s="9">
        <v>2015</v>
      </c>
      <c r="FX39" s="10">
        <v>2</v>
      </c>
      <c r="FY39" s="10">
        <v>85</v>
      </c>
      <c r="FZ39" s="10">
        <v>985</v>
      </c>
      <c r="GA39" s="10">
        <v>708</v>
      </c>
      <c r="GB39" s="23">
        <f t="shared" si="128"/>
        <v>1780</v>
      </c>
      <c r="GC39" s="23">
        <f t="shared" si="129"/>
        <v>1072</v>
      </c>
      <c r="GD39" s="25">
        <f t="shared" si="130"/>
        <v>7.9291044776119408</v>
      </c>
      <c r="GE39" s="26">
        <f t="shared" si="131"/>
        <v>60.22471910112359</v>
      </c>
      <c r="GF39" s="28"/>
      <c r="GG39" s="9">
        <v>38</v>
      </c>
      <c r="GH39" s="9">
        <v>2014</v>
      </c>
      <c r="GI39" s="10">
        <v>6</v>
      </c>
      <c r="GJ39" s="10">
        <v>117</v>
      </c>
      <c r="GK39" s="10">
        <v>1555</v>
      </c>
      <c r="GL39" s="10">
        <v>1015</v>
      </c>
      <c r="GM39" s="23">
        <f t="shared" si="132"/>
        <v>2693</v>
      </c>
      <c r="GN39" s="23">
        <f t="shared" si="133"/>
        <v>1678</v>
      </c>
      <c r="GO39" s="25">
        <f t="shared" si="134"/>
        <v>6.9725864123957093</v>
      </c>
      <c r="GP39" s="26">
        <f t="shared" si="135"/>
        <v>62.309691793538803</v>
      </c>
    </row>
    <row r="40" spans="2:198" x14ac:dyDescent="0.2">
      <c r="B40" s="1">
        <v>39</v>
      </c>
      <c r="C40" s="1">
        <v>2014</v>
      </c>
      <c r="D40" s="2">
        <v>11</v>
      </c>
      <c r="E40" s="2">
        <v>153</v>
      </c>
      <c r="F40" s="2">
        <v>1629</v>
      </c>
      <c r="G40" s="2">
        <v>984</v>
      </c>
      <c r="H40" s="23">
        <f t="shared" si="64"/>
        <v>2777</v>
      </c>
      <c r="I40" s="23">
        <f t="shared" si="65"/>
        <v>1793</v>
      </c>
      <c r="J40" s="25">
        <f t="shared" si="66"/>
        <v>8.5331846068042374</v>
      </c>
      <c r="K40" s="26">
        <f t="shared" si="67"/>
        <v>64.566078501980556</v>
      </c>
      <c r="L40" s="15"/>
      <c r="M40" s="1">
        <v>39</v>
      </c>
      <c r="N40" s="5">
        <v>2015</v>
      </c>
      <c r="O40" s="2">
        <v>3</v>
      </c>
      <c r="P40" s="2">
        <v>90</v>
      </c>
      <c r="Q40" s="2">
        <v>1223</v>
      </c>
      <c r="R40" s="2">
        <v>833</v>
      </c>
      <c r="S40" s="23">
        <f t="shared" si="136"/>
        <v>2149</v>
      </c>
      <c r="T40" s="23">
        <f t="shared" si="137"/>
        <v>1316</v>
      </c>
      <c r="U40" s="25">
        <f t="shared" si="138"/>
        <v>6.8389057750759878</v>
      </c>
      <c r="V40" s="26">
        <f t="shared" si="139"/>
        <v>61.237785016286651</v>
      </c>
      <c r="W40" s="23"/>
      <c r="X40" s="1">
        <v>39</v>
      </c>
      <c r="Y40" s="1">
        <v>2016</v>
      </c>
      <c r="Z40" s="2">
        <v>5</v>
      </c>
      <c r="AA40" s="2">
        <v>116</v>
      </c>
      <c r="AB40" s="2">
        <v>1395</v>
      </c>
      <c r="AC40" s="2">
        <v>1035</v>
      </c>
      <c r="AD40" s="23">
        <f t="shared" si="72"/>
        <v>2551</v>
      </c>
      <c r="AE40" s="23">
        <f t="shared" si="73"/>
        <v>1516</v>
      </c>
      <c r="AF40" s="25">
        <f t="shared" si="74"/>
        <v>7.6517150395778364</v>
      </c>
      <c r="AG40" s="26">
        <f t="shared" si="75"/>
        <v>59.427675421403372</v>
      </c>
      <c r="AH40" s="23"/>
      <c r="AI40" s="1">
        <v>39</v>
      </c>
      <c r="AJ40" s="1">
        <v>2017</v>
      </c>
      <c r="AK40" s="2">
        <v>3</v>
      </c>
      <c r="AL40" s="2">
        <v>66</v>
      </c>
      <c r="AM40" s="2">
        <v>773</v>
      </c>
      <c r="AN40" s="2">
        <v>629</v>
      </c>
      <c r="AO40" s="23">
        <f t="shared" si="76"/>
        <v>1471</v>
      </c>
      <c r="AP40" s="23">
        <f t="shared" si="77"/>
        <v>842</v>
      </c>
      <c r="AQ40" s="25">
        <f t="shared" si="78"/>
        <v>7.8384798099762465</v>
      </c>
      <c r="AR40" s="26">
        <f t="shared" si="79"/>
        <v>57.239972807613867</v>
      </c>
      <c r="AS40" s="27"/>
      <c r="AT40" s="1">
        <v>39</v>
      </c>
      <c r="AU40" s="1">
        <v>2018</v>
      </c>
      <c r="AV40" s="2">
        <v>2</v>
      </c>
      <c r="AW40" s="2">
        <v>100</v>
      </c>
      <c r="AX40" s="2">
        <v>2069</v>
      </c>
      <c r="AY40" s="2">
        <v>1490</v>
      </c>
      <c r="AZ40" s="23">
        <f t="shared" si="80"/>
        <v>3661</v>
      </c>
      <c r="BA40" s="23">
        <f t="shared" si="81"/>
        <v>2171</v>
      </c>
      <c r="BB40" s="25">
        <f t="shared" si="82"/>
        <v>4.6061722708429294</v>
      </c>
      <c r="BC40" s="26">
        <f t="shared" si="83"/>
        <v>59.300737503414368</v>
      </c>
      <c r="BD40" s="27"/>
      <c r="BE40" s="1">
        <v>39</v>
      </c>
      <c r="BF40" s="1">
        <v>2019</v>
      </c>
      <c r="BG40" s="2">
        <v>4</v>
      </c>
      <c r="BH40" s="2">
        <v>96</v>
      </c>
      <c r="BI40" s="2">
        <v>1804</v>
      </c>
      <c r="BJ40" s="2">
        <v>996</v>
      </c>
      <c r="BK40" s="23">
        <f t="shared" si="84"/>
        <v>2900</v>
      </c>
      <c r="BL40" s="23">
        <f t="shared" si="85"/>
        <v>1904</v>
      </c>
      <c r="BM40" s="25">
        <f t="shared" si="86"/>
        <v>5.0420168067226889</v>
      </c>
      <c r="BN40" s="26">
        <f t="shared" si="87"/>
        <v>65.65517241379311</v>
      </c>
      <c r="BO40" s="23"/>
      <c r="BP40" s="1">
        <v>39</v>
      </c>
      <c r="BQ40" s="1">
        <v>2020</v>
      </c>
      <c r="BR40" s="2">
        <v>3</v>
      </c>
      <c r="BS40" s="2">
        <v>77</v>
      </c>
      <c r="BT40" s="2">
        <v>1384</v>
      </c>
      <c r="BU40" s="2">
        <v>797</v>
      </c>
      <c r="BV40" s="23">
        <f t="shared" si="88"/>
        <v>2261</v>
      </c>
      <c r="BW40" s="23">
        <f t="shared" si="89"/>
        <v>1464</v>
      </c>
      <c r="BX40" s="25">
        <f t="shared" si="90"/>
        <v>5.2595628415300553</v>
      </c>
      <c r="BY40" s="26">
        <f t="shared" si="91"/>
        <v>64.75011057054401</v>
      </c>
      <c r="BZ40" s="23"/>
      <c r="CA40" s="1">
        <v>39</v>
      </c>
      <c r="CB40" s="1">
        <v>2021</v>
      </c>
      <c r="CC40" s="2">
        <v>4</v>
      </c>
      <c r="CD40" s="2">
        <v>87</v>
      </c>
      <c r="CE40" s="2">
        <v>1798</v>
      </c>
      <c r="CF40" s="2">
        <v>1115</v>
      </c>
      <c r="CG40" s="23">
        <f t="shared" si="92"/>
        <v>3004</v>
      </c>
      <c r="CH40" s="23">
        <f t="shared" si="93"/>
        <v>1889</v>
      </c>
      <c r="CI40" s="25">
        <f t="shared" si="94"/>
        <v>4.6056114346214923</v>
      </c>
      <c r="CJ40" s="26">
        <f t="shared" si="95"/>
        <v>62.882822902796278</v>
      </c>
      <c r="CK40" s="23"/>
      <c r="CL40" s="47">
        <v>39</v>
      </c>
      <c r="CM40" s="47">
        <v>2022</v>
      </c>
      <c r="CN40" s="48">
        <v>3</v>
      </c>
      <c r="CO40" s="48">
        <v>99</v>
      </c>
      <c r="CP40" s="48">
        <v>2127</v>
      </c>
      <c r="CQ40" s="48">
        <v>1310</v>
      </c>
      <c r="CR40" s="49">
        <f t="shared" si="96"/>
        <v>3539</v>
      </c>
      <c r="CS40" s="49">
        <f t="shared" si="97"/>
        <v>2229</v>
      </c>
      <c r="CT40" s="50">
        <f t="shared" si="98"/>
        <v>4.4414535666218038</v>
      </c>
      <c r="CU40" s="51">
        <f t="shared" si="99"/>
        <v>62.983893755298105</v>
      </c>
      <c r="CV40" s="56"/>
      <c r="CW40" s="9">
        <v>39</v>
      </c>
      <c r="CX40" s="9">
        <v>2022</v>
      </c>
      <c r="CY40" s="10">
        <v>3</v>
      </c>
      <c r="CZ40" s="10">
        <v>98</v>
      </c>
      <c r="DA40" s="10">
        <v>2075</v>
      </c>
      <c r="DB40" s="10">
        <v>1295</v>
      </c>
      <c r="DC40" s="23">
        <f t="shared" si="100"/>
        <v>3471</v>
      </c>
      <c r="DD40" s="23">
        <f t="shared" si="101"/>
        <v>2176</v>
      </c>
      <c r="DE40" s="25">
        <f t="shared" si="102"/>
        <v>4.5036764705882355</v>
      </c>
      <c r="DF40" s="26">
        <f t="shared" si="103"/>
        <v>62.690867185249211</v>
      </c>
      <c r="DG40" s="28"/>
      <c r="DH40" s="9">
        <v>39</v>
      </c>
      <c r="DI40" s="9">
        <v>2021</v>
      </c>
      <c r="DJ40" s="10">
        <v>3</v>
      </c>
      <c r="DK40" s="10">
        <v>86</v>
      </c>
      <c r="DL40" s="10">
        <v>1783</v>
      </c>
      <c r="DM40" s="10">
        <v>1111</v>
      </c>
      <c r="DN40" s="23">
        <f t="shared" si="104"/>
        <v>2983</v>
      </c>
      <c r="DO40" s="23">
        <f t="shared" si="105"/>
        <v>1872</v>
      </c>
      <c r="DP40" s="25">
        <f t="shared" si="106"/>
        <v>4.5940170940170946</v>
      </c>
      <c r="DQ40" s="26">
        <f t="shared" si="107"/>
        <v>62.755615152531007</v>
      </c>
      <c r="DR40" s="28"/>
      <c r="DS40" s="9">
        <v>39</v>
      </c>
      <c r="DT40" s="9">
        <v>2020</v>
      </c>
      <c r="DU40" s="10">
        <v>3</v>
      </c>
      <c r="DV40" s="10">
        <v>73</v>
      </c>
      <c r="DW40" s="10">
        <v>1345</v>
      </c>
      <c r="DX40" s="10">
        <v>789</v>
      </c>
      <c r="DY40" s="23">
        <f t="shared" si="108"/>
        <v>2210</v>
      </c>
      <c r="DZ40" s="23">
        <f t="shared" si="109"/>
        <v>1421</v>
      </c>
      <c r="EA40" s="25">
        <f t="shared" si="110"/>
        <v>5.1372273047149895</v>
      </c>
      <c r="EB40" s="26">
        <f t="shared" si="111"/>
        <v>64.298642533936658</v>
      </c>
      <c r="EC40" s="28"/>
      <c r="ED40" s="9">
        <v>39</v>
      </c>
      <c r="EE40" s="9">
        <v>2019</v>
      </c>
      <c r="EF40" s="10">
        <v>4</v>
      </c>
      <c r="EG40" s="10">
        <v>88</v>
      </c>
      <c r="EH40" s="10">
        <v>1742</v>
      </c>
      <c r="EI40" s="10">
        <v>982</v>
      </c>
      <c r="EJ40" s="23">
        <f t="shared" si="112"/>
        <v>2816</v>
      </c>
      <c r="EK40" s="23">
        <f t="shared" si="113"/>
        <v>1834</v>
      </c>
      <c r="EL40" s="25">
        <f t="shared" si="114"/>
        <v>4.7982551799345696</v>
      </c>
      <c r="EM40" s="26">
        <f t="shared" si="115"/>
        <v>65.127840909090907</v>
      </c>
      <c r="EN40" s="28"/>
      <c r="EO40" s="9">
        <v>39</v>
      </c>
      <c r="EP40" s="9">
        <v>2018</v>
      </c>
      <c r="EQ40" s="10">
        <v>1</v>
      </c>
      <c r="ER40" s="10">
        <v>94</v>
      </c>
      <c r="ES40" s="10">
        <v>1957</v>
      </c>
      <c r="ET40" s="10">
        <v>1478</v>
      </c>
      <c r="EU40" s="23">
        <f t="shared" si="116"/>
        <v>3530</v>
      </c>
      <c r="EV40" s="23">
        <f t="shared" si="117"/>
        <v>2052</v>
      </c>
      <c r="EW40" s="25">
        <f t="shared" si="118"/>
        <v>4.5808966861598437</v>
      </c>
      <c r="EX40" s="26">
        <f t="shared" si="119"/>
        <v>58.130311614730878</v>
      </c>
      <c r="EY40" s="28"/>
      <c r="EZ40" s="9">
        <v>39</v>
      </c>
      <c r="FA40" s="9">
        <v>2017</v>
      </c>
      <c r="FB40" s="10">
        <v>2</v>
      </c>
      <c r="FC40" s="10">
        <v>59</v>
      </c>
      <c r="FD40" s="10">
        <v>712</v>
      </c>
      <c r="FE40" s="10">
        <v>621</v>
      </c>
      <c r="FF40" s="23">
        <f t="shared" si="120"/>
        <v>1394</v>
      </c>
      <c r="FG40" s="23">
        <f t="shared" si="121"/>
        <v>773</v>
      </c>
      <c r="FH40" s="25">
        <f t="shared" si="122"/>
        <v>7.6326002587322126</v>
      </c>
      <c r="FI40" s="26">
        <f t="shared" si="123"/>
        <v>55.451936872309901</v>
      </c>
      <c r="FJ40" s="28"/>
      <c r="FK40" s="9">
        <v>39</v>
      </c>
      <c r="FL40" s="9">
        <v>2016</v>
      </c>
      <c r="FM40" s="10">
        <v>5</v>
      </c>
      <c r="FN40" s="10">
        <v>116</v>
      </c>
      <c r="FO40" s="10">
        <v>1355</v>
      </c>
      <c r="FP40" s="10">
        <v>1023</v>
      </c>
      <c r="FQ40" s="23">
        <f t="shared" si="124"/>
        <v>2499</v>
      </c>
      <c r="FR40" s="23">
        <f t="shared" si="125"/>
        <v>1476</v>
      </c>
      <c r="FS40" s="25">
        <f t="shared" si="126"/>
        <v>7.8590785907859075</v>
      </c>
      <c r="FT40" s="26">
        <f t="shared" si="127"/>
        <v>59.063625450180069</v>
      </c>
      <c r="FU40" s="28"/>
      <c r="FV40" s="9">
        <v>39</v>
      </c>
      <c r="FW40" s="9">
        <v>2015</v>
      </c>
      <c r="FX40" s="10">
        <v>3</v>
      </c>
      <c r="FY40" s="10">
        <v>87</v>
      </c>
      <c r="FZ40" s="10">
        <v>1203</v>
      </c>
      <c r="GA40" s="10">
        <v>821</v>
      </c>
      <c r="GB40" s="23">
        <f t="shared" si="128"/>
        <v>2114</v>
      </c>
      <c r="GC40" s="23">
        <f t="shared" si="129"/>
        <v>1293</v>
      </c>
      <c r="GD40" s="25">
        <f t="shared" si="130"/>
        <v>6.7285382830626448</v>
      </c>
      <c r="GE40" s="26">
        <f t="shared" si="131"/>
        <v>61.163670766319775</v>
      </c>
      <c r="GF40" s="28"/>
      <c r="GG40" s="9">
        <v>39</v>
      </c>
      <c r="GH40" s="9">
        <v>2014</v>
      </c>
      <c r="GI40" s="10">
        <v>11</v>
      </c>
      <c r="GJ40" s="10">
        <v>151</v>
      </c>
      <c r="GK40" s="10">
        <v>1620</v>
      </c>
      <c r="GL40" s="10">
        <v>981</v>
      </c>
      <c r="GM40" s="23">
        <f t="shared" si="132"/>
        <v>2763</v>
      </c>
      <c r="GN40" s="23">
        <f t="shared" si="133"/>
        <v>1782</v>
      </c>
      <c r="GO40" s="25">
        <f t="shared" si="134"/>
        <v>8.4736251402918068</v>
      </c>
      <c r="GP40" s="26">
        <f t="shared" si="135"/>
        <v>64.495114006514655</v>
      </c>
    </row>
    <row r="41" spans="2:198" x14ac:dyDescent="0.2">
      <c r="B41" s="1">
        <v>40</v>
      </c>
      <c r="C41" s="1">
        <v>2014</v>
      </c>
      <c r="D41" s="2">
        <v>16</v>
      </c>
      <c r="E41" s="2">
        <v>108</v>
      </c>
      <c r="F41" s="2">
        <v>1352</v>
      </c>
      <c r="G41" s="2">
        <v>890</v>
      </c>
      <c r="H41" s="23">
        <f t="shared" si="64"/>
        <v>2366</v>
      </c>
      <c r="I41" s="23">
        <f t="shared" si="65"/>
        <v>1476</v>
      </c>
      <c r="J41" s="25">
        <f t="shared" si="66"/>
        <v>7.3170731707317067</v>
      </c>
      <c r="K41" s="26">
        <f t="shared" si="67"/>
        <v>62.383770076077774</v>
      </c>
      <c r="L41" s="15"/>
      <c r="M41" s="1">
        <v>40</v>
      </c>
      <c r="N41" s="5">
        <v>2015</v>
      </c>
      <c r="O41" s="2">
        <v>1</v>
      </c>
      <c r="P41" s="2">
        <v>84</v>
      </c>
      <c r="Q41" s="2">
        <v>1189</v>
      </c>
      <c r="R41" s="2">
        <v>858</v>
      </c>
      <c r="S41" s="23">
        <f t="shared" si="136"/>
        <v>2132</v>
      </c>
      <c r="T41" s="23">
        <f t="shared" si="137"/>
        <v>1274</v>
      </c>
      <c r="U41" s="25">
        <f t="shared" si="138"/>
        <v>6.593406593406594</v>
      </c>
      <c r="V41" s="26">
        <f t="shared" si="139"/>
        <v>59.756097560975604</v>
      </c>
      <c r="W41" s="23"/>
      <c r="X41" s="1">
        <v>40</v>
      </c>
      <c r="Y41" s="1">
        <v>2016</v>
      </c>
      <c r="Z41" s="2">
        <v>6</v>
      </c>
      <c r="AA41" s="2">
        <v>97</v>
      </c>
      <c r="AB41" s="2">
        <v>1365</v>
      </c>
      <c r="AC41" s="2">
        <v>1087</v>
      </c>
      <c r="AD41" s="23">
        <f t="shared" si="72"/>
        <v>2555</v>
      </c>
      <c r="AE41" s="23">
        <f t="shared" si="73"/>
        <v>1468</v>
      </c>
      <c r="AF41" s="25">
        <f t="shared" si="74"/>
        <v>6.607629427792916</v>
      </c>
      <c r="AG41" s="26">
        <f t="shared" si="75"/>
        <v>57.455968688845402</v>
      </c>
      <c r="AH41" s="23"/>
      <c r="AI41" s="1">
        <v>40</v>
      </c>
      <c r="AJ41" s="1">
        <v>2017</v>
      </c>
      <c r="AK41" s="2">
        <v>5</v>
      </c>
      <c r="AL41" s="2">
        <v>53</v>
      </c>
      <c r="AM41" s="2">
        <v>787</v>
      </c>
      <c r="AN41" s="2">
        <v>647</v>
      </c>
      <c r="AO41" s="23">
        <f t="shared" si="76"/>
        <v>1492</v>
      </c>
      <c r="AP41" s="23">
        <f t="shared" si="77"/>
        <v>845</v>
      </c>
      <c r="AQ41" s="25">
        <f t="shared" si="78"/>
        <v>6.272189349112427</v>
      </c>
      <c r="AR41" s="26">
        <f t="shared" si="79"/>
        <v>56.635388739946379</v>
      </c>
      <c r="AS41" s="27"/>
      <c r="AT41" s="1">
        <v>40</v>
      </c>
      <c r="AU41" s="1">
        <v>2018</v>
      </c>
      <c r="AV41" s="2">
        <v>2</v>
      </c>
      <c r="AW41" s="2">
        <v>100</v>
      </c>
      <c r="AX41" s="2">
        <v>2303</v>
      </c>
      <c r="AY41" s="2">
        <v>1216</v>
      </c>
      <c r="AZ41" s="23">
        <f t="shared" ref="AZ41:AZ45" si="140">SUM(AV41:AY41)</f>
        <v>3621</v>
      </c>
      <c r="BA41" s="23">
        <f t="shared" ref="BA41:BA45" si="141">SUM(AV41:AX41)</f>
        <v>2405</v>
      </c>
      <c r="BB41" s="25">
        <f t="shared" ref="BB41:BB45" si="142">AW41/BA41*100</f>
        <v>4.1580041580041582</v>
      </c>
      <c r="BC41" s="26">
        <f t="shared" ref="BC41:BC45" si="143">BA41/AZ41*100</f>
        <v>66.418116542391601</v>
      </c>
      <c r="BD41" s="27"/>
      <c r="BE41" s="1">
        <v>40</v>
      </c>
      <c r="BF41" s="1">
        <v>2019</v>
      </c>
      <c r="BG41" s="2">
        <v>9</v>
      </c>
      <c r="BH41" s="2">
        <v>59</v>
      </c>
      <c r="BI41" s="2">
        <v>1278</v>
      </c>
      <c r="BJ41" s="2">
        <v>1591</v>
      </c>
      <c r="BK41" s="23">
        <f t="shared" si="84"/>
        <v>2937</v>
      </c>
      <c r="BL41" s="23">
        <f t="shared" si="85"/>
        <v>1346</v>
      </c>
      <c r="BM41" s="25">
        <f t="shared" si="86"/>
        <v>4.3833580980683502</v>
      </c>
      <c r="BN41" s="26">
        <f t="shared" si="87"/>
        <v>45.829077289751446</v>
      </c>
      <c r="BO41" s="23"/>
      <c r="BP41" s="1">
        <v>40</v>
      </c>
      <c r="BQ41" s="1">
        <v>2020</v>
      </c>
      <c r="BR41" s="2">
        <v>2</v>
      </c>
      <c r="BS41" s="2">
        <v>98</v>
      </c>
      <c r="BT41" s="2">
        <v>1664</v>
      </c>
      <c r="BU41" s="2">
        <v>1191</v>
      </c>
      <c r="BV41" s="23">
        <f t="shared" si="88"/>
        <v>2955</v>
      </c>
      <c r="BW41" s="23">
        <f t="shared" si="89"/>
        <v>1764</v>
      </c>
      <c r="BX41" s="25">
        <f t="shared" si="90"/>
        <v>5.5555555555555554</v>
      </c>
      <c r="BY41" s="26">
        <f t="shared" si="91"/>
        <v>59.695431472081218</v>
      </c>
      <c r="BZ41" s="23"/>
      <c r="CA41" s="1">
        <v>40</v>
      </c>
      <c r="CB41" s="1">
        <v>2021</v>
      </c>
      <c r="CC41" s="2">
        <v>3</v>
      </c>
      <c r="CD41" s="2">
        <v>96</v>
      </c>
      <c r="CE41" s="2">
        <v>1858</v>
      </c>
      <c r="CF41" s="2">
        <v>1181</v>
      </c>
      <c r="CG41" s="23">
        <f t="shared" si="92"/>
        <v>3138</v>
      </c>
      <c r="CH41" s="23">
        <f t="shared" si="93"/>
        <v>1957</v>
      </c>
      <c r="CI41" s="25">
        <f t="shared" si="94"/>
        <v>4.905467552376086</v>
      </c>
      <c r="CJ41" s="26">
        <f t="shared" si="95"/>
        <v>62.364563416188659</v>
      </c>
      <c r="CK41" s="23"/>
      <c r="CL41" s="47">
        <v>40</v>
      </c>
      <c r="CM41" s="47">
        <v>2022</v>
      </c>
      <c r="CN41" s="48">
        <v>2</v>
      </c>
      <c r="CO41" s="48">
        <v>81</v>
      </c>
      <c r="CP41" s="48">
        <v>2355</v>
      </c>
      <c r="CQ41" s="48">
        <v>1069</v>
      </c>
      <c r="CR41" s="49">
        <f t="shared" si="96"/>
        <v>3507</v>
      </c>
      <c r="CS41" s="49">
        <f t="shared" si="97"/>
        <v>2438</v>
      </c>
      <c r="CT41" s="50">
        <f t="shared" si="98"/>
        <v>3.3223954060705498</v>
      </c>
      <c r="CU41" s="51">
        <f t="shared" si="99"/>
        <v>69.518106643855148</v>
      </c>
      <c r="CV41" s="56"/>
      <c r="CW41" s="9">
        <v>40</v>
      </c>
      <c r="CX41" s="9">
        <v>2022</v>
      </c>
      <c r="CY41" s="10">
        <v>2</v>
      </c>
      <c r="CZ41" s="10">
        <v>80</v>
      </c>
      <c r="DA41" s="10">
        <v>2309</v>
      </c>
      <c r="DB41" s="10">
        <v>1066</v>
      </c>
      <c r="DC41" s="23">
        <f t="shared" si="100"/>
        <v>3457</v>
      </c>
      <c r="DD41" s="23">
        <f t="shared" si="101"/>
        <v>2391</v>
      </c>
      <c r="DE41" s="25">
        <f t="shared" si="102"/>
        <v>3.3458803847762444</v>
      </c>
      <c r="DF41" s="26">
        <f t="shared" si="103"/>
        <v>69.164015041943884</v>
      </c>
      <c r="DG41" s="28"/>
      <c r="DH41" s="9">
        <v>40</v>
      </c>
      <c r="DI41" s="9">
        <v>2021</v>
      </c>
      <c r="DJ41" s="10">
        <v>3</v>
      </c>
      <c r="DK41" s="10">
        <v>95</v>
      </c>
      <c r="DL41" s="10">
        <v>1819</v>
      </c>
      <c r="DM41" s="10">
        <v>1174</v>
      </c>
      <c r="DN41" s="23">
        <f t="shared" si="104"/>
        <v>3091</v>
      </c>
      <c r="DO41" s="23">
        <f t="shared" si="105"/>
        <v>1917</v>
      </c>
      <c r="DP41" s="25">
        <f t="shared" si="106"/>
        <v>4.9556598852373499</v>
      </c>
      <c r="DQ41" s="26">
        <f t="shared" si="107"/>
        <v>62.018764153995477</v>
      </c>
      <c r="DR41" s="28"/>
      <c r="DS41" s="9">
        <v>40</v>
      </c>
      <c r="DT41" s="9">
        <v>2020</v>
      </c>
      <c r="DU41" s="10">
        <v>2</v>
      </c>
      <c r="DV41" s="10">
        <v>97</v>
      </c>
      <c r="DW41" s="10">
        <v>1626</v>
      </c>
      <c r="DX41" s="10">
        <v>1181</v>
      </c>
      <c r="DY41" s="23">
        <f t="shared" si="108"/>
        <v>2906</v>
      </c>
      <c r="DZ41" s="23">
        <f t="shared" si="109"/>
        <v>1725</v>
      </c>
      <c r="EA41" s="25">
        <f t="shared" si="110"/>
        <v>5.6231884057971016</v>
      </c>
      <c r="EB41" s="26">
        <f t="shared" si="111"/>
        <v>59.359944941500345</v>
      </c>
      <c r="EC41" s="28"/>
      <c r="ED41" s="9">
        <v>40</v>
      </c>
      <c r="EE41" s="9">
        <v>2019</v>
      </c>
      <c r="EF41" s="10">
        <v>7</v>
      </c>
      <c r="EG41" s="10">
        <v>55</v>
      </c>
      <c r="EH41" s="10">
        <v>1178</v>
      </c>
      <c r="EI41" s="10">
        <v>1568</v>
      </c>
      <c r="EJ41" s="23">
        <f t="shared" si="112"/>
        <v>2808</v>
      </c>
      <c r="EK41" s="23">
        <f t="shared" si="113"/>
        <v>1240</v>
      </c>
      <c r="EL41" s="25">
        <f t="shared" si="114"/>
        <v>4.435483870967742</v>
      </c>
      <c r="EM41" s="26">
        <f t="shared" si="115"/>
        <v>44.159544159544161</v>
      </c>
      <c r="EN41" s="28"/>
      <c r="EO41" s="9">
        <v>40</v>
      </c>
      <c r="EP41" s="9">
        <v>2018</v>
      </c>
      <c r="EQ41" s="10">
        <v>2</v>
      </c>
      <c r="ER41" s="10">
        <v>94</v>
      </c>
      <c r="ES41" s="10">
        <v>2219</v>
      </c>
      <c r="ET41" s="10">
        <v>1202</v>
      </c>
      <c r="EU41" s="23">
        <f t="shared" si="116"/>
        <v>3517</v>
      </c>
      <c r="EV41" s="23">
        <f t="shared" si="117"/>
        <v>2315</v>
      </c>
      <c r="EW41" s="25">
        <f t="shared" si="118"/>
        <v>4.0604751619870409</v>
      </c>
      <c r="EX41" s="26">
        <f t="shared" si="119"/>
        <v>65.82314472561842</v>
      </c>
      <c r="EY41" s="28"/>
      <c r="EZ41" s="9">
        <v>40</v>
      </c>
      <c r="FA41" s="9">
        <v>2017</v>
      </c>
      <c r="FB41" s="10">
        <v>4</v>
      </c>
      <c r="FC41" s="10">
        <v>49</v>
      </c>
      <c r="FD41" s="10">
        <v>736</v>
      </c>
      <c r="FE41" s="10">
        <v>636</v>
      </c>
      <c r="FF41" s="23">
        <f t="shared" si="120"/>
        <v>1425</v>
      </c>
      <c r="FG41" s="23">
        <f t="shared" si="121"/>
        <v>789</v>
      </c>
      <c r="FH41" s="25">
        <f t="shared" si="122"/>
        <v>6.2103929024081115</v>
      </c>
      <c r="FI41" s="26">
        <f t="shared" si="123"/>
        <v>55.368421052631575</v>
      </c>
      <c r="FJ41" s="28"/>
      <c r="FK41" s="9">
        <v>40</v>
      </c>
      <c r="FL41" s="9">
        <v>2016</v>
      </c>
      <c r="FM41" s="10">
        <v>6</v>
      </c>
      <c r="FN41" s="10">
        <v>94</v>
      </c>
      <c r="FO41" s="10">
        <v>1323</v>
      </c>
      <c r="FP41" s="10">
        <v>1082</v>
      </c>
      <c r="FQ41" s="23">
        <f t="shared" si="124"/>
        <v>2505</v>
      </c>
      <c r="FR41" s="23">
        <f t="shared" si="125"/>
        <v>1423</v>
      </c>
      <c r="FS41" s="25">
        <f t="shared" si="126"/>
        <v>6.605762473647224</v>
      </c>
      <c r="FT41" s="26">
        <f t="shared" si="127"/>
        <v>56.806387225548903</v>
      </c>
      <c r="FU41" s="28"/>
      <c r="FV41" s="9">
        <v>40</v>
      </c>
      <c r="FW41" s="9">
        <v>2015</v>
      </c>
      <c r="FX41" s="10">
        <v>1</v>
      </c>
      <c r="FY41" s="10">
        <v>83</v>
      </c>
      <c r="FZ41" s="10">
        <v>1162</v>
      </c>
      <c r="GA41" s="10">
        <v>854</v>
      </c>
      <c r="GB41" s="23">
        <f t="shared" si="128"/>
        <v>2100</v>
      </c>
      <c r="GC41" s="23">
        <f t="shared" si="129"/>
        <v>1246</v>
      </c>
      <c r="GD41" s="25">
        <f t="shared" si="130"/>
        <v>6.6613162118780096</v>
      </c>
      <c r="GE41" s="26">
        <f t="shared" si="131"/>
        <v>59.333333333333336</v>
      </c>
      <c r="GF41" s="28"/>
      <c r="GG41" s="9">
        <v>40</v>
      </c>
      <c r="GH41" s="9">
        <v>2014</v>
      </c>
      <c r="GI41" s="10">
        <v>15</v>
      </c>
      <c r="GJ41" s="10">
        <v>107</v>
      </c>
      <c r="GK41" s="10">
        <v>1340</v>
      </c>
      <c r="GL41" s="10">
        <v>880</v>
      </c>
      <c r="GM41" s="23">
        <f t="shared" si="132"/>
        <v>2342</v>
      </c>
      <c r="GN41" s="23">
        <f t="shared" si="133"/>
        <v>1462</v>
      </c>
      <c r="GO41" s="25">
        <f t="shared" si="134"/>
        <v>7.3187414500683996</v>
      </c>
      <c r="GP41" s="26">
        <f t="shared" si="135"/>
        <v>62.42527754056362</v>
      </c>
    </row>
    <row r="42" spans="2:198" x14ac:dyDescent="0.2">
      <c r="B42" s="1">
        <v>41</v>
      </c>
      <c r="C42" s="1">
        <v>2014</v>
      </c>
      <c r="D42" s="2">
        <v>4</v>
      </c>
      <c r="E42" s="2">
        <v>133</v>
      </c>
      <c r="F42" s="2">
        <v>1828</v>
      </c>
      <c r="G42" s="2">
        <v>1203</v>
      </c>
      <c r="H42" s="23">
        <f t="shared" si="64"/>
        <v>3168</v>
      </c>
      <c r="I42" s="23">
        <f t="shared" si="65"/>
        <v>1965</v>
      </c>
      <c r="J42" s="25">
        <f t="shared" si="66"/>
        <v>6.7684478371501271</v>
      </c>
      <c r="K42" s="26">
        <f t="shared" si="67"/>
        <v>62.026515151515149</v>
      </c>
      <c r="L42" s="15"/>
      <c r="M42" s="1">
        <v>41</v>
      </c>
      <c r="N42" s="5">
        <v>2015</v>
      </c>
      <c r="O42" s="2">
        <v>4</v>
      </c>
      <c r="P42" s="2">
        <v>97</v>
      </c>
      <c r="Q42" s="2">
        <v>1199</v>
      </c>
      <c r="R42" s="2">
        <v>834</v>
      </c>
      <c r="S42" s="23">
        <f t="shared" si="136"/>
        <v>2134</v>
      </c>
      <c r="T42" s="23">
        <f t="shared" si="137"/>
        <v>1300</v>
      </c>
      <c r="U42" s="25">
        <f t="shared" si="138"/>
        <v>7.4615384615384608</v>
      </c>
      <c r="V42" s="26">
        <f t="shared" si="139"/>
        <v>60.918462980318658</v>
      </c>
      <c r="W42" s="23"/>
      <c r="X42" s="1">
        <v>41</v>
      </c>
      <c r="Y42" s="1">
        <v>2016</v>
      </c>
      <c r="Z42" s="2">
        <v>14</v>
      </c>
      <c r="AA42" s="2">
        <v>101</v>
      </c>
      <c r="AB42" s="2">
        <v>1305</v>
      </c>
      <c r="AC42" s="2">
        <v>1093</v>
      </c>
      <c r="AD42" s="23">
        <f t="shared" ref="AD42:AD44" si="144">SUM(Z42:AC42)</f>
        <v>2513</v>
      </c>
      <c r="AE42" s="23">
        <f t="shared" ref="AE42:AE44" si="145">SUM(Z42:AB42)</f>
        <v>1420</v>
      </c>
      <c r="AF42" s="25">
        <f t="shared" ref="AF42:AF44" si="146">AA42/AE42*100</f>
        <v>7.112676056338028</v>
      </c>
      <c r="AG42" s="26">
        <f t="shared" ref="AG42:AG44" si="147">AE42/AD42*100</f>
        <v>56.506167926780734</v>
      </c>
      <c r="AH42" s="23"/>
      <c r="AI42" s="1">
        <v>41</v>
      </c>
      <c r="AJ42" s="1">
        <v>2017</v>
      </c>
      <c r="AK42" s="2">
        <v>5</v>
      </c>
      <c r="AL42" s="2">
        <v>53</v>
      </c>
      <c r="AM42" s="2">
        <v>764</v>
      </c>
      <c r="AN42" s="2">
        <v>678</v>
      </c>
      <c r="AO42" s="23">
        <f t="shared" ref="AO42:AO44" si="148">SUM(AK42:AN42)</f>
        <v>1500</v>
      </c>
      <c r="AP42" s="23">
        <f t="shared" ref="AP42:AP44" si="149">SUM(AK42:AM42)</f>
        <v>822</v>
      </c>
      <c r="AQ42" s="25">
        <f t="shared" ref="AQ42:AQ44" si="150">AL42/AP42*100</f>
        <v>6.447688564476886</v>
      </c>
      <c r="AR42" s="26">
        <f t="shared" ref="AR42:AR44" si="151">AP42/AO42*100</f>
        <v>54.800000000000004</v>
      </c>
      <c r="AS42" s="27"/>
      <c r="AT42" s="1">
        <v>41</v>
      </c>
      <c r="AU42" s="1">
        <v>2018</v>
      </c>
      <c r="AV42" s="2">
        <v>0</v>
      </c>
      <c r="AW42" s="2">
        <v>101</v>
      </c>
      <c r="AX42" s="2">
        <v>2011</v>
      </c>
      <c r="AY42" s="2">
        <v>1515</v>
      </c>
      <c r="AZ42" s="23">
        <f t="shared" si="140"/>
        <v>3627</v>
      </c>
      <c r="BA42" s="23">
        <f t="shared" si="141"/>
        <v>2112</v>
      </c>
      <c r="BB42" s="25">
        <f t="shared" si="142"/>
        <v>4.7821969696969697</v>
      </c>
      <c r="BC42" s="26">
        <f t="shared" si="143"/>
        <v>58.229942100909845</v>
      </c>
      <c r="BD42" s="27"/>
      <c r="BE42" s="1">
        <v>41</v>
      </c>
      <c r="BF42" s="1">
        <v>2019</v>
      </c>
      <c r="BG42" s="2">
        <v>6</v>
      </c>
      <c r="BH42" s="2">
        <v>47</v>
      </c>
      <c r="BI42" s="2">
        <v>981</v>
      </c>
      <c r="BJ42" s="2">
        <v>1140</v>
      </c>
      <c r="BK42" s="23">
        <f t="shared" ref="BK42:BK44" si="152">SUM(BG42:BJ42)</f>
        <v>2174</v>
      </c>
      <c r="BL42" s="23">
        <f t="shared" ref="BL42:BL44" si="153">SUM(BG42:BI42)</f>
        <v>1034</v>
      </c>
      <c r="BM42" s="25">
        <f t="shared" ref="BM42:BM44" si="154">BH42/BL42*100</f>
        <v>4.5454545454545459</v>
      </c>
      <c r="BN42" s="26">
        <f t="shared" ref="BN42:BN44" si="155">BL42/BK42*100</f>
        <v>47.562097516099357</v>
      </c>
      <c r="BO42" s="23"/>
      <c r="BP42" s="1">
        <v>41</v>
      </c>
      <c r="BQ42" s="1">
        <v>2020</v>
      </c>
      <c r="BR42" s="2">
        <v>7</v>
      </c>
      <c r="BS42" s="2">
        <v>116</v>
      </c>
      <c r="BT42" s="2">
        <v>2298</v>
      </c>
      <c r="BU42" s="2">
        <v>1396</v>
      </c>
      <c r="BV42" s="23">
        <f t="shared" si="88"/>
        <v>3817</v>
      </c>
      <c r="BW42" s="23">
        <f t="shared" si="89"/>
        <v>2421</v>
      </c>
      <c r="BX42" s="25">
        <f t="shared" si="90"/>
        <v>4.791408508880628</v>
      </c>
      <c r="BY42" s="26">
        <f t="shared" si="91"/>
        <v>63.426774954152478</v>
      </c>
      <c r="BZ42" s="23"/>
      <c r="CA42" s="1">
        <v>41</v>
      </c>
      <c r="CB42" s="1">
        <v>2021</v>
      </c>
      <c r="CC42" s="2">
        <v>2</v>
      </c>
      <c r="CD42" s="2">
        <v>73</v>
      </c>
      <c r="CE42" s="2">
        <v>1734</v>
      </c>
      <c r="CF42" s="2">
        <v>1277</v>
      </c>
      <c r="CG42" s="23">
        <f t="shared" ref="CG42:CG44" si="156">SUM(CC42:CF42)</f>
        <v>3086</v>
      </c>
      <c r="CH42" s="23">
        <f t="shared" ref="CH42:CH44" si="157">SUM(CC42:CE42)</f>
        <v>1809</v>
      </c>
      <c r="CI42" s="25">
        <f t="shared" ref="CI42:CI44" si="158">CD42/CH42*100</f>
        <v>4.0353786622443337</v>
      </c>
      <c r="CJ42" s="26">
        <f t="shared" ref="CJ42:CJ44" si="159">CH42/CG42*100</f>
        <v>58.619572261827614</v>
      </c>
      <c r="CK42" s="23"/>
      <c r="CL42" s="47">
        <v>41</v>
      </c>
      <c r="CM42" s="47">
        <v>2022</v>
      </c>
      <c r="CN42" s="48">
        <v>2</v>
      </c>
      <c r="CO42" s="48">
        <v>110</v>
      </c>
      <c r="CP42" s="48">
        <v>2512</v>
      </c>
      <c r="CQ42" s="48">
        <v>985</v>
      </c>
      <c r="CR42" s="49">
        <f t="shared" si="96"/>
        <v>3609</v>
      </c>
      <c r="CS42" s="49">
        <f t="shared" si="97"/>
        <v>2624</v>
      </c>
      <c r="CT42" s="50">
        <f t="shared" si="98"/>
        <v>4.1920731707317076</v>
      </c>
      <c r="CU42" s="51">
        <f t="shared" si="99"/>
        <v>72.707121086173458</v>
      </c>
      <c r="CV42" s="56"/>
      <c r="CW42" s="9">
        <v>41</v>
      </c>
      <c r="CX42" s="9">
        <v>2022</v>
      </c>
      <c r="CY42" s="10">
        <v>2</v>
      </c>
      <c r="CZ42" s="10">
        <v>110</v>
      </c>
      <c r="DA42" s="10">
        <v>2470</v>
      </c>
      <c r="DB42" s="10">
        <v>979</v>
      </c>
      <c r="DC42" s="23">
        <f t="shared" ref="DC42:DC44" si="160">SUM(CY42:DB42)</f>
        <v>3561</v>
      </c>
      <c r="DD42" s="23">
        <f t="shared" ref="DD42:DD44" si="161">SUM(CY42:DA42)</f>
        <v>2582</v>
      </c>
      <c r="DE42" s="25">
        <f t="shared" ref="DE42:DE44" si="162">CZ42/DD42*100</f>
        <v>4.2602633617350891</v>
      </c>
      <c r="DF42" s="26">
        <f t="shared" ref="DF42:DF44" si="163">DD42/DC42*100</f>
        <v>72.507722549845539</v>
      </c>
      <c r="DG42" s="28"/>
      <c r="DH42" s="9">
        <v>41</v>
      </c>
      <c r="DI42" s="9">
        <v>2021</v>
      </c>
      <c r="DJ42" s="10">
        <v>2</v>
      </c>
      <c r="DK42" s="10">
        <v>73</v>
      </c>
      <c r="DL42" s="10">
        <v>1699</v>
      </c>
      <c r="DM42" s="10">
        <v>1274</v>
      </c>
      <c r="DN42" s="23">
        <f t="shared" ref="DN42:DN43" si="164">SUM(DJ42:DM42)</f>
        <v>3048</v>
      </c>
      <c r="DO42" s="23">
        <f t="shared" ref="DO42:DO43" si="165">SUM(DJ42:DL42)</f>
        <v>1774</v>
      </c>
      <c r="DP42" s="25">
        <f t="shared" ref="DP42:DP43" si="166">DK42/DO42*100</f>
        <v>4.1149943630214212</v>
      </c>
      <c r="DQ42" s="26">
        <f t="shared" ref="DQ42:DQ43" si="167">DO42/DN42*100</f>
        <v>58.202099737532805</v>
      </c>
      <c r="DR42" s="28"/>
      <c r="DS42" s="9">
        <v>41</v>
      </c>
      <c r="DT42" s="9">
        <v>2020</v>
      </c>
      <c r="DU42" s="10">
        <v>7</v>
      </c>
      <c r="DV42" s="10">
        <v>114</v>
      </c>
      <c r="DW42" s="10">
        <v>2241</v>
      </c>
      <c r="DX42" s="10">
        <v>1384</v>
      </c>
      <c r="DY42" s="23">
        <f t="shared" si="108"/>
        <v>3746</v>
      </c>
      <c r="DZ42" s="23">
        <f t="shared" si="109"/>
        <v>2362</v>
      </c>
      <c r="EA42" s="25">
        <f t="shared" si="110"/>
        <v>4.8264182895850976</v>
      </c>
      <c r="EB42" s="26">
        <f t="shared" si="111"/>
        <v>63.053924185798181</v>
      </c>
      <c r="EC42" s="28"/>
      <c r="ED42" s="9">
        <v>41</v>
      </c>
      <c r="EE42" s="9">
        <v>2019</v>
      </c>
      <c r="EF42" s="10">
        <v>3</v>
      </c>
      <c r="EG42" s="10">
        <v>42</v>
      </c>
      <c r="EH42" s="10">
        <v>892</v>
      </c>
      <c r="EI42" s="10">
        <v>1121</v>
      </c>
      <c r="EJ42" s="23">
        <f t="shared" si="112"/>
        <v>2058</v>
      </c>
      <c r="EK42" s="23">
        <f t="shared" si="113"/>
        <v>937</v>
      </c>
      <c r="EL42" s="25">
        <f t="shared" si="114"/>
        <v>4.4823906083244394</v>
      </c>
      <c r="EM42" s="26">
        <f t="shared" si="115"/>
        <v>45.52964042759961</v>
      </c>
      <c r="EN42" s="28"/>
      <c r="EO42" s="9">
        <v>41</v>
      </c>
      <c r="EP42" s="9">
        <v>2018</v>
      </c>
      <c r="EQ42" s="10">
        <v>0</v>
      </c>
      <c r="ER42" s="10">
        <v>94</v>
      </c>
      <c r="ES42" s="10">
        <v>1933</v>
      </c>
      <c r="ET42" s="10">
        <v>1509</v>
      </c>
      <c r="EU42" s="23">
        <f t="shared" si="116"/>
        <v>3536</v>
      </c>
      <c r="EV42" s="23">
        <f t="shared" si="117"/>
        <v>2027</v>
      </c>
      <c r="EW42" s="25">
        <f t="shared" si="118"/>
        <v>4.6373951652688703</v>
      </c>
      <c r="EX42" s="26">
        <f t="shared" si="119"/>
        <v>57.324660633484157</v>
      </c>
      <c r="EY42" s="28"/>
      <c r="EZ42" s="9">
        <v>41</v>
      </c>
      <c r="FA42" s="9">
        <v>2017</v>
      </c>
      <c r="FB42" s="10">
        <v>4</v>
      </c>
      <c r="FC42" s="10">
        <v>50</v>
      </c>
      <c r="FD42" s="10">
        <v>706</v>
      </c>
      <c r="FE42" s="10">
        <v>663</v>
      </c>
      <c r="FF42" s="23">
        <f t="shared" si="120"/>
        <v>1423</v>
      </c>
      <c r="FG42" s="23">
        <f t="shared" si="121"/>
        <v>760</v>
      </c>
      <c r="FH42" s="25">
        <f t="shared" si="122"/>
        <v>6.5789473684210522</v>
      </c>
      <c r="FI42" s="26">
        <f t="shared" si="123"/>
        <v>53.408292340126494</v>
      </c>
      <c r="FJ42" s="28"/>
      <c r="FK42" s="9">
        <v>41</v>
      </c>
      <c r="FL42" s="9">
        <v>2016</v>
      </c>
      <c r="FM42" s="10">
        <v>12</v>
      </c>
      <c r="FN42" s="10">
        <v>98</v>
      </c>
      <c r="FO42" s="10">
        <v>1259</v>
      </c>
      <c r="FP42" s="10">
        <v>1087</v>
      </c>
      <c r="FQ42" s="23">
        <f t="shared" si="124"/>
        <v>2456</v>
      </c>
      <c r="FR42" s="23">
        <f t="shared" si="125"/>
        <v>1369</v>
      </c>
      <c r="FS42" s="25">
        <f t="shared" si="126"/>
        <v>7.1585098612125639</v>
      </c>
      <c r="FT42" s="26">
        <f t="shared" si="127"/>
        <v>55.741042345276867</v>
      </c>
      <c r="FU42" s="28"/>
      <c r="FV42" s="9">
        <v>41</v>
      </c>
      <c r="FW42" s="9">
        <v>2015</v>
      </c>
      <c r="FX42" s="10">
        <v>3</v>
      </c>
      <c r="FY42" s="10">
        <v>94</v>
      </c>
      <c r="FZ42" s="10">
        <v>1172</v>
      </c>
      <c r="GA42" s="10">
        <v>826</v>
      </c>
      <c r="GB42" s="23">
        <f t="shared" si="128"/>
        <v>2095</v>
      </c>
      <c r="GC42" s="23">
        <f t="shared" si="129"/>
        <v>1269</v>
      </c>
      <c r="GD42" s="25">
        <f t="shared" si="130"/>
        <v>7.4074074074074066</v>
      </c>
      <c r="GE42" s="26">
        <f t="shared" si="131"/>
        <v>60.572792362768503</v>
      </c>
      <c r="GF42" s="28"/>
      <c r="GG42" s="9">
        <v>41</v>
      </c>
      <c r="GH42" s="9">
        <v>2014</v>
      </c>
      <c r="GI42" s="10">
        <v>4</v>
      </c>
      <c r="GJ42" s="10">
        <v>133</v>
      </c>
      <c r="GK42" s="10">
        <v>1810</v>
      </c>
      <c r="GL42" s="10">
        <v>1195</v>
      </c>
      <c r="GM42" s="23">
        <f t="shared" si="132"/>
        <v>3142</v>
      </c>
      <c r="GN42" s="23">
        <f t="shared" si="133"/>
        <v>1947</v>
      </c>
      <c r="GO42" s="25">
        <f t="shared" si="134"/>
        <v>6.8310220852593737</v>
      </c>
      <c r="GP42" s="26">
        <f t="shared" si="135"/>
        <v>61.966900063653732</v>
      </c>
    </row>
    <row r="43" spans="2:198" x14ac:dyDescent="0.2">
      <c r="B43" s="1">
        <v>42</v>
      </c>
      <c r="C43" s="1">
        <v>2014</v>
      </c>
      <c r="D43" s="39">
        <v>0</v>
      </c>
      <c r="E43" s="39">
        <v>21</v>
      </c>
      <c r="F43" s="39">
        <v>182</v>
      </c>
      <c r="G43" s="39">
        <v>146</v>
      </c>
      <c r="H43" s="40">
        <f t="shared" si="64"/>
        <v>349</v>
      </c>
      <c r="I43" s="40">
        <f t="shared" si="65"/>
        <v>203</v>
      </c>
      <c r="J43" s="41">
        <f t="shared" si="66"/>
        <v>10.344827586206897</v>
      </c>
      <c r="K43" s="42">
        <f t="shared" si="67"/>
        <v>58.166189111747848</v>
      </c>
      <c r="L43" s="15"/>
      <c r="M43" s="16"/>
      <c r="N43" s="17"/>
      <c r="O43" s="18"/>
      <c r="P43" s="18"/>
      <c r="Q43" s="18"/>
      <c r="R43" s="18"/>
      <c r="S43" s="18"/>
      <c r="T43" s="18"/>
      <c r="U43" s="18"/>
      <c r="V43" s="18"/>
      <c r="W43" s="18"/>
      <c r="X43" s="1">
        <v>42</v>
      </c>
      <c r="Y43" s="1">
        <v>2016</v>
      </c>
      <c r="Z43" s="2">
        <v>6</v>
      </c>
      <c r="AA43" s="2">
        <v>107</v>
      </c>
      <c r="AB43" s="2">
        <v>1310</v>
      </c>
      <c r="AC43" s="2">
        <v>1081</v>
      </c>
      <c r="AD43" s="23">
        <f t="shared" si="144"/>
        <v>2504</v>
      </c>
      <c r="AE43" s="23">
        <f t="shared" si="145"/>
        <v>1423</v>
      </c>
      <c r="AF43" s="25">
        <f t="shared" si="146"/>
        <v>7.5193253689388619</v>
      </c>
      <c r="AG43" s="26">
        <f t="shared" si="147"/>
        <v>56.829073482428115</v>
      </c>
      <c r="AH43" s="23"/>
      <c r="AI43" s="1">
        <v>42</v>
      </c>
      <c r="AJ43" s="1">
        <v>2017</v>
      </c>
      <c r="AK43" s="2">
        <v>1</v>
      </c>
      <c r="AL43" s="2">
        <v>59</v>
      </c>
      <c r="AM43" s="2">
        <v>770</v>
      </c>
      <c r="AN43" s="2">
        <v>675</v>
      </c>
      <c r="AO43" s="23">
        <f t="shared" si="148"/>
        <v>1505</v>
      </c>
      <c r="AP43" s="23">
        <f t="shared" si="149"/>
        <v>830</v>
      </c>
      <c r="AQ43" s="25">
        <f t="shared" si="150"/>
        <v>7.1084337349397595</v>
      </c>
      <c r="AR43" s="26">
        <f t="shared" si="151"/>
        <v>55.149501661129563</v>
      </c>
      <c r="AS43" s="27"/>
      <c r="AT43" s="1">
        <v>42</v>
      </c>
      <c r="AU43" s="1">
        <v>2018</v>
      </c>
      <c r="AV43" s="2">
        <v>2</v>
      </c>
      <c r="AW43" s="2">
        <v>89</v>
      </c>
      <c r="AX43" s="2">
        <v>1775</v>
      </c>
      <c r="AY43" s="2">
        <v>1743</v>
      </c>
      <c r="AZ43" s="23">
        <f t="shared" si="140"/>
        <v>3609</v>
      </c>
      <c r="BA43" s="23">
        <f t="shared" si="141"/>
        <v>1866</v>
      </c>
      <c r="BB43" s="25">
        <f t="shared" si="142"/>
        <v>4.769560557341908</v>
      </c>
      <c r="BC43" s="26">
        <f t="shared" si="143"/>
        <v>51.704073150457184</v>
      </c>
      <c r="BD43" s="27"/>
      <c r="BE43" s="1">
        <v>42</v>
      </c>
      <c r="BF43" s="1">
        <v>2019</v>
      </c>
      <c r="BG43" s="2">
        <v>7</v>
      </c>
      <c r="BH43" s="2">
        <v>85</v>
      </c>
      <c r="BI43" s="2">
        <v>1283</v>
      </c>
      <c r="BJ43" s="2">
        <v>1251</v>
      </c>
      <c r="BK43" s="23">
        <f t="shared" si="152"/>
        <v>2626</v>
      </c>
      <c r="BL43" s="23">
        <f t="shared" si="153"/>
        <v>1375</v>
      </c>
      <c r="BM43" s="25">
        <f t="shared" si="154"/>
        <v>6.1818181818181817</v>
      </c>
      <c r="BN43" s="26">
        <f t="shared" si="155"/>
        <v>52.361005331302358</v>
      </c>
      <c r="BO43" s="23"/>
      <c r="BP43" s="1">
        <v>42</v>
      </c>
      <c r="BQ43" s="1">
        <v>2020</v>
      </c>
      <c r="BR43" s="2">
        <v>4</v>
      </c>
      <c r="BS43" s="2">
        <v>100</v>
      </c>
      <c r="BT43" s="2">
        <v>2147</v>
      </c>
      <c r="BU43" s="2">
        <v>1090</v>
      </c>
      <c r="BV43" s="23">
        <f t="shared" ref="BV43:BV44" si="168">SUM(BR43:BU43)</f>
        <v>3341</v>
      </c>
      <c r="BW43" s="23">
        <f t="shared" ref="BW43:BW44" si="169">SUM(BR43:BT43)</f>
        <v>2251</v>
      </c>
      <c r="BX43" s="25">
        <f t="shared" ref="BX43:BX44" si="170">BS43/BW43*100</f>
        <v>4.4424700133274095</v>
      </c>
      <c r="BY43" s="26">
        <f t="shared" ref="BY43:BY44" si="171">BW43/BV43*100</f>
        <v>67.375037413947922</v>
      </c>
      <c r="BZ43" s="23"/>
      <c r="CA43" s="1">
        <v>42</v>
      </c>
      <c r="CB43" s="1">
        <v>2021</v>
      </c>
      <c r="CC43" s="2">
        <v>1</v>
      </c>
      <c r="CD43" s="2">
        <v>77</v>
      </c>
      <c r="CE43" s="2">
        <v>1689</v>
      </c>
      <c r="CF43" s="2">
        <v>1391</v>
      </c>
      <c r="CG43" s="23">
        <f t="shared" si="156"/>
        <v>3158</v>
      </c>
      <c r="CH43" s="23">
        <f t="shared" si="157"/>
        <v>1767</v>
      </c>
      <c r="CI43" s="25">
        <f t="shared" si="158"/>
        <v>4.3576683644595358</v>
      </c>
      <c r="CJ43" s="26">
        <f t="shared" si="159"/>
        <v>55.953134895503489</v>
      </c>
      <c r="CK43" s="23"/>
      <c r="CL43" s="47">
        <v>42</v>
      </c>
      <c r="CM43" s="47">
        <v>2022</v>
      </c>
      <c r="CN43" s="48">
        <v>1</v>
      </c>
      <c r="CO43" s="48">
        <v>76</v>
      </c>
      <c r="CP43" s="48">
        <v>1951</v>
      </c>
      <c r="CQ43" s="48">
        <v>1419</v>
      </c>
      <c r="CR43" s="49">
        <f t="shared" ref="CR43" si="172">SUM(CN43:CQ43)</f>
        <v>3447</v>
      </c>
      <c r="CS43" s="49">
        <f t="shared" ref="CS43" si="173">SUM(CN43:CP43)</f>
        <v>2028</v>
      </c>
      <c r="CT43" s="50">
        <f t="shared" ref="CT43" si="174">CO43/CS43*100</f>
        <v>3.7475345167652856</v>
      </c>
      <c r="CU43" s="51">
        <f t="shared" ref="CU43" si="175">CS43/CR43*100</f>
        <v>58.833768494342905</v>
      </c>
      <c r="CV43" s="56"/>
      <c r="CW43" s="9">
        <v>42</v>
      </c>
      <c r="CX43" s="9">
        <v>2022</v>
      </c>
      <c r="CY43" s="10">
        <v>1</v>
      </c>
      <c r="CZ43" s="10">
        <v>73</v>
      </c>
      <c r="DA43" s="10">
        <v>1908</v>
      </c>
      <c r="DB43" s="10">
        <v>1410</v>
      </c>
      <c r="DC43" s="23">
        <f t="shared" si="160"/>
        <v>3392</v>
      </c>
      <c r="DD43" s="23">
        <f t="shared" si="161"/>
        <v>1982</v>
      </c>
      <c r="DE43" s="25">
        <f t="shared" si="162"/>
        <v>3.6831483350151366</v>
      </c>
      <c r="DF43" s="26">
        <f t="shared" si="163"/>
        <v>58.431603773584904</v>
      </c>
      <c r="DG43" s="28"/>
      <c r="DH43" s="9">
        <v>42</v>
      </c>
      <c r="DI43" s="9">
        <v>2021</v>
      </c>
      <c r="DJ43" s="10">
        <v>1</v>
      </c>
      <c r="DK43" s="10">
        <v>69</v>
      </c>
      <c r="DL43" s="10">
        <v>1613</v>
      </c>
      <c r="DM43" s="10">
        <v>1363</v>
      </c>
      <c r="DN43" s="23">
        <f t="shared" si="164"/>
        <v>3046</v>
      </c>
      <c r="DO43" s="23">
        <f t="shared" si="165"/>
        <v>1683</v>
      </c>
      <c r="DP43" s="25">
        <f t="shared" si="166"/>
        <v>4.0998217468805702</v>
      </c>
      <c r="DQ43" s="26">
        <f t="shared" si="167"/>
        <v>55.252790544977017</v>
      </c>
      <c r="DR43" s="28"/>
      <c r="DS43" s="9">
        <v>42</v>
      </c>
      <c r="DT43" s="9">
        <v>2020</v>
      </c>
      <c r="DU43" s="10">
        <v>2</v>
      </c>
      <c r="DV43" s="10">
        <v>96</v>
      </c>
      <c r="DW43" s="10">
        <v>2089</v>
      </c>
      <c r="DX43" s="10">
        <v>1083</v>
      </c>
      <c r="DY43" s="23">
        <f t="shared" ref="DY43:DY44" si="176">SUM(DU43:DX43)</f>
        <v>3270</v>
      </c>
      <c r="DZ43" s="23">
        <f t="shared" ref="DZ43:DZ44" si="177">SUM(DU43:DW43)</f>
        <v>2187</v>
      </c>
      <c r="EA43" s="25">
        <f t="shared" ref="EA43:EA44" si="178">DV43/DZ43*100</f>
        <v>4.3895747599451296</v>
      </c>
      <c r="EB43" s="26">
        <f t="shared" ref="EB43:EB44" si="179">DZ43/DY43*100</f>
        <v>66.88073394495413</v>
      </c>
      <c r="EC43" s="28"/>
      <c r="ED43" s="9">
        <v>42</v>
      </c>
      <c r="EE43" s="9">
        <v>2019</v>
      </c>
      <c r="EF43" s="10">
        <v>7</v>
      </c>
      <c r="EG43" s="10">
        <v>77</v>
      </c>
      <c r="EH43" s="10">
        <v>1208</v>
      </c>
      <c r="EI43" s="10">
        <v>1233</v>
      </c>
      <c r="EJ43" s="23">
        <f t="shared" si="112"/>
        <v>2525</v>
      </c>
      <c r="EK43" s="23">
        <f t="shared" si="113"/>
        <v>1292</v>
      </c>
      <c r="EL43" s="25">
        <f t="shared" si="114"/>
        <v>5.9597523219814246</v>
      </c>
      <c r="EM43" s="26">
        <f t="shared" si="115"/>
        <v>51.168316831683171</v>
      </c>
      <c r="EN43" s="28"/>
      <c r="EO43" s="9">
        <v>42</v>
      </c>
      <c r="EP43" s="9">
        <v>2018</v>
      </c>
      <c r="EQ43" s="10">
        <v>2</v>
      </c>
      <c r="ER43" s="10">
        <v>82</v>
      </c>
      <c r="ES43" s="10">
        <v>1681</v>
      </c>
      <c r="ET43" s="10">
        <v>1731</v>
      </c>
      <c r="EU43" s="23">
        <f t="shared" si="116"/>
        <v>3496</v>
      </c>
      <c r="EV43" s="23">
        <f t="shared" si="117"/>
        <v>1765</v>
      </c>
      <c r="EW43" s="25">
        <f t="shared" si="118"/>
        <v>4.6458923512747878</v>
      </c>
      <c r="EX43" s="26">
        <f t="shared" si="119"/>
        <v>50.486270022883296</v>
      </c>
      <c r="EY43" s="28"/>
      <c r="EZ43" s="9">
        <v>42</v>
      </c>
      <c r="FA43" s="9">
        <v>2017</v>
      </c>
      <c r="FB43" s="10">
        <v>0</v>
      </c>
      <c r="FC43" s="10">
        <v>53</v>
      </c>
      <c r="FD43" s="10">
        <v>711</v>
      </c>
      <c r="FE43" s="10">
        <v>663</v>
      </c>
      <c r="FF43" s="23">
        <f t="shared" si="120"/>
        <v>1427</v>
      </c>
      <c r="FG43" s="23">
        <f t="shared" si="121"/>
        <v>764</v>
      </c>
      <c r="FH43" s="25">
        <f t="shared" si="122"/>
        <v>6.9371727748691105</v>
      </c>
      <c r="FI43" s="26">
        <f t="shared" si="123"/>
        <v>53.538892782060266</v>
      </c>
      <c r="FJ43" s="28"/>
      <c r="FK43" s="9">
        <v>42</v>
      </c>
      <c r="FL43" s="9">
        <v>2016</v>
      </c>
      <c r="FM43" s="10">
        <v>5</v>
      </c>
      <c r="FN43" s="10">
        <v>106</v>
      </c>
      <c r="FO43" s="10">
        <v>1270</v>
      </c>
      <c r="FP43" s="10">
        <v>1075</v>
      </c>
      <c r="FQ43" s="23">
        <f t="shared" si="124"/>
        <v>2456</v>
      </c>
      <c r="FR43" s="23">
        <f t="shared" si="125"/>
        <v>1381</v>
      </c>
      <c r="FS43" s="25">
        <f t="shared" si="126"/>
        <v>7.6755973931933381</v>
      </c>
      <c r="FT43" s="26">
        <f t="shared" si="127"/>
        <v>56.229641693811075</v>
      </c>
      <c r="FU43" s="28"/>
      <c r="FV43" s="20"/>
      <c r="FW43" s="20"/>
      <c r="FX43" s="21"/>
      <c r="FY43" s="21"/>
      <c r="FZ43" s="29"/>
      <c r="GA43" s="29"/>
      <c r="GB43" s="29"/>
      <c r="GC43" s="29"/>
      <c r="GD43" s="29"/>
      <c r="GE43" s="29"/>
      <c r="GF43" s="28"/>
      <c r="GG43" s="9">
        <v>42</v>
      </c>
      <c r="GH43" s="9">
        <v>2014</v>
      </c>
      <c r="GI43" s="10">
        <v>0</v>
      </c>
      <c r="GJ43" s="10">
        <v>17</v>
      </c>
      <c r="GK43" s="10">
        <v>161</v>
      </c>
      <c r="GL43" s="10">
        <v>141</v>
      </c>
      <c r="GM43" s="23">
        <f t="shared" si="132"/>
        <v>319</v>
      </c>
      <c r="GN43" s="23">
        <f t="shared" si="133"/>
        <v>178</v>
      </c>
      <c r="GO43" s="25">
        <f t="shared" si="134"/>
        <v>9.5505617977528079</v>
      </c>
      <c r="GP43" s="26">
        <f t="shared" si="135"/>
        <v>55.799373040752357</v>
      </c>
    </row>
    <row r="44" spans="2:198" x14ac:dyDescent="0.2">
      <c r="B44" s="1">
        <v>43</v>
      </c>
      <c r="C44" s="1">
        <v>2014</v>
      </c>
      <c r="D44" s="2">
        <v>4</v>
      </c>
      <c r="E44" s="2">
        <v>32</v>
      </c>
      <c r="F44" s="2">
        <v>542</v>
      </c>
      <c r="G44" s="2">
        <v>352</v>
      </c>
      <c r="H44" s="23">
        <f t="shared" si="64"/>
        <v>930</v>
      </c>
      <c r="I44" s="23">
        <f t="shared" si="65"/>
        <v>578</v>
      </c>
      <c r="J44" s="25">
        <f t="shared" si="66"/>
        <v>5.5363321799307963</v>
      </c>
      <c r="K44" s="26">
        <f t="shared" si="67"/>
        <v>62.1505376344086</v>
      </c>
      <c r="L44" s="15"/>
      <c r="M44" s="1">
        <v>43</v>
      </c>
      <c r="N44" s="5">
        <v>2015</v>
      </c>
      <c r="O44" s="2">
        <v>4</v>
      </c>
      <c r="P44" s="2">
        <v>168</v>
      </c>
      <c r="Q44" s="2">
        <v>2190</v>
      </c>
      <c r="R44" s="2">
        <v>1514</v>
      </c>
      <c r="S44" s="23">
        <f t="shared" si="136"/>
        <v>3876</v>
      </c>
      <c r="T44" s="23">
        <f t="shared" si="137"/>
        <v>2362</v>
      </c>
      <c r="U44" s="25">
        <f t="shared" si="138"/>
        <v>7.1126164267569862</v>
      </c>
      <c r="V44" s="26">
        <f t="shared" si="139"/>
        <v>60.939112487100097</v>
      </c>
      <c r="W44" s="23"/>
      <c r="X44" s="1">
        <v>43</v>
      </c>
      <c r="Y44" s="1">
        <v>2016</v>
      </c>
      <c r="Z44" s="2">
        <v>7</v>
      </c>
      <c r="AA44" s="2">
        <v>90</v>
      </c>
      <c r="AB44" s="2">
        <v>1274</v>
      </c>
      <c r="AC44" s="2">
        <v>1030</v>
      </c>
      <c r="AD44" s="23">
        <f t="shared" si="144"/>
        <v>2401</v>
      </c>
      <c r="AE44" s="23">
        <f t="shared" si="145"/>
        <v>1371</v>
      </c>
      <c r="AF44" s="25">
        <f t="shared" si="146"/>
        <v>6.5645514223194743</v>
      </c>
      <c r="AG44" s="26">
        <f t="shared" si="147"/>
        <v>57.101207830070798</v>
      </c>
      <c r="AH44" s="23"/>
      <c r="AI44" s="1">
        <v>43</v>
      </c>
      <c r="AJ44" s="1">
        <v>2017</v>
      </c>
      <c r="AK44" s="39">
        <v>0</v>
      </c>
      <c r="AL44" s="39">
        <v>7</v>
      </c>
      <c r="AM44" s="39">
        <v>113</v>
      </c>
      <c r="AN44" s="39">
        <v>89</v>
      </c>
      <c r="AO44" s="40">
        <f t="shared" si="148"/>
        <v>209</v>
      </c>
      <c r="AP44" s="40">
        <f t="shared" si="149"/>
        <v>120</v>
      </c>
      <c r="AQ44" s="41">
        <f t="shared" si="150"/>
        <v>5.833333333333333</v>
      </c>
      <c r="AR44" s="42">
        <f t="shared" si="151"/>
        <v>57.41626794258373</v>
      </c>
      <c r="AS44" s="27"/>
      <c r="AT44" s="1">
        <v>43</v>
      </c>
      <c r="AU44" s="1">
        <v>2018</v>
      </c>
      <c r="AV44" s="2">
        <v>1</v>
      </c>
      <c r="AW44" s="2">
        <v>91</v>
      </c>
      <c r="AX44" s="2">
        <v>1932</v>
      </c>
      <c r="AY44" s="2">
        <v>1684</v>
      </c>
      <c r="AZ44" s="23">
        <f t="shared" si="140"/>
        <v>3708</v>
      </c>
      <c r="BA44" s="23">
        <f t="shared" si="141"/>
        <v>2024</v>
      </c>
      <c r="BB44" s="25">
        <f t="shared" si="142"/>
        <v>4.4960474308300391</v>
      </c>
      <c r="BC44" s="26">
        <f t="shared" si="143"/>
        <v>54.584681769147792</v>
      </c>
      <c r="BD44" s="27"/>
      <c r="BE44" s="1">
        <v>43</v>
      </c>
      <c r="BF44" s="1">
        <v>2019</v>
      </c>
      <c r="BG44" s="2">
        <v>2</v>
      </c>
      <c r="BH44" s="2">
        <v>60</v>
      </c>
      <c r="BI44" s="2">
        <v>1128</v>
      </c>
      <c r="BJ44" s="2">
        <v>1618</v>
      </c>
      <c r="BK44" s="23">
        <f t="shared" si="152"/>
        <v>2808</v>
      </c>
      <c r="BL44" s="23">
        <f t="shared" si="153"/>
        <v>1190</v>
      </c>
      <c r="BM44" s="25">
        <f t="shared" si="154"/>
        <v>5.0420168067226889</v>
      </c>
      <c r="BN44" s="26">
        <f t="shared" si="155"/>
        <v>42.378917378917379</v>
      </c>
      <c r="BO44" s="23"/>
      <c r="BP44" s="1">
        <v>43</v>
      </c>
      <c r="BQ44" s="1">
        <v>2020</v>
      </c>
      <c r="BR44" s="2">
        <v>1</v>
      </c>
      <c r="BS44" s="2">
        <v>119</v>
      </c>
      <c r="BT44" s="2">
        <v>2261</v>
      </c>
      <c r="BU44" s="2">
        <v>1381</v>
      </c>
      <c r="BV44" s="23">
        <f t="shared" si="168"/>
        <v>3762</v>
      </c>
      <c r="BW44" s="23">
        <f t="shared" si="169"/>
        <v>2381</v>
      </c>
      <c r="BX44" s="25">
        <f t="shared" si="170"/>
        <v>4.9979000419991602</v>
      </c>
      <c r="BY44" s="26">
        <f t="shared" si="171"/>
        <v>63.290802764486976</v>
      </c>
      <c r="BZ44" s="23"/>
      <c r="CA44" s="1">
        <v>43</v>
      </c>
      <c r="CB44" s="1">
        <v>2021</v>
      </c>
      <c r="CC44" s="2">
        <v>6</v>
      </c>
      <c r="CD44" s="2">
        <v>78</v>
      </c>
      <c r="CE44" s="2">
        <v>1715</v>
      </c>
      <c r="CF44" s="2">
        <v>1192</v>
      </c>
      <c r="CG44" s="23">
        <f t="shared" si="156"/>
        <v>2991</v>
      </c>
      <c r="CH44" s="23">
        <f t="shared" si="157"/>
        <v>1799</v>
      </c>
      <c r="CI44" s="25">
        <f t="shared" si="158"/>
        <v>4.3357420789327401</v>
      </c>
      <c r="CJ44" s="26">
        <f t="shared" si="159"/>
        <v>60.147107990638581</v>
      </c>
      <c r="CK44" s="23"/>
      <c r="CL44" s="47">
        <v>43</v>
      </c>
      <c r="CM44" s="47">
        <v>2022</v>
      </c>
      <c r="CN44" s="48">
        <v>1</v>
      </c>
      <c r="CO44" s="48">
        <v>60</v>
      </c>
      <c r="CP44" s="48">
        <v>1574</v>
      </c>
      <c r="CQ44" s="48">
        <v>1609</v>
      </c>
      <c r="CR44" s="49">
        <f t="shared" ref="CR44:CR53" si="180">SUM(CN44:CQ44)</f>
        <v>3244</v>
      </c>
      <c r="CS44" s="49">
        <f t="shared" ref="CS44:CS53" si="181">SUM(CN44:CP44)</f>
        <v>1635</v>
      </c>
      <c r="CT44" s="50">
        <f t="shared" ref="CT44:CT53" si="182">CO44/CS44*100</f>
        <v>3.669724770642202</v>
      </c>
      <c r="CU44" s="51">
        <f t="shared" ref="CU44:CU53" si="183">CS44/CR44*100</f>
        <v>50.400739827373606</v>
      </c>
      <c r="CV44" s="56"/>
      <c r="CW44" s="9">
        <v>43</v>
      </c>
      <c r="CX44" s="9">
        <v>2022</v>
      </c>
      <c r="CY44" s="10">
        <v>1</v>
      </c>
      <c r="CZ44" s="10">
        <v>57</v>
      </c>
      <c r="DA44" s="10">
        <v>1521</v>
      </c>
      <c r="DB44" s="10">
        <v>1594</v>
      </c>
      <c r="DC44" s="23">
        <f t="shared" si="160"/>
        <v>3173</v>
      </c>
      <c r="DD44" s="23">
        <f t="shared" si="161"/>
        <v>1579</v>
      </c>
      <c r="DE44" s="25">
        <f t="shared" si="162"/>
        <v>3.6098796706776439</v>
      </c>
      <c r="DF44" s="26">
        <f t="shared" si="163"/>
        <v>49.763630633469901</v>
      </c>
      <c r="DG44" s="28"/>
      <c r="DH44" s="9">
        <v>43</v>
      </c>
      <c r="DI44" s="9">
        <v>2021</v>
      </c>
      <c r="DJ44" s="10">
        <v>5</v>
      </c>
      <c r="DK44" s="10">
        <v>75</v>
      </c>
      <c r="DL44" s="10">
        <v>1679</v>
      </c>
      <c r="DM44" s="10">
        <v>1183</v>
      </c>
      <c r="DN44" s="23">
        <f t="shared" ref="DN44:DN53" si="184">SUM(DJ44:DM44)</f>
        <v>2942</v>
      </c>
      <c r="DO44" s="23">
        <f t="shared" ref="DO44:DO53" si="185">SUM(DJ44:DL44)</f>
        <v>1759</v>
      </c>
      <c r="DP44" s="25">
        <f t="shared" ref="DP44:DP53" si="186">DK44/DO44*100</f>
        <v>4.2637862421830581</v>
      </c>
      <c r="DQ44" s="26">
        <f t="shared" ref="DQ44:DQ53" si="187">DO44/DN44*100</f>
        <v>59.789259007477902</v>
      </c>
      <c r="DR44" s="28"/>
      <c r="DS44" s="9">
        <v>43</v>
      </c>
      <c r="DT44" s="9">
        <v>2020</v>
      </c>
      <c r="DU44" s="10">
        <v>1</v>
      </c>
      <c r="DV44" s="10">
        <v>116</v>
      </c>
      <c r="DW44" s="10">
        <v>2234</v>
      </c>
      <c r="DX44" s="10">
        <v>1372</v>
      </c>
      <c r="DY44" s="23">
        <f t="shared" si="176"/>
        <v>3723</v>
      </c>
      <c r="DZ44" s="23">
        <f t="shared" si="177"/>
        <v>2351</v>
      </c>
      <c r="EA44" s="25">
        <f t="shared" si="178"/>
        <v>4.9340706082518082</v>
      </c>
      <c r="EB44" s="26">
        <f t="shared" si="179"/>
        <v>63.147998925597634</v>
      </c>
      <c r="EC44" s="28"/>
      <c r="ED44" s="9">
        <v>43</v>
      </c>
      <c r="EE44" s="9">
        <v>2019</v>
      </c>
      <c r="EF44" s="10">
        <v>2</v>
      </c>
      <c r="EG44" s="10">
        <v>53</v>
      </c>
      <c r="EH44" s="10">
        <v>1059</v>
      </c>
      <c r="EI44" s="10">
        <v>1607</v>
      </c>
      <c r="EJ44" s="23">
        <f t="shared" si="112"/>
        <v>2721</v>
      </c>
      <c r="EK44" s="23">
        <f t="shared" si="113"/>
        <v>1114</v>
      </c>
      <c r="EL44" s="25">
        <f t="shared" si="114"/>
        <v>4.7576301615798924</v>
      </c>
      <c r="EM44" s="26">
        <f t="shared" si="115"/>
        <v>40.940830576993754</v>
      </c>
      <c r="EN44" s="28"/>
      <c r="EO44" s="9">
        <v>43</v>
      </c>
      <c r="EP44" s="9">
        <v>2018</v>
      </c>
      <c r="EQ44" s="10">
        <v>0</v>
      </c>
      <c r="ER44" s="10">
        <v>87</v>
      </c>
      <c r="ES44" s="10">
        <v>1838</v>
      </c>
      <c r="ET44" s="10">
        <v>1670</v>
      </c>
      <c r="EU44" s="23">
        <f t="shared" si="116"/>
        <v>3595</v>
      </c>
      <c r="EV44" s="23">
        <f t="shared" si="117"/>
        <v>1925</v>
      </c>
      <c r="EW44" s="25">
        <f t="shared" si="118"/>
        <v>4.5194805194805197</v>
      </c>
      <c r="EX44" s="26">
        <f t="shared" si="119"/>
        <v>53.546592489568845</v>
      </c>
      <c r="EY44" s="28"/>
      <c r="EZ44" s="9">
        <v>43</v>
      </c>
      <c r="FA44" s="9">
        <v>2017</v>
      </c>
      <c r="FB44" s="10">
        <v>0</v>
      </c>
      <c r="FC44" s="10">
        <v>5</v>
      </c>
      <c r="FD44" s="10">
        <v>60</v>
      </c>
      <c r="FE44" s="10">
        <v>70</v>
      </c>
      <c r="FF44" s="23">
        <f t="shared" si="120"/>
        <v>135</v>
      </c>
      <c r="FG44" s="23">
        <f t="shared" si="121"/>
        <v>65</v>
      </c>
      <c r="FH44" s="25">
        <f t="shared" si="122"/>
        <v>7.6923076923076925</v>
      </c>
      <c r="FI44" s="26">
        <f t="shared" si="123"/>
        <v>48.148148148148145</v>
      </c>
      <c r="FJ44" s="28"/>
      <c r="FK44" s="9">
        <v>43</v>
      </c>
      <c r="FL44" s="9">
        <v>2016</v>
      </c>
      <c r="FM44" s="10">
        <v>7</v>
      </c>
      <c r="FN44" s="10">
        <v>86</v>
      </c>
      <c r="FO44" s="10">
        <v>1235</v>
      </c>
      <c r="FP44" s="10">
        <v>1021</v>
      </c>
      <c r="FQ44" s="23">
        <f t="shared" si="124"/>
        <v>2349</v>
      </c>
      <c r="FR44" s="23">
        <f t="shared" si="125"/>
        <v>1328</v>
      </c>
      <c r="FS44" s="25">
        <f t="shared" si="126"/>
        <v>6.475903614457831</v>
      </c>
      <c r="FT44" s="26">
        <f t="shared" si="127"/>
        <v>56.534695615155385</v>
      </c>
      <c r="FU44" s="28"/>
      <c r="FV44" s="9">
        <v>43</v>
      </c>
      <c r="FW44" s="9">
        <v>2015</v>
      </c>
      <c r="FX44" s="10">
        <v>4</v>
      </c>
      <c r="FY44" s="10">
        <v>165</v>
      </c>
      <c r="FZ44" s="10">
        <v>2129</v>
      </c>
      <c r="GA44" s="10">
        <v>1499</v>
      </c>
      <c r="GB44" s="23">
        <f t="shared" si="128"/>
        <v>3797</v>
      </c>
      <c r="GC44" s="23">
        <f t="shared" si="129"/>
        <v>2298</v>
      </c>
      <c r="GD44" s="25">
        <f t="shared" si="130"/>
        <v>7.1801566579634466</v>
      </c>
      <c r="GE44" s="26">
        <f t="shared" si="131"/>
        <v>60.52146431393205</v>
      </c>
      <c r="GF44" s="28"/>
      <c r="GG44" s="9">
        <v>43</v>
      </c>
      <c r="GH44" s="9">
        <v>2014</v>
      </c>
      <c r="GI44" s="10">
        <v>1</v>
      </c>
      <c r="GJ44" s="10">
        <v>31</v>
      </c>
      <c r="GK44" s="10">
        <v>503</v>
      </c>
      <c r="GL44" s="10">
        <v>347</v>
      </c>
      <c r="GM44" s="23">
        <f t="shared" si="132"/>
        <v>882</v>
      </c>
      <c r="GN44" s="23">
        <f t="shared" si="133"/>
        <v>535</v>
      </c>
      <c r="GO44" s="25">
        <f t="shared" si="134"/>
        <v>5.7943925233644862</v>
      </c>
      <c r="GP44" s="26">
        <f t="shared" si="135"/>
        <v>60.657596371882086</v>
      </c>
    </row>
    <row r="45" spans="2:198" x14ac:dyDescent="0.2">
      <c r="B45" s="1">
        <v>44</v>
      </c>
      <c r="C45" s="1">
        <v>2014</v>
      </c>
      <c r="D45" s="2">
        <v>1</v>
      </c>
      <c r="E45" s="2">
        <v>81</v>
      </c>
      <c r="F45" s="2">
        <v>1088</v>
      </c>
      <c r="G45" s="2">
        <v>741</v>
      </c>
      <c r="H45" s="23">
        <f t="shared" si="64"/>
        <v>1911</v>
      </c>
      <c r="I45" s="23">
        <f t="shared" si="65"/>
        <v>1170</v>
      </c>
      <c r="J45" s="25">
        <f t="shared" si="66"/>
        <v>6.9230769230769234</v>
      </c>
      <c r="K45" s="26">
        <f t="shared" si="67"/>
        <v>61.224489795918366</v>
      </c>
      <c r="L45" s="15"/>
      <c r="M45" s="1">
        <v>44</v>
      </c>
      <c r="N45" s="5">
        <v>2015</v>
      </c>
      <c r="O45" s="2">
        <v>9</v>
      </c>
      <c r="P45" s="2">
        <v>88</v>
      </c>
      <c r="Q45" s="2">
        <v>1060</v>
      </c>
      <c r="R45" s="2">
        <v>797</v>
      </c>
      <c r="S45" s="23">
        <f t="shared" si="136"/>
        <v>1954</v>
      </c>
      <c r="T45" s="23">
        <f t="shared" si="137"/>
        <v>1157</v>
      </c>
      <c r="U45" s="25">
        <f t="shared" si="138"/>
        <v>7.6058772687986167</v>
      </c>
      <c r="V45" s="26">
        <f t="shared" si="139"/>
        <v>59.211873080859775</v>
      </c>
      <c r="W45" s="23"/>
      <c r="X45" s="1">
        <v>44</v>
      </c>
      <c r="Y45" s="1">
        <v>2016</v>
      </c>
      <c r="Z45" s="2">
        <v>13</v>
      </c>
      <c r="AA45" s="2">
        <v>96</v>
      </c>
      <c r="AB45" s="2">
        <v>1279</v>
      </c>
      <c r="AC45" s="2">
        <v>1014</v>
      </c>
      <c r="AD45" s="23">
        <f t="shared" ref="AD45:AD53" si="188">SUM(Z45:AC45)</f>
        <v>2402</v>
      </c>
      <c r="AE45" s="23">
        <f t="shared" ref="AE45:AE53" si="189">SUM(Z45:AB45)</f>
        <v>1388</v>
      </c>
      <c r="AF45" s="25">
        <f t="shared" ref="AF45:AF53" si="190">AA45/AE45*100</f>
        <v>6.9164265129683002</v>
      </c>
      <c r="AG45" s="26">
        <f t="shared" ref="AG45:AG53" si="191">AE45/AD45*100</f>
        <v>57.785179017485433</v>
      </c>
      <c r="AH45" s="23"/>
      <c r="AI45" s="1">
        <v>44</v>
      </c>
      <c r="AJ45" s="1">
        <v>2017</v>
      </c>
      <c r="AK45" s="2">
        <v>0</v>
      </c>
      <c r="AL45" s="2">
        <v>27</v>
      </c>
      <c r="AM45" s="2">
        <v>414</v>
      </c>
      <c r="AN45" s="2">
        <v>397</v>
      </c>
      <c r="AO45" s="23">
        <f t="shared" ref="AO45:AO53" si="192">SUM(AK45:AN45)</f>
        <v>838</v>
      </c>
      <c r="AP45" s="23">
        <f t="shared" ref="AP45:AP53" si="193">SUM(AK45:AM45)</f>
        <v>441</v>
      </c>
      <c r="AQ45" s="25">
        <f t="shared" ref="AQ45:AQ53" si="194">AL45/AP45*100</f>
        <v>6.1224489795918364</v>
      </c>
      <c r="AR45" s="26">
        <f t="shared" ref="AR45:AR53" si="195">AP45/AO45*100</f>
        <v>52.625298329355608</v>
      </c>
      <c r="AS45" s="27"/>
      <c r="AT45" s="1">
        <v>44</v>
      </c>
      <c r="AU45" s="1">
        <v>2018</v>
      </c>
      <c r="AV45" s="2">
        <v>4</v>
      </c>
      <c r="AW45" s="2">
        <v>79</v>
      </c>
      <c r="AX45" s="2">
        <v>1404</v>
      </c>
      <c r="AY45" s="2">
        <v>999</v>
      </c>
      <c r="AZ45" s="23">
        <f t="shared" si="140"/>
        <v>2486</v>
      </c>
      <c r="BA45" s="23">
        <f t="shared" si="141"/>
        <v>1487</v>
      </c>
      <c r="BB45" s="25">
        <f t="shared" si="142"/>
        <v>5.31271015467384</v>
      </c>
      <c r="BC45" s="26">
        <f t="shared" si="143"/>
        <v>59.814963797264689</v>
      </c>
      <c r="BD45" s="27"/>
      <c r="BE45" s="1">
        <v>44</v>
      </c>
      <c r="BF45" s="1">
        <v>2019</v>
      </c>
      <c r="BG45" s="2">
        <v>4</v>
      </c>
      <c r="BH45" s="2">
        <v>51</v>
      </c>
      <c r="BI45" s="2">
        <v>1091</v>
      </c>
      <c r="BJ45" s="2">
        <v>1464</v>
      </c>
      <c r="BK45" s="23">
        <f t="shared" ref="BK45:BK53" si="196">SUM(BG45:BJ45)</f>
        <v>2610</v>
      </c>
      <c r="BL45" s="23">
        <f t="shared" ref="BL45:BL53" si="197">SUM(BG45:BI45)</f>
        <v>1146</v>
      </c>
      <c r="BM45" s="25">
        <f t="shared" ref="BM45:BM53" si="198">BH45/BL45*100</f>
        <v>4.4502617801047117</v>
      </c>
      <c r="BN45" s="26">
        <f t="shared" ref="BN45:BN53" si="199">BL45/BK45*100</f>
        <v>43.908045977011497</v>
      </c>
      <c r="BO45" s="23"/>
      <c r="BP45" s="1">
        <v>44</v>
      </c>
      <c r="BQ45" s="1">
        <v>2020</v>
      </c>
      <c r="BR45" s="2">
        <v>2</v>
      </c>
      <c r="BS45" s="2">
        <v>111</v>
      </c>
      <c r="BT45" s="2">
        <v>2055</v>
      </c>
      <c r="BU45" s="2">
        <v>1544</v>
      </c>
      <c r="BV45" s="23">
        <f t="shared" ref="BV45:BV54" si="200">SUM(BR45:BU45)</f>
        <v>3712</v>
      </c>
      <c r="BW45" s="23">
        <f t="shared" ref="BW45:BW54" si="201">SUM(BR45:BT45)</f>
        <v>2168</v>
      </c>
      <c r="BX45" s="25">
        <f t="shared" ref="BX45:BX54" si="202">BS45/BW45*100</f>
        <v>5.1199261992619931</v>
      </c>
      <c r="BY45" s="26">
        <f t="shared" ref="BY45:BY54" si="203">BW45/BV45*100</f>
        <v>58.405172413793103</v>
      </c>
      <c r="BZ45" s="23"/>
      <c r="CA45" s="1">
        <v>44</v>
      </c>
      <c r="CB45" s="1">
        <v>2021</v>
      </c>
      <c r="CC45" s="2">
        <v>2</v>
      </c>
      <c r="CD45" s="2">
        <v>69</v>
      </c>
      <c r="CE45" s="2">
        <v>1635</v>
      </c>
      <c r="CF45" s="2">
        <v>1295</v>
      </c>
      <c r="CG45" s="23">
        <f t="shared" ref="CG45:CG53" si="204">SUM(CC45:CF45)</f>
        <v>3001</v>
      </c>
      <c r="CH45" s="23">
        <f t="shared" ref="CH45:CH53" si="205">SUM(CC45:CE45)</f>
        <v>1706</v>
      </c>
      <c r="CI45" s="25">
        <f t="shared" ref="CI45:CI53" si="206">CD45/CH45*100</f>
        <v>4.0445486518171165</v>
      </c>
      <c r="CJ45" s="26">
        <f t="shared" ref="CJ45:CJ53" si="207">CH45/CG45*100</f>
        <v>56.847717427524159</v>
      </c>
      <c r="CK45" s="23"/>
      <c r="CL45" s="47">
        <v>44</v>
      </c>
      <c r="CM45" s="47">
        <v>2022</v>
      </c>
      <c r="CN45" s="48">
        <v>3</v>
      </c>
      <c r="CO45" s="48">
        <v>44</v>
      </c>
      <c r="CP45" s="48">
        <v>951</v>
      </c>
      <c r="CQ45" s="48">
        <v>1918</v>
      </c>
      <c r="CR45" s="49">
        <f t="shared" si="180"/>
        <v>2916</v>
      </c>
      <c r="CS45" s="49">
        <f t="shared" si="181"/>
        <v>998</v>
      </c>
      <c r="CT45" s="50">
        <f t="shared" si="182"/>
        <v>4.408817635270541</v>
      </c>
      <c r="CU45" s="51">
        <f t="shared" si="183"/>
        <v>34.224965706447186</v>
      </c>
      <c r="CV45" s="56"/>
      <c r="CW45" s="9">
        <v>44</v>
      </c>
      <c r="CX45" s="9">
        <v>2022</v>
      </c>
      <c r="CY45" s="10">
        <v>3</v>
      </c>
      <c r="CZ45" s="10">
        <v>43</v>
      </c>
      <c r="DA45" s="10">
        <v>910</v>
      </c>
      <c r="DB45" s="10">
        <v>1904</v>
      </c>
      <c r="DC45" s="23">
        <f t="shared" ref="DC45:DC53" si="208">SUM(CY45:DB45)</f>
        <v>2860</v>
      </c>
      <c r="DD45" s="23">
        <f t="shared" ref="DD45:DD53" si="209">SUM(CY45:DA45)</f>
        <v>956</v>
      </c>
      <c r="DE45" s="25">
        <f t="shared" ref="DE45:DE53" si="210">CZ45/DD45*100</f>
        <v>4.497907949790795</v>
      </c>
      <c r="DF45" s="26">
        <f t="shared" ref="DF45:DF53" si="211">DD45/DC45*100</f>
        <v>33.426573426573427</v>
      </c>
      <c r="DG45" s="28"/>
      <c r="DH45" s="9">
        <v>44</v>
      </c>
      <c r="DI45" s="9">
        <v>2021</v>
      </c>
      <c r="DJ45" s="10">
        <v>2</v>
      </c>
      <c r="DK45" s="10">
        <v>64</v>
      </c>
      <c r="DL45" s="10">
        <v>1598</v>
      </c>
      <c r="DM45" s="10">
        <v>1282</v>
      </c>
      <c r="DN45" s="23">
        <f t="shared" si="184"/>
        <v>2946</v>
      </c>
      <c r="DO45" s="23">
        <f t="shared" si="185"/>
        <v>1664</v>
      </c>
      <c r="DP45" s="25">
        <f t="shared" si="186"/>
        <v>3.8461538461538463</v>
      </c>
      <c r="DQ45" s="26">
        <f t="shared" si="187"/>
        <v>56.483367277664634</v>
      </c>
      <c r="DR45" s="28"/>
      <c r="DS45" s="9">
        <v>44</v>
      </c>
      <c r="DT45" s="9">
        <v>2020</v>
      </c>
      <c r="DU45" s="10">
        <v>2</v>
      </c>
      <c r="DV45" s="10">
        <v>108</v>
      </c>
      <c r="DW45" s="10">
        <v>2024</v>
      </c>
      <c r="DX45" s="10">
        <v>1536</v>
      </c>
      <c r="DY45" s="23">
        <f t="shared" ref="DY45:DY54" si="212">SUM(DU45:DX45)</f>
        <v>3670</v>
      </c>
      <c r="DZ45" s="23">
        <f t="shared" ref="DZ45:DZ54" si="213">SUM(DU45:DW45)</f>
        <v>2134</v>
      </c>
      <c r="EA45" s="25">
        <f t="shared" ref="EA45:EA54" si="214">DV45/DZ45*100</f>
        <v>5.0609184629803181</v>
      </c>
      <c r="EB45" s="26">
        <f t="shared" ref="EB45:EB54" si="215">DZ45/DY45*100</f>
        <v>58.147138964577664</v>
      </c>
      <c r="EC45" s="28"/>
      <c r="ED45" s="9">
        <v>44</v>
      </c>
      <c r="EE45" s="9">
        <v>2019</v>
      </c>
      <c r="EF45" s="10">
        <v>3</v>
      </c>
      <c r="EG45" s="10">
        <v>46</v>
      </c>
      <c r="EH45" s="10">
        <v>994</v>
      </c>
      <c r="EI45" s="10">
        <v>1442</v>
      </c>
      <c r="EJ45" s="23">
        <f t="shared" si="112"/>
        <v>2485</v>
      </c>
      <c r="EK45" s="23">
        <f t="shared" si="113"/>
        <v>1043</v>
      </c>
      <c r="EL45" s="25">
        <f t="shared" si="114"/>
        <v>4.4103547459252157</v>
      </c>
      <c r="EM45" s="26">
        <f t="shared" si="115"/>
        <v>41.971830985915496</v>
      </c>
      <c r="EN45" s="28"/>
      <c r="EO45" s="9">
        <v>44</v>
      </c>
      <c r="EP45" s="9">
        <v>2018</v>
      </c>
      <c r="EQ45" s="10">
        <v>4</v>
      </c>
      <c r="ER45" s="10">
        <v>76</v>
      </c>
      <c r="ES45" s="10">
        <v>1306</v>
      </c>
      <c r="ET45" s="10">
        <v>977</v>
      </c>
      <c r="EU45" s="23">
        <f t="shared" si="116"/>
        <v>2363</v>
      </c>
      <c r="EV45" s="23">
        <f t="shared" si="117"/>
        <v>1386</v>
      </c>
      <c r="EW45" s="25">
        <f t="shared" si="118"/>
        <v>5.4834054834054831</v>
      </c>
      <c r="EX45" s="26">
        <f t="shared" si="119"/>
        <v>58.654253068133734</v>
      </c>
      <c r="EY45" s="28"/>
      <c r="EZ45" s="9">
        <v>44</v>
      </c>
      <c r="FA45" s="9">
        <v>2017</v>
      </c>
      <c r="FB45" s="10">
        <v>0</v>
      </c>
      <c r="FC45" s="10">
        <v>19</v>
      </c>
      <c r="FD45" s="10">
        <v>348</v>
      </c>
      <c r="FE45" s="10">
        <v>377</v>
      </c>
      <c r="FF45" s="23">
        <f t="shared" si="120"/>
        <v>744</v>
      </c>
      <c r="FG45" s="23">
        <f t="shared" si="121"/>
        <v>367</v>
      </c>
      <c r="FH45" s="25">
        <f t="shared" si="122"/>
        <v>5.1771117166212539</v>
      </c>
      <c r="FI45" s="26">
        <f t="shared" si="123"/>
        <v>49.327956989247312</v>
      </c>
      <c r="FJ45" s="28"/>
      <c r="FK45" s="9">
        <v>44</v>
      </c>
      <c r="FL45" s="9">
        <v>2016</v>
      </c>
      <c r="FM45" s="10">
        <v>11</v>
      </c>
      <c r="FN45" s="10">
        <v>88</v>
      </c>
      <c r="FO45" s="10">
        <v>1223</v>
      </c>
      <c r="FP45" s="10">
        <v>995</v>
      </c>
      <c r="FQ45" s="23">
        <f t="shared" si="124"/>
        <v>2317</v>
      </c>
      <c r="FR45" s="23">
        <f t="shared" si="125"/>
        <v>1322</v>
      </c>
      <c r="FS45" s="25">
        <f t="shared" si="126"/>
        <v>6.6565809379727687</v>
      </c>
      <c r="FT45" s="26">
        <f t="shared" si="127"/>
        <v>57.056538627535602</v>
      </c>
      <c r="FU45" s="28"/>
      <c r="FV45" s="9">
        <v>44</v>
      </c>
      <c r="FW45" s="9">
        <v>2015</v>
      </c>
      <c r="FX45" s="10">
        <v>9</v>
      </c>
      <c r="FY45" s="10">
        <v>86</v>
      </c>
      <c r="FZ45" s="10">
        <v>1026</v>
      </c>
      <c r="GA45" s="10">
        <v>791</v>
      </c>
      <c r="GB45" s="23">
        <f t="shared" si="128"/>
        <v>1912</v>
      </c>
      <c r="GC45" s="23">
        <f t="shared" si="129"/>
        <v>1121</v>
      </c>
      <c r="GD45" s="25">
        <f t="shared" si="130"/>
        <v>7.6717216770740411</v>
      </c>
      <c r="GE45" s="26">
        <f t="shared" si="131"/>
        <v>58.629707112970706</v>
      </c>
      <c r="GF45" s="28"/>
      <c r="GG45" s="9">
        <v>44</v>
      </c>
      <c r="GH45" s="9">
        <v>2014</v>
      </c>
      <c r="GI45" s="10">
        <v>0</v>
      </c>
      <c r="GJ45" s="10">
        <v>77</v>
      </c>
      <c r="GK45" s="10">
        <v>1047</v>
      </c>
      <c r="GL45" s="10">
        <v>728</v>
      </c>
      <c r="GM45" s="23">
        <f t="shared" si="132"/>
        <v>1852</v>
      </c>
      <c r="GN45" s="23">
        <f t="shared" si="133"/>
        <v>1124</v>
      </c>
      <c r="GO45" s="25">
        <f t="shared" si="134"/>
        <v>6.8505338078291818</v>
      </c>
      <c r="GP45" s="26">
        <f t="shared" si="135"/>
        <v>60.69114470842333</v>
      </c>
    </row>
    <row r="46" spans="2:198" x14ac:dyDescent="0.2">
      <c r="B46" s="1">
        <v>45</v>
      </c>
      <c r="C46" s="1">
        <v>2014</v>
      </c>
      <c r="D46" s="2">
        <v>5</v>
      </c>
      <c r="E46" s="2">
        <v>86</v>
      </c>
      <c r="F46" s="2">
        <v>1089</v>
      </c>
      <c r="G46" s="2">
        <v>737</v>
      </c>
      <c r="H46" s="23">
        <f t="shared" si="64"/>
        <v>1917</v>
      </c>
      <c r="I46" s="23">
        <f t="shared" si="65"/>
        <v>1180</v>
      </c>
      <c r="J46" s="25">
        <f t="shared" si="66"/>
        <v>7.2881355932203391</v>
      </c>
      <c r="K46" s="26">
        <f t="shared" si="67"/>
        <v>61.554512258737617</v>
      </c>
      <c r="L46" s="15"/>
      <c r="M46" s="1">
        <v>45</v>
      </c>
      <c r="N46" s="5">
        <v>2015</v>
      </c>
      <c r="O46" s="2">
        <v>5</v>
      </c>
      <c r="P46" s="2">
        <v>75</v>
      </c>
      <c r="Q46" s="2">
        <v>1031</v>
      </c>
      <c r="R46" s="2">
        <v>812</v>
      </c>
      <c r="S46" s="23">
        <f t="shared" si="136"/>
        <v>1923</v>
      </c>
      <c r="T46" s="23">
        <f t="shared" si="137"/>
        <v>1111</v>
      </c>
      <c r="U46" s="25">
        <f t="shared" si="138"/>
        <v>6.7506750675067506</v>
      </c>
      <c r="V46" s="26">
        <f t="shared" si="139"/>
        <v>57.774310972438904</v>
      </c>
      <c r="W46" s="23"/>
      <c r="X46" s="1">
        <v>45</v>
      </c>
      <c r="Y46" s="1">
        <v>2016</v>
      </c>
      <c r="Z46" s="2">
        <v>9</v>
      </c>
      <c r="AA46" s="2">
        <v>91</v>
      </c>
      <c r="AB46" s="2">
        <v>1238</v>
      </c>
      <c r="AC46" s="2">
        <v>1047</v>
      </c>
      <c r="AD46" s="23">
        <f t="shared" si="188"/>
        <v>2385</v>
      </c>
      <c r="AE46" s="23">
        <f t="shared" si="189"/>
        <v>1338</v>
      </c>
      <c r="AF46" s="25">
        <f t="shared" si="190"/>
        <v>6.8011958146487288</v>
      </c>
      <c r="AG46" s="26">
        <f t="shared" si="191"/>
        <v>56.100628930817606</v>
      </c>
      <c r="AH46" s="23"/>
      <c r="AI46" s="1">
        <v>45</v>
      </c>
      <c r="AJ46" s="1">
        <v>2017</v>
      </c>
      <c r="AK46" s="2">
        <v>2</v>
      </c>
      <c r="AL46" s="2">
        <v>54</v>
      </c>
      <c r="AM46" s="2">
        <v>570</v>
      </c>
      <c r="AN46" s="2">
        <v>526</v>
      </c>
      <c r="AO46" s="23">
        <f t="shared" si="192"/>
        <v>1152</v>
      </c>
      <c r="AP46" s="23">
        <f t="shared" si="193"/>
        <v>626</v>
      </c>
      <c r="AQ46" s="25">
        <f t="shared" si="194"/>
        <v>8.6261980830670915</v>
      </c>
      <c r="AR46" s="26">
        <f t="shared" si="195"/>
        <v>54.340277777777779</v>
      </c>
      <c r="AS46" s="27"/>
      <c r="AT46" s="1">
        <v>45</v>
      </c>
      <c r="AU46" s="1">
        <v>2018</v>
      </c>
      <c r="AV46" s="2">
        <v>4</v>
      </c>
      <c r="AW46" s="2">
        <v>103</v>
      </c>
      <c r="AX46" s="2">
        <v>1798</v>
      </c>
      <c r="AY46" s="2">
        <v>1760</v>
      </c>
      <c r="AZ46" s="23">
        <f t="shared" ref="AZ46:AZ53" si="216">SUM(AV46:AY46)</f>
        <v>3665</v>
      </c>
      <c r="BA46" s="23">
        <f t="shared" ref="BA46:BA53" si="217">SUM(AV46:AX46)</f>
        <v>1905</v>
      </c>
      <c r="BB46" s="25">
        <f t="shared" ref="BB46:BB53" si="218">AW46/BA46*100</f>
        <v>5.4068241469816272</v>
      </c>
      <c r="BC46" s="26">
        <f t="shared" ref="BC46:BC53" si="219">BA46/AZ46*100</f>
        <v>51.978171896316503</v>
      </c>
      <c r="BD46" s="27"/>
      <c r="BE46" s="1">
        <v>45</v>
      </c>
      <c r="BF46" s="1">
        <v>2019</v>
      </c>
      <c r="BG46" s="2">
        <v>6</v>
      </c>
      <c r="BH46" s="2">
        <v>41</v>
      </c>
      <c r="BI46" s="2">
        <v>700</v>
      </c>
      <c r="BJ46" s="2">
        <v>563</v>
      </c>
      <c r="BK46" s="23">
        <f t="shared" si="196"/>
        <v>1310</v>
      </c>
      <c r="BL46" s="23">
        <f t="shared" si="197"/>
        <v>747</v>
      </c>
      <c r="BM46" s="25">
        <f t="shared" si="198"/>
        <v>5.4886211512717535</v>
      </c>
      <c r="BN46" s="26">
        <f t="shared" si="199"/>
        <v>57.022900763358777</v>
      </c>
      <c r="BO46" s="23"/>
      <c r="BP46" s="1">
        <v>45</v>
      </c>
      <c r="BQ46" s="1">
        <v>2020</v>
      </c>
      <c r="BR46" s="2">
        <v>5</v>
      </c>
      <c r="BS46" s="2">
        <v>77</v>
      </c>
      <c r="BT46" s="2">
        <v>1385</v>
      </c>
      <c r="BU46" s="2">
        <v>1310</v>
      </c>
      <c r="BV46" s="23">
        <f t="shared" si="200"/>
        <v>2777</v>
      </c>
      <c r="BW46" s="23">
        <f t="shared" si="201"/>
        <v>1467</v>
      </c>
      <c r="BX46" s="25">
        <f t="shared" si="202"/>
        <v>5.2488070892978866</v>
      </c>
      <c r="BY46" s="26">
        <f t="shared" si="203"/>
        <v>52.826791501620448</v>
      </c>
      <c r="BZ46" s="23"/>
      <c r="CA46" s="1">
        <v>45</v>
      </c>
      <c r="CB46" s="1">
        <v>2021</v>
      </c>
      <c r="CC46" s="2">
        <v>6</v>
      </c>
      <c r="CD46" s="2">
        <v>59</v>
      </c>
      <c r="CE46" s="2">
        <v>1477</v>
      </c>
      <c r="CF46" s="2">
        <v>1456</v>
      </c>
      <c r="CG46" s="23">
        <f t="shared" si="204"/>
        <v>2998</v>
      </c>
      <c r="CH46" s="23">
        <f t="shared" si="205"/>
        <v>1542</v>
      </c>
      <c r="CI46" s="25">
        <f t="shared" si="206"/>
        <v>3.8261997405966279</v>
      </c>
      <c r="CJ46" s="26">
        <f t="shared" si="207"/>
        <v>51.434289526350895</v>
      </c>
      <c r="CK46" s="23"/>
      <c r="CL46" s="47">
        <v>45</v>
      </c>
      <c r="CM46" s="47">
        <v>2022</v>
      </c>
      <c r="CN46" s="48">
        <v>3</v>
      </c>
      <c r="CO46" s="48">
        <v>55</v>
      </c>
      <c r="CP46" s="48">
        <v>1040</v>
      </c>
      <c r="CQ46" s="48">
        <v>1561</v>
      </c>
      <c r="CR46" s="49">
        <f t="shared" si="180"/>
        <v>2659</v>
      </c>
      <c r="CS46" s="49">
        <f t="shared" si="181"/>
        <v>1098</v>
      </c>
      <c r="CT46" s="50">
        <f t="shared" si="182"/>
        <v>5.0091074681238617</v>
      </c>
      <c r="CU46" s="51">
        <f t="shared" si="183"/>
        <v>41.293719443399773</v>
      </c>
      <c r="CV46" s="56"/>
      <c r="CW46" s="9">
        <v>45</v>
      </c>
      <c r="CX46" s="9">
        <v>2022</v>
      </c>
      <c r="CY46" s="10">
        <v>3</v>
      </c>
      <c r="CZ46" s="10">
        <v>53</v>
      </c>
      <c r="DA46" s="10">
        <v>992</v>
      </c>
      <c r="DB46" s="10">
        <v>1552</v>
      </c>
      <c r="DC46" s="23">
        <f t="shared" si="208"/>
        <v>2600</v>
      </c>
      <c r="DD46" s="23">
        <f t="shared" si="209"/>
        <v>1048</v>
      </c>
      <c r="DE46" s="25">
        <f t="shared" si="210"/>
        <v>5.0572519083969469</v>
      </c>
      <c r="DF46" s="26">
        <f t="shared" si="211"/>
        <v>40.307692307692307</v>
      </c>
      <c r="DG46" s="28"/>
      <c r="DH46" s="9">
        <v>45</v>
      </c>
      <c r="DI46" s="9">
        <v>2021</v>
      </c>
      <c r="DJ46" s="10">
        <v>6</v>
      </c>
      <c r="DK46" s="10">
        <v>58</v>
      </c>
      <c r="DL46" s="10">
        <v>1443</v>
      </c>
      <c r="DM46" s="10">
        <v>1446</v>
      </c>
      <c r="DN46" s="23">
        <f t="shared" si="184"/>
        <v>2953</v>
      </c>
      <c r="DO46" s="23">
        <f t="shared" si="185"/>
        <v>1507</v>
      </c>
      <c r="DP46" s="25">
        <f t="shared" si="186"/>
        <v>3.8487060384870606</v>
      </c>
      <c r="DQ46" s="26">
        <f t="shared" si="187"/>
        <v>51.032847951236029</v>
      </c>
      <c r="DR46" s="28"/>
      <c r="DS46" s="9">
        <v>45</v>
      </c>
      <c r="DT46" s="9">
        <v>2020</v>
      </c>
      <c r="DU46" s="10">
        <v>5</v>
      </c>
      <c r="DV46" s="10">
        <v>73</v>
      </c>
      <c r="DW46" s="10">
        <v>1341</v>
      </c>
      <c r="DX46" s="10">
        <v>1297</v>
      </c>
      <c r="DY46" s="23">
        <f t="shared" si="212"/>
        <v>2716</v>
      </c>
      <c r="DZ46" s="23">
        <f t="shared" si="213"/>
        <v>1419</v>
      </c>
      <c r="EA46" s="25">
        <f t="shared" si="214"/>
        <v>5.1444679351656095</v>
      </c>
      <c r="EB46" s="26">
        <f t="shared" si="215"/>
        <v>52.2459499263623</v>
      </c>
      <c r="EC46" s="28"/>
      <c r="ED46" s="9">
        <v>45</v>
      </c>
      <c r="EE46" s="9">
        <v>2019</v>
      </c>
      <c r="EF46" s="10">
        <v>3</v>
      </c>
      <c r="EG46" s="10">
        <v>36</v>
      </c>
      <c r="EH46" s="10">
        <v>600</v>
      </c>
      <c r="EI46" s="10">
        <v>548</v>
      </c>
      <c r="EJ46" s="23">
        <f t="shared" si="112"/>
        <v>1187</v>
      </c>
      <c r="EK46" s="23">
        <f t="shared" si="113"/>
        <v>639</v>
      </c>
      <c r="EL46" s="25">
        <f t="shared" si="114"/>
        <v>5.6338028169014089</v>
      </c>
      <c r="EM46" s="26">
        <f t="shared" si="115"/>
        <v>53.833192923336135</v>
      </c>
      <c r="EN46" s="28"/>
      <c r="EO46" s="9">
        <v>45</v>
      </c>
      <c r="EP46" s="9">
        <v>2018</v>
      </c>
      <c r="EQ46" s="10">
        <v>4</v>
      </c>
      <c r="ER46" s="10">
        <v>96</v>
      </c>
      <c r="ES46" s="10">
        <v>1700</v>
      </c>
      <c r="ET46" s="10">
        <v>1746</v>
      </c>
      <c r="EU46" s="23">
        <f t="shared" si="116"/>
        <v>3546</v>
      </c>
      <c r="EV46" s="23">
        <f t="shared" si="117"/>
        <v>1800</v>
      </c>
      <c r="EW46" s="25">
        <f t="shared" si="118"/>
        <v>5.3333333333333339</v>
      </c>
      <c r="EX46" s="26">
        <f t="shared" si="119"/>
        <v>50.761421319796952</v>
      </c>
      <c r="EY46" s="28"/>
      <c r="EZ46" s="9">
        <v>45</v>
      </c>
      <c r="FA46" s="9">
        <v>2017</v>
      </c>
      <c r="FB46" s="10">
        <v>1</v>
      </c>
      <c r="FC46" s="10">
        <v>43</v>
      </c>
      <c r="FD46" s="10">
        <v>520</v>
      </c>
      <c r="FE46" s="10">
        <v>507</v>
      </c>
      <c r="FF46" s="23">
        <f t="shared" si="120"/>
        <v>1071</v>
      </c>
      <c r="FG46" s="23">
        <f t="shared" si="121"/>
        <v>564</v>
      </c>
      <c r="FH46" s="25">
        <f t="shared" si="122"/>
        <v>7.624113475177305</v>
      </c>
      <c r="FI46" s="26">
        <f t="shared" si="123"/>
        <v>52.661064425770313</v>
      </c>
      <c r="FJ46" s="28"/>
      <c r="FK46" s="9">
        <v>45</v>
      </c>
      <c r="FL46" s="9">
        <v>2016</v>
      </c>
      <c r="FM46" s="10">
        <v>7</v>
      </c>
      <c r="FN46" s="10">
        <v>87</v>
      </c>
      <c r="FO46" s="10">
        <v>1181</v>
      </c>
      <c r="FP46" s="10">
        <v>1030</v>
      </c>
      <c r="FQ46" s="23">
        <f t="shared" si="124"/>
        <v>2305</v>
      </c>
      <c r="FR46" s="23">
        <f t="shared" si="125"/>
        <v>1275</v>
      </c>
      <c r="FS46" s="25">
        <f t="shared" si="126"/>
        <v>6.8235294117647065</v>
      </c>
      <c r="FT46" s="26">
        <f t="shared" si="127"/>
        <v>55.314533622559658</v>
      </c>
      <c r="FU46" s="28"/>
      <c r="FV46" s="9">
        <v>45</v>
      </c>
      <c r="FW46" s="9">
        <v>2015</v>
      </c>
      <c r="FX46" s="10">
        <v>5</v>
      </c>
      <c r="FY46" s="10">
        <v>71</v>
      </c>
      <c r="FZ46" s="10">
        <v>993</v>
      </c>
      <c r="GA46" s="10">
        <v>800</v>
      </c>
      <c r="GB46" s="23">
        <f t="shared" si="128"/>
        <v>1869</v>
      </c>
      <c r="GC46" s="23">
        <f t="shared" si="129"/>
        <v>1069</v>
      </c>
      <c r="GD46" s="25">
        <f t="shared" si="130"/>
        <v>6.6417212347988777</v>
      </c>
      <c r="GE46" s="26">
        <f t="shared" si="131"/>
        <v>57.196361690743714</v>
      </c>
      <c r="GF46" s="28"/>
      <c r="GG46" s="9">
        <v>45</v>
      </c>
      <c r="GH46" s="9">
        <v>2014</v>
      </c>
      <c r="GI46" s="10">
        <v>3</v>
      </c>
      <c r="GJ46" s="10">
        <v>83</v>
      </c>
      <c r="GK46" s="10">
        <v>1054</v>
      </c>
      <c r="GL46" s="10">
        <v>731</v>
      </c>
      <c r="GM46" s="23">
        <f t="shared" si="132"/>
        <v>1871</v>
      </c>
      <c r="GN46" s="23">
        <f t="shared" si="133"/>
        <v>1140</v>
      </c>
      <c r="GO46" s="25">
        <f t="shared" si="134"/>
        <v>7.2807017543859658</v>
      </c>
      <c r="GP46" s="26">
        <f t="shared" si="135"/>
        <v>60.929983965793689</v>
      </c>
    </row>
    <row r="47" spans="2:198" x14ac:dyDescent="0.2">
      <c r="B47" s="1">
        <v>46</v>
      </c>
      <c r="C47" s="1">
        <v>2014</v>
      </c>
      <c r="D47" s="2">
        <v>5</v>
      </c>
      <c r="E47" s="2">
        <v>69</v>
      </c>
      <c r="F47" s="2">
        <v>778</v>
      </c>
      <c r="G47" s="2">
        <v>537</v>
      </c>
      <c r="H47" s="23">
        <f t="shared" si="64"/>
        <v>1389</v>
      </c>
      <c r="I47" s="23">
        <f t="shared" si="65"/>
        <v>852</v>
      </c>
      <c r="J47" s="25">
        <f t="shared" si="66"/>
        <v>8.0985915492957758</v>
      </c>
      <c r="K47" s="26">
        <f t="shared" si="67"/>
        <v>61.339092872570191</v>
      </c>
      <c r="L47" s="15"/>
      <c r="M47" s="1">
        <v>46</v>
      </c>
      <c r="N47" s="5">
        <v>2015</v>
      </c>
      <c r="O47" s="39">
        <v>0</v>
      </c>
      <c r="P47" s="39">
        <v>21</v>
      </c>
      <c r="Q47" s="39">
        <v>160</v>
      </c>
      <c r="R47" s="39">
        <v>113</v>
      </c>
      <c r="S47" s="40">
        <f t="shared" si="136"/>
        <v>294</v>
      </c>
      <c r="T47" s="40">
        <f t="shared" si="137"/>
        <v>181</v>
      </c>
      <c r="U47" s="41">
        <f t="shared" si="138"/>
        <v>11.602209944751381</v>
      </c>
      <c r="V47" s="42">
        <f t="shared" si="139"/>
        <v>61.564625850340136</v>
      </c>
      <c r="W47" s="23"/>
      <c r="X47" s="1">
        <v>46</v>
      </c>
      <c r="Y47" s="1">
        <v>2016</v>
      </c>
      <c r="Z47" s="2">
        <v>2</v>
      </c>
      <c r="AA47" s="2">
        <v>40</v>
      </c>
      <c r="AB47" s="2">
        <v>504</v>
      </c>
      <c r="AC47" s="2">
        <v>498</v>
      </c>
      <c r="AD47" s="23">
        <f t="shared" si="188"/>
        <v>1044</v>
      </c>
      <c r="AE47" s="23">
        <f t="shared" si="189"/>
        <v>546</v>
      </c>
      <c r="AF47" s="25">
        <f t="shared" si="190"/>
        <v>7.3260073260073266</v>
      </c>
      <c r="AG47" s="26">
        <f t="shared" si="191"/>
        <v>52.298850574712638</v>
      </c>
      <c r="AH47" s="23"/>
      <c r="AI47" s="1">
        <v>46</v>
      </c>
      <c r="AJ47" s="1">
        <v>2017</v>
      </c>
      <c r="AK47" s="2">
        <v>0</v>
      </c>
      <c r="AL47" s="2">
        <v>28</v>
      </c>
      <c r="AM47" s="2">
        <v>546</v>
      </c>
      <c r="AN47" s="2">
        <v>431</v>
      </c>
      <c r="AO47" s="23">
        <f t="shared" si="192"/>
        <v>1005</v>
      </c>
      <c r="AP47" s="23">
        <f t="shared" si="193"/>
        <v>574</v>
      </c>
      <c r="AQ47" s="25">
        <f t="shared" si="194"/>
        <v>4.8780487804878048</v>
      </c>
      <c r="AR47" s="26">
        <f t="shared" si="195"/>
        <v>57.114427860696516</v>
      </c>
      <c r="AS47" s="27"/>
      <c r="AT47" s="1">
        <v>46</v>
      </c>
      <c r="AU47" s="1">
        <v>2018</v>
      </c>
      <c r="AV47" s="2">
        <v>4</v>
      </c>
      <c r="AW47" s="2">
        <v>103</v>
      </c>
      <c r="AX47" s="2">
        <v>1619</v>
      </c>
      <c r="AY47" s="2">
        <v>1286</v>
      </c>
      <c r="AZ47" s="23">
        <f t="shared" si="216"/>
        <v>3012</v>
      </c>
      <c r="BA47" s="23">
        <f t="shared" si="217"/>
        <v>1726</v>
      </c>
      <c r="BB47" s="25">
        <f t="shared" si="218"/>
        <v>5.9675550405561992</v>
      </c>
      <c r="BC47" s="26">
        <f t="shared" si="219"/>
        <v>57.304116865869858</v>
      </c>
      <c r="BD47" s="27"/>
      <c r="BE47" s="1">
        <v>46</v>
      </c>
      <c r="BF47" s="1">
        <v>2019</v>
      </c>
      <c r="BG47" s="2">
        <v>2</v>
      </c>
      <c r="BH47" s="2">
        <v>48</v>
      </c>
      <c r="BI47" s="2">
        <v>739</v>
      </c>
      <c r="BJ47" s="2">
        <v>495</v>
      </c>
      <c r="BK47" s="23">
        <f t="shared" si="196"/>
        <v>1284</v>
      </c>
      <c r="BL47" s="23">
        <f t="shared" si="197"/>
        <v>789</v>
      </c>
      <c r="BM47" s="25">
        <f t="shared" si="198"/>
        <v>6.083650190114068</v>
      </c>
      <c r="BN47" s="26">
        <f t="shared" si="199"/>
        <v>61.448598130841127</v>
      </c>
      <c r="BO47" s="23"/>
      <c r="BP47" s="1">
        <v>46</v>
      </c>
      <c r="BQ47" s="1">
        <v>2020</v>
      </c>
      <c r="BR47" s="2">
        <v>1</v>
      </c>
      <c r="BS47" s="2">
        <v>59</v>
      </c>
      <c r="BT47" s="2">
        <v>1009</v>
      </c>
      <c r="BU47" s="2">
        <v>544</v>
      </c>
      <c r="BV47" s="23">
        <f t="shared" si="200"/>
        <v>1613</v>
      </c>
      <c r="BW47" s="23">
        <f t="shared" si="201"/>
        <v>1069</v>
      </c>
      <c r="BX47" s="25">
        <f t="shared" si="202"/>
        <v>5.5191768007483626</v>
      </c>
      <c r="BY47" s="26">
        <f t="shared" si="203"/>
        <v>66.274023558586478</v>
      </c>
      <c r="BZ47" s="23"/>
      <c r="CA47" s="1">
        <v>46</v>
      </c>
      <c r="CB47" s="1">
        <v>2021</v>
      </c>
      <c r="CC47" s="2">
        <v>2</v>
      </c>
      <c r="CD47" s="2">
        <v>39</v>
      </c>
      <c r="CE47" s="2">
        <v>747</v>
      </c>
      <c r="CF47" s="2">
        <v>866</v>
      </c>
      <c r="CG47" s="23">
        <f t="shared" si="204"/>
        <v>1654</v>
      </c>
      <c r="CH47" s="23">
        <f t="shared" si="205"/>
        <v>788</v>
      </c>
      <c r="CI47" s="25">
        <f t="shared" si="206"/>
        <v>4.9492385786802036</v>
      </c>
      <c r="CJ47" s="26">
        <f t="shared" si="207"/>
        <v>47.642079806529622</v>
      </c>
      <c r="CK47" s="23"/>
      <c r="CL47" s="47">
        <v>46</v>
      </c>
      <c r="CM47" s="47">
        <v>2022</v>
      </c>
      <c r="CN47" s="48">
        <v>2</v>
      </c>
      <c r="CO47" s="48">
        <v>41</v>
      </c>
      <c r="CP47" s="48">
        <v>820</v>
      </c>
      <c r="CQ47" s="48">
        <v>1109</v>
      </c>
      <c r="CR47" s="49">
        <f t="shared" si="180"/>
        <v>1972</v>
      </c>
      <c r="CS47" s="49">
        <f t="shared" si="181"/>
        <v>863</v>
      </c>
      <c r="CT47" s="50">
        <f t="shared" si="182"/>
        <v>4.750869061413673</v>
      </c>
      <c r="CU47" s="51">
        <f t="shared" si="183"/>
        <v>43.762677484787019</v>
      </c>
      <c r="CV47" s="56"/>
      <c r="CW47" s="9">
        <v>46</v>
      </c>
      <c r="CX47" s="9">
        <v>2022</v>
      </c>
      <c r="CY47" s="10">
        <v>2</v>
      </c>
      <c r="CZ47" s="10">
        <v>41</v>
      </c>
      <c r="DA47" s="10">
        <v>775</v>
      </c>
      <c r="DB47" s="10">
        <v>1096</v>
      </c>
      <c r="DC47" s="23">
        <f t="shared" si="208"/>
        <v>1914</v>
      </c>
      <c r="DD47" s="23">
        <f t="shared" si="209"/>
        <v>818</v>
      </c>
      <c r="DE47" s="25">
        <f t="shared" si="210"/>
        <v>5.0122249388753062</v>
      </c>
      <c r="DF47" s="26">
        <f t="shared" si="211"/>
        <v>42.737722048066871</v>
      </c>
      <c r="DG47" s="28"/>
      <c r="DH47" s="9">
        <v>46</v>
      </c>
      <c r="DI47" s="9">
        <v>2021</v>
      </c>
      <c r="DJ47" s="10">
        <v>2</v>
      </c>
      <c r="DK47" s="10">
        <v>35</v>
      </c>
      <c r="DL47" s="10">
        <v>689</v>
      </c>
      <c r="DM47" s="10">
        <v>862</v>
      </c>
      <c r="DN47" s="23">
        <f t="shared" si="184"/>
        <v>1588</v>
      </c>
      <c r="DO47" s="23">
        <f t="shared" si="185"/>
        <v>726</v>
      </c>
      <c r="DP47" s="25">
        <f t="shared" si="186"/>
        <v>4.8209366391184574</v>
      </c>
      <c r="DQ47" s="26">
        <f t="shared" si="187"/>
        <v>45.71788413098237</v>
      </c>
      <c r="DR47" s="28"/>
      <c r="DS47" s="9">
        <v>46</v>
      </c>
      <c r="DT47" s="9">
        <v>2020</v>
      </c>
      <c r="DU47" s="10">
        <v>1</v>
      </c>
      <c r="DV47" s="10">
        <v>58</v>
      </c>
      <c r="DW47" s="10">
        <v>976</v>
      </c>
      <c r="DX47" s="10">
        <v>536</v>
      </c>
      <c r="DY47" s="23">
        <f t="shared" si="212"/>
        <v>1571</v>
      </c>
      <c r="DZ47" s="23">
        <f t="shared" si="213"/>
        <v>1035</v>
      </c>
      <c r="EA47" s="25">
        <f t="shared" si="214"/>
        <v>5.6038647342995169</v>
      </c>
      <c r="EB47" s="26">
        <f t="shared" si="215"/>
        <v>65.881604073838318</v>
      </c>
      <c r="EC47" s="28"/>
      <c r="ED47" s="9">
        <v>46</v>
      </c>
      <c r="EE47" s="9">
        <v>2019</v>
      </c>
      <c r="EF47" s="10">
        <v>2</v>
      </c>
      <c r="EG47" s="10">
        <v>44</v>
      </c>
      <c r="EH47" s="10">
        <v>646</v>
      </c>
      <c r="EI47" s="10">
        <v>468</v>
      </c>
      <c r="EJ47" s="23">
        <f t="shared" si="112"/>
        <v>1160</v>
      </c>
      <c r="EK47" s="23">
        <f t="shared" si="113"/>
        <v>692</v>
      </c>
      <c r="EL47" s="25">
        <f t="shared" si="114"/>
        <v>6.3583815028901727</v>
      </c>
      <c r="EM47" s="26">
        <f t="shared" si="115"/>
        <v>59.655172413793103</v>
      </c>
      <c r="EN47" s="28"/>
      <c r="EO47" s="9">
        <v>46</v>
      </c>
      <c r="EP47" s="9">
        <v>2018</v>
      </c>
      <c r="EQ47" s="10">
        <v>4</v>
      </c>
      <c r="ER47" s="10">
        <v>93</v>
      </c>
      <c r="ES47" s="10">
        <v>1526</v>
      </c>
      <c r="ET47" s="10">
        <v>1271</v>
      </c>
      <c r="EU47" s="23">
        <f t="shared" si="116"/>
        <v>2894</v>
      </c>
      <c r="EV47" s="23">
        <f t="shared" si="117"/>
        <v>1623</v>
      </c>
      <c r="EW47" s="25">
        <f t="shared" si="118"/>
        <v>5.730129390018484</v>
      </c>
      <c r="EX47" s="26">
        <f t="shared" si="119"/>
        <v>56.081548030407738</v>
      </c>
      <c r="EY47" s="28"/>
      <c r="EZ47" s="9">
        <v>46</v>
      </c>
      <c r="FA47" s="9">
        <v>2017</v>
      </c>
      <c r="FB47" s="10">
        <v>0</v>
      </c>
      <c r="FC47" s="10">
        <v>26</v>
      </c>
      <c r="FD47" s="10">
        <v>496</v>
      </c>
      <c r="FE47" s="10">
        <v>411</v>
      </c>
      <c r="FF47" s="23">
        <f t="shared" si="120"/>
        <v>933</v>
      </c>
      <c r="FG47" s="23">
        <f t="shared" si="121"/>
        <v>522</v>
      </c>
      <c r="FH47" s="25">
        <f t="shared" si="122"/>
        <v>4.980842911877394</v>
      </c>
      <c r="FI47" s="26">
        <f t="shared" si="123"/>
        <v>55.948553054662376</v>
      </c>
      <c r="FJ47" s="28"/>
      <c r="FK47" s="9">
        <v>46</v>
      </c>
      <c r="FL47" s="9">
        <v>2016</v>
      </c>
      <c r="FM47" s="10">
        <v>2</v>
      </c>
      <c r="FN47" s="10">
        <v>33</v>
      </c>
      <c r="FO47" s="10">
        <v>434</v>
      </c>
      <c r="FP47" s="10">
        <v>485</v>
      </c>
      <c r="FQ47" s="23">
        <f t="shared" si="124"/>
        <v>954</v>
      </c>
      <c r="FR47" s="23">
        <f t="shared" si="125"/>
        <v>469</v>
      </c>
      <c r="FS47" s="25">
        <f t="shared" si="126"/>
        <v>7.0362473347547976</v>
      </c>
      <c r="FT47" s="26">
        <f t="shared" si="127"/>
        <v>49.161425576519918</v>
      </c>
      <c r="FU47" s="28"/>
      <c r="FV47" s="9">
        <v>46</v>
      </c>
      <c r="FW47" s="9">
        <v>2015</v>
      </c>
      <c r="FX47" s="10">
        <v>0</v>
      </c>
      <c r="FY47" s="10">
        <v>14</v>
      </c>
      <c r="FZ47" s="10">
        <v>123</v>
      </c>
      <c r="GA47" s="10">
        <v>108</v>
      </c>
      <c r="GB47" s="23">
        <f t="shared" si="128"/>
        <v>245</v>
      </c>
      <c r="GC47" s="23">
        <f t="shared" si="129"/>
        <v>137</v>
      </c>
      <c r="GD47" s="25">
        <f t="shared" si="130"/>
        <v>10.218978102189782</v>
      </c>
      <c r="GE47" s="26">
        <f t="shared" si="131"/>
        <v>55.91836734693878</v>
      </c>
      <c r="GF47" s="28"/>
      <c r="GG47" s="9">
        <v>46</v>
      </c>
      <c r="GH47" s="9">
        <v>2014</v>
      </c>
      <c r="GI47" s="10">
        <v>3</v>
      </c>
      <c r="GJ47" s="10">
        <v>63</v>
      </c>
      <c r="GK47" s="10">
        <v>740</v>
      </c>
      <c r="GL47" s="10">
        <v>522</v>
      </c>
      <c r="GM47" s="23">
        <f t="shared" si="132"/>
        <v>1328</v>
      </c>
      <c r="GN47" s="23">
        <f t="shared" si="133"/>
        <v>806</v>
      </c>
      <c r="GO47" s="25">
        <f t="shared" si="134"/>
        <v>7.8163771712158807</v>
      </c>
      <c r="GP47" s="26">
        <f t="shared" si="135"/>
        <v>60.692771084337352</v>
      </c>
    </row>
    <row r="48" spans="2:198" x14ac:dyDescent="0.2">
      <c r="B48" s="1">
        <v>47</v>
      </c>
      <c r="C48" s="1">
        <v>2014</v>
      </c>
      <c r="D48" s="39">
        <v>3</v>
      </c>
      <c r="E48" s="39">
        <v>13</v>
      </c>
      <c r="F48" s="39">
        <v>140</v>
      </c>
      <c r="G48" s="39">
        <v>97</v>
      </c>
      <c r="H48" s="40">
        <f t="shared" si="64"/>
        <v>253</v>
      </c>
      <c r="I48" s="40">
        <f t="shared" si="65"/>
        <v>156</v>
      </c>
      <c r="J48" s="41">
        <f t="shared" si="66"/>
        <v>8.3333333333333321</v>
      </c>
      <c r="K48" s="42">
        <f t="shared" si="67"/>
        <v>61.660079051383399</v>
      </c>
      <c r="L48" s="15"/>
      <c r="M48" s="1">
        <v>47</v>
      </c>
      <c r="N48" s="5">
        <v>2015</v>
      </c>
      <c r="O48" s="39">
        <v>0</v>
      </c>
      <c r="P48" s="39">
        <v>16</v>
      </c>
      <c r="Q48" s="39">
        <v>130</v>
      </c>
      <c r="R48" s="39">
        <v>100</v>
      </c>
      <c r="S48" s="40">
        <f t="shared" si="136"/>
        <v>246</v>
      </c>
      <c r="T48" s="40">
        <f t="shared" si="137"/>
        <v>146</v>
      </c>
      <c r="U48" s="41">
        <f t="shared" si="138"/>
        <v>10.95890410958904</v>
      </c>
      <c r="V48" s="42">
        <f t="shared" si="139"/>
        <v>59.349593495934961</v>
      </c>
      <c r="W48" s="23"/>
      <c r="X48" s="1">
        <v>47</v>
      </c>
      <c r="Y48" s="1">
        <v>2016</v>
      </c>
      <c r="Z48" s="2">
        <v>4</v>
      </c>
      <c r="AA48" s="2">
        <v>39</v>
      </c>
      <c r="AB48" s="2">
        <v>546</v>
      </c>
      <c r="AC48" s="2">
        <v>426</v>
      </c>
      <c r="AD48" s="23">
        <f t="shared" si="188"/>
        <v>1015</v>
      </c>
      <c r="AE48" s="23">
        <f t="shared" si="189"/>
        <v>589</v>
      </c>
      <c r="AF48" s="25">
        <f t="shared" si="190"/>
        <v>6.6213921901528012</v>
      </c>
      <c r="AG48" s="26">
        <f t="shared" si="191"/>
        <v>58.029556650246306</v>
      </c>
      <c r="AH48" s="23"/>
      <c r="AI48" s="1">
        <v>47</v>
      </c>
      <c r="AJ48" s="1">
        <v>2017</v>
      </c>
      <c r="AK48" s="2">
        <v>0</v>
      </c>
      <c r="AL48" s="2">
        <v>24</v>
      </c>
      <c r="AM48" s="2">
        <v>295</v>
      </c>
      <c r="AN48" s="2">
        <v>228</v>
      </c>
      <c r="AO48" s="23">
        <f t="shared" si="192"/>
        <v>547</v>
      </c>
      <c r="AP48" s="23">
        <f t="shared" si="193"/>
        <v>319</v>
      </c>
      <c r="AQ48" s="25">
        <f t="shared" si="194"/>
        <v>7.523510971786834</v>
      </c>
      <c r="AR48" s="26">
        <f t="shared" si="195"/>
        <v>58.318098720292497</v>
      </c>
      <c r="AS48" s="27"/>
      <c r="AT48" s="1">
        <v>47</v>
      </c>
      <c r="AU48" s="1">
        <v>2018</v>
      </c>
      <c r="AV48" s="2">
        <v>0</v>
      </c>
      <c r="AW48" s="2">
        <v>15</v>
      </c>
      <c r="AX48" s="2">
        <v>387</v>
      </c>
      <c r="AY48" s="2">
        <v>223</v>
      </c>
      <c r="AZ48" s="23">
        <f t="shared" si="216"/>
        <v>625</v>
      </c>
      <c r="BA48" s="23">
        <f t="shared" si="217"/>
        <v>402</v>
      </c>
      <c r="BB48" s="25">
        <f t="shared" si="218"/>
        <v>3.7313432835820892</v>
      </c>
      <c r="BC48" s="26">
        <f t="shared" si="219"/>
        <v>64.319999999999993</v>
      </c>
      <c r="BD48" s="27"/>
      <c r="BE48" s="1">
        <v>47</v>
      </c>
      <c r="BF48" s="1">
        <v>2019</v>
      </c>
      <c r="BG48" s="2">
        <v>0</v>
      </c>
      <c r="BH48" s="2">
        <v>35</v>
      </c>
      <c r="BI48" s="2">
        <v>613</v>
      </c>
      <c r="BJ48" s="2">
        <v>387</v>
      </c>
      <c r="BK48" s="23">
        <f t="shared" si="196"/>
        <v>1035</v>
      </c>
      <c r="BL48" s="23">
        <f t="shared" si="197"/>
        <v>648</v>
      </c>
      <c r="BM48" s="25">
        <f t="shared" si="198"/>
        <v>5.4012345679012341</v>
      </c>
      <c r="BN48" s="26">
        <f t="shared" si="199"/>
        <v>62.608695652173921</v>
      </c>
      <c r="BO48" s="23"/>
      <c r="BP48" s="1">
        <v>47</v>
      </c>
      <c r="BQ48" s="1">
        <v>2020</v>
      </c>
      <c r="BR48" s="2">
        <v>1</v>
      </c>
      <c r="BS48" s="2">
        <v>26</v>
      </c>
      <c r="BT48" s="2">
        <v>563</v>
      </c>
      <c r="BU48" s="2">
        <v>428</v>
      </c>
      <c r="BV48" s="23">
        <f t="shared" si="200"/>
        <v>1018</v>
      </c>
      <c r="BW48" s="23">
        <f t="shared" si="201"/>
        <v>590</v>
      </c>
      <c r="BX48" s="25">
        <f t="shared" si="202"/>
        <v>4.406779661016949</v>
      </c>
      <c r="BY48" s="26">
        <f t="shared" si="203"/>
        <v>57.956777996070727</v>
      </c>
      <c r="BZ48" s="23"/>
      <c r="CA48" s="1">
        <v>47</v>
      </c>
      <c r="CB48" s="1">
        <v>2021</v>
      </c>
      <c r="CC48" s="2">
        <v>3</v>
      </c>
      <c r="CD48" s="2">
        <v>41</v>
      </c>
      <c r="CE48" s="2">
        <v>772</v>
      </c>
      <c r="CF48" s="2">
        <v>435</v>
      </c>
      <c r="CG48" s="23">
        <f t="shared" si="204"/>
        <v>1251</v>
      </c>
      <c r="CH48" s="23">
        <f t="shared" si="205"/>
        <v>816</v>
      </c>
      <c r="CI48" s="25">
        <f t="shared" si="206"/>
        <v>5.0245098039215685</v>
      </c>
      <c r="CJ48" s="26">
        <f t="shared" si="207"/>
        <v>65.227817745803364</v>
      </c>
      <c r="CK48" s="23"/>
      <c r="CL48" s="47">
        <v>47</v>
      </c>
      <c r="CM48" s="47">
        <v>2022</v>
      </c>
      <c r="CN48" s="48">
        <v>2</v>
      </c>
      <c r="CO48" s="48">
        <v>14</v>
      </c>
      <c r="CP48" s="48">
        <v>334</v>
      </c>
      <c r="CQ48" s="48">
        <v>319</v>
      </c>
      <c r="CR48" s="49">
        <f t="shared" si="180"/>
        <v>669</v>
      </c>
      <c r="CS48" s="49">
        <f t="shared" si="181"/>
        <v>350</v>
      </c>
      <c r="CT48" s="50">
        <f t="shared" si="182"/>
        <v>4</v>
      </c>
      <c r="CU48" s="51">
        <f t="shared" si="183"/>
        <v>52.316890881913302</v>
      </c>
      <c r="CV48" s="56"/>
      <c r="CW48" s="9">
        <v>47</v>
      </c>
      <c r="CX48" s="9">
        <v>2022</v>
      </c>
      <c r="CY48" s="10">
        <v>2</v>
      </c>
      <c r="CZ48" s="10">
        <v>11</v>
      </c>
      <c r="DA48" s="10">
        <v>301</v>
      </c>
      <c r="DB48" s="10">
        <v>304</v>
      </c>
      <c r="DC48" s="23">
        <f t="shared" si="208"/>
        <v>618</v>
      </c>
      <c r="DD48" s="23">
        <f t="shared" si="209"/>
        <v>314</v>
      </c>
      <c r="DE48" s="25">
        <f t="shared" si="210"/>
        <v>3.5031847133757963</v>
      </c>
      <c r="DF48" s="26">
        <f t="shared" si="211"/>
        <v>50.809061488673137</v>
      </c>
      <c r="DG48" s="28"/>
      <c r="DH48" s="9">
        <v>47</v>
      </c>
      <c r="DI48" s="9">
        <v>2021</v>
      </c>
      <c r="DJ48" s="10">
        <v>3</v>
      </c>
      <c r="DK48" s="10">
        <v>38</v>
      </c>
      <c r="DL48" s="10">
        <v>729</v>
      </c>
      <c r="DM48" s="10">
        <v>428</v>
      </c>
      <c r="DN48" s="23">
        <f t="shared" si="184"/>
        <v>1198</v>
      </c>
      <c r="DO48" s="23">
        <f t="shared" si="185"/>
        <v>770</v>
      </c>
      <c r="DP48" s="25">
        <f t="shared" si="186"/>
        <v>4.9350649350649354</v>
      </c>
      <c r="DQ48" s="26">
        <f t="shared" si="187"/>
        <v>64.27378964941569</v>
      </c>
      <c r="DR48" s="28"/>
      <c r="DS48" s="9">
        <v>47</v>
      </c>
      <c r="DT48" s="9">
        <v>2020</v>
      </c>
      <c r="DU48" s="10">
        <v>1</v>
      </c>
      <c r="DV48" s="10">
        <v>25</v>
      </c>
      <c r="DW48" s="10">
        <v>532</v>
      </c>
      <c r="DX48" s="10">
        <v>424</v>
      </c>
      <c r="DY48" s="23">
        <f t="shared" si="212"/>
        <v>982</v>
      </c>
      <c r="DZ48" s="23">
        <f t="shared" si="213"/>
        <v>558</v>
      </c>
      <c r="EA48" s="25">
        <f t="shared" si="214"/>
        <v>4.4802867383512543</v>
      </c>
      <c r="EB48" s="26">
        <f t="shared" si="215"/>
        <v>56.82281059063137</v>
      </c>
      <c r="EC48" s="28"/>
      <c r="ED48" s="9">
        <v>47</v>
      </c>
      <c r="EE48" s="9">
        <v>2019</v>
      </c>
      <c r="EF48" s="10">
        <v>0</v>
      </c>
      <c r="EG48" s="10">
        <v>29</v>
      </c>
      <c r="EH48" s="10">
        <v>537</v>
      </c>
      <c r="EI48" s="10">
        <v>373</v>
      </c>
      <c r="EJ48" s="23">
        <f t="shared" si="112"/>
        <v>939</v>
      </c>
      <c r="EK48" s="23">
        <f t="shared" si="113"/>
        <v>566</v>
      </c>
      <c r="EL48" s="25">
        <f t="shared" si="114"/>
        <v>5.1236749116607774</v>
      </c>
      <c r="EM48" s="26">
        <f t="shared" si="115"/>
        <v>60.276890308839192</v>
      </c>
      <c r="EN48" s="28"/>
      <c r="EO48" s="9">
        <v>47</v>
      </c>
      <c r="EP48" s="9">
        <v>2018</v>
      </c>
      <c r="EQ48" s="10">
        <v>0</v>
      </c>
      <c r="ER48" s="10">
        <v>14</v>
      </c>
      <c r="ES48" s="10">
        <v>382</v>
      </c>
      <c r="ET48" s="10">
        <v>212</v>
      </c>
      <c r="EU48" s="23">
        <f t="shared" si="116"/>
        <v>608</v>
      </c>
      <c r="EV48" s="23">
        <f t="shared" si="117"/>
        <v>396</v>
      </c>
      <c r="EW48" s="25">
        <f t="shared" si="118"/>
        <v>3.535353535353535</v>
      </c>
      <c r="EX48" s="26">
        <f t="shared" si="119"/>
        <v>65.131578947368425</v>
      </c>
      <c r="EY48" s="28"/>
      <c r="EZ48" s="9">
        <v>47</v>
      </c>
      <c r="FA48" s="9">
        <v>2017</v>
      </c>
      <c r="FB48" s="10">
        <v>0</v>
      </c>
      <c r="FC48" s="10">
        <v>22</v>
      </c>
      <c r="FD48" s="10">
        <v>255</v>
      </c>
      <c r="FE48" s="10">
        <v>221</v>
      </c>
      <c r="FF48" s="23">
        <f t="shared" si="120"/>
        <v>498</v>
      </c>
      <c r="FG48" s="23">
        <f t="shared" si="121"/>
        <v>277</v>
      </c>
      <c r="FH48" s="25">
        <f t="shared" si="122"/>
        <v>7.9422382671480145</v>
      </c>
      <c r="FI48" s="26">
        <f t="shared" si="123"/>
        <v>55.622489959839363</v>
      </c>
      <c r="FJ48" s="28"/>
      <c r="FK48" s="9">
        <v>47</v>
      </c>
      <c r="FL48" s="9">
        <v>2016</v>
      </c>
      <c r="FM48" s="10">
        <v>4</v>
      </c>
      <c r="FN48" s="10">
        <v>35</v>
      </c>
      <c r="FO48" s="10">
        <v>491</v>
      </c>
      <c r="FP48" s="10">
        <v>417</v>
      </c>
      <c r="FQ48" s="23">
        <f t="shared" si="124"/>
        <v>947</v>
      </c>
      <c r="FR48" s="23">
        <f t="shared" si="125"/>
        <v>530</v>
      </c>
      <c r="FS48" s="25">
        <f t="shared" si="126"/>
        <v>6.6037735849056602</v>
      </c>
      <c r="FT48" s="26">
        <f t="shared" si="127"/>
        <v>55.966209081309394</v>
      </c>
      <c r="FU48" s="28"/>
      <c r="FV48" s="9">
        <v>47</v>
      </c>
      <c r="FW48" s="9">
        <v>2015</v>
      </c>
      <c r="FX48" s="10">
        <v>0</v>
      </c>
      <c r="FY48" s="10">
        <v>10</v>
      </c>
      <c r="FZ48" s="10">
        <v>90</v>
      </c>
      <c r="GA48" s="10">
        <v>88</v>
      </c>
      <c r="GB48" s="23">
        <f t="shared" si="128"/>
        <v>188</v>
      </c>
      <c r="GC48" s="23">
        <f t="shared" si="129"/>
        <v>100</v>
      </c>
      <c r="GD48" s="25">
        <f t="shared" si="130"/>
        <v>10</v>
      </c>
      <c r="GE48" s="26">
        <f t="shared" si="131"/>
        <v>53.191489361702125</v>
      </c>
      <c r="GF48" s="28"/>
      <c r="GG48" s="9">
        <v>47</v>
      </c>
      <c r="GH48" s="9">
        <v>2014</v>
      </c>
      <c r="GI48" s="10">
        <v>1</v>
      </c>
      <c r="GJ48" s="10">
        <v>9</v>
      </c>
      <c r="GK48" s="10">
        <v>108</v>
      </c>
      <c r="GL48" s="10">
        <v>89</v>
      </c>
      <c r="GM48" s="23">
        <f t="shared" si="132"/>
        <v>207</v>
      </c>
      <c r="GN48" s="23">
        <f t="shared" si="133"/>
        <v>118</v>
      </c>
      <c r="GO48" s="25">
        <f t="shared" si="134"/>
        <v>7.6271186440677967</v>
      </c>
      <c r="GP48" s="26">
        <f t="shared" si="135"/>
        <v>57.004830917874393</v>
      </c>
    </row>
    <row r="49" spans="2:198" x14ac:dyDescent="0.2">
      <c r="B49" s="1">
        <v>48</v>
      </c>
      <c r="C49" s="1">
        <v>2014</v>
      </c>
      <c r="D49" s="39">
        <v>0</v>
      </c>
      <c r="E49" s="39">
        <v>9</v>
      </c>
      <c r="F49" s="39">
        <v>147</v>
      </c>
      <c r="G49" s="39">
        <v>101</v>
      </c>
      <c r="H49" s="40">
        <f t="shared" si="64"/>
        <v>257</v>
      </c>
      <c r="I49" s="40">
        <f t="shared" si="65"/>
        <v>156</v>
      </c>
      <c r="J49" s="41">
        <f t="shared" si="66"/>
        <v>5.7692307692307692</v>
      </c>
      <c r="K49" s="42">
        <f t="shared" si="67"/>
        <v>60.700389105058363</v>
      </c>
      <c r="L49" s="15"/>
      <c r="M49" s="1">
        <v>48</v>
      </c>
      <c r="N49" s="5">
        <v>2015</v>
      </c>
      <c r="O49" s="39">
        <v>2</v>
      </c>
      <c r="P49" s="39">
        <v>14</v>
      </c>
      <c r="Q49" s="39">
        <v>149</v>
      </c>
      <c r="R49" s="39">
        <v>89</v>
      </c>
      <c r="S49" s="40">
        <f t="shared" si="136"/>
        <v>254</v>
      </c>
      <c r="T49" s="40">
        <f t="shared" si="137"/>
        <v>165</v>
      </c>
      <c r="U49" s="41">
        <f t="shared" si="138"/>
        <v>8.4848484848484862</v>
      </c>
      <c r="V49" s="42">
        <f t="shared" si="139"/>
        <v>64.960629921259837</v>
      </c>
      <c r="W49" s="23"/>
      <c r="X49" s="1">
        <v>48</v>
      </c>
      <c r="Y49" s="1">
        <v>2016</v>
      </c>
      <c r="Z49" s="2">
        <v>2</v>
      </c>
      <c r="AA49" s="2">
        <v>52</v>
      </c>
      <c r="AB49" s="2">
        <v>541</v>
      </c>
      <c r="AC49" s="2">
        <v>435</v>
      </c>
      <c r="AD49" s="23">
        <f t="shared" si="188"/>
        <v>1030</v>
      </c>
      <c r="AE49" s="23">
        <f t="shared" si="189"/>
        <v>595</v>
      </c>
      <c r="AF49" s="25">
        <f t="shared" si="190"/>
        <v>8.7394957983193269</v>
      </c>
      <c r="AG49" s="26">
        <f t="shared" si="191"/>
        <v>57.766990291262132</v>
      </c>
      <c r="AH49" s="23"/>
      <c r="AI49" s="1">
        <v>48</v>
      </c>
      <c r="AJ49" s="1">
        <v>2017</v>
      </c>
      <c r="AK49" s="2">
        <v>0</v>
      </c>
      <c r="AL49" s="2">
        <v>11</v>
      </c>
      <c r="AM49" s="2">
        <v>189</v>
      </c>
      <c r="AN49" s="2">
        <v>180</v>
      </c>
      <c r="AO49" s="23">
        <f t="shared" si="192"/>
        <v>380</v>
      </c>
      <c r="AP49" s="23">
        <f t="shared" si="193"/>
        <v>200</v>
      </c>
      <c r="AQ49" s="25">
        <f t="shared" si="194"/>
        <v>5.5</v>
      </c>
      <c r="AR49" s="26">
        <f t="shared" si="195"/>
        <v>52.631578947368418</v>
      </c>
      <c r="AS49" s="27"/>
      <c r="AT49" s="1">
        <v>48</v>
      </c>
      <c r="AU49" s="1">
        <v>2018</v>
      </c>
      <c r="AV49" s="2">
        <v>4</v>
      </c>
      <c r="AW49" s="2">
        <v>67</v>
      </c>
      <c r="AX49" s="2">
        <v>1097</v>
      </c>
      <c r="AY49" s="2">
        <v>777</v>
      </c>
      <c r="AZ49" s="23">
        <f t="shared" si="216"/>
        <v>1945</v>
      </c>
      <c r="BA49" s="23">
        <f t="shared" si="217"/>
        <v>1168</v>
      </c>
      <c r="BB49" s="25">
        <f t="shared" si="218"/>
        <v>5.7363013698630141</v>
      </c>
      <c r="BC49" s="26">
        <f t="shared" si="219"/>
        <v>60.051413881748076</v>
      </c>
      <c r="BD49" s="27"/>
      <c r="BE49" s="1">
        <v>48</v>
      </c>
      <c r="BF49" s="1">
        <v>2019</v>
      </c>
      <c r="BG49" s="2">
        <v>4</v>
      </c>
      <c r="BH49" s="2">
        <v>9</v>
      </c>
      <c r="BI49" s="2">
        <v>234</v>
      </c>
      <c r="BJ49" s="2">
        <v>195</v>
      </c>
      <c r="BK49" s="23">
        <f t="shared" si="196"/>
        <v>442</v>
      </c>
      <c r="BL49" s="23">
        <f t="shared" si="197"/>
        <v>247</v>
      </c>
      <c r="BM49" s="25">
        <f t="shared" si="198"/>
        <v>3.6437246963562751</v>
      </c>
      <c r="BN49" s="26">
        <f t="shared" si="199"/>
        <v>55.882352941176471</v>
      </c>
      <c r="BO49" s="23"/>
      <c r="BP49" s="1">
        <v>48</v>
      </c>
      <c r="BQ49" s="1">
        <v>2020</v>
      </c>
      <c r="BR49" s="2">
        <v>0</v>
      </c>
      <c r="BS49" s="2">
        <v>13</v>
      </c>
      <c r="BT49" s="2">
        <v>253</v>
      </c>
      <c r="BU49" s="2">
        <v>192</v>
      </c>
      <c r="BV49" s="23">
        <f t="shared" si="200"/>
        <v>458</v>
      </c>
      <c r="BW49" s="23">
        <f t="shared" si="201"/>
        <v>266</v>
      </c>
      <c r="BX49" s="25">
        <f t="shared" si="202"/>
        <v>4.8872180451127818</v>
      </c>
      <c r="BY49" s="26">
        <f t="shared" si="203"/>
        <v>58.078602620087338</v>
      </c>
      <c r="BZ49" s="23"/>
      <c r="CA49" s="1">
        <v>48</v>
      </c>
      <c r="CB49" s="1">
        <v>2021</v>
      </c>
      <c r="CC49" s="2">
        <v>2</v>
      </c>
      <c r="CD49" s="2">
        <v>28</v>
      </c>
      <c r="CE49" s="2">
        <v>628</v>
      </c>
      <c r="CF49" s="2">
        <v>455</v>
      </c>
      <c r="CG49" s="23">
        <f t="shared" si="204"/>
        <v>1113</v>
      </c>
      <c r="CH49" s="23">
        <f t="shared" si="205"/>
        <v>658</v>
      </c>
      <c r="CI49" s="25">
        <f t="shared" si="206"/>
        <v>4.2553191489361701</v>
      </c>
      <c r="CJ49" s="26">
        <f t="shared" si="207"/>
        <v>59.119496855345908</v>
      </c>
      <c r="CK49" s="23"/>
      <c r="CL49" s="47">
        <v>48</v>
      </c>
      <c r="CM49" s="47">
        <v>2022</v>
      </c>
      <c r="CN49" s="48">
        <v>1</v>
      </c>
      <c r="CO49" s="48">
        <v>22</v>
      </c>
      <c r="CP49" s="48">
        <v>413</v>
      </c>
      <c r="CQ49" s="48">
        <v>255</v>
      </c>
      <c r="CR49" s="49">
        <f t="shared" si="180"/>
        <v>691</v>
      </c>
      <c r="CS49" s="49">
        <f t="shared" si="181"/>
        <v>436</v>
      </c>
      <c r="CT49" s="50">
        <f t="shared" si="182"/>
        <v>5.0458715596330279</v>
      </c>
      <c r="CU49" s="51">
        <f t="shared" si="183"/>
        <v>63.096960926193923</v>
      </c>
      <c r="CV49" s="56"/>
      <c r="CW49" s="9">
        <v>48</v>
      </c>
      <c r="CX49" s="9">
        <v>2022</v>
      </c>
      <c r="CY49" s="10">
        <v>1</v>
      </c>
      <c r="CZ49" s="10">
        <v>22</v>
      </c>
      <c r="DA49" s="10">
        <v>372</v>
      </c>
      <c r="DB49" s="10">
        <v>248</v>
      </c>
      <c r="DC49" s="23">
        <f t="shared" si="208"/>
        <v>643</v>
      </c>
      <c r="DD49" s="23">
        <f t="shared" si="209"/>
        <v>395</v>
      </c>
      <c r="DE49" s="25">
        <f t="shared" si="210"/>
        <v>5.5696202531645564</v>
      </c>
      <c r="DF49" s="26">
        <f t="shared" si="211"/>
        <v>61.430793157076202</v>
      </c>
      <c r="DG49" s="28"/>
      <c r="DH49" s="9">
        <v>48</v>
      </c>
      <c r="DI49" s="9">
        <v>2021</v>
      </c>
      <c r="DJ49" s="10">
        <v>2</v>
      </c>
      <c r="DK49" s="10">
        <v>26</v>
      </c>
      <c r="DL49" s="10">
        <v>576</v>
      </c>
      <c r="DM49" s="10">
        <v>442</v>
      </c>
      <c r="DN49" s="23">
        <f t="shared" si="184"/>
        <v>1046</v>
      </c>
      <c r="DO49" s="23">
        <f t="shared" si="185"/>
        <v>604</v>
      </c>
      <c r="DP49" s="25">
        <f t="shared" si="186"/>
        <v>4.3046357615894042</v>
      </c>
      <c r="DQ49" s="26">
        <f t="shared" si="187"/>
        <v>57.743785850860419</v>
      </c>
      <c r="DR49" s="28"/>
      <c r="DS49" s="9">
        <v>48</v>
      </c>
      <c r="DT49" s="9">
        <v>2020</v>
      </c>
      <c r="DU49" s="10">
        <v>0</v>
      </c>
      <c r="DV49" s="10">
        <v>13</v>
      </c>
      <c r="DW49" s="10">
        <v>220</v>
      </c>
      <c r="DX49" s="10">
        <v>187</v>
      </c>
      <c r="DY49" s="23">
        <f t="shared" si="212"/>
        <v>420</v>
      </c>
      <c r="DZ49" s="23">
        <f t="shared" si="213"/>
        <v>233</v>
      </c>
      <c r="EA49" s="25">
        <f t="shared" si="214"/>
        <v>5.5793991416309012</v>
      </c>
      <c r="EB49" s="26">
        <f t="shared" si="215"/>
        <v>55.476190476190482</v>
      </c>
      <c r="EC49" s="28"/>
      <c r="ED49" s="9">
        <v>48</v>
      </c>
      <c r="EE49" s="9">
        <v>2019</v>
      </c>
      <c r="EF49" s="10">
        <v>3</v>
      </c>
      <c r="EG49" s="10">
        <v>7</v>
      </c>
      <c r="EH49" s="10">
        <v>176</v>
      </c>
      <c r="EI49" s="10">
        <v>178</v>
      </c>
      <c r="EJ49" s="23">
        <f t="shared" si="112"/>
        <v>364</v>
      </c>
      <c r="EK49" s="23">
        <f t="shared" si="113"/>
        <v>186</v>
      </c>
      <c r="EL49" s="25">
        <f t="shared" si="114"/>
        <v>3.763440860215054</v>
      </c>
      <c r="EM49" s="26">
        <f t="shared" si="115"/>
        <v>51.098901098901095</v>
      </c>
      <c r="EN49" s="28"/>
      <c r="EO49" s="9">
        <v>48</v>
      </c>
      <c r="EP49" s="9">
        <v>2018</v>
      </c>
      <c r="EQ49" s="10">
        <v>2</v>
      </c>
      <c r="ER49" s="10">
        <v>60</v>
      </c>
      <c r="ES49" s="10">
        <v>955</v>
      </c>
      <c r="ET49" s="10">
        <v>754</v>
      </c>
      <c r="EU49" s="23">
        <f t="shared" si="116"/>
        <v>1771</v>
      </c>
      <c r="EV49" s="23">
        <f t="shared" si="117"/>
        <v>1017</v>
      </c>
      <c r="EW49" s="25">
        <f t="shared" si="118"/>
        <v>5.8997050147492622</v>
      </c>
      <c r="EX49" s="26">
        <f t="shared" si="119"/>
        <v>57.42518351214003</v>
      </c>
      <c r="EY49" s="28"/>
      <c r="EZ49" s="9">
        <v>48</v>
      </c>
      <c r="FA49" s="9">
        <v>2017</v>
      </c>
      <c r="FB49" s="10">
        <v>0</v>
      </c>
      <c r="FC49" s="10">
        <v>8</v>
      </c>
      <c r="FD49" s="10">
        <v>166</v>
      </c>
      <c r="FE49" s="10">
        <v>169</v>
      </c>
      <c r="FF49" s="23">
        <f t="shared" si="120"/>
        <v>343</v>
      </c>
      <c r="FG49" s="23">
        <f t="shared" si="121"/>
        <v>174</v>
      </c>
      <c r="FH49" s="25">
        <f t="shared" si="122"/>
        <v>4.5977011494252871</v>
      </c>
      <c r="FI49" s="26">
        <f t="shared" si="123"/>
        <v>50.728862973760933</v>
      </c>
      <c r="FJ49" s="28"/>
      <c r="FK49" s="9">
        <v>48</v>
      </c>
      <c r="FL49" s="9">
        <v>2016</v>
      </c>
      <c r="FM49" s="10">
        <v>2</v>
      </c>
      <c r="FN49" s="10">
        <v>48</v>
      </c>
      <c r="FO49" s="10">
        <v>495</v>
      </c>
      <c r="FP49" s="10">
        <v>425</v>
      </c>
      <c r="FQ49" s="23">
        <f t="shared" si="124"/>
        <v>970</v>
      </c>
      <c r="FR49" s="23">
        <f t="shared" si="125"/>
        <v>545</v>
      </c>
      <c r="FS49" s="25">
        <f t="shared" si="126"/>
        <v>8.8073394495412849</v>
      </c>
      <c r="FT49" s="26">
        <f t="shared" si="127"/>
        <v>56.185567010309278</v>
      </c>
      <c r="FU49" s="28"/>
      <c r="FV49" s="9">
        <v>48</v>
      </c>
      <c r="FW49" s="9">
        <v>2015</v>
      </c>
      <c r="FX49" s="10">
        <v>0</v>
      </c>
      <c r="FY49" s="10">
        <v>12</v>
      </c>
      <c r="FZ49" s="10">
        <v>102</v>
      </c>
      <c r="GA49" s="10">
        <v>78</v>
      </c>
      <c r="GB49" s="23">
        <f t="shared" si="128"/>
        <v>192</v>
      </c>
      <c r="GC49" s="23">
        <f t="shared" si="129"/>
        <v>114</v>
      </c>
      <c r="GD49" s="25">
        <f t="shared" si="130"/>
        <v>10.526315789473683</v>
      </c>
      <c r="GE49" s="26">
        <f t="shared" si="131"/>
        <v>59.375</v>
      </c>
      <c r="GF49" s="28"/>
      <c r="GG49" s="9">
        <v>48</v>
      </c>
      <c r="GH49" s="9">
        <v>2014</v>
      </c>
      <c r="GI49" s="10">
        <v>0</v>
      </c>
      <c r="GJ49" s="10">
        <v>6</v>
      </c>
      <c r="GK49" s="10">
        <v>108</v>
      </c>
      <c r="GL49" s="10">
        <v>85</v>
      </c>
      <c r="GM49" s="23">
        <f t="shared" si="132"/>
        <v>199</v>
      </c>
      <c r="GN49" s="23">
        <f t="shared" si="133"/>
        <v>114</v>
      </c>
      <c r="GO49" s="25">
        <f t="shared" si="134"/>
        <v>5.2631578947368416</v>
      </c>
      <c r="GP49" s="26">
        <f t="shared" si="135"/>
        <v>57.286432160804026</v>
      </c>
    </row>
    <row r="50" spans="2:198" x14ac:dyDescent="0.2">
      <c r="B50" s="1">
        <v>49</v>
      </c>
      <c r="C50" s="1">
        <v>2014</v>
      </c>
      <c r="D50" s="2">
        <v>1</v>
      </c>
      <c r="E50" s="2">
        <v>23</v>
      </c>
      <c r="F50" s="2">
        <v>294</v>
      </c>
      <c r="G50" s="2">
        <v>223</v>
      </c>
      <c r="H50" s="23">
        <f t="shared" si="64"/>
        <v>541</v>
      </c>
      <c r="I50" s="23">
        <f t="shared" si="65"/>
        <v>318</v>
      </c>
      <c r="J50" s="25">
        <f t="shared" si="66"/>
        <v>7.232704402515723</v>
      </c>
      <c r="K50" s="26">
        <f t="shared" si="67"/>
        <v>58.780036968576709</v>
      </c>
      <c r="L50" s="15"/>
      <c r="M50" s="1">
        <v>49</v>
      </c>
      <c r="N50" s="5">
        <v>2015</v>
      </c>
      <c r="O50" s="2">
        <v>3</v>
      </c>
      <c r="P50" s="2">
        <v>63</v>
      </c>
      <c r="Q50" s="2">
        <v>1020</v>
      </c>
      <c r="R50" s="2">
        <v>848</v>
      </c>
      <c r="S50" s="23">
        <f t="shared" si="136"/>
        <v>1934</v>
      </c>
      <c r="T50" s="23">
        <f t="shared" si="137"/>
        <v>1086</v>
      </c>
      <c r="U50" s="25">
        <f t="shared" si="138"/>
        <v>5.8011049723756907</v>
      </c>
      <c r="V50" s="26">
        <f t="shared" si="139"/>
        <v>56.153050672182005</v>
      </c>
      <c r="W50" s="23"/>
      <c r="X50" s="1">
        <v>49</v>
      </c>
      <c r="Y50" s="1">
        <v>2016</v>
      </c>
      <c r="Z50" s="2">
        <v>8</v>
      </c>
      <c r="AA50" s="2">
        <v>121</v>
      </c>
      <c r="AB50" s="2">
        <v>1639</v>
      </c>
      <c r="AC50" s="2">
        <v>1342</v>
      </c>
      <c r="AD50" s="23">
        <f t="shared" si="188"/>
        <v>3110</v>
      </c>
      <c r="AE50" s="23">
        <f t="shared" si="189"/>
        <v>1768</v>
      </c>
      <c r="AF50" s="25">
        <f t="shared" si="190"/>
        <v>6.8438914027149327</v>
      </c>
      <c r="AG50" s="26">
        <f t="shared" si="191"/>
        <v>56.848874598070744</v>
      </c>
      <c r="AH50" s="23"/>
      <c r="AI50" s="1">
        <v>49</v>
      </c>
      <c r="AJ50" s="1">
        <v>2017</v>
      </c>
      <c r="AK50" s="39">
        <v>0</v>
      </c>
      <c r="AL50" s="39">
        <v>10</v>
      </c>
      <c r="AM50" s="39">
        <v>134</v>
      </c>
      <c r="AN50" s="39">
        <v>127</v>
      </c>
      <c r="AO50" s="40">
        <f t="shared" si="192"/>
        <v>271</v>
      </c>
      <c r="AP50" s="40">
        <f t="shared" si="193"/>
        <v>144</v>
      </c>
      <c r="AQ50" s="41">
        <f t="shared" si="194"/>
        <v>6.9444444444444446</v>
      </c>
      <c r="AR50" s="42">
        <f t="shared" si="195"/>
        <v>53.136531365313658</v>
      </c>
      <c r="AS50" s="27"/>
      <c r="AT50" s="1">
        <v>49</v>
      </c>
      <c r="AU50" s="1">
        <v>2018</v>
      </c>
      <c r="AV50" s="2">
        <v>1</v>
      </c>
      <c r="AW50" s="2">
        <v>16</v>
      </c>
      <c r="AX50" s="2">
        <v>310</v>
      </c>
      <c r="AY50" s="2">
        <v>222</v>
      </c>
      <c r="AZ50" s="23">
        <f t="shared" si="216"/>
        <v>549</v>
      </c>
      <c r="BA50" s="23">
        <f t="shared" si="217"/>
        <v>327</v>
      </c>
      <c r="BB50" s="25">
        <f t="shared" si="218"/>
        <v>4.8929663608562688</v>
      </c>
      <c r="BC50" s="26">
        <f t="shared" si="219"/>
        <v>59.562841530054641</v>
      </c>
      <c r="BD50" s="27"/>
      <c r="BE50" s="1">
        <v>49</v>
      </c>
      <c r="BF50" s="1">
        <v>2019</v>
      </c>
      <c r="BG50" s="2">
        <v>2</v>
      </c>
      <c r="BH50" s="2">
        <v>13</v>
      </c>
      <c r="BI50" s="2">
        <v>246</v>
      </c>
      <c r="BJ50" s="2">
        <v>225</v>
      </c>
      <c r="BK50" s="23">
        <f t="shared" si="196"/>
        <v>486</v>
      </c>
      <c r="BL50" s="23">
        <f t="shared" si="197"/>
        <v>261</v>
      </c>
      <c r="BM50" s="25">
        <f t="shared" si="198"/>
        <v>4.980842911877394</v>
      </c>
      <c r="BN50" s="26">
        <f t="shared" si="199"/>
        <v>53.703703703703709</v>
      </c>
      <c r="BO50" s="23"/>
      <c r="BP50" s="1">
        <v>49</v>
      </c>
      <c r="BQ50" s="1">
        <v>2020</v>
      </c>
      <c r="BR50" s="2">
        <v>0</v>
      </c>
      <c r="BS50" s="2">
        <v>10</v>
      </c>
      <c r="BT50" s="2">
        <v>265</v>
      </c>
      <c r="BU50" s="2">
        <v>217</v>
      </c>
      <c r="BV50" s="23">
        <f t="shared" si="200"/>
        <v>492</v>
      </c>
      <c r="BW50" s="23">
        <f t="shared" si="201"/>
        <v>275</v>
      </c>
      <c r="BX50" s="25">
        <f t="shared" si="202"/>
        <v>3.6363636363636362</v>
      </c>
      <c r="BY50" s="26">
        <f t="shared" si="203"/>
        <v>55.894308943089435</v>
      </c>
      <c r="BZ50" s="23"/>
      <c r="CA50" s="1">
        <v>49</v>
      </c>
      <c r="CB50" s="1">
        <v>2021</v>
      </c>
      <c r="CC50" s="2">
        <v>2</v>
      </c>
      <c r="CD50" s="2">
        <v>51</v>
      </c>
      <c r="CE50" s="2">
        <v>1499</v>
      </c>
      <c r="CF50" s="2">
        <v>1077</v>
      </c>
      <c r="CG50" s="23">
        <f t="shared" si="204"/>
        <v>2629</v>
      </c>
      <c r="CH50" s="23">
        <f t="shared" si="205"/>
        <v>1552</v>
      </c>
      <c r="CI50" s="25">
        <f t="shared" si="206"/>
        <v>3.2860824742268044</v>
      </c>
      <c r="CJ50" s="26">
        <f t="shared" si="207"/>
        <v>59.033853176112594</v>
      </c>
      <c r="CK50" s="23"/>
      <c r="CL50" s="1">
        <v>49</v>
      </c>
      <c r="CM50" s="1">
        <v>2022</v>
      </c>
      <c r="CN50" s="2">
        <v>4</v>
      </c>
      <c r="CO50" s="2">
        <v>35</v>
      </c>
      <c r="CP50" s="2">
        <v>1052</v>
      </c>
      <c r="CQ50" s="2">
        <v>780</v>
      </c>
      <c r="CR50" s="23">
        <f t="shared" si="180"/>
        <v>1871</v>
      </c>
      <c r="CS50" s="23">
        <f t="shared" si="181"/>
        <v>1091</v>
      </c>
      <c r="CT50" s="25">
        <f t="shared" si="182"/>
        <v>3.2080659945004584</v>
      </c>
      <c r="CU50" s="26">
        <f t="shared" si="183"/>
        <v>58.311063602351688</v>
      </c>
      <c r="CV50" s="56"/>
      <c r="CW50" s="9">
        <v>49</v>
      </c>
      <c r="CX50" s="9">
        <v>2022</v>
      </c>
      <c r="CY50" s="10">
        <v>4</v>
      </c>
      <c r="CZ50" s="10">
        <v>34</v>
      </c>
      <c r="DA50" s="10">
        <v>1017</v>
      </c>
      <c r="DB50" s="10">
        <v>772</v>
      </c>
      <c r="DC50" s="23">
        <f t="shared" si="208"/>
        <v>1827</v>
      </c>
      <c r="DD50" s="23">
        <f t="shared" si="209"/>
        <v>1055</v>
      </c>
      <c r="DE50" s="25">
        <f t="shared" si="210"/>
        <v>3.2227488151658767</v>
      </c>
      <c r="DF50" s="26">
        <f t="shared" si="211"/>
        <v>57.744937055281888</v>
      </c>
      <c r="DG50" s="28"/>
      <c r="DH50" s="9">
        <v>49</v>
      </c>
      <c r="DI50" s="9">
        <v>2021</v>
      </c>
      <c r="DJ50" s="10">
        <v>2</v>
      </c>
      <c r="DK50" s="10">
        <v>49</v>
      </c>
      <c r="DL50" s="10">
        <v>1467</v>
      </c>
      <c r="DM50" s="10">
        <v>1068</v>
      </c>
      <c r="DN50" s="23">
        <f t="shared" si="184"/>
        <v>2586</v>
      </c>
      <c r="DO50" s="23">
        <f t="shared" si="185"/>
        <v>1518</v>
      </c>
      <c r="DP50" s="25">
        <f t="shared" si="186"/>
        <v>3.2279314888010542</v>
      </c>
      <c r="DQ50" s="26">
        <f t="shared" si="187"/>
        <v>58.700696055684453</v>
      </c>
      <c r="DR50" s="28"/>
      <c r="DS50" s="9">
        <v>49</v>
      </c>
      <c r="DT50" s="9">
        <v>2020</v>
      </c>
      <c r="DU50" s="10">
        <v>0</v>
      </c>
      <c r="DV50" s="10">
        <v>4</v>
      </c>
      <c r="DW50" s="10">
        <v>203</v>
      </c>
      <c r="DX50" s="10">
        <v>204</v>
      </c>
      <c r="DY50" s="23">
        <f t="shared" si="212"/>
        <v>411</v>
      </c>
      <c r="DZ50" s="23">
        <f t="shared" si="213"/>
        <v>207</v>
      </c>
      <c r="EA50" s="25">
        <f t="shared" si="214"/>
        <v>1.932367149758454</v>
      </c>
      <c r="EB50" s="26">
        <f t="shared" si="215"/>
        <v>50.364963503649641</v>
      </c>
      <c r="EC50" s="28"/>
      <c r="ED50" s="9">
        <v>49</v>
      </c>
      <c r="EE50" s="9">
        <v>2019</v>
      </c>
      <c r="EF50" s="10">
        <v>1</v>
      </c>
      <c r="EG50" s="10">
        <v>9</v>
      </c>
      <c r="EH50" s="10">
        <v>191</v>
      </c>
      <c r="EI50" s="10">
        <v>208</v>
      </c>
      <c r="EJ50" s="23">
        <f t="shared" si="112"/>
        <v>409</v>
      </c>
      <c r="EK50" s="23">
        <f t="shared" si="113"/>
        <v>201</v>
      </c>
      <c r="EL50" s="25">
        <f t="shared" si="114"/>
        <v>4.4776119402985071</v>
      </c>
      <c r="EM50" s="26">
        <f t="shared" si="115"/>
        <v>49.144254278728603</v>
      </c>
      <c r="EN50" s="28"/>
      <c r="EO50" s="9">
        <v>49</v>
      </c>
      <c r="EP50" s="9">
        <v>2018</v>
      </c>
      <c r="EQ50" s="10">
        <v>1</v>
      </c>
      <c r="ER50" s="10">
        <v>14</v>
      </c>
      <c r="ES50" s="10">
        <v>241</v>
      </c>
      <c r="ET50" s="10">
        <v>205</v>
      </c>
      <c r="EU50" s="23">
        <f t="shared" si="116"/>
        <v>461</v>
      </c>
      <c r="EV50" s="23">
        <f t="shared" si="117"/>
        <v>256</v>
      </c>
      <c r="EW50" s="25">
        <f t="shared" si="118"/>
        <v>5.46875</v>
      </c>
      <c r="EX50" s="26">
        <f t="shared" si="119"/>
        <v>55.531453362255967</v>
      </c>
      <c r="EY50" s="28"/>
      <c r="EZ50" s="9">
        <v>49</v>
      </c>
      <c r="FA50" s="9">
        <v>2017</v>
      </c>
      <c r="FB50" s="10">
        <v>0</v>
      </c>
      <c r="FC50" s="10">
        <v>7</v>
      </c>
      <c r="FD50" s="10">
        <v>105</v>
      </c>
      <c r="FE50" s="10">
        <v>118</v>
      </c>
      <c r="FF50" s="23">
        <f t="shared" si="120"/>
        <v>230</v>
      </c>
      <c r="FG50" s="23">
        <f t="shared" si="121"/>
        <v>112</v>
      </c>
      <c r="FH50" s="25">
        <f t="shared" si="122"/>
        <v>6.25</v>
      </c>
      <c r="FI50" s="26">
        <f t="shared" si="123"/>
        <v>48.695652173913047</v>
      </c>
      <c r="FJ50" s="28"/>
      <c r="FK50" s="9">
        <v>49</v>
      </c>
      <c r="FL50" s="9">
        <v>2016</v>
      </c>
      <c r="FM50" s="10">
        <v>8</v>
      </c>
      <c r="FN50" s="10">
        <v>115</v>
      </c>
      <c r="FO50" s="10">
        <v>1600</v>
      </c>
      <c r="FP50" s="10">
        <v>1329</v>
      </c>
      <c r="FQ50" s="23">
        <f t="shared" si="124"/>
        <v>3052</v>
      </c>
      <c r="FR50" s="23">
        <f t="shared" si="125"/>
        <v>1723</v>
      </c>
      <c r="FS50" s="25">
        <f t="shared" si="126"/>
        <v>6.6744051073708652</v>
      </c>
      <c r="FT50" s="26">
        <f t="shared" si="127"/>
        <v>56.454783748361727</v>
      </c>
      <c r="FU50" s="28"/>
      <c r="FV50" s="9">
        <v>49</v>
      </c>
      <c r="FW50" s="9">
        <v>2015</v>
      </c>
      <c r="FX50" s="10">
        <v>3</v>
      </c>
      <c r="FY50" s="10">
        <v>61</v>
      </c>
      <c r="FZ50" s="10">
        <v>986</v>
      </c>
      <c r="GA50" s="10">
        <v>839</v>
      </c>
      <c r="GB50" s="23">
        <f t="shared" si="128"/>
        <v>1889</v>
      </c>
      <c r="GC50" s="23">
        <f t="shared" si="129"/>
        <v>1050</v>
      </c>
      <c r="GD50" s="25">
        <f t="shared" si="130"/>
        <v>5.8095238095238093</v>
      </c>
      <c r="GE50" s="26">
        <f t="shared" si="131"/>
        <v>55.584965590259394</v>
      </c>
      <c r="GF50" s="28"/>
      <c r="GG50" s="9">
        <v>49</v>
      </c>
      <c r="GH50" s="9">
        <v>2014</v>
      </c>
      <c r="GI50" s="10">
        <v>1</v>
      </c>
      <c r="GJ50" s="10">
        <v>21</v>
      </c>
      <c r="GK50" s="10">
        <v>249</v>
      </c>
      <c r="GL50" s="10">
        <v>217</v>
      </c>
      <c r="GM50" s="23">
        <f t="shared" si="132"/>
        <v>488</v>
      </c>
      <c r="GN50" s="23">
        <f t="shared" si="133"/>
        <v>271</v>
      </c>
      <c r="GO50" s="25">
        <f t="shared" si="134"/>
        <v>7.7490774907749085</v>
      </c>
      <c r="GP50" s="26">
        <f t="shared" si="135"/>
        <v>55.532786885245898</v>
      </c>
    </row>
    <row r="51" spans="2:198" x14ac:dyDescent="0.2">
      <c r="B51" s="1">
        <v>50</v>
      </c>
      <c r="C51" s="1">
        <v>2014</v>
      </c>
      <c r="D51" s="2">
        <v>3</v>
      </c>
      <c r="E51" s="2">
        <v>47</v>
      </c>
      <c r="F51" s="2">
        <v>747</v>
      </c>
      <c r="G51" s="2">
        <v>535</v>
      </c>
      <c r="H51" s="23">
        <f t="shared" si="64"/>
        <v>1332</v>
      </c>
      <c r="I51" s="23">
        <f t="shared" si="65"/>
        <v>797</v>
      </c>
      <c r="J51" s="25">
        <f t="shared" si="66"/>
        <v>5.8971141781681311</v>
      </c>
      <c r="K51" s="26">
        <f t="shared" si="67"/>
        <v>59.834834834834837</v>
      </c>
      <c r="L51" s="15"/>
      <c r="M51" s="1">
        <v>50</v>
      </c>
      <c r="N51" s="5">
        <v>2015</v>
      </c>
      <c r="O51" s="2">
        <v>9</v>
      </c>
      <c r="P51" s="2">
        <v>89</v>
      </c>
      <c r="Q51" s="2">
        <v>1049</v>
      </c>
      <c r="R51" s="2">
        <v>781</v>
      </c>
      <c r="S51" s="23">
        <f t="shared" si="136"/>
        <v>1928</v>
      </c>
      <c r="T51" s="23">
        <f t="shared" si="137"/>
        <v>1147</v>
      </c>
      <c r="U51" s="25">
        <f t="shared" si="138"/>
        <v>7.7593722755013079</v>
      </c>
      <c r="V51" s="26">
        <f t="shared" si="139"/>
        <v>59.491701244813278</v>
      </c>
      <c r="W51" s="23"/>
      <c r="X51" s="1">
        <v>50</v>
      </c>
      <c r="Y51" s="1">
        <v>2016</v>
      </c>
      <c r="Z51" s="2">
        <v>11</v>
      </c>
      <c r="AA51" s="2">
        <v>139</v>
      </c>
      <c r="AB51" s="2">
        <v>1631</v>
      </c>
      <c r="AC51" s="2">
        <v>1343</v>
      </c>
      <c r="AD51" s="23">
        <f t="shared" si="188"/>
        <v>3124</v>
      </c>
      <c r="AE51" s="23">
        <f t="shared" si="189"/>
        <v>1781</v>
      </c>
      <c r="AF51" s="25">
        <f t="shared" si="190"/>
        <v>7.8046041549691179</v>
      </c>
      <c r="AG51" s="26">
        <f t="shared" si="191"/>
        <v>57.010243277848915</v>
      </c>
      <c r="AH51" s="23"/>
      <c r="AI51" s="1">
        <v>50</v>
      </c>
      <c r="AJ51" s="1">
        <v>2017</v>
      </c>
      <c r="AK51" s="39">
        <v>0</v>
      </c>
      <c r="AL51" s="39">
        <v>1</v>
      </c>
      <c r="AM51" s="39">
        <v>49</v>
      </c>
      <c r="AN51" s="39">
        <v>52</v>
      </c>
      <c r="AO51" s="40">
        <f t="shared" si="192"/>
        <v>102</v>
      </c>
      <c r="AP51" s="40">
        <f t="shared" si="193"/>
        <v>50</v>
      </c>
      <c r="AQ51" s="41">
        <f t="shared" si="194"/>
        <v>2</v>
      </c>
      <c r="AR51" s="42">
        <f t="shared" si="195"/>
        <v>49.019607843137251</v>
      </c>
      <c r="AS51" s="27"/>
      <c r="AT51" s="1">
        <v>50</v>
      </c>
      <c r="AU51" s="1">
        <v>2018</v>
      </c>
      <c r="AV51" s="2">
        <v>4</v>
      </c>
      <c r="AW51" s="2">
        <v>80</v>
      </c>
      <c r="AX51" s="2">
        <v>1756</v>
      </c>
      <c r="AY51" s="2">
        <v>1510</v>
      </c>
      <c r="AZ51" s="23">
        <f t="shared" si="216"/>
        <v>3350</v>
      </c>
      <c r="BA51" s="23">
        <f t="shared" si="217"/>
        <v>1840</v>
      </c>
      <c r="BB51" s="25">
        <f t="shared" si="218"/>
        <v>4.3478260869565215</v>
      </c>
      <c r="BC51" s="26">
        <f t="shared" si="219"/>
        <v>54.92537313432836</v>
      </c>
      <c r="BD51" s="27"/>
      <c r="BE51" s="1">
        <v>50</v>
      </c>
      <c r="BF51" s="1">
        <v>2019</v>
      </c>
      <c r="BG51" s="2">
        <v>1</v>
      </c>
      <c r="BH51" s="2">
        <v>10</v>
      </c>
      <c r="BI51" s="2">
        <v>225</v>
      </c>
      <c r="BJ51" s="2">
        <v>266</v>
      </c>
      <c r="BK51" s="23">
        <f t="shared" si="196"/>
        <v>502</v>
      </c>
      <c r="BL51" s="23">
        <f t="shared" si="197"/>
        <v>236</v>
      </c>
      <c r="BM51" s="25">
        <f t="shared" si="198"/>
        <v>4.2372881355932197</v>
      </c>
      <c r="BN51" s="26">
        <f t="shared" si="199"/>
        <v>47.011952191235061</v>
      </c>
      <c r="BO51" s="23"/>
      <c r="BP51" s="1">
        <v>50</v>
      </c>
      <c r="BQ51" s="1">
        <v>2020</v>
      </c>
      <c r="BR51" s="2">
        <v>3</v>
      </c>
      <c r="BS51" s="2">
        <v>102</v>
      </c>
      <c r="BT51" s="2">
        <v>1797</v>
      </c>
      <c r="BU51" s="2">
        <v>800</v>
      </c>
      <c r="BV51" s="23">
        <f t="shared" si="200"/>
        <v>2702</v>
      </c>
      <c r="BW51" s="23">
        <f t="shared" si="201"/>
        <v>1902</v>
      </c>
      <c r="BX51" s="25">
        <f t="shared" si="202"/>
        <v>5.3627760252365935</v>
      </c>
      <c r="BY51" s="26">
        <f t="shared" si="203"/>
        <v>70.392301998519613</v>
      </c>
      <c r="BZ51" s="23"/>
      <c r="CA51" s="1">
        <v>50</v>
      </c>
      <c r="CB51" s="1">
        <v>2021</v>
      </c>
      <c r="CC51" s="2">
        <v>2</v>
      </c>
      <c r="CD51" s="2">
        <v>60</v>
      </c>
      <c r="CE51" s="2">
        <v>1635</v>
      </c>
      <c r="CF51" s="2">
        <v>1089</v>
      </c>
      <c r="CG51" s="23">
        <f t="shared" si="204"/>
        <v>2786</v>
      </c>
      <c r="CH51" s="23">
        <f t="shared" si="205"/>
        <v>1697</v>
      </c>
      <c r="CI51" s="25">
        <f t="shared" si="206"/>
        <v>3.5356511490866236</v>
      </c>
      <c r="CJ51" s="26">
        <f t="shared" si="207"/>
        <v>60.911701363962663</v>
      </c>
      <c r="CK51" s="23"/>
      <c r="CL51" s="1">
        <v>50</v>
      </c>
      <c r="CM51" s="1">
        <v>2022</v>
      </c>
      <c r="CN51" s="2">
        <v>2</v>
      </c>
      <c r="CO51" s="2">
        <v>33</v>
      </c>
      <c r="CP51" s="2">
        <v>730</v>
      </c>
      <c r="CQ51" s="2">
        <v>939</v>
      </c>
      <c r="CR51" s="23">
        <f t="shared" si="180"/>
        <v>1704</v>
      </c>
      <c r="CS51" s="23">
        <f t="shared" si="181"/>
        <v>765</v>
      </c>
      <c r="CT51" s="25">
        <f t="shared" si="182"/>
        <v>4.3137254901960782</v>
      </c>
      <c r="CU51" s="26">
        <f t="shared" si="183"/>
        <v>44.894366197183103</v>
      </c>
      <c r="CV51" s="56"/>
      <c r="CW51" s="9">
        <v>50</v>
      </c>
      <c r="CX51" s="9">
        <v>2022</v>
      </c>
      <c r="CY51" s="10">
        <v>1</v>
      </c>
      <c r="CZ51" s="10">
        <v>32</v>
      </c>
      <c r="DA51" s="10">
        <v>685</v>
      </c>
      <c r="DB51" s="10">
        <v>927</v>
      </c>
      <c r="DC51" s="23">
        <f t="shared" si="208"/>
        <v>1645</v>
      </c>
      <c r="DD51" s="23">
        <f t="shared" si="209"/>
        <v>718</v>
      </c>
      <c r="DE51" s="25">
        <f t="shared" si="210"/>
        <v>4.4568245125348191</v>
      </c>
      <c r="DF51" s="26">
        <f t="shared" si="211"/>
        <v>43.647416413373861</v>
      </c>
      <c r="DG51" s="28"/>
      <c r="DH51" s="9">
        <v>50</v>
      </c>
      <c r="DI51" s="9">
        <v>2021</v>
      </c>
      <c r="DJ51" s="10">
        <v>2</v>
      </c>
      <c r="DK51" s="10">
        <v>58</v>
      </c>
      <c r="DL51" s="10">
        <v>1601</v>
      </c>
      <c r="DM51" s="10">
        <v>1078</v>
      </c>
      <c r="DN51" s="23">
        <f t="shared" si="184"/>
        <v>2739</v>
      </c>
      <c r="DO51" s="23">
        <f t="shared" si="185"/>
        <v>1661</v>
      </c>
      <c r="DP51" s="25">
        <f t="shared" si="186"/>
        <v>3.4918723660445519</v>
      </c>
      <c r="DQ51" s="26">
        <f t="shared" si="187"/>
        <v>60.642570281124499</v>
      </c>
      <c r="DR51" s="28"/>
      <c r="DS51" s="9">
        <v>50</v>
      </c>
      <c r="DT51" s="9">
        <v>2020</v>
      </c>
      <c r="DU51" s="10">
        <v>2</v>
      </c>
      <c r="DV51" s="10">
        <v>97</v>
      </c>
      <c r="DW51" s="10">
        <v>1735</v>
      </c>
      <c r="DX51" s="10">
        <v>788</v>
      </c>
      <c r="DY51" s="23">
        <f t="shared" si="212"/>
        <v>2622</v>
      </c>
      <c r="DZ51" s="23">
        <f t="shared" si="213"/>
        <v>1834</v>
      </c>
      <c r="EA51" s="25">
        <f t="shared" si="214"/>
        <v>5.2889858233369687</v>
      </c>
      <c r="EB51" s="26">
        <f t="shared" si="215"/>
        <v>69.946605644546139</v>
      </c>
      <c r="EC51" s="28"/>
      <c r="ED51" s="9">
        <v>50</v>
      </c>
      <c r="EE51" s="9">
        <v>2019</v>
      </c>
      <c r="EF51" s="10">
        <v>0</v>
      </c>
      <c r="EG51" s="10">
        <v>8</v>
      </c>
      <c r="EH51" s="10">
        <v>178</v>
      </c>
      <c r="EI51" s="10">
        <v>259</v>
      </c>
      <c r="EJ51" s="23">
        <f t="shared" si="112"/>
        <v>445</v>
      </c>
      <c r="EK51" s="23">
        <f t="shared" si="113"/>
        <v>186</v>
      </c>
      <c r="EL51" s="25">
        <f t="shared" si="114"/>
        <v>4.3010752688172049</v>
      </c>
      <c r="EM51" s="26">
        <f t="shared" si="115"/>
        <v>41.797752808988761</v>
      </c>
      <c r="EN51" s="28"/>
      <c r="EO51" s="9">
        <v>50</v>
      </c>
      <c r="EP51" s="9">
        <v>2018</v>
      </c>
      <c r="EQ51" s="10">
        <v>3</v>
      </c>
      <c r="ER51" s="10">
        <v>78</v>
      </c>
      <c r="ES51" s="10">
        <v>1676</v>
      </c>
      <c r="ET51" s="10">
        <v>1501</v>
      </c>
      <c r="EU51" s="23">
        <f t="shared" si="116"/>
        <v>3258</v>
      </c>
      <c r="EV51" s="23">
        <f t="shared" si="117"/>
        <v>1757</v>
      </c>
      <c r="EW51" s="25">
        <f t="shared" si="118"/>
        <v>4.4393853158793402</v>
      </c>
      <c r="EX51" s="26">
        <f t="shared" si="119"/>
        <v>53.928790669122165</v>
      </c>
      <c r="EY51" s="28"/>
      <c r="EZ51" s="9">
        <v>50</v>
      </c>
      <c r="FA51" s="9">
        <v>2017</v>
      </c>
      <c r="FB51" s="10">
        <v>0</v>
      </c>
      <c r="FC51" s="10">
        <v>0</v>
      </c>
      <c r="FD51" s="10">
        <v>9</v>
      </c>
      <c r="FE51" s="10">
        <v>39</v>
      </c>
      <c r="FF51" s="23">
        <f t="shared" si="120"/>
        <v>48</v>
      </c>
      <c r="FG51" s="23">
        <f t="shared" si="121"/>
        <v>9</v>
      </c>
      <c r="FH51" s="25">
        <f t="shared" si="122"/>
        <v>0</v>
      </c>
      <c r="FI51" s="26">
        <f t="shared" si="123"/>
        <v>18.75</v>
      </c>
      <c r="FJ51" s="28"/>
      <c r="FK51" s="9">
        <v>50</v>
      </c>
      <c r="FL51" s="9">
        <v>2016</v>
      </c>
      <c r="FM51" s="10">
        <v>11</v>
      </c>
      <c r="FN51" s="10">
        <v>131</v>
      </c>
      <c r="FO51" s="10">
        <v>1575</v>
      </c>
      <c r="FP51" s="10">
        <v>1329</v>
      </c>
      <c r="FQ51" s="23">
        <f t="shared" si="124"/>
        <v>3046</v>
      </c>
      <c r="FR51" s="23">
        <f t="shared" si="125"/>
        <v>1717</v>
      </c>
      <c r="FS51" s="25">
        <f t="shared" si="126"/>
        <v>7.6295864880605704</v>
      </c>
      <c r="FT51" s="26">
        <f t="shared" si="127"/>
        <v>56.369008535784637</v>
      </c>
      <c r="FU51" s="28"/>
      <c r="FV51" s="9">
        <v>50</v>
      </c>
      <c r="FW51" s="9">
        <v>2015</v>
      </c>
      <c r="FX51" s="10">
        <v>7</v>
      </c>
      <c r="FY51" s="10">
        <v>88</v>
      </c>
      <c r="FZ51" s="10">
        <v>1033</v>
      </c>
      <c r="GA51" s="10">
        <v>778</v>
      </c>
      <c r="GB51" s="23">
        <f t="shared" si="128"/>
        <v>1906</v>
      </c>
      <c r="GC51" s="23">
        <f t="shared" si="129"/>
        <v>1128</v>
      </c>
      <c r="GD51" s="25">
        <f t="shared" si="130"/>
        <v>7.8014184397163122</v>
      </c>
      <c r="GE51" s="26">
        <f t="shared" si="131"/>
        <v>59.181532004197265</v>
      </c>
      <c r="GF51" s="28"/>
      <c r="GG51" s="9">
        <v>50</v>
      </c>
      <c r="GH51" s="9">
        <v>2014</v>
      </c>
      <c r="GI51" s="10">
        <v>2</v>
      </c>
      <c r="GJ51" s="10">
        <v>45</v>
      </c>
      <c r="GK51" s="10">
        <v>716</v>
      </c>
      <c r="GL51" s="10">
        <v>522</v>
      </c>
      <c r="GM51" s="23">
        <f t="shared" si="132"/>
        <v>1285</v>
      </c>
      <c r="GN51" s="23">
        <f t="shared" si="133"/>
        <v>763</v>
      </c>
      <c r="GO51" s="25">
        <f t="shared" si="134"/>
        <v>5.8977719528178243</v>
      </c>
      <c r="GP51" s="26">
        <f t="shared" si="135"/>
        <v>59.377431906614788</v>
      </c>
    </row>
    <row r="52" spans="2:198" x14ac:dyDescent="0.2">
      <c r="B52" s="1">
        <v>51</v>
      </c>
      <c r="C52" s="1">
        <v>2014</v>
      </c>
      <c r="D52" s="2">
        <v>2</v>
      </c>
      <c r="E52" s="2">
        <v>58</v>
      </c>
      <c r="F52" s="2">
        <v>799</v>
      </c>
      <c r="G52" s="2">
        <v>497</v>
      </c>
      <c r="H52" s="23">
        <f t="shared" si="64"/>
        <v>1356</v>
      </c>
      <c r="I52" s="23">
        <f t="shared" si="65"/>
        <v>859</v>
      </c>
      <c r="J52" s="25">
        <f t="shared" si="66"/>
        <v>6.7520372526193251</v>
      </c>
      <c r="K52" s="26">
        <f t="shared" si="67"/>
        <v>63.348082595870203</v>
      </c>
      <c r="L52" s="15"/>
      <c r="M52" s="1">
        <v>51</v>
      </c>
      <c r="N52" s="5">
        <v>2015</v>
      </c>
      <c r="O52" s="2">
        <v>7</v>
      </c>
      <c r="P52" s="2">
        <v>84</v>
      </c>
      <c r="Q52" s="2">
        <v>1035</v>
      </c>
      <c r="R52" s="2">
        <v>765</v>
      </c>
      <c r="S52" s="23">
        <f t="shared" si="136"/>
        <v>1891</v>
      </c>
      <c r="T52" s="23">
        <f t="shared" si="137"/>
        <v>1126</v>
      </c>
      <c r="U52" s="25">
        <f t="shared" si="138"/>
        <v>7.4600355239786849</v>
      </c>
      <c r="V52" s="26">
        <f t="shared" si="139"/>
        <v>59.545214172395553</v>
      </c>
      <c r="W52" s="23"/>
      <c r="X52" s="1">
        <v>51</v>
      </c>
      <c r="Y52" s="1">
        <v>2016</v>
      </c>
      <c r="Z52" s="2">
        <v>17</v>
      </c>
      <c r="AA52" s="2">
        <v>113</v>
      </c>
      <c r="AB52" s="2">
        <v>1647</v>
      </c>
      <c r="AC52" s="2">
        <v>1413</v>
      </c>
      <c r="AD52" s="23">
        <f t="shared" si="188"/>
        <v>3190</v>
      </c>
      <c r="AE52" s="23">
        <f t="shared" si="189"/>
        <v>1777</v>
      </c>
      <c r="AF52" s="25">
        <f t="shared" si="190"/>
        <v>6.3590320765334827</v>
      </c>
      <c r="AG52" s="26">
        <f t="shared" si="191"/>
        <v>55.705329153605021</v>
      </c>
      <c r="AH52" s="23"/>
      <c r="AI52" s="1">
        <v>51</v>
      </c>
      <c r="AJ52" s="1">
        <v>2017</v>
      </c>
      <c r="AK52" s="2">
        <v>0</v>
      </c>
      <c r="AL52" s="2">
        <v>11</v>
      </c>
      <c r="AM52" s="2">
        <v>164</v>
      </c>
      <c r="AN52" s="2">
        <v>700</v>
      </c>
      <c r="AO52" s="23">
        <f t="shared" si="192"/>
        <v>875</v>
      </c>
      <c r="AP52" s="23">
        <f t="shared" si="193"/>
        <v>175</v>
      </c>
      <c r="AQ52" s="25">
        <f t="shared" si="194"/>
        <v>6.2857142857142865</v>
      </c>
      <c r="AR52" s="26">
        <f t="shared" si="195"/>
        <v>20</v>
      </c>
      <c r="AS52" s="27"/>
      <c r="AT52" s="1">
        <v>51</v>
      </c>
      <c r="AU52" s="1">
        <v>2018</v>
      </c>
      <c r="AV52" s="2">
        <v>2</v>
      </c>
      <c r="AW52" s="2">
        <v>16</v>
      </c>
      <c r="AX52" s="2">
        <v>384</v>
      </c>
      <c r="AY52" s="2">
        <v>327</v>
      </c>
      <c r="AZ52" s="23">
        <f t="shared" si="216"/>
        <v>729</v>
      </c>
      <c r="BA52" s="23">
        <f t="shared" si="217"/>
        <v>402</v>
      </c>
      <c r="BB52" s="25">
        <f t="shared" si="218"/>
        <v>3.9800995024875623</v>
      </c>
      <c r="BC52" s="26">
        <f t="shared" si="219"/>
        <v>55.144032921810705</v>
      </c>
      <c r="BD52" s="27"/>
      <c r="BE52" s="1">
        <v>51</v>
      </c>
      <c r="BF52" s="1">
        <v>2019</v>
      </c>
      <c r="BG52" s="2">
        <v>4</v>
      </c>
      <c r="BH52" s="2">
        <v>16</v>
      </c>
      <c r="BI52" s="2">
        <v>417</v>
      </c>
      <c r="BJ52" s="2">
        <v>461</v>
      </c>
      <c r="BK52" s="23">
        <f t="shared" si="196"/>
        <v>898</v>
      </c>
      <c r="BL52" s="23">
        <f t="shared" si="197"/>
        <v>437</v>
      </c>
      <c r="BM52" s="25">
        <f t="shared" si="198"/>
        <v>3.6613272311212817</v>
      </c>
      <c r="BN52" s="26">
        <f t="shared" si="199"/>
        <v>48.663697104677063</v>
      </c>
      <c r="BO52" s="23"/>
      <c r="BP52" s="1">
        <v>51</v>
      </c>
      <c r="BQ52" s="1">
        <v>2020</v>
      </c>
      <c r="BR52" s="2">
        <v>3</v>
      </c>
      <c r="BS52" s="2">
        <v>99</v>
      </c>
      <c r="BT52" s="2">
        <v>1587</v>
      </c>
      <c r="BU52" s="2">
        <v>1420</v>
      </c>
      <c r="BV52" s="23">
        <f t="shared" si="200"/>
        <v>3109</v>
      </c>
      <c r="BW52" s="23">
        <f t="shared" si="201"/>
        <v>1689</v>
      </c>
      <c r="BX52" s="25">
        <f t="shared" si="202"/>
        <v>5.8614564831261102</v>
      </c>
      <c r="BY52" s="26">
        <f t="shared" si="203"/>
        <v>54.326149887423611</v>
      </c>
      <c r="BZ52" s="23"/>
      <c r="CA52" s="1">
        <v>51</v>
      </c>
      <c r="CB52" s="1">
        <v>2021</v>
      </c>
      <c r="CC52" s="2">
        <v>3</v>
      </c>
      <c r="CD52" s="2">
        <v>63</v>
      </c>
      <c r="CE52" s="2">
        <v>1547</v>
      </c>
      <c r="CF52" s="2">
        <v>1340</v>
      </c>
      <c r="CG52" s="23">
        <f t="shared" si="204"/>
        <v>2953</v>
      </c>
      <c r="CH52" s="23">
        <f t="shared" si="205"/>
        <v>1613</v>
      </c>
      <c r="CI52" s="25">
        <f t="shared" si="206"/>
        <v>3.9057656540607564</v>
      </c>
      <c r="CJ52" s="26">
        <f t="shared" si="207"/>
        <v>54.622417880121908</v>
      </c>
      <c r="CK52" s="23"/>
      <c r="CL52" s="1">
        <v>51</v>
      </c>
      <c r="CM52" s="1">
        <v>2022</v>
      </c>
      <c r="CN52" s="2">
        <v>2</v>
      </c>
      <c r="CO52" s="2">
        <v>68</v>
      </c>
      <c r="CP52" s="2">
        <v>1657</v>
      </c>
      <c r="CQ52" s="2">
        <v>792</v>
      </c>
      <c r="CR52" s="23">
        <f t="shared" si="180"/>
        <v>2519</v>
      </c>
      <c r="CS52" s="23">
        <f t="shared" si="181"/>
        <v>1727</v>
      </c>
      <c r="CT52" s="25">
        <f t="shared" si="182"/>
        <v>3.937463810075275</v>
      </c>
      <c r="CU52" s="26">
        <f t="shared" si="183"/>
        <v>68.558951965065503</v>
      </c>
      <c r="CV52" s="56"/>
      <c r="CW52" s="9">
        <v>51</v>
      </c>
      <c r="CX52" s="9">
        <v>2022</v>
      </c>
      <c r="CY52" s="10">
        <v>2</v>
      </c>
      <c r="CZ52" s="10">
        <v>67</v>
      </c>
      <c r="DA52" s="10">
        <v>1623</v>
      </c>
      <c r="DB52" s="10">
        <v>783</v>
      </c>
      <c r="DC52" s="23">
        <f t="shared" si="208"/>
        <v>2475</v>
      </c>
      <c r="DD52" s="23">
        <f t="shared" si="209"/>
        <v>1692</v>
      </c>
      <c r="DE52" s="25">
        <f t="shared" si="210"/>
        <v>3.959810874704492</v>
      </c>
      <c r="DF52" s="26">
        <f t="shared" si="211"/>
        <v>68.36363636363636</v>
      </c>
      <c r="DG52" s="28"/>
      <c r="DH52" s="9">
        <v>51</v>
      </c>
      <c r="DI52" s="9">
        <v>2021</v>
      </c>
      <c r="DJ52" s="10">
        <v>3</v>
      </c>
      <c r="DK52" s="10">
        <v>62</v>
      </c>
      <c r="DL52" s="10">
        <v>1518</v>
      </c>
      <c r="DM52" s="10">
        <v>1334</v>
      </c>
      <c r="DN52" s="23">
        <f t="shared" si="184"/>
        <v>2917</v>
      </c>
      <c r="DO52" s="23">
        <f t="shared" si="185"/>
        <v>1583</v>
      </c>
      <c r="DP52" s="25">
        <f t="shared" si="186"/>
        <v>3.9166140240050535</v>
      </c>
      <c r="DQ52" s="26">
        <f t="shared" si="187"/>
        <v>54.268083647583133</v>
      </c>
      <c r="DR52" s="28"/>
      <c r="DS52" s="9">
        <v>51</v>
      </c>
      <c r="DT52" s="9">
        <v>2020</v>
      </c>
      <c r="DU52" s="10">
        <v>3</v>
      </c>
      <c r="DV52" s="10">
        <v>91</v>
      </c>
      <c r="DW52" s="10">
        <v>1550</v>
      </c>
      <c r="DX52" s="10">
        <v>1410</v>
      </c>
      <c r="DY52" s="23">
        <f t="shared" si="212"/>
        <v>3054</v>
      </c>
      <c r="DZ52" s="23">
        <f t="shared" si="213"/>
        <v>1644</v>
      </c>
      <c r="EA52" s="25">
        <f t="shared" si="214"/>
        <v>5.5352798053527978</v>
      </c>
      <c r="EB52" s="26">
        <f t="shared" si="215"/>
        <v>53.831041257367382</v>
      </c>
      <c r="EC52" s="28"/>
      <c r="ED52" s="9">
        <v>51</v>
      </c>
      <c r="EE52" s="9">
        <v>2019</v>
      </c>
      <c r="EF52" s="10">
        <v>3</v>
      </c>
      <c r="EG52" s="10">
        <v>15</v>
      </c>
      <c r="EH52" s="10">
        <v>365</v>
      </c>
      <c r="EI52" s="10">
        <v>447</v>
      </c>
      <c r="EJ52" s="23">
        <f t="shared" si="112"/>
        <v>830</v>
      </c>
      <c r="EK52" s="23">
        <f t="shared" si="113"/>
        <v>383</v>
      </c>
      <c r="EL52" s="25">
        <f t="shared" si="114"/>
        <v>3.9164490861618799</v>
      </c>
      <c r="EM52" s="26">
        <f t="shared" si="115"/>
        <v>46.144578313253007</v>
      </c>
      <c r="EN52" s="28"/>
      <c r="EO52" s="9">
        <v>51</v>
      </c>
      <c r="EP52" s="9">
        <v>2018</v>
      </c>
      <c r="EQ52" s="10">
        <v>2</v>
      </c>
      <c r="ER52" s="10">
        <v>14</v>
      </c>
      <c r="ES52" s="10">
        <v>317</v>
      </c>
      <c r="ET52" s="10">
        <v>313</v>
      </c>
      <c r="EU52" s="23">
        <f t="shared" si="116"/>
        <v>646</v>
      </c>
      <c r="EV52" s="23">
        <f t="shared" si="117"/>
        <v>333</v>
      </c>
      <c r="EW52" s="25">
        <f t="shared" si="118"/>
        <v>4.2042042042042045</v>
      </c>
      <c r="EX52" s="26">
        <f t="shared" si="119"/>
        <v>51.547987616099064</v>
      </c>
      <c r="EY52" s="28"/>
      <c r="EZ52" s="9">
        <v>51</v>
      </c>
      <c r="FA52" s="9">
        <v>2017</v>
      </c>
      <c r="FB52" s="10">
        <v>0</v>
      </c>
      <c r="FC52" s="10">
        <v>10</v>
      </c>
      <c r="FD52" s="10">
        <v>143</v>
      </c>
      <c r="FE52" s="10">
        <v>686</v>
      </c>
      <c r="FF52" s="23">
        <f t="shared" si="120"/>
        <v>839</v>
      </c>
      <c r="FG52" s="23">
        <f t="shared" si="121"/>
        <v>153</v>
      </c>
      <c r="FH52" s="25">
        <f t="shared" si="122"/>
        <v>6.5359477124183014</v>
      </c>
      <c r="FI52" s="26">
        <f t="shared" si="123"/>
        <v>18.235995232419548</v>
      </c>
      <c r="FJ52" s="28"/>
      <c r="FK52" s="9">
        <v>51</v>
      </c>
      <c r="FL52" s="9">
        <v>2016</v>
      </c>
      <c r="FM52" s="10">
        <v>14</v>
      </c>
      <c r="FN52" s="10">
        <v>110</v>
      </c>
      <c r="FO52" s="10">
        <v>1613</v>
      </c>
      <c r="FP52" s="10">
        <v>1402</v>
      </c>
      <c r="FQ52" s="23">
        <f t="shared" si="124"/>
        <v>3139</v>
      </c>
      <c r="FR52" s="23">
        <f t="shared" si="125"/>
        <v>1737</v>
      </c>
      <c r="FS52" s="25">
        <f t="shared" si="126"/>
        <v>6.3327576280944156</v>
      </c>
      <c r="FT52" s="26">
        <f t="shared" si="127"/>
        <v>55.336094297546992</v>
      </c>
      <c r="FU52" s="28"/>
      <c r="FV52" s="9">
        <v>51</v>
      </c>
      <c r="FW52" s="9">
        <v>2015</v>
      </c>
      <c r="FX52" s="10">
        <v>5</v>
      </c>
      <c r="FY52" s="10">
        <v>83</v>
      </c>
      <c r="FZ52" s="10">
        <v>1003</v>
      </c>
      <c r="GA52" s="10">
        <v>760</v>
      </c>
      <c r="GB52" s="23">
        <f t="shared" si="128"/>
        <v>1851</v>
      </c>
      <c r="GC52" s="23">
        <f t="shared" si="129"/>
        <v>1091</v>
      </c>
      <c r="GD52" s="25">
        <f t="shared" si="130"/>
        <v>7.6076993583868004</v>
      </c>
      <c r="GE52" s="26">
        <f t="shared" si="131"/>
        <v>58.941112911939499</v>
      </c>
      <c r="GF52" s="28"/>
      <c r="GG52" s="9">
        <v>51</v>
      </c>
      <c r="GH52" s="9">
        <v>2014</v>
      </c>
      <c r="GI52" s="10">
        <v>2</v>
      </c>
      <c r="GJ52" s="10">
        <v>58</v>
      </c>
      <c r="GK52" s="10">
        <v>779</v>
      </c>
      <c r="GL52" s="10">
        <v>492</v>
      </c>
      <c r="GM52" s="23">
        <f t="shared" si="132"/>
        <v>1331</v>
      </c>
      <c r="GN52" s="23">
        <f t="shared" si="133"/>
        <v>839</v>
      </c>
      <c r="GO52" s="25">
        <f t="shared" si="134"/>
        <v>6.9129916567342073</v>
      </c>
      <c r="GP52" s="26">
        <f t="shared" si="135"/>
        <v>63.035311795642379</v>
      </c>
    </row>
    <row r="53" spans="2:198" x14ac:dyDescent="0.2">
      <c r="B53" s="1">
        <v>52</v>
      </c>
      <c r="C53" s="1">
        <v>2014</v>
      </c>
      <c r="D53" s="2">
        <v>1</v>
      </c>
      <c r="E53" s="2">
        <v>53</v>
      </c>
      <c r="F53" s="2">
        <v>802</v>
      </c>
      <c r="G53" s="2">
        <v>484</v>
      </c>
      <c r="H53" s="23">
        <f t="shared" si="64"/>
        <v>1340</v>
      </c>
      <c r="I53" s="23">
        <f t="shared" si="65"/>
        <v>856</v>
      </c>
      <c r="J53" s="25">
        <f t="shared" si="66"/>
        <v>6.1915887850467293</v>
      </c>
      <c r="K53" s="26">
        <f t="shared" si="67"/>
        <v>63.880597014925378</v>
      </c>
      <c r="L53" s="15"/>
      <c r="M53" s="1">
        <v>52</v>
      </c>
      <c r="N53" s="5">
        <v>2015</v>
      </c>
      <c r="O53" s="2">
        <v>6</v>
      </c>
      <c r="P53" s="2">
        <v>86</v>
      </c>
      <c r="Q53" s="2">
        <v>1099</v>
      </c>
      <c r="R53" s="2">
        <v>733</v>
      </c>
      <c r="S53" s="23">
        <f t="shared" si="136"/>
        <v>1924</v>
      </c>
      <c r="T53" s="23">
        <f t="shared" si="137"/>
        <v>1191</v>
      </c>
      <c r="U53" s="25">
        <f t="shared" si="138"/>
        <v>7.2208228379513013</v>
      </c>
      <c r="V53" s="26">
        <f t="shared" si="139"/>
        <v>61.90228690228691</v>
      </c>
      <c r="W53" s="23"/>
      <c r="X53" s="1">
        <v>52</v>
      </c>
      <c r="Y53" s="1">
        <v>2016</v>
      </c>
      <c r="Z53" s="2">
        <v>12</v>
      </c>
      <c r="AA53" s="2">
        <v>127</v>
      </c>
      <c r="AB53" s="2">
        <v>1770</v>
      </c>
      <c r="AC53" s="2">
        <v>1415</v>
      </c>
      <c r="AD53" s="23">
        <f t="shared" si="188"/>
        <v>3324</v>
      </c>
      <c r="AE53" s="23">
        <f t="shared" si="189"/>
        <v>1909</v>
      </c>
      <c r="AF53" s="25">
        <f t="shared" si="190"/>
        <v>6.6526977475117866</v>
      </c>
      <c r="AG53" s="26">
        <f t="shared" si="191"/>
        <v>57.430806257521063</v>
      </c>
      <c r="AH53" s="23"/>
      <c r="AI53" s="1">
        <v>52</v>
      </c>
      <c r="AJ53" s="1">
        <v>2017</v>
      </c>
      <c r="AK53" s="2">
        <v>5</v>
      </c>
      <c r="AL53" s="2">
        <v>161</v>
      </c>
      <c r="AM53" s="2">
        <v>2107</v>
      </c>
      <c r="AN53" s="2">
        <v>2105</v>
      </c>
      <c r="AO53" s="23">
        <f t="shared" si="192"/>
        <v>4378</v>
      </c>
      <c r="AP53" s="23">
        <f t="shared" si="193"/>
        <v>2273</v>
      </c>
      <c r="AQ53" s="25">
        <f t="shared" si="194"/>
        <v>7.0831500219973602</v>
      </c>
      <c r="AR53" s="26">
        <f t="shared" si="195"/>
        <v>51.918684330744632</v>
      </c>
      <c r="AS53" s="27"/>
      <c r="AT53" s="1">
        <v>52</v>
      </c>
      <c r="AU53" s="1">
        <v>2018</v>
      </c>
      <c r="AV53" s="2">
        <v>6</v>
      </c>
      <c r="AW53" s="2">
        <v>25</v>
      </c>
      <c r="AX53" s="2">
        <v>373</v>
      </c>
      <c r="AY53" s="2">
        <v>289</v>
      </c>
      <c r="AZ53" s="23">
        <f t="shared" si="216"/>
        <v>693</v>
      </c>
      <c r="BA53" s="23">
        <f t="shared" si="217"/>
        <v>404</v>
      </c>
      <c r="BB53" s="25">
        <f t="shared" si="218"/>
        <v>6.1881188118811883</v>
      </c>
      <c r="BC53" s="26">
        <f t="shared" si="219"/>
        <v>58.297258297258296</v>
      </c>
      <c r="BD53" s="27"/>
      <c r="BE53" s="1">
        <v>52</v>
      </c>
      <c r="BF53" s="1">
        <v>2019</v>
      </c>
      <c r="BG53" s="2">
        <v>9</v>
      </c>
      <c r="BH53" s="2">
        <v>59</v>
      </c>
      <c r="BI53" s="2">
        <v>1257</v>
      </c>
      <c r="BJ53" s="2">
        <v>1310</v>
      </c>
      <c r="BK53" s="23">
        <f t="shared" si="196"/>
        <v>2635</v>
      </c>
      <c r="BL53" s="23">
        <f t="shared" si="197"/>
        <v>1325</v>
      </c>
      <c r="BM53" s="25">
        <f t="shared" si="198"/>
        <v>4.4528301886792452</v>
      </c>
      <c r="BN53" s="26">
        <f t="shared" si="199"/>
        <v>50.284629981024665</v>
      </c>
      <c r="BO53" s="23"/>
      <c r="BP53" s="1">
        <v>52</v>
      </c>
      <c r="BQ53" s="1">
        <v>2020</v>
      </c>
      <c r="BR53" s="2">
        <v>4</v>
      </c>
      <c r="BS53" s="2">
        <v>66</v>
      </c>
      <c r="BT53" s="2">
        <v>1494</v>
      </c>
      <c r="BU53" s="2">
        <v>1364</v>
      </c>
      <c r="BV53" s="23">
        <f t="shared" si="200"/>
        <v>2928</v>
      </c>
      <c r="BW53" s="23">
        <f t="shared" si="201"/>
        <v>1564</v>
      </c>
      <c r="BX53" s="25">
        <f t="shared" si="202"/>
        <v>4.2199488491048589</v>
      </c>
      <c r="BY53" s="26">
        <f t="shared" si="203"/>
        <v>53.415300546448087</v>
      </c>
      <c r="BZ53" s="23"/>
      <c r="CA53" s="1">
        <v>52</v>
      </c>
      <c r="CB53" s="1">
        <v>2021</v>
      </c>
      <c r="CC53" s="2">
        <v>4</v>
      </c>
      <c r="CD53" s="2">
        <v>64</v>
      </c>
      <c r="CE53" s="2">
        <v>1239</v>
      </c>
      <c r="CF53" s="2">
        <v>1994</v>
      </c>
      <c r="CG53" s="23">
        <f t="shared" si="204"/>
        <v>3301</v>
      </c>
      <c r="CH53" s="23">
        <f t="shared" si="205"/>
        <v>1307</v>
      </c>
      <c r="CI53" s="25">
        <f t="shared" si="206"/>
        <v>4.8967100229533278</v>
      </c>
      <c r="CJ53" s="26">
        <f t="shared" si="207"/>
        <v>39.594062405331719</v>
      </c>
      <c r="CK53" s="23"/>
      <c r="CL53" s="1">
        <v>52</v>
      </c>
      <c r="CM53" s="1">
        <v>2022</v>
      </c>
      <c r="CN53" s="2">
        <v>3</v>
      </c>
      <c r="CO53" s="2">
        <v>50</v>
      </c>
      <c r="CP53" s="2">
        <v>1317</v>
      </c>
      <c r="CQ53" s="2">
        <v>1126</v>
      </c>
      <c r="CR53" s="23">
        <f t="shared" si="180"/>
        <v>2496</v>
      </c>
      <c r="CS53" s="23">
        <f t="shared" si="181"/>
        <v>1370</v>
      </c>
      <c r="CT53" s="25">
        <f t="shared" si="182"/>
        <v>3.6496350364963499</v>
      </c>
      <c r="CU53" s="26">
        <f t="shared" si="183"/>
        <v>54.887820512820518</v>
      </c>
      <c r="CV53" s="56"/>
      <c r="CW53" s="9">
        <v>52</v>
      </c>
      <c r="CX53" s="9">
        <v>2022</v>
      </c>
      <c r="CY53" s="10">
        <v>2</v>
      </c>
      <c r="CZ53" s="10">
        <v>49</v>
      </c>
      <c r="DA53" s="10">
        <v>1311</v>
      </c>
      <c r="DB53" s="10">
        <v>1120</v>
      </c>
      <c r="DC53" s="23">
        <f t="shared" si="208"/>
        <v>2482</v>
      </c>
      <c r="DD53" s="23">
        <f t="shared" si="209"/>
        <v>1362</v>
      </c>
      <c r="DE53" s="25">
        <f t="shared" si="210"/>
        <v>3.5976505139500734</v>
      </c>
      <c r="DF53" s="26">
        <f t="shared" si="211"/>
        <v>54.875100725221593</v>
      </c>
      <c r="DG53" s="28"/>
      <c r="DH53" s="9">
        <v>52</v>
      </c>
      <c r="DI53" s="9">
        <v>2021</v>
      </c>
      <c r="DJ53" s="10">
        <v>3</v>
      </c>
      <c r="DK53" s="10">
        <v>62</v>
      </c>
      <c r="DL53" s="10">
        <v>1208</v>
      </c>
      <c r="DM53" s="10">
        <v>1990</v>
      </c>
      <c r="DN53" s="23">
        <f t="shared" si="184"/>
        <v>3263</v>
      </c>
      <c r="DO53" s="23">
        <f t="shared" si="185"/>
        <v>1273</v>
      </c>
      <c r="DP53" s="25">
        <f t="shared" si="186"/>
        <v>4.8703849175176748</v>
      </c>
      <c r="DQ53" s="26">
        <f t="shared" si="187"/>
        <v>39.013178057002754</v>
      </c>
      <c r="DR53" s="28"/>
      <c r="DS53" s="9">
        <v>52</v>
      </c>
      <c r="DT53" s="9">
        <v>2020</v>
      </c>
      <c r="DU53" s="10">
        <v>4</v>
      </c>
      <c r="DV53" s="10">
        <v>61</v>
      </c>
      <c r="DW53" s="10">
        <v>1463</v>
      </c>
      <c r="DX53" s="10">
        <v>1356</v>
      </c>
      <c r="DY53" s="23">
        <f t="shared" si="212"/>
        <v>2884</v>
      </c>
      <c r="DZ53" s="23">
        <f t="shared" si="213"/>
        <v>1528</v>
      </c>
      <c r="EA53" s="25">
        <f t="shared" si="214"/>
        <v>3.9921465968586389</v>
      </c>
      <c r="EB53" s="26">
        <f t="shared" si="215"/>
        <v>52.981969486823857</v>
      </c>
      <c r="EC53" s="28"/>
      <c r="ED53" s="9">
        <v>52</v>
      </c>
      <c r="EE53" s="9">
        <v>2019</v>
      </c>
      <c r="EF53" s="10">
        <v>8</v>
      </c>
      <c r="EG53" s="10">
        <v>57</v>
      </c>
      <c r="EH53" s="10">
        <v>1222</v>
      </c>
      <c r="EI53" s="10">
        <v>1293</v>
      </c>
      <c r="EJ53" s="23">
        <f t="shared" si="112"/>
        <v>2580</v>
      </c>
      <c r="EK53" s="23">
        <f t="shared" si="113"/>
        <v>1287</v>
      </c>
      <c r="EL53" s="25">
        <f t="shared" si="114"/>
        <v>4.4289044289044286</v>
      </c>
      <c r="EM53" s="26">
        <f t="shared" si="115"/>
        <v>49.883720930232556</v>
      </c>
      <c r="EN53" s="28"/>
      <c r="EO53" s="9">
        <v>52</v>
      </c>
      <c r="EP53" s="9">
        <v>2018</v>
      </c>
      <c r="EQ53" s="10">
        <v>4</v>
      </c>
      <c r="ER53" s="10">
        <v>22</v>
      </c>
      <c r="ES53" s="10">
        <v>310</v>
      </c>
      <c r="ET53" s="10">
        <v>277</v>
      </c>
      <c r="EU53" s="23">
        <f t="shared" si="116"/>
        <v>613</v>
      </c>
      <c r="EV53" s="23">
        <f t="shared" si="117"/>
        <v>336</v>
      </c>
      <c r="EW53" s="25">
        <f t="shared" si="118"/>
        <v>6.5476190476190483</v>
      </c>
      <c r="EX53" s="26">
        <f t="shared" si="119"/>
        <v>54.812398042414358</v>
      </c>
      <c r="EY53" s="28"/>
      <c r="EZ53" s="9">
        <v>52</v>
      </c>
      <c r="FA53" s="9">
        <v>2017</v>
      </c>
      <c r="FB53" s="10">
        <v>5</v>
      </c>
      <c r="FC53" s="10">
        <v>161</v>
      </c>
      <c r="FD53" s="10">
        <v>2084</v>
      </c>
      <c r="FE53" s="10">
        <v>2098</v>
      </c>
      <c r="FF53" s="23">
        <f t="shared" si="120"/>
        <v>4348</v>
      </c>
      <c r="FG53" s="23">
        <f t="shared" si="121"/>
        <v>2250</v>
      </c>
      <c r="FH53" s="25">
        <f t="shared" si="122"/>
        <v>7.155555555555555</v>
      </c>
      <c r="FI53" s="26">
        <f t="shared" si="123"/>
        <v>51.747930082796692</v>
      </c>
      <c r="FJ53" s="28"/>
      <c r="FK53" s="9">
        <v>52</v>
      </c>
      <c r="FL53" s="9">
        <v>2016</v>
      </c>
      <c r="FM53" s="10">
        <v>11</v>
      </c>
      <c r="FN53" s="10">
        <v>126</v>
      </c>
      <c r="FO53" s="10">
        <v>1732</v>
      </c>
      <c r="FP53" s="10">
        <v>1404</v>
      </c>
      <c r="FQ53" s="23">
        <f t="shared" si="124"/>
        <v>3273</v>
      </c>
      <c r="FR53" s="23">
        <f t="shared" si="125"/>
        <v>1869</v>
      </c>
      <c r="FS53" s="25">
        <f t="shared" si="126"/>
        <v>6.7415730337078648</v>
      </c>
      <c r="FT53" s="26">
        <f t="shared" si="127"/>
        <v>57.103574702108162</v>
      </c>
      <c r="FU53" s="28"/>
      <c r="FV53" s="9">
        <v>52</v>
      </c>
      <c r="FW53" s="9">
        <v>2015</v>
      </c>
      <c r="FX53" s="10">
        <v>6</v>
      </c>
      <c r="FY53" s="10">
        <v>82</v>
      </c>
      <c r="FZ53" s="10">
        <v>1058</v>
      </c>
      <c r="GA53" s="10">
        <v>726</v>
      </c>
      <c r="GB53" s="23">
        <f t="shared" si="128"/>
        <v>1872</v>
      </c>
      <c r="GC53" s="23">
        <f t="shared" si="129"/>
        <v>1146</v>
      </c>
      <c r="GD53" s="25">
        <f t="shared" si="130"/>
        <v>7.1553228621291449</v>
      </c>
      <c r="GE53" s="26">
        <f t="shared" si="131"/>
        <v>61.217948717948723</v>
      </c>
      <c r="GF53" s="28"/>
      <c r="GG53" s="9">
        <v>52</v>
      </c>
      <c r="GH53" s="9">
        <v>2014</v>
      </c>
      <c r="GI53" s="10">
        <v>1</v>
      </c>
      <c r="GJ53" s="10">
        <v>51</v>
      </c>
      <c r="GK53" s="10">
        <v>773</v>
      </c>
      <c r="GL53" s="10">
        <v>475</v>
      </c>
      <c r="GM53" s="23">
        <f t="shared" si="132"/>
        <v>1300</v>
      </c>
      <c r="GN53" s="23">
        <f t="shared" si="133"/>
        <v>825</v>
      </c>
      <c r="GO53" s="25">
        <f t="shared" si="134"/>
        <v>6.1818181818181817</v>
      </c>
      <c r="GP53" s="26">
        <f t="shared" si="135"/>
        <v>63.46153846153846</v>
      </c>
    </row>
    <row r="54" spans="2:198" x14ac:dyDescent="0.2">
      <c r="L54" s="15"/>
      <c r="M54" s="1">
        <v>53</v>
      </c>
      <c r="N54" s="5">
        <v>2015</v>
      </c>
      <c r="O54" s="2">
        <v>7</v>
      </c>
      <c r="P54" s="2">
        <v>99</v>
      </c>
      <c r="Q54" s="2">
        <v>1055</v>
      </c>
      <c r="R54" s="2">
        <v>743</v>
      </c>
      <c r="S54" s="23">
        <f t="shared" si="136"/>
        <v>1904</v>
      </c>
      <c r="T54" s="23">
        <f t="shared" si="137"/>
        <v>1161</v>
      </c>
      <c r="U54" s="25">
        <f t="shared" si="138"/>
        <v>8.5271317829457356</v>
      </c>
      <c r="V54" s="26">
        <f t="shared" si="139"/>
        <v>60.976890756302524</v>
      </c>
      <c r="W54" s="23"/>
      <c r="AC54" s="25"/>
      <c r="AD54" s="26"/>
      <c r="AE54" s="23"/>
      <c r="AF54" s="23"/>
      <c r="AG54" s="25"/>
      <c r="AH54" s="26"/>
      <c r="AI54" s="23"/>
      <c r="AJ54" s="23"/>
      <c r="AK54" s="25"/>
      <c r="AL54" s="26"/>
      <c r="AM54" s="23"/>
      <c r="AN54" s="23"/>
      <c r="AO54" s="25"/>
      <c r="AP54" s="26"/>
      <c r="AQ54" s="23"/>
      <c r="AR54" s="23"/>
      <c r="AS54" s="26"/>
      <c r="AT54" s="23"/>
      <c r="AU54" s="25"/>
      <c r="AV54" s="26"/>
      <c r="AW54" s="23"/>
      <c r="AX54" s="23"/>
      <c r="AY54" s="25"/>
      <c r="AZ54" s="26"/>
      <c r="BA54" s="23"/>
      <c r="BB54" s="23"/>
      <c r="BC54" s="25"/>
      <c r="BD54" s="23"/>
      <c r="BE54" s="25"/>
      <c r="BF54" s="26"/>
      <c r="BG54" s="23"/>
      <c r="BH54" s="23"/>
      <c r="BI54" s="25"/>
      <c r="BJ54" s="26"/>
      <c r="BK54" s="23"/>
      <c r="BL54" s="23"/>
      <c r="BM54" s="25"/>
      <c r="BN54" s="26"/>
      <c r="BP54" s="1">
        <v>53</v>
      </c>
      <c r="BQ54" s="1">
        <v>2020</v>
      </c>
      <c r="BR54" s="2">
        <v>4</v>
      </c>
      <c r="BS54" s="2">
        <v>78</v>
      </c>
      <c r="BT54" s="2">
        <v>1380</v>
      </c>
      <c r="BU54" s="2">
        <v>1686</v>
      </c>
      <c r="BV54" s="23">
        <f t="shared" si="200"/>
        <v>3148</v>
      </c>
      <c r="BW54" s="23">
        <f t="shared" si="201"/>
        <v>1462</v>
      </c>
      <c r="BX54" s="25">
        <f t="shared" si="202"/>
        <v>5.3351573187414498</v>
      </c>
      <c r="BY54" s="26">
        <f t="shared" si="203"/>
        <v>46.442185514612447</v>
      </c>
      <c r="BZ54" s="23"/>
      <c r="CA54" s="25"/>
      <c r="CB54" s="26"/>
      <c r="CC54" s="23"/>
      <c r="CD54" s="23"/>
      <c r="CE54" s="25"/>
      <c r="CF54" s="26"/>
      <c r="CG54" s="23"/>
      <c r="CH54" s="23"/>
      <c r="CI54" s="25"/>
      <c r="CJ54" s="26"/>
      <c r="CK54" s="23"/>
      <c r="CL54" s="25"/>
      <c r="CM54" s="26"/>
      <c r="CN54" s="23"/>
      <c r="CO54" s="23"/>
      <c r="CP54" s="25"/>
      <c r="CQ54" s="26"/>
      <c r="CR54" s="23"/>
      <c r="CS54" s="23"/>
      <c r="CT54" s="25"/>
      <c r="CU54" s="26"/>
      <c r="CV54" s="56"/>
      <c r="CW54" s="25"/>
      <c r="CX54" s="26"/>
      <c r="CY54" s="23"/>
      <c r="CZ54" s="23"/>
      <c r="DA54" s="25"/>
      <c r="DB54" s="26"/>
      <c r="DC54" s="23"/>
      <c r="DD54" s="23"/>
      <c r="DE54" s="25"/>
      <c r="DF54" s="26"/>
      <c r="DG54" s="23"/>
      <c r="DH54" s="25"/>
      <c r="DI54" s="26"/>
      <c r="DJ54" s="23"/>
      <c r="DK54" s="23"/>
      <c r="DL54" s="25"/>
      <c r="DM54" s="26"/>
      <c r="DN54" s="23"/>
      <c r="DO54" s="23"/>
      <c r="DP54" s="25"/>
      <c r="DQ54" s="26"/>
      <c r="DS54" s="9">
        <v>53</v>
      </c>
      <c r="DT54" s="9">
        <v>2020</v>
      </c>
      <c r="DU54" s="10">
        <v>4</v>
      </c>
      <c r="DV54" s="10">
        <v>77</v>
      </c>
      <c r="DW54" s="10">
        <v>1363</v>
      </c>
      <c r="DX54" s="10">
        <v>1680</v>
      </c>
      <c r="DY54" s="23">
        <f t="shared" si="212"/>
        <v>3124</v>
      </c>
      <c r="DZ54" s="23">
        <f t="shared" si="213"/>
        <v>1444</v>
      </c>
      <c r="EA54" s="25">
        <f t="shared" si="214"/>
        <v>5.3324099722991685</v>
      </c>
      <c r="EB54" s="26">
        <f t="shared" si="215"/>
        <v>46.222791293213831</v>
      </c>
      <c r="EC54" s="28"/>
      <c r="FV54" s="9">
        <v>53</v>
      </c>
      <c r="FW54" s="9">
        <v>2015</v>
      </c>
      <c r="FX54" s="10">
        <v>6</v>
      </c>
      <c r="FY54" s="10">
        <v>99</v>
      </c>
      <c r="FZ54" s="10">
        <v>1036</v>
      </c>
      <c r="GA54" s="10">
        <v>735</v>
      </c>
      <c r="GB54" s="23">
        <f t="shared" si="128"/>
        <v>1876</v>
      </c>
      <c r="GC54" s="23">
        <f t="shared" si="129"/>
        <v>1141</v>
      </c>
      <c r="GD54" s="25">
        <f t="shared" si="130"/>
        <v>8.6765994741454868</v>
      </c>
      <c r="GE54" s="26">
        <f t="shared" si="131"/>
        <v>60.820895522388064</v>
      </c>
      <c r="GF54" s="28"/>
    </row>
    <row r="57" spans="2:198" x14ac:dyDescent="0.2">
      <c r="C57" t="s">
        <v>9</v>
      </c>
      <c r="D57">
        <f>SUM(D11:D56)</f>
        <v>108</v>
      </c>
      <c r="E57">
        <f t="shared" ref="E57:I57" si="220">SUM(E11:E56)</f>
        <v>2153</v>
      </c>
      <c r="F57">
        <f t="shared" si="220"/>
        <v>27682</v>
      </c>
      <c r="G57">
        <f t="shared" si="220"/>
        <v>18948</v>
      </c>
      <c r="H57">
        <f t="shared" si="220"/>
        <v>48891</v>
      </c>
      <c r="I57">
        <f t="shared" si="220"/>
        <v>29943</v>
      </c>
      <c r="J57" s="26">
        <f>E57/I57*100</f>
        <v>7.1903282904184618</v>
      </c>
      <c r="K57" s="26">
        <f>I57/H57*100</f>
        <v>61.244400809965029</v>
      </c>
      <c r="O57">
        <f>SUM(O2:O56)</f>
        <v>129</v>
      </c>
      <c r="P57">
        <f t="shared" ref="P57:T57" si="221">SUM(P2:P56)</f>
        <v>3730</v>
      </c>
      <c r="Q57">
        <f t="shared" si="221"/>
        <v>46189</v>
      </c>
      <c r="R57">
        <f t="shared" si="221"/>
        <v>31739</v>
      </c>
      <c r="S57">
        <f t="shared" si="221"/>
        <v>81787</v>
      </c>
      <c r="T57">
        <f t="shared" si="221"/>
        <v>50048</v>
      </c>
      <c r="U57" s="26">
        <f>P57/T57*100</f>
        <v>7.4528452685421991</v>
      </c>
      <c r="V57" s="26">
        <f>T57/S57*100</f>
        <v>61.19309914778632</v>
      </c>
      <c r="Z57">
        <f t="shared" ref="Z57" si="222">SUM(Z2:Z56)</f>
        <v>289</v>
      </c>
      <c r="AA57">
        <f t="shared" ref="AA57" si="223">SUM(AA2:AA56)</f>
        <v>4653</v>
      </c>
      <c r="AB57">
        <f t="shared" ref="AB57" si="224">SUM(AB2:AB56)</f>
        <v>60095</v>
      </c>
      <c r="AC57">
        <f t="shared" ref="AC57" si="225">SUM(AC2:AC56)</f>
        <v>46631</v>
      </c>
      <c r="AD57">
        <f t="shared" ref="AD57" si="226">SUM(AD2:AD56)</f>
        <v>111668</v>
      </c>
      <c r="AE57">
        <f t="shared" ref="AE57" si="227">SUM(AE2:AE56)</f>
        <v>65037</v>
      </c>
      <c r="AF57" s="26">
        <f t="shared" ref="AF57" si="228">AA57/AE57*100</f>
        <v>7.1543890400848742</v>
      </c>
      <c r="AG57" s="26">
        <f t="shared" ref="AG57" si="229">AE57/AD57*100</f>
        <v>58.241394132607368</v>
      </c>
      <c r="AK57">
        <f t="shared" ref="AK57" si="230">SUM(AK2:AK56)</f>
        <v>222</v>
      </c>
      <c r="AL57">
        <f t="shared" ref="AL57" si="231">SUM(AL2:AL56)</f>
        <v>4234</v>
      </c>
      <c r="AM57">
        <f t="shared" ref="AM57" si="232">SUM(AM2:AM56)</f>
        <v>54407</v>
      </c>
      <c r="AN57">
        <f t="shared" ref="AN57" si="233">SUM(AN2:AN56)</f>
        <v>44461</v>
      </c>
      <c r="AO57">
        <f t="shared" ref="AO57" si="234">SUM(AO2:AO56)</f>
        <v>103324</v>
      </c>
      <c r="AP57">
        <f t="shared" ref="AP57" si="235">SUM(AP2:AP56)</f>
        <v>58863</v>
      </c>
      <c r="AQ57" s="26">
        <f t="shared" ref="AQ57" si="236">AL57/AP57*100</f>
        <v>7.1929735147715874</v>
      </c>
      <c r="AR57" s="26">
        <f t="shared" ref="AR57" si="237">AP57/AO57*100</f>
        <v>56.969339166118225</v>
      </c>
      <c r="AV57">
        <f t="shared" ref="AV57" si="238">SUM(AV2:AV56)</f>
        <v>213</v>
      </c>
      <c r="AW57">
        <f t="shared" ref="AW57" si="239">SUM(AW2:AW56)</f>
        <v>4719</v>
      </c>
      <c r="AX57">
        <f t="shared" ref="AX57" si="240">SUM(AX2:AX56)</f>
        <v>88585</v>
      </c>
      <c r="AY57">
        <f t="shared" ref="AY57" si="241">SUM(AY2:AY56)</f>
        <v>70296</v>
      </c>
      <c r="AZ57">
        <f t="shared" ref="AZ57" si="242">SUM(AZ2:AZ56)</f>
        <v>163813</v>
      </c>
      <c r="BA57">
        <f t="shared" ref="BA57" si="243">SUM(BA2:BA56)</f>
        <v>93517</v>
      </c>
      <c r="BB57" s="26">
        <f t="shared" ref="BB57" si="244">AW57/BA57*100</f>
        <v>5.0461413432851776</v>
      </c>
      <c r="BC57" s="26">
        <f t="shared" ref="BC57" si="245">BA57/AZ57*100</f>
        <v>57.087654825929569</v>
      </c>
      <c r="BG57">
        <f t="shared" ref="BG57" si="246">SUM(BG2:BG56)</f>
        <v>271</v>
      </c>
      <c r="BH57">
        <f t="shared" ref="BH57" si="247">SUM(BH2:BH56)</f>
        <v>4033</v>
      </c>
      <c r="BI57">
        <f t="shared" ref="BI57" si="248">SUM(BI2:BI56)</f>
        <v>79353</v>
      </c>
      <c r="BJ57">
        <f t="shared" ref="BJ57" si="249">SUM(BJ2:BJ56)</f>
        <v>62780</v>
      </c>
      <c r="BK57">
        <f t="shared" ref="BK57" si="250">SUM(BK2:BK56)</f>
        <v>146437</v>
      </c>
      <c r="BL57">
        <f t="shared" ref="BL57" si="251">SUM(BL2:BL56)</f>
        <v>83657</v>
      </c>
      <c r="BM57" s="26">
        <f t="shared" ref="BM57" si="252">BH57/BL57*100</f>
        <v>4.8208757187085363</v>
      </c>
      <c r="BN57" s="26">
        <f t="shared" ref="BN57" si="253">BL57/BK57*100</f>
        <v>57.128321394183168</v>
      </c>
      <c r="BR57">
        <f t="shared" ref="BR57" si="254">SUM(BR2:BR56)</f>
        <v>309</v>
      </c>
      <c r="BS57">
        <f t="shared" ref="BS57" si="255">SUM(BS2:BS56)</f>
        <v>3994</v>
      </c>
      <c r="BT57">
        <f t="shared" ref="BT57" si="256">SUM(BT2:BT56)</f>
        <v>81535</v>
      </c>
      <c r="BU57">
        <f t="shared" ref="BU57" si="257">SUM(BU2:BU56)</f>
        <v>62930</v>
      </c>
      <c r="BV57">
        <f t="shared" ref="BV57" si="258">SUM(BV2:BV56)</f>
        <v>148768</v>
      </c>
      <c r="BW57">
        <f t="shared" ref="BW57" si="259">SUM(BW2:BW56)</f>
        <v>85838</v>
      </c>
      <c r="BX57" s="26">
        <f t="shared" ref="BX57" si="260">BS57/BW57*100</f>
        <v>4.6529509075234747</v>
      </c>
      <c r="BY57" s="26">
        <f t="shared" ref="BY57" si="261">BW57/BV57*100</f>
        <v>57.699236394923638</v>
      </c>
      <c r="CC57">
        <f t="shared" ref="CC57" si="262">SUM(CC2:CC56)</f>
        <v>156</v>
      </c>
      <c r="CD57">
        <f t="shared" ref="CD57" si="263">SUM(CD2:CD56)</f>
        <v>3877</v>
      </c>
      <c r="CE57">
        <f t="shared" ref="CE57" si="264">SUM(CE2:CE56)</f>
        <v>80303</v>
      </c>
      <c r="CF57">
        <f t="shared" ref="CF57" si="265">SUM(CF2:CF56)</f>
        <v>58397</v>
      </c>
      <c r="CG57">
        <f t="shared" ref="CG57" si="266">SUM(CG2:CG56)</f>
        <v>142733</v>
      </c>
      <c r="CH57">
        <f t="shared" ref="CH57" si="267">SUM(CH2:CH56)</f>
        <v>84336</v>
      </c>
      <c r="CI57" s="26">
        <f t="shared" ref="CI57" si="268">CD57/CH57*100</f>
        <v>4.5970878391197116</v>
      </c>
      <c r="CJ57" s="26">
        <f t="shared" ref="CJ57" si="269">CH57/CG57*100</f>
        <v>59.086546208655321</v>
      </c>
      <c r="CN57">
        <f t="shared" ref="CN57" si="270">SUM(CN2:CN56)</f>
        <v>128</v>
      </c>
      <c r="CO57">
        <f t="shared" ref="CO57" si="271">SUM(CO2:CO56)</f>
        <v>3268</v>
      </c>
      <c r="CP57">
        <f t="shared" ref="CP57" si="272">SUM(CP2:CP56)</f>
        <v>80698</v>
      </c>
      <c r="CQ57">
        <f t="shared" ref="CQ57" si="273">SUM(CQ2:CQ56)</f>
        <v>62821</v>
      </c>
      <c r="CR57">
        <f t="shared" ref="CR57" si="274">SUM(CR2:CR56)</f>
        <v>146915</v>
      </c>
      <c r="CS57">
        <f t="shared" ref="CS57" si="275">SUM(CS2:CS56)</f>
        <v>84094</v>
      </c>
      <c r="CT57" s="26">
        <f t="shared" ref="CT57" si="276">CO57/CS57*100</f>
        <v>3.886127428829643</v>
      </c>
      <c r="CU57" s="26">
        <f t="shared" ref="CU57" si="277">CS57/CR57*100</f>
        <v>57.239900622809103</v>
      </c>
      <c r="CY57">
        <f t="shared" ref="CY57" si="278">SUM(CY2:CY56)</f>
        <v>121</v>
      </c>
      <c r="CZ57">
        <f t="shared" ref="CZ57" si="279">SUM(CZ2:CZ56)</f>
        <v>3175</v>
      </c>
      <c r="DA57">
        <f t="shared" ref="DA57" si="280">SUM(DA2:DA56)</f>
        <v>78923</v>
      </c>
      <c r="DB57">
        <f t="shared" ref="DB57" si="281">SUM(DB2:DB56)</f>
        <v>62379</v>
      </c>
      <c r="DC57">
        <f t="shared" ref="DC57" si="282">SUM(DC2:DC56)</f>
        <v>144598</v>
      </c>
      <c r="DD57">
        <f t="shared" ref="DD57" si="283">SUM(DD2:DD56)</f>
        <v>82219</v>
      </c>
      <c r="DE57" s="26">
        <f t="shared" ref="DE57" si="284">CZ57/DD57*100</f>
        <v>3.8616378209416315</v>
      </c>
      <c r="DF57" s="26">
        <f t="shared" ref="DF57" si="285">DD57/DC57*100</f>
        <v>56.860399175645583</v>
      </c>
      <c r="DJ57">
        <f t="shared" ref="DJ57" si="286">SUM(DJ2:DJ56)</f>
        <v>146</v>
      </c>
      <c r="DK57">
        <f t="shared" ref="DK57" si="287">SUM(DK2:DK56)</f>
        <v>3779</v>
      </c>
      <c r="DL57">
        <f t="shared" ref="DL57" si="288">SUM(DL2:DL56)</f>
        <v>78543</v>
      </c>
      <c r="DM57">
        <f t="shared" ref="DM57" si="289">SUM(DM2:DM56)</f>
        <v>57978</v>
      </c>
      <c r="DN57">
        <f t="shared" ref="DN57" si="290">SUM(DN2:DN56)</f>
        <v>140446</v>
      </c>
      <c r="DO57">
        <f t="shared" ref="DO57" si="291">SUM(DO2:DO56)</f>
        <v>82468</v>
      </c>
      <c r="DP57" s="26">
        <f t="shared" ref="DP57" si="292">DK57/DO57*100</f>
        <v>4.5823834699519814</v>
      </c>
      <c r="DQ57" s="26">
        <f t="shared" ref="DQ57" si="293">DO57/DN57*100</f>
        <v>58.718653432636025</v>
      </c>
      <c r="DU57">
        <f t="shared" ref="DU57" si="294">SUM(DU2:DU56)</f>
        <v>283</v>
      </c>
      <c r="DV57">
        <f t="shared" ref="DV57" si="295">SUM(DV2:DV56)</f>
        <v>3828</v>
      </c>
      <c r="DW57">
        <f t="shared" ref="DW57" si="296">SUM(DW2:DW56)</f>
        <v>78992</v>
      </c>
      <c r="DX57">
        <f t="shared" ref="DX57" si="297">SUM(DX2:DX56)</f>
        <v>62409</v>
      </c>
      <c r="DY57">
        <f t="shared" ref="DY57" si="298">SUM(DY2:DY56)</f>
        <v>145512</v>
      </c>
      <c r="DZ57">
        <f t="shared" ref="DZ57" si="299">SUM(DZ2:DZ56)</f>
        <v>83103</v>
      </c>
      <c r="EA57" s="26">
        <f t="shared" ref="EA57" si="300">DV57/DZ57*100</f>
        <v>4.6063319013754018</v>
      </c>
      <c r="EB57" s="26">
        <f t="shared" ref="EB57" si="301">DZ57/DY57*100</f>
        <v>57.110753752267854</v>
      </c>
      <c r="EF57">
        <f t="shared" ref="EF57" si="302">SUM(EF2:EF56)</f>
        <v>235</v>
      </c>
      <c r="EG57">
        <f t="shared" ref="EG57" si="303">SUM(EG2:EG56)</f>
        <v>3857</v>
      </c>
      <c r="EH57">
        <f t="shared" ref="EH57" si="304">SUM(EH2:EH56)</f>
        <v>75801</v>
      </c>
      <c r="EI57">
        <f t="shared" ref="EI57" si="305">SUM(EI2:EI56)</f>
        <v>62047</v>
      </c>
      <c r="EJ57">
        <f t="shared" ref="EJ57" si="306">SUM(EJ2:EJ56)</f>
        <v>141940</v>
      </c>
      <c r="EK57">
        <f t="shared" ref="EK57" si="307">SUM(EK2:EK56)</f>
        <v>79893</v>
      </c>
      <c r="EL57" s="26">
        <f t="shared" ref="EL57" si="308">EG57/EK57*100</f>
        <v>4.8277070581903292</v>
      </c>
      <c r="EM57" s="26">
        <f t="shared" ref="EM57" si="309">EK57/EJ57*100</f>
        <v>56.286459067211503</v>
      </c>
      <c r="EQ57">
        <f t="shared" ref="EQ57" si="310">SUM(EQ2:EQ56)</f>
        <v>191</v>
      </c>
      <c r="ER57">
        <f t="shared" ref="ER57" si="311">SUM(ER2:ER56)</f>
        <v>4514</v>
      </c>
      <c r="ES57">
        <f t="shared" ref="ES57" si="312">SUM(ES2:ES56)</f>
        <v>85097</v>
      </c>
      <c r="ET57">
        <f t="shared" ref="ET57" si="313">SUM(ET2:ET56)</f>
        <v>69632</v>
      </c>
      <c r="EU57">
        <f t="shared" ref="EU57" si="314">SUM(EU2:EU56)</f>
        <v>159434</v>
      </c>
      <c r="EV57">
        <f t="shared" ref="EV57" si="315">SUM(EV2:EV56)</f>
        <v>89802</v>
      </c>
      <c r="EW57" s="26">
        <f t="shared" ref="EW57" si="316">ER57/EV57*100</f>
        <v>5.0266141065900536</v>
      </c>
      <c r="EX57" s="26">
        <f t="shared" ref="EX57" si="317">EV57/EU57*100</f>
        <v>56.325501461419769</v>
      </c>
      <c r="FB57">
        <f t="shared" ref="FB57" si="318">SUM(FB2:FB56)</f>
        <v>193</v>
      </c>
      <c r="FC57">
        <f t="shared" ref="FC57" si="319">SUM(FC2:FC56)</f>
        <v>4009</v>
      </c>
      <c r="FD57">
        <f t="shared" ref="FD57" si="320">SUM(FD2:FD56)</f>
        <v>51946</v>
      </c>
      <c r="FE57">
        <f t="shared" ref="FE57" si="321">SUM(FE2:FE56)</f>
        <v>43811</v>
      </c>
      <c r="FF57">
        <f t="shared" ref="FF57" si="322">SUM(FF2:FF56)</f>
        <v>99959</v>
      </c>
      <c r="FG57">
        <f t="shared" ref="FG57" si="323">SUM(FG2:FG56)</f>
        <v>56148</v>
      </c>
      <c r="FH57" s="26">
        <f t="shared" ref="FH57" si="324">FC57/FG57*100</f>
        <v>7.1400584170406791</v>
      </c>
      <c r="FI57" s="26">
        <f t="shared" ref="FI57" si="325">FG57/FF57*100</f>
        <v>56.17103012235016</v>
      </c>
      <c r="FM57">
        <f t="shared" ref="FM57" si="326">SUM(FM2:FM56)</f>
        <v>257</v>
      </c>
      <c r="FN57">
        <f t="shared" ref="FN57" si="327">SUM(FN2:FN56)</f>
        <v>4487</v>
      </c>
      <c r="FO57">
        <f t="shared" ref="FO57" si="328">SUM(FO2:FO56)</f>
        <v>58107</v>
      </c>
      <c r="FP57">
        <f t="shared" ref="FP57" si="329">SUM(FP2:FP56)</f>
        <v>46093</v>
      </c>
      <c r="FQ57">
        <f t="shared" ref="FQ57" si="330">SUM(FQ2:FQ56)</f>
        <v>108944</v>
      </c>
      <c r="FR57">
        <f t="shared" ref="FR57" si="331">SUM(FR2:FR56)</f>
        <v>62851</v>
      </c>
      <c r="FS57" s="26">
        <f t="shared" ref="FS57" si="332">FN57/FR57*100</f>
        <v>7.1391067763440521</v>
      </c>
      <c r="FT57" s="26">
        <f t="shared" ref="FT57" si="333">FR57/FQ57*100</f>
        <v>57.691107357908656</v>
      </c>
      <c r="FX57">
        <f t="shared" ref="FX57" si="334">SUM(FX2:FX56)</f>
        <v>105</v>
      </c>
      <c r="FY57">
        <f t="shared" ref="FY57" si="335">SUM(FY2:FY56)</f>
        <v>3591</v>
      </c>
      <c r="FZ57">
        <f t="shared" ref="FZ57" si="336">SUM(FZ2:FZ56)</f>
        <v>44900</v>
      </c>
      <c r="GA57">
        <f t="shared" ref="GA57" si="337">SUM(GA2:GA56)</f>
        <v>31416</v>
      </c>
      <c r="GB57">
        <f t="shared" ref="GB57" si="338">SUM(GB2:GB56)</f>
        <v>80012</v>
      </c>
      <c r="GC57">
        <f t="shared" ref="GC57" si="339">SUM(GC2:GC56)</f>
        <v>48596</v>
      </c>
      <c r="GD57" s="26">
        <f t="shared" ref="GD57" si="340">FY57/GC57*100</f>
        <v>7.3894970779488016</v>
      </c>
      <c r="GE57" s="26">
        <f t="shared" ref="GE57" si="341">GC57/GB57*100</f>
        <v>60.735889616557515</v>
      </c>
      <c r="GI57">
        <f t="shared" ref="GI57" si="342">SUM(GI2:GI56)</f>
        <v>88</v>
      </c>
      <c r="GJ57">
        <f t="shared" ref="GJ57" si="343">SUM(GJ2:GJ56)</f>
        <v>2090</v>
      </c>
      <c r="GK57">
        <f t="shared" ref="GK57" si="344">SUM(GK2:GK56)</f>
        <v>26978</v>
      </c>
      <c r="GL57">
        <f t="shared" ref="GL57" si="345">SUM(GL2:GL56)</f>
        <v>18712</v>
      </c>
      <c r="GM57">
        <f t="shared" ref="GM57" si="346">SUM(GM2:GM56)</f>
        <v>47868</v>
      </c>
      <c r="GN57">
        <f t="shared" ref="GN57" si="347">SUM(GN2:GN56)</f>
        <v>29156</v>
      </c>
      <c r="GO57" s="26">
        <f t="shared" ref="GO57" si="348">GJ57/GN57*100</f>
        <v>7.1683358485388942</v>
      </c>
      <c r="GP57" s="26">
        <f t="shared" ref="GP57" si="349">GN57/GM57*100</f>
        <v>60.909166875574492</v>
      </c>
    </row>
    <row r="61" spans="2:198" x14ac:dyDescent="0.2">
      <c r="DM61" s="12" t="s">
        <v>24</v>
      </c>
      <c r="DN61">
        <v>2022</v>
      </c>
      <c r="DO61">
        <v>2021</v>
      </c>
      <c r="DP61">
        <v>2020</v>
      </c>
      <c r="DQ61">
        <v>2019</v>
      </c>
      <c r="DR61">
        <v>2018</v>
      </c>
      <c r="DS61">
        <v>2017</v>
      </c>
      <c r="DT61">
        <v>2016</v>
      </c>
      <c r="DU61">
        <v>2015</v>
      </c>
      <c r="DV61">
        <v>2014</v>
      </c>
    </row>
    <row r="62" spans="2:198" x14ac:dyDescent="0.2">
      <c r="DM62" s="9">
        <v>1</v>
      </c>
      <c r="DN62" s="26">
        <v>45.359712230215827</v>
      </c>
      <c r="DO62" s="26">
        <v>59.726867335562986</v>
      </c>
      <c r="DP62" s="26">
        <v>54.398340248962654</v>
      </c>
      <c r="DR62" s="26">
        <v>56.737476220672164</v>
      </c>
      <c r="DS62" s="26">
        <v>58.573072497123135</v>
      </c>
      <c r="DT62" s="26">
        <v>61.199827362969359</v>
      </c>
      <c r="DU62" s="26">
        <v>62.604807154835107</v>
      </c>
    </row>
    <row r="63" spans="2:198" x14ac:dyDescent="0.2">
      <c r="DM63" s="9">
        <v>2</v>
      </c>
      <c r="DN63" s="26">
        <v>52.635302440749911</v>
      </c>
      <c r="DO63" s="26">
        <v>56.22452179366573</v>
      </c>
      <c r="DP63" s="26">
        <v>56.795272853667015</v>
      </c>
      <c r="DQ63" s="26">
        <v>56.455696202531648</v>
      </c>
      <c r="DR63" s="26">
        <v>60</v>
      </c>
      <c r="DS63" s="26">
        <v>57.04334365325078</v>
      </c>
      <c r="DT63" s="26">
        <v>60.847018150388934</v>
      </c>
      <c r="DU63" s="26">
        <v>64.95891735137748</v>
      </c>
    </row>
    <row r="64" spans="2:198" x14ac:dyDescent="0.2">
      <c r="DM64" s="9">
        <v>3</v>
      </c>
      <c r="DN64" s="26">
        <v>42.882721575649057</v>
      </c>
      <c r="DO64" s="26">
        <v>56.531531531531535</v>
      </c>
      <c r="DP64" s="26">
        <v>49.927536231884055</v>
      </c>
      <c r="DQ64" s="26">
        <v>52.240143369175627</v>
      </c>
      <c r="DR64" s="46">
        <v>41.722511789525932</v>
      </c>
      <c r="DS64" s="26">
        <v>56.270096463022512</v>
      </c>
      <c r="DT64" s="26">
        <v>59.319074639895241</v>
      </c>
      <c r="DU64" s="26">
        <v>63.465909090909086</v>
      </c>
    </row>
    <row r="65" spans="117:126" x14ac:dyDescent="0.2">
      <c r="DM65" s="9">
        <v>4</v>
      </c>
      <c r="DN65" s="26">
        <v>53.212121212121211</v>
      </c>
      <c r="DO65" s="26">
        <v>61.865407319952773</v>
      </c>
      <c r="DP65" s="26">
        <v>53.938402834559831</v>
      </c>
      <c r="DQ65" s="26">
        <v>62.921348314606739</v>
      </c>
      <c r="DR65" s="46">
        <v>46.605783866057834</v>
      </c>
      <c r="DS65" s="26">
        <v>58.082191780821915</v>
      </c>
      <c r="DT65" s="26">
        <v>60</v>
      </c>
      <c r="DU65" s="26">
        <v>61.082621082621081</v>
      </c>
    </row>
    <row r="66" spans="117:126" x14ac:dyDescent="0.2">
      <c r="DM66" s="9">
        <v>5</v>
      </c>
      <c r="DN66" s="26">
        <v>52.930728241563052</v>
      </c>
      <c r="DO66" s="26">
        <v>58.577742065086383</v>
      </c>
      <c r="DP66" s="26">
        <v>56.935758953951108</v>
      </c>
      <c r="DQ66" s="26">
        <v>58.909702209414029</v>
      </c>
      <c r="DR66" s="26">
        <v>59.053738317757009</v>
      </c>
      <c r="DS66" s="26">
        <v>58.951456310679603</v>
      </c>
      <c r="DT66" s="26">
        <v>62.123893805309734</v>
      </c>
      <c r="DU66" s="26">
        <v>62.377380265435654</v>
      </c>
    </row>
    <row r="67" spans="117:126" x14ac:dyDescent="0.2">
      <c r="DM67" s="9">
        <v>6</v>
      </c>
      <c r="DN67" s="26">
        <v>54.395036194415717</v>
      </c>
      <c r="DO67" s="26">
        <v>54.735584105168812</v>
      </c>
      <c r="DP67" s="46">
        <v>41.671944268524378</v>
      </c>
      <c r="DQ67" s="26">
        <v>58.946866809625917</v>
      </c>
      <c r="DR67" s="26">
        <v>60.7117181883537</v>
      </c>
      <c r="DS67" s="26">
        <v>58.395013634592907</v>
      </c>
      <c r="DT67" s="26">
        <v>61.167178587099599</v>
      </c>
      <c r="DU67" s="26">
        <v>63.283922462941845</v>
      </c>
    </row>
    <row r="68" spans="117:126" x14ac:dyDescent="0.2">
      <c r="DM68" s="9">
        <v>7</v>
      </c>
      <c r="DN68" s="26">
        <v>55.037187288708587</v>
      </c>
      <c r="DO68" s="26">
        <v>60.03734827264239</v>
      </c>
      <c r="DP68" s="26">
        <v>51.102317693612207</v>
      </c>
      <c r="DQ68" s="26">
        <v>62.322274881516591</v>
      </c>
      <c r="DR68" s="26">
        <v>53.747714808043881</v>
      </c>
      <c r="DS68" s="26">
        <v>56.589147286821706</v>
      </c>
      <c r="DT68" s="26">
        <v>63.2859109683341</v>
      </c>
      <c r="DU68" s="26">
        <v>59.407069555302158</v>
      </c>
    </row>
    <row r="69" spans="117:126" x14ac:dyDescent="0.2">
      <c r="DM69" s="9">
        <v>8</v>
      </c>
      <c r="DN69" s="26">
        <v>63.335607094133692</v>
      </c>
      <c r="DO69" s="26">
        <v>60.142019141710399</v>
      </c>
      <c r="DP69" s="26">
        <v>54.349061967026721</v>
      </c>
      <c r="DQ69" s="46">
        <v>48.738133827274829</v>
      </c>
      <c r="DR69" s="26">
        <v>69.127272727272725</v>
      </c>
      <c r="DS69" s="26">
        <v>58.148580318942045</v>
      </c>
      <c r="DT69" s="26">
        <v>61.032434901781642</v>
      </c>
      <c r="DU69" s="26">
        <v>63.432417274256871</v>
      </c>
    </row>
    <row r="70" spans="117:126" x14ac:dyDescent="0.2">
      <c r="DM70" s="9">
        <v>9</v>
      </c>
      <c r="DN70" s="26">
        <v>59.924450549450547</v>
      </c>
      <c r="DO70" s="26">
        <v>59.117082533589247</v>
      </c>
      <c r="DP70" s="26">
        <v>60.102739726027401</v>
      </c>
      <c r="DQ70" s="26">
        <v>52.281368821292773</v>
      </c>
      <c r="DR70" s="26">
        <v>53.32850940665702</v>
      </c>
      <c r="DS70" s="26">
        <v>57.464553794829023</v>
      </c>
      <c r="DT70" s="26">
        <v>59.823929571828728</v>
      </c>
      <c r="DU70" s="26">
        <v>57.765667574931875</v>
      </c>
    </row>
    <row r="71" spans="117:126" x14ac:dyDescent="0.2">
      <c r="DM71" s="9">
        <v>10</v>
      </c>
      <c r="DN71" s="26">
        <v>58.513513513513516</v>
      </c>
      <c r="DO71" s="26">
        <v>64.156626506024097</v>
      </c>
      <c r="DP71" s="26">
        <v>56.851063829787229</v>
      </c>
      <c r="DQ71" s="26">
        <v>59.965635738831615</v>
      </c>
      <c r="DR71" s="26">
        <v>56.6764242287773</v>
      </c>
      <c r="DS71" s="26">
        <v>55.982033483054309</v>
      </c>
      <c r="DT71" s="26">
        <v>60.327198364008183</v>
      </c>
      <c r="DU71" s="26">
        <v>57.340720221606645</v>
      </c>
      <c r="DV71" s="26">
        <v>71.717171717171709</v>
      </c>
    </row>
    <row r="72" spans="117:126" x14ac:dyDescent="0.2">
      <c r="DM72" s="9">
        <v>11</v>
      </c>
      <c r="DN72" s="26">
        <v>69.872881355932208</v>
      </c>
      <c r="DO72" s="26">
        <v>51.574803149606296</v>
      </c>
      <c r="DP72" s="26">
        <v>58.357183743560391</v>
      </c>
      <c r="DQ72" s="26">
        <v>57.463439233484614</v>
      </c>
      <c r="DR72" s="26">
        <v>60.089910089910092</v>
      </c>
      <c r="DS72" s="26">
        <v>50.92348284960422</v>
      </c>
      <c r="DT72" s="46">
        <v>40.5</v>
      </c>
      <c r="DU72" s="26">
        <v>56.010928961748633</v>
      </c>
      <c r="DV72" s="26">
        <v>57.048984468339306</v>
      </c>
    </row>
    <row r="73" spans="117:126" x14ac:dyDescent="0.2">
      <c r="DM73" s="9">
        <v>12</v>
      </c>
      <c r="DN73" s="26">
        <v>64.336598397150496</v>
      </c>
      <c r="DO73" s="26">
        <v>65.398773006134974</v>
      </c>
      <c r="DP73" s="68">
        <v>37.850229240957717</v>
      </c>
      <c r="DQ73" s="26">
        <v>59.117268041237111</v>
      </c>
      <c r="DR73" s="26">
        <v>61.422845691382769</v>
      </c>
      <c r="DS73" s="26">
        <v>57.610921501706478</v>
      </c>
      <c r="DT73" s="46">
        <v>49.180327868852459</v>
      </c>
      <c r="DU73" s="26">
        <v>58.024691358024697</v>
      </c>
      <c r="DV73" s="26">
        <v>69.347958561852536</v>
      </c>
    </row>
    <row r="74" spans="117:126" x14ac:dyDescent="0.2">
      <c r="DM74" s="9">
        <v>13</v>
      </c>
      <c r="DN74" s="26">
        <v>50</v>
      </c>
      <c r="DO74" s="26">
        <v>65.727170236753096</v>
      </c>
      <c r="DP74" s="68">
        <v>31.849315068493151</v>
      </c>
      <c r="DQ74" s="26">
        <v>58.380539820059987</v>
      </c>
      <c r="DR74" s="46">
        <v>44.717887154861948</v>
      </c>
      <c r="DS74" s="26">
        <v>56.840845632229751</v>
      </c>
      <c r="DT74" s="26">
        <v>57.339246119733922</v>
      </c>
      <c r="DU74" s="26">
        <v>63.163017031630176</v>
      </c>
      <c r="DV74" s="26">
        <v>68.515095502156498</v>
      </c>
    </row>
    <row r="75" spans="117:126" x14ac:dyDescent="0.2">
      <c r="DM75" s="9">
        <v>14</v>
      </c>
      <c r="DN75" s="26">
        <v>55.430029154518948</v>
      </c>
      <c r="DO75" s="26">
        <v>60.347455044193843</v>
      </c>
      <c r="DP75" s="26">
        <v>51.764705882352949</v>
      </c>
      <c r="DQ75" s="26">
        <v>53.477150156116949</v>
      </c>
      <c r="DR75" s="26">
        <v>54.565763753141582</v>
      </c>
      <c r="DS75" s="26">
        <v>55.802668823291548</v>
      </c>
      <c r="DT75" s="26">
        <v>61.220904699165565</v>
      </c>
      <c r="DU75" s="26">
        <v>61.327231121281464</v>
      </c>
      <c r="DV75" s="26">
        <v>59.789993823347743</v>
      </c>
    </row>
    <row r="76" spans="117:126" x14ac:dyDescent="0.2">
      <c r="DM76" s="9">
        <v>15</v>
      </c>
      <c r="DN76" s="26">
        <v>49.072389959985451</v>
      </c>
      <c r="DO76" s="26">
        <v>60.72692183981988</v>
      </c>
      <c r="DP76" s="26">
        <v>52.39234449760766</v>
      </c>
      <c r="DQ76" s="26">
        <v>65.01486620416253</v>
      </c>
      <c r="DR76" s="26">
        <v>60.171840354767184</v>
      </c>
      <c r="DS76" s="26">
        <v>55.430861723446888</v>
      </c>
      <c r="DT76" s="26">
        <v>59.244444444444447</v>
      </c>
      <c r="DU76" s="26">
        <v>62.442660550458719</v>
      </c>
      <c r="DV76" s="26">
        <v>55.613850996852044</v>
      </c>
    </row>
    <row r="77" spans="117:126" x14ac:dyDescent="0.2">
      <c r="DM77" s="9">
        <v>16</v>
      </c>
      <c r="DN77" s="26">
        <v>58.074222668004019</v>
      </c>
      <c r="DO77" s="26">
        <v>62.021553325901145</v>
      </c>
      <c r="DP77" s="26">
        <v>66.768060836501903</v>
      </c>
      <c r="DQ77" s="26">
        <v>61.884297520661157</v>
      </c>
      <c r="DR77" s="26">
        <v>59.955257270693508</v>
      </c>
      <c r="DS77" s="26">
        <v>55.54678247137781</v>
      </c>
      <c r="DT77" s="26">
        <v>59.595959595959592</v>
      </c>
      <c r="DU77" s="26">
        <v>60.648148148148152</v>
      </c>
      <c r="DV77" s="26">
        <v>59.014675052410901</v>
      </c>
    </row>
    <row r="78" spans="117:126" x14ac:dyDescent="0.2">
      <c r="DM78" s="9">
        <v>17</v>
      </c>
      <c r="DN78" s="26">
        <v>59.667170953101355</v>
      </c>
      <c r="DO78" s="26">
        <v>64.150047483380817</v>
      </c>
      <c r="DP78" s="26">
        <v>61.292984869325991</v>
      </c>
      <c r="DQ78" s="46">
        <v>49.817699701690401</v>
      </c>
      <c r="DR78" s="26">
        <v>64.303868963569613</v>
      </c>
      <c r="DS78" s="26">
        <v>57.02314445331205</v>
      </c>
      <c r="DT78" s="26">
        <v>59.179170344218889</v>
      </c>
      <c r="DU78" s="26">
        <v>61.656294877932027</v>
      </c>
      <c r="DV78" s="26">
        <v>57.066381156316915</v>
      </c>
    </row>
    <row r="79" spans="117:126" x14ac:dyDescent="0.2">
      <c r="DM79" s="9">
        <v>18</v>
      </c>
      <c r="DN79" s="26">
        <v>61.116084750820654</v>
      </c>
      <c r="DO79" s="26">
        <v>56.984553391537943</v>
      </c>
      <c r="DP79" s="26">
        <v>54.919499105545619</v>
      </c>
      <c r="DQ79" s="46">
        <v>49.040139616055846</v>
      </c>
      <c r="DR79" s="46">
        <v>47.52670039347948</v>
      </c>
      <c r="DS79" s="26">
        <v>57.067424857839157</v>
      </c>
      <c r="DT79" s="26">
        <v>57.302367128182219</v>
      </c>
      <c r="DU79" s="26">
        <v>62.915326902465161</v>
      </c>
      <c r="DV79" s="26">
        <v>55.844980940279541</v>
      </c>
    </row>
    <row r="80" spans="117:126" x14ac:dyDescent="0.2">
      <c r="DM80" s="9">
        <v>19</v>
      </c>
      <c r="DN80" s="26">
        <v>64.584543869843117</v>
      </c>
      <c r="DO80" s="26">
        <v>56.446101273687475</v>
      </c>
      <c r="DP80" s="26">
        <v>51.375000000000007</v>
      </c>
      <c r="DQ80" s="26">
        <v>56.843971631205669</v>
      </c>
      <c r="DR80" s="26">
        <v>53.069306930693074</v>
      </c>
      <c r="DS80" s="26">
        <v>56.769787063077537</v>
      </c>
      <c r="DT80" s="26">
        <v>58.58274647887324</v>
      </c>
      <c r="DU80" s="26">
        <v>62.553648068669531</v>
      </c>
      <c r="DV80" s="46">
        <v>46.153846153846153</v>
      </c>
    </row>
    <row r="81" spans="117:126" x14ac:dyDescent="0.2">
      <c r="DM81" s="9">
        <v>20</v>
      </c>
      <c r="DN81" s="26">
        <v>63.252127971822716</v>
      </c>
      <c r="DO81" s="26">
        <v>63.717398481346976</v>
      </c>
      <c r="DP81" s="26">
        <v>58.878224355128971</v>
      </c>
      <c r="DQ81" s="26">
        <v>51.631944444444443</v>
      </c>
      <c r="DR81" s="26">
        <v>55.184040460803594</v>
      </c>
      <c r="DS81" s="26">
        <v>57.131661442006262</v>
      </c>
      <c r="DT81" s="26">
        <v>59.039087947882742</v>
      </c>
      <c r="DU81" s="26">
        <v>61.86071817192601</v>
      </c>
      <c r="DV81" s="26">
        <v>52.397260273972599</v>
      </c>
    </row>
    <row r="82" spans="117:126" x14ac:dyDescent="0.2">
      <c r="DM82" s="9">
        <v>21</v>
      </c>
      <c r="DN82" s="26">
        <v>54.385964912280706</v>
      </c>
      <c r="DO82" s="26">
        <v>59.938744257274124</v>
      </c>
      <c r="DP82" s="26">
        <v>61.48627813752698</v>
      </c>
      <c r="DQ82" s="26">
        <v>56.241519674355501</v>
      </c>
      <c r="DR82" s="26">
        <v>56.201881950384944</v>
      </c>
      <c r="DS82" s="26">
        <v>58.75</v>
      </c>
      <c r="DT82" s="26">
        <v>58.868999186330349</v>
      </c>
      <c r="DU82" s="26">
        <v>61.271676300578036</v>
      </c>
      <c r="DV82" s="26">
        <v>57.742782152230973</v>
      </c>
    </row>
    <row r="83" spans="117:126" x14ac:dyDescent="0.2">
      <c r="DM83" s="9">
        <v>22</v>
      </c>
      <c r="DN83" s="26">
        <v>56.101556101556106</v>
      </c>
      <c r="DO83" s="26">
        <v>55.585516178736519</v>
      </c>
      <c r="DP83" s="26">
        <v>64.831905075807512</v>
      </c>
      <c r="DQ83" s="26">
        <v>54.890148830616582</v>
      </c>
      <c r="DR83" s="26">
        <v>55.66433566433566</v>
      </c>
      <c r="DS83" s="26">
        <v>57.340720221606645</v>
      </c>
      <c r="DT83" s="26">
        <v>58.766233766233768</v>
      </c>
      <c r="DU83" s="26">
        <v>60.446570972886761</v>
      </c>
      <c r="DV83" s="26">
        <v>57.297297297297298</v>
      </c>
    </row>
    <row r="84" spans="117:126" x14ac:dyDescent="0.2">
      <c r="DM84" s="9">
        <v>23</v>
      </c>
      <c r="DN84" s="26">
        <v>45.855670103092784</v>
      </c>
      <c r="DO84" s="26">
        <v>58.72576177285319</v>
      </c>
      <c r="DP84" s="26">
        <v>59.059633027522942</v>
      </c>
      <c r="DQ84" s="26">
        <v>58.0728051391863</v>
      </c>
      <c r="DR84" s="26">
        <v>53.903654485049834</v>
      </c>
      <c r="DS84" s="26">
        <v>54.223081882656352</v>
      </c>
      <c r="DT84" s="26">
        <v>58.254269449715366</v>
      </c>
      <c r="DU84" s="26">
        <v>54.954954954954957</v>
      </c>
      <c r="DV84" s="26">
        <v>60.606060606060609</v>
      </c>
    </row>
    <row r="85" spans="117:126" x14ac:dyDescent="0.2">
      <c r="DM85" s="9">
        <v>24</v>
      </c>
      <c r="DN85" s="26">
        <v>56.813417190775681</v>
      </c>
      <c r="DO85" s="26">
        <v>61.912568306010925</v>
      </c>
      <c r="DP85" s="26">
        <v>51.79445350734094</v>
      </c>
      <c r="DQ85" s="26">
        <v>63.103590590177461</v>
      </c>
      <c r="DR85" s="26">
        <v>55.665024630541872</v>
      </c>
      <c r="DS85" s="26">
        <v>56.866952789699575</v>
      </c>
      <c r="DT85" s="26">
        <v>57.753479125248511</v>
      </c>
      <c r="DU85" s="26">
        <v>55.616942909760589</v>
      </c>
      <c r="DV85" s="26">
        <v>60.629921259842526</v>
      </c>
    </row>
    <row r="86" spans="117:126" x14ac:dyDescent="0.2">
      <c r="DM86" s="9">
        <v>25</v>
      </c>
      <c r="DN86" s="26">
        <v>48.571428571428569</v>
      </c>
      <c r="DO86" s="26">
        <v>58.974358974358978</v>
      </c>
      <c r="DP86" s="26">
        <v>56.69291338582677</v>
      </c>
      <c r="DQ86" s="26">
        <v>55.885650224215247</v>
      </c>
      <c r="DR86" s="26">
        <v>60.627017058552326</v>
      </c>
      <c r="DS86" s="26">
        <v>56.4625850340136</v>
      </c>
      <c r="DT86" s="26">
        <v>54.929577464788736</v>
      </c>
      <c r="DU86" s="26">
        <v>50.574712643678168</v>
      </c>
      <c r="DV86" s="26">
        <v>62.695924764890286</v>
      </c>
    </row>
    <row r="87" spans="117:126" x14ac:dyDescent="0.2">
      <c r="DM87" s="9">
        <v>26</v>
      </c>
      <c r="DN87" s="26">
        <v>52.016129032258064</v>
      </c>
      <c r="DO87" s="26">
        <v>67.154105736782896</v>
      </c>
      <c r="DP87" s="26">
        <v>54.814814814814817</v>
      </c>
      <c r="DQ87" s="26">
        <v>65.67656765676567</v>
      </c>
      <c r="DR87" s="26">
        <v>62.755741127348642</v>
      </c>
      <c r="DS87" s="26">
        <v>57.943925233644855</v>
      </c>
      <c r="DT87" s="26">
        <v>56.143856143856141</v>
      </c>
      <c r="DU87" s="26">
        <v>56.691449814126393</v>
      </c>
    </row>
    <row r="88" spans="117:126" x14ac:dyDescent="0.2">
      <c r="DM88" s="9">
        <v>27</v>
      </c>
      <c r="DN88" s="26">
        <v>54.445422535211264</v>
      </c>
      <c r="DO88" s="26">
        <v>51.06666666666667</v>
      </c>
      <c r="DP88" s="26">
        <v>59.893048128342244</v>
      </c>
      <c r="DQ88" s="26">
        <v>58.161648177496041</v>
      </c>
      <c r="DR88" s="26">
        <v>63.389462248777839</v>
      </c>
      <c r="DS88" s="26">
        <v>56.308411214953267</v>
      </c>
      <c r="DT88" s="26">
        <v>56.81818181818182</v>
      </c>
      <c r="DU88" s="26">
        <v>62.31343283582089</v>
      </c>
      <c r="DV88" s="68">
        <v>33.333333333333329</v>
      </c>
    </row>
    <row r="89" spans="117:126" x14ac:dyDescent="0.2">
      <c r="DM89" s="9">
        <v>28</v>
      </c>
      <c r="DN89" s="26">
        <v>52.081632653061227</v>
      </c>
      <c r="DO89" s="26">
        <v>69.957502451781622</v>
      </c>
      <c r="DP89" s="26">
        <v>51.410658307210035</v>
      </c>
      <c r="DQ89" s="26">
        <v>63.152454780361758</v>
      </c>
      <c r="DR89" s="26">
        <v>51.996105160662118</v>
      </c>
      <c r="DS89" s="26">
        <v>58.529945553539022</v>
      </c>
      <c r="DT89" s="26">
        <v>52.933909820877091</v>
      </c>
      <c r="DU89" s="26">
        <v>60.993560257589699</v>
      </c>
      <c r="DV89" s="26">
        <v>64.705882352941174</v>
      </c>
    </row>
    <row r="90" spans="117:126" x14ac:dyDescent="0.2">
      <c r="DM90" s="9">
        <v>29</v>
      </c>
      <c r="DN90" s="26">
        <v>55.18585911099558</v>
      </c>
      <c r="DO90" s="26">
        <v>63.84375</v>
      </c>
      <c r="DP90" s="26">
        <v>50.719631548647094</v>
      </c>
      <c r="DQ90" s="26">
        <v>55.013799448022084</v>
      </c>
      <c r="DR90" s="46">
        <v>47.741007194244602</v>
      </c>
      <c r="DS90" s="26">
        <v>58.088235294117652</v>
      </c>
      <c r="DT90" s="26">
        <v>57.904328018223239</v>
      </c>
      <c r="DU90" s="26">
        <v>59.786276715410565</v>
      </c>
      <c r="DV90" s="26">
        <v>56.420233463035018</v>
      </c>
    </row>
    <row r="91" spans="117:126" x14ac:dyDescent="0.2">
      <c r="DM91" s="9">
        <v>30</v>
      </c>
      <c r="DN91" s="26">
        <v>58.015054362977416</v>
      </c>
      <c r="DO91" s="26">
        <v>65.703728585824663</v>
      </c>
      <c r="DP91" s="26">
        <v>57.08685162846804</v>
      </c>
      <c r="DQ91" s="26">
        <v>56.355825120040436</v>
      </c>
      <c r="DR91" s="26">
        <v>54.908893119390811</v>
      </c>
      <c r="DS91" s="26">
        <v>57.971014492753625</v>
      </c>
      <c r="DT91" s="26">
        <v>57.070474435743904</v>
      </c>
      <c r="DU91" s="26">
        <v>60.724081184860125</v>
      </c>
      <c r="DV91" s="26">
        <v>56.478873239436624</v>
      </c>
    </row>
    <row r="92" spans="117:126" x14ac:dyDescent="0.2">
      <c r="DM92" s="9">
        <v>31</v>
      </c>
      <c r="DN92" s="26">
        <v>56.439185470555863</v>
      </c>
      <c r="DO92" s="26">
        <v>54.674403610573819</v>
      </c>
      <c r="DP92" s="26">
        <v>60.159952606635073</v>
      </c>
      <c r="DQ92" s="26">
        <v>58.357915437561459</v>
      </c>
      <c r="DR92" s="26">
        <v>59.580602883355169</v>
      </c>
      <c r="DS92" s="26">
        <v>57.130872483221474</v>
      </c>
      <c r="DT92" s="26">
        <v>55.729166666666664</v>
      </c>
      <c r="DU92" s="26">
        <v>59.978070175438589</v>
      </c>
      <c r="DV92" s="26">
        <v>56.774916013437846</v>
      </c>
    </row>
    <row r="93" spans="117:126" x14ac:dyDescent="0.2">
      <c r="DM93" s="9">
        <v>32</v>
      </c>
      <c r="DN93" s="26">
        <v>61.918951132300357</v>
      </c>
      <c r="DO93" s="46">
        <v>47.78840406455469</v>
      </c>
      <c r="DP93" s="26">
        <v>59.5926800472255</v>
      </c>
      <c r="DQ93" s="26">
        <v>57.691275167785236</v>
      </c>
      <c r="DR93" s="26">
        <v>61.806870435488236</v>
      </c>
      <c r="DS93" s="26">
        <v>56.60377358490566</v>
      </c>
      <c r="DT93" s="26">
        <v>54.115138592750533</v>
      </c>
      <c r="DU93" s="26">
        <v>61.304588170259812</v>
      </c>
      <c r="DV93" s="26">
        <v>59.13978494623656</v>
      </c>
    </row>
    <row r="94" spans="117:126" x14ac:dyDescent="0.2">
      <c r="DM94" s="9">
        <v>33</v>
      </c>
      <c r="DN94" s="26">
        <v>59.626223672500743</v>
      </c>
      <c r="DO94" s="46">
        <v>47.902571041948576</v>
      </c>
      <c r="DP94" s="26">
        <v>59.930226763020187</v>
      </c>
      <c r="DQ94" s="26">
        <v>55.413179916317986</v>
      </c>
      <c r="DR94" s="26">
        <v>60.324825986078892</v>
      </c>
      <c r="DS94" s="26">
        <v>57.86215435410648</v>
      </c>
      <c r="DT94" s="26">
        <v>55.080680331443524</v>
      </c>
      <c r="DU94" s="26">
        <v>62.630709961474963</v>
      </c>
      <c r="DV94" s="26">
        <v>59.786096256684495</v>
      </c>
    </row>
    <row r="95" spans="117:126" x14ac:dyDescent="0.2">
      <c r="DM95" s="9">
        <v>34</v>
      </c>
      <c r="DN95" s="26">
        <v>68.083285795778664</v>
      </c>
      <c r="DO95" s="26">
        <v>54.767480762796929</v>
      </c>
      <c r="DP95" s="26">
        <v>60.130331753554501</v>
      </c>
      <c r="DQ95" s="26">
        <v>55.351846858991635</v>
      </c>
      <c r="DR95" s="26">
        <v>57.89334741288279</v>
      </c>
      <c r="DS95" s="26">
        <v>56.092523750516321</v>
      </c>
      <c r="DT95" s="26">
        <v>56.378781236299872</v>
      </c>
      <c r="DU95" s="26">
        <v>60.486995019369118</v>
      </c>
      <c r="DV95" s="26">
        <v>59.526938239159001</v>
      </c>
    </row>
    <row r="96" spans="117:126" x14ac:dyDescent="0.2">
      <c r="DM96" s="9">
        <v>35</v>
      </c>
      <c r="DN96" s="26">
        <v>65.096792834440905</v>
      </c>
      <c r="DO96" s="26">
        <v>53.123944613306321</v>
      </c>
      <c r="DP96" s="26">
        <v>55.188819506393102</v>
      </c>
      <c r="DQ96" s="26">
        <v>59.175397093612702</v>
      </c>
      <c r="DR96" s="26">
        <v>60.660101144530209</v>
      </c>
      <c r="DS96" s="26">
        <v>56.714120815698344</v>
      </c>
      <c r="DT96" s="26">
        <v>55.331285651601583</v>
      </c>
      <c r="DU96" s="26">
        <v>60.055865921787714</v>
      </c>
      <c r="DV96" s="26">
        <v>62.134027325959664</v>
      </c>
    </row>
    <row r="97" spans="117:126" x14ac:dyDescent="0.2">
      <c r="DM97" s="9">
        <v>36</v>
      </c>
      <c r="DN97" s="26">
        <v>58.853868194842406</v>
      </c>
      <c r="DO97" s="26">
        <v>61.349072512647552</v>
      </c>
      <c r="DP97" s="26">
        <v>59.204961939667321</v>
      </c>
      <c r="DQ97" s="26">
        <v>62.94345898004434</v>
      </c>
      <c r="DR97" s="26">
        <v>56.195508586525754</v>
      </c>
      <c r="DS97" s="26">
        <v>56.729699666295886</v>
      </c>
      <c r="DT97" s="26">
        <v>56.333468231485227</v>
      </c>
      <c r="DU97" s="26">
        <v>61.434977578475333</v>
      </c>
      <c r="DV97" s="26">
        <v>61.993160723009275</v>
      </c>
    </row>
    <row r="98" spans="117:126" x14ac:dyDescent="0.2">
      <c r="DM98" s="9">
        <v>37</v>
      </c>
      <c r="DN98" s="26">
        <v>55.396507300314909</v>
      </c>
      <c r="DO98" s="26">
        <v>68.779501011463253</v>
      </c>
      <c r="DP98" s="26">
        <v>62.720546385885036</v>
      </c>
      <c r="DQ98" s="26">
        <v>65.44736842105263</v>
      </c>
      <c r="DR98" s="26">
        <v>57.627564439768541</v>
      </c>
      <c r="DS98" s="26">
        <v>56.995017247987732</v>
      </c>
      <c r="DT98" s="26">
        <v>57.263922518159802</v>
      </c>
      <c r="DU98" s="26">
        <v>61.633109619686799</v>
      </c>
      <c r="DV98" s="26">
        <v>61.998041136141033</v>
      </c>
    </row>
    <row r="99" spans="117:126" x14ac:dyDescent="0.2">
      <c r="DM99" s="9">
        <v>38</v>
      </c>
      <c r="DN99" s="26">
        <v>64.537536291995025</v>
      </c>
      <c r="DO99" s="26">
        <v>72.434915773353751</v>
      </c>
      <c r="DP99" s="26">
        <v>65.735047512576855</v>
      </c>
      <c r="DQ99" s="26">
        <v>56.582343830665984</v>
      </c>
      <c r="DR99" s="26">
        <v>54.741013303141806</v>
      </c>
      <c r="DS99" s="26">
        <v>57.094211123723035</v>
      </c>
      <c r="DT99" s="26">
        <v>56.148491879350345</v>
      </c>
      <c r="DU99" s="26">
        <v>60.22471910112359</v>
      </c>
      <c r="DV99" s="26">
        <v>62.309691793538803</v>
      </c>
    </row>
    <row r="100" spans="117:126" x14ac:dyDescent="0.2">
      <c r="DM100" s="9">
        <v>39</v>
      </c>
      <c r="DN100" s="26">
        <v>62.690867185249211</v>
      </c>
      <c r="DO100" s="26">
        <v>62.755615152531007</v>
      </c>
      <c r="DP100" s="26">
        <v>64.298642533936658</v>
      </c>
      <c r="DQ100" s="26">
        <v>65.127840909090907</v>
      </c>
      <c r="DR100" s="26">
        <v>58.130311614730878</v>
      </c>
      <c r="DS100" s="26">
        <v>55.451936872309901</v>
      </c>
      <c r="DT100" s="26">
        <v>59.063625450180069</v>
      </c>
      <c r="DU100" s="26">
        <v>61.163670766319775</v>
      </c>
      <c r="DV100" s="26">
        <v>64.495114006514655</v>
      </c>
    </row>
    <row r="101" spans="117:126" x14ac:dyDescent="0.2">
      <c r="DM101" s="9">
        <v>40</v>
      </c>
      <c r="DN101" s="26">
        <v>69.164015041943884</v>
      </c>
      <c r="DO101" s="26">
        <v>62.018764153995477</v>
      </c>
      <c r="DP101" s="26">
        <v>59.359944941500345</v>
      </c>
      <c r="DQ101" s="46">
        <v>44.159544159544161</v>
      </c>
      <c r="DR101" s="26">
        <v>65.82314472561842</v>
      </c>
      <c r="DS101" s="26">
        <v>55.368421052631575</v>
      </c>
      <c r="DT101" s="26">
        <v>56.806387225548903</v>
      </c>
      <c r="DU101" s="26">
        <v>59.333333333333336</v>
      </c>
      <c r="DV101" s="26">
        <v>62.42527754056362</v>
      </c>
    </row>
    <row r="102" spans="117:126" x14ac:dyDescent="0.2">
      <c r="DM102" s="9">
        <v>41</v>
      </c>
      <c r="DN102" s="26">
        <v>72.507722549845539</v>
      </c>
      <c r="DO102" s="26">
        <v>58.202099737532805</v>
      </c>
      <c r="DP102" s="26">
        <v>63.053924185798181</v>
      </c>
      <c r="DQ102" s="46">
        <v>45.52964042759961</v>
      </c>
      <c r="DR102" s="26">
        <v>57.324660633484157</v>
      </c>
      <c r="DS102" s="26">
        <v>53.408292340126494</v>
      </c>
      <c r="DT102" s="26">
        <v>55.741042345276867</v>
      </c>
      <c r="DU102" s="26">
        <v>60.572792362768503</v>
      </c>
      <c r="DV102" s="26">
        <v>61.966900063653732</v>
      </c>
    </row>
    <row r="103" spans="117:126" x14ac:dyDescent="0.2">
      <c r="DM103" s="9">
        <v>42</v>
      </c>
      <c r="DN103" s="26">
        <v>58.431603773584904</v>
      </c>
      <c r="DO103" s="26">
        <v>55.252790544977017</v>
      </c>
      <c r="DP103" s="26">
        <v>66.88073394495413</v>
      </c>
      <c r="DQ103" s="26">
        <v>51.168316831683171</v>
      </c>
      <c r="DR103" s="26">
        <v>50.486270022883296</v>
      </c>
      <c r="DS103" s="26">
        <v>53.538892782060266</v>
      </c>
      <c r="DT103" s="26">
        <v>56.229641693811075</v>
      </c>
      <c r="DV103" s="26">
        <v>55.799373040752357</v>
      </c>
    </row>
    <row r="104" spans="117:126" x14ac:dyDescent="0.2">
      <c r="DM104" s="9">
        <v>43</v>
      </c>
      <c r="DN104" s="46">
        <v>49.763630633469901</v>
      </c>
      <c r="DO104" s="26">
        <v>59.789259007477902</v>
      </c>
      <c r="DP104" s="26">
        <v>63.147998925597634</v>
      </c>
      <c r="DQ104" s="26">
        <v>40.940830576993754</v>
      </c>
      <c r="DR104" s="26">
        <v>53.546592489568845</v>
      </c>
      <c r="DS104" s="46">
        <v>48.148148148148145</v>
      </c>
      <c r="DT104" s="26">
        <v>56.534695615155385</v>
      </c>
      <c r="DU104" s="26">
        <v>60.52146431393205</v>
      </c>
      <c r="DV104" s="26">
        <v>60.657596371882086</v>
      </c>
    </row>
    <row r="105" spans="117:126" x14ac:dyDescent="0.2">
      <c r="DM105" s="9">
        <v>44</v>
      </c>
      <c r="DN105" s="68">
        <v>33.426573426573427</v>
      </c>
      <c r="DO105" s="26">
        <v>56.483367277664634</v>
      </c>
      <c r="DP105" s="26">
        <v>58.147138964577664</v>
      </c>
      <c r="DQ105" s="46">
        <v>41.971830985915496</v>
      </c>
      <c r="DR105" s="26">
        <v>58.654253068133734</v>
      </c>
      <c r="DS105" s="46">
        <v>49.327956989247312</v>
      </c>
      <c r="DT105" s="26">
        <v>57.056538627535602</v>
      </c>
      <c r="DU105" s="26">
        <v>58.629707112970706</v>
      </c>
      <c r="DV105" s="26">
        <v>60.69114470842333</v>
      </c>
    </row>
    <row r="106" spans="117:126" x14ac:dyDescent="0.2">
      <c r="DM106" s="9">
        <v>45</v>
      </c>
      <c r="DN106" s="46">
        <v>40.307692307692307</v>
      </c>
      <c r="DO106" s="26">
        <v>51.032847951236029</v>
      </c>
      <c r="DP106" s="26">
        <v>52.2459499263623</v>
      </c>
      <c r="DQ106" s="26">
        <v>53.833192923336135</v>
      </c>
      <c r="DR106" s="26">
        <v>50.761421319796952</v>
      </c>
      <c r="DS106" s="26">
        <v>52.661064425770313</v>
      </c>
      <c r="DT106" s="26">
        <v>55.314533622559658</v>
      </c>
      <c r="DU106" s="26">
        <v>57.196361690743714</v>
      </c>
      <c r="DV106" s="26">
        <v>60.929983965793689</v>
      </c>
    </row>
    <row r="107" spans="117:126" x14ac:dyDescent="0.2">
      <c r="DM107" s="9">
        <v>46</v>
      </c>
      <c r="DN107" s="46">
        <v>42.737722048066871</v>
      </c>
      <c r="DO107" s="46">
        <v>45.71788413098237</v>
      </c>
      <c r="DP107" s="26">
        <v>65.881604073838318</v>
      </c>
      <c r="DQ107" s="26">
        <v>59.655172413793103</v>
      </c>
      <c r="DR107" s="26">
        <v>56.081548030407738</v>
      </c>
      <c r="DS107" s="26">
        <v>55.948553054662376</v>
      </c>
      <c r="DT107" s="46">
        <v>49.161425576519918</v>
      </c>
      <c r="DU107" s="26">
        <v>55.91836734693878</v>
      </c>
      <c r="DV107" s="26">
        <v>60.692771084337352</v>
      </c>
    </row>
    <row r="108" spans="117:126" x14ac:dyDescent="0.2">
      <c r="DM108" s="9">
        <v>47</v>
      </c>
      <c r="DN108" s="26">
        <v>50.809061488673137</v>
      </c>
      <c r="DO108" s="26">
        <v>64.27378964941569</v>
      </c>
      <c r="DP108" s="26">
        <v>56.82281059063137</v>
      </c>
      <c r="DQ108" s="26">
        <v>60.276890308839192</v>
      </c>
      <c r="DR108" s="26">
        <v>65.131578947368425</v>
      </c>
      <c r="DS108" s="26">
        <v>55.622489959839363</v>
      </c>
      <c r="DT108" s="26">
        <v>55.966209081309394</v>
      </c>
      <c r="DU108" s="26">
        <v>53.191489361702125</v>
      </c>
      <c r="DV108" s="26">
        <v>57.004830917874393</v>
      </c>
    </row>
    <row r="109" spans="117:126" x14ac:dyDescent="0.2">
      <c r="DM109" s="9">
        <v>48</v>
      </c>
      <c r="DN109" s="26">
        <v>61.430793157076202</v>
      </c>
      <c r="DO109" s="26">
        <v>57.743785850860419</v>
      </c>
      <c r="DP109" s="26">
        <v>55.476190476190482</v>
      </c>
      <c r="DQ109" s="26">
        <v>51.098901098901095</v>
      </c>
      <c r="DR109" s="26">
        <v>57.42518351214003</v>
      </c>
      <c r="DS109" s="26">
        <v>50.728862973760933</v>
      </c>
      <c r="DT109" s="26">
        <v>56.185567010309278</v>
      </c>
      <c r="DU109" s="26">
        <v>59.375</v>
      </c>
      <c r="DV109" s="26">
        <v>57.286432160804026</v>
      </c>
    </row>
    <row r="110" spans="117:126" x14ac:dyDescent="0.2">
      <c r="DM110" s="9">
        <v>49</v>
      </c>
      <c r="DN110" s="26">
        <v>57.744937055281888</v>
      </c>
      <c r="DO110" s="26">
        <v>58.700696055684453</v>
      </c>
      <c r="DP110" s="26">
        <v>50.364963503649641</v>
      </c>
      <c r="DQ110" s="46">
        <v>49.144254278728603</v>
      </c>
      <c r="DR110" s="26">
        <v>55.531453362255967</v>
      </c>
      <c r="DS110" s="46">
        <v>48.695652173913047</v>
      </c>
      <c r="DT110" s="26">
        <v>56.454783748361727</v>
      </c>
      <c r="DU110" s="26">
        <v>55.584965590259394</v>
      </c>
      <c r="DV110" s="26">
        <v>55.532786885245898</v>
      </c>
    </row>
    <row r="111" spans="117:126" x14ac:dyDescent="0.2">
      <c r="DM111" s="9">
        <v>50</v>
      </c>
      <c r="DN111" s="26">
        <v>43.647416413373861</v>
      </c>
      <c r="DO111" s="26">
        <v>60.642570281124499</v>
      </c>
      <c r="DP111" s="26">
        <v>69.946605644546139</v>
      </c>
      <c r="DQ111" s="46">
        <v>41.797752808988761</v>
      </c>
      <c r="DR111" s="26">
        <v>53.928790669122165</v>
      </c>
      <c r="DS111" s="68">
        <v>18.75</v>
      </c>
      <c r="DT111" s="26">
        <v>56.369008535784637</v>
      </c>
      <c r="DU111" s="26">
        <v>59.181532004197265</v>
      </c>
      <c r="DV111" s="26">
        <v>59.377431906614788</v>
      </c>
    </row>
    <row r="112" spans="117:126" x14ac:dyDescent="0.2">
      <c r="DM112" s="9">
        <v>51</v>
      </c>
      <c r="DN112" s="26">
        <v>68.36363636363636</v>
      </c>
      <c r="DO112" s="26">
        <v>54.268083647583133</v>
      </c>
      <c r="DP112" s="26">
        <v>53.831041257367382</v>
      </c>
      <c r="DQ112" s="46">
        <v>46.144578313253007</v>
      </c>
      <c r="DR112" s="26">
        <v>51.547987616099064</v>
      </c>
      <c r="DS112" s="68">
        <v>18.235995232419548</v>
      </c>
      <c r="DT112" s="26">
        <v>55.336094297546992</v>
      </c>
      <c r="DU112" s="26">
        <v>58.941112911939499</v>
      </c>
      <c r="DV112" s="26">
        <v>63.035311795642379</v>
      </c>
    </row>
    <row r="113" spans="117:126" x14ac:dyDescent="0.2">
      <c r="DM113" s="9">
        <v>52</v>
      </c>
      <c r="DN113" s="26">
        <v>54.875100725221593</v>
      </c>
      <c r="DO113" s="68">
        <v>39.013178057002754</v>
      </c>
      <c r="DP113" s="26">
        <v>52.981969486823857</v>
      </c>
      <c r="DQ113" s="46">
        <v>49.883720930232556</v>
      </c>
      <c r="DR113" s="26">
        <v>54.812398042414358</v>
      </c>
      <c r="DS113" s="26">
        <v>51.747930082796692</v>
      </c>
      <c r="DT113" s="26">
        <v>57.103574702108162</v>
      </c>
      <c r="DU113" s="26">
        <v>61.217948717948723</v>
      </c>
      <c r="DV113" s="26">
        <v>63.46153846153846</v>
      </c>
    </row>
    <row r="114" spans="117:126" x14ac:dyDescent="0.2">
      <c r="DM114" s="9">
        <v>53</v>
      </c>
      <c r="DP114" s="46">
        <v>46.222791293213831</v>
      </c>
      <c r="DU114" s="26">
        <v>60.820895522388064</v>
      </c>
    </row>
    <row r="115" spans="117:126" x14ac:dyDescent="0.2">
      <c r="DN115" s="26">
        <f>AVERAGE(DN62:DN114)</f>
        <v>56.210724747264528</v>
      </c>
      <c r="DO115" s="26">
        <f t="shared" ref="DO115:DV115" si="350">AVERAGE(DO62:DO114)</f>
        <v>58.803600685698058</v>
      </c>
      <c r="DP115" s="26">
        <f t="shared" si="350"/>
        <v>56.427076415715668</v>
      </c>
      <c r="DQ115" s="26">
        <f t="shared" si="350"/>
        <v>55.562779389363861</v>
      </c>
      <c r="DR115" s="26">
        <f t="shared" si="350"/>
        <v>56.530521567336606</v>
      </c>
      <c r="DS115" s="26">
        <f t="shared" si="350"/>
        <v>54.442086747541445</v>
      </c>
      <c r="DT115" s="26">
        <f t="shared" si="350"/>
        <v>57.104963323997936</v>
      </c>
      <c r="DU115" s="26">
        <f t="shared" si="350"/>
        <v>59.982566007677448</v>
      </c>
      <c r="DV115" s="26">
        <f t="shared" si="350"/>
        <v>59.272372772843362</v>
      </c>
    </row>
    <row r="118" spans="117:126" ht="48" x14ac:dyDescent="0.2">
      <c r="DM118" s="12" t="s">
        <v>24</v>
      </c>
      <c r="DN118" s="58" t="s">
        <v>26</v>
      </c>
      <c r="DO118" s="58" t="s">
        <v>27</v>
      </c>
      <c r="DP118" s="69" t="s">
        <v>28</v>
      </c>
      <c r="DQ118" s="69" t="s">
        <v>29</v>
      </c>
      <c r="DR118" s="69" t="s">
        <v>30</v>
      </c>
      <c r="DS118" s="69" t="s">
        <v>31</v>
      </c>
    </row>
    <row r="119" spans="117:126" x14ac:dyDescent="0.2">
      <c r="DM119" s="9">
        <v>1</v>
      </c>
      <c r="DN119" s="26">
        <v>45.359712230215827</v>
      </c>
      <c r="DP119" s="26">
        <v>56.737476220672164</v>
      </c>
      <c r="DQ119" s="26">
        <v>58.573072497123135</v>
      </c>
      <c r="DR119" s="26">
        <v>61.199827362969359</v>
      </c>
      <c r="DS119" s="26">
        <v>62.604807154835107</v>
      </c>
    </row>
    <row r="120" spans="117:126" x14ac:dyDescent="0.2">
      <c r="DM120" s="9">
        <v>2</v>
      </c>
      <c r="DN120" s="26">
        <v>52.635302440749911</v>
      </c>
      <c r="DO120" s="26">
        <v>56.455696202531648</v>
      </c>
      <c r="DP120" s="26">
        <v>60</v>
      </c>
      <c r="DQ120" s="26">
        <v>57.04334365325078</v>
      </c>
      <c r="DR120" s="26">
        <v>60.847018150388934</v>
      </c>
      <c r="DS120" s="26">
        <v>64.95891735137748</v>
      </c>
    </row>
    <row r="121" spans="117:126" x14ac:dyDescent="0.2">
      <c r="DM121" s="9">
        <v>3</v>
      </c>
      <c r="DN121" s="26">
        <v>42.882721575649057</v>
      </c>
      <c r="DO121" s="26">
        <v>52.240143369175627</v>
      </c>
      <c r="DP121" s="46">
        <v>41.722511789525932</v>
      </c>
      <c r="DQ121" s="26">
        <v>56.270096463022512</v>
      </c>
      <c r="DR121" s="26">
        <v>59.319074639895241</v>
      </c>
      <c r="DS121" s="26">
        <v>63.465909090909086</v>
      </c>
    </row>
    <row r="122" spans="117:126" x14ac:dyDescent="0.2">
      <c r="DM122" s="9">
        <v>4</v>
      </c>
      <c r="DN122" s="26">
        <v>53.212121212121211</v>
      </c>
      <c r="DO122" s="26">
        <v>62.921348314606739</v>
      </c>
      <c r="DP122" s="46">
        <v>46.605783866057834</v>
      </c>
      <c r="DQ122" s="26">
        <v>58.082191780821915</v>
      </c>
      <c r="DR122" s="26">
        <v>60</v>
      </c>
      <c r="DS122" s="26">
        <v>61.082621082621081</v>
      </c>
    </row>
    <row r="123" spans="117:126" x14ac:dyDescent="0.2">
      <c r="DM123" s="9">
        <v>5</v>
      </c>
      <c r="DN123" s="26">
        <v>52.930728241563052</v>
      </c>
      <c r="DO123" s="26">
        <v>58.909702209414029</v>
      </c>
      <c r="DP123" s="26">
        <v>59.053738317757009</v>
      </c>
      <c r="DQ123" s="26">
        <v>58.951456310679603</v>
      </c>
      <c r="DR123" s="26">
        <v>62.123893805309734</v>
      </c>
      <c r="DS123" s="26">
        <v>62.377380265435654</v>
      </c>
    </row>
    <row r="124" spans="117:126" x14ac:dyDescent="0.2">
      <c r="DM124" s="9">
        <v>6</v>
      </c>
      <c r="DN124" s="26">
        <v>54.395036194415717</v>
      </c>
      <c r="DO124" s="26">
        <v>58.946866809625917</v>
      </c>
      <c r="DP124" s="26">
        <v>60.7117181883537</v>
      </c>
      <c r="DQ124" s="26">
        <v>58.395013634592907</v>
      </c>
      <c r="DR124" s="26">
        <v>61.167178587099599</v>
      </c>
      <c r="DS124" s="26">
        <v>63.283922462941845</v>
      </c>
    </row>
    <row r="125" spans="117:126" x14ac:dyDescent="0.2">
      <c r="DM125" s="9">
        <v>7</v>
      </c>
      <c r="DN125" s="26">
        <v>55.037187288708587</v>
      </c>
      <c r="DO125" s="26">
        <v>62.322274881516591</v>
      </c>
      <c r="DP125" s="26">
        <v>53.747714808043881</v>
      </c>
      <c r="DQ125" s="26">
        <v>56.589147286821706</v>
      </c>
      <c r="DR125" s="26">
        <v>63.2859109683341</v>
      </c>
      <c r="DS125" s="26">
        <v>59.407069555302158</v>
      </c>
    </row>
    <row r="126" spans="117:126" x14ac:dyDescent="0.2">
      <c r="DM126" s="9">
        <v>8</v>
      </c>
      <c r="DN126" s="26">
        <v>63.335607094133692</v>
      </c>
      <c r="DO126" s="46">
        <v>48.738133827274829</v>
      </c>
      <c r="DP126" s="26">
        <v>69.127272727272725</v>
      </c>
      <c r="DQ126" s="26">
        <v>58.148580318942045</v>
      </c>
      <c r="DR126" s="26">
        <v>61.032434901781642</v>
      </c>
      <c r="DS126" s="26">
        <v>63.432417274256871</v>
      </c>
    </row>
    <row r="127" spans="117:126" x14ac:dyDescent="0.2">
      <c r="DM127" s="9">
        <v>9</v>
      </c>
      <c r="DN127" s="26">
        <v>59.924450549450547</v>
      </c>
      <c r="DO127" s="26">
        <v>52.281368821292773</v>
      </c>
      <c r="DP127" s="26">
        <v>53.32850940665702</v>
      </c>
      <c r="DQ127" s="26">
        <v>57.464553794829023</v>
      </c>
      <c r="DR127" s="26">
        <v>59.823929571828728</v>
      </c>
      <c r="DS127" s="26">
        <v>57.765667574931875</v>
      </c>
    </row>
    <row r="128" spans="117:126" x14ac:dyDescent="0.2">
      <c r="DM128" s="9">
        <v>10</v>
      </c>
      <c r="DN128" s="26">
        <v>58.513513513513516</v>
      </c>
      <c r="DO128" s="26">
        <v>59.965635738831615</v>
      </c>
      <c r="DP128" s="26">
        <v>56.6764242287773</v>
      </c>
      <c r="DQ128" s="26">
        <v>55.982033483054309</v>
      </c>
      <c r="DR128" s="26">
        <v>60.327198364008183</v>
      </c>
      <c r="DS128" s="26">
        <v>57.340720221606645</v>
      </c>
      <c r="DV128" s="26"/>
    </row>
    <row r="129" spans="117:126" x14ac:dyDescent="0.2">
      <c r="DM129" s="9">
        <v>11</v>
      </c>
      <c r="DN129" s="26">
        <v>69.872881355932208</v>
      </c>
      <c r="DO129" s="26">
        <v>57.463439233484614</v>
      </c>
      <c r="DP129" s="26">
        <v>60.089910089910092</v>
      </c>
      <c r="DQ129" s="26">
        <v>50.92348284960422</v>
      </c>
      <c r="DR129" s="46">
        <v>40.5</v>
      </c>
      <c r="DS129" s="26">
        <v>56.010928961748633</v>
      </c>
      <c r="DV129" s="26"/>
    </row>
    <row r="130" spans="117:126" x14ac:dyDescent="0.2">
      <c r="DM130" s="9">
        <v>12</v>
      </c>
      <c r="DN130" s="26">
        <v>64.336598397150496</v>
      </c>
      <c r="DO130" s="26">
        <v>59.117268041237111</v>
      </c>
      <c r="DP130" s="26">
        <v>61.422845691382769</v>
      </c>
      <c r="DQ130" s="26">
        <v>57.610921501706478</v>
      </c>
      <c r="DR130" s="46">
        <v>49.180327868852459</v>
      </c>
      <c r="DS130" s="26">
        <v>58.024691358024697</v>
      </c>
      <c r="DV130" s="26"/>
    </row>
    <row r="131" spans="117:126" x14ac:dyDescent="0.2">
      <c r="DM131" s="9">
        <v>13</v>
      </c>
      <c r="DN131" s="26">
        <v>50</v>
      </c>
      <c r="DO131" s="26">
        <v>58.380539820059987</v>
      </c>
      <c r="DP131" s="46">
        <v>44.717887154861948</v>
      </c>
      <c r="DQ131" s="26">
        <v>56.840845632229751</v>
      </c>
      <c r="DR131" s="26">
        <v>57.339246119733922</v>
      </c>
      <c r="DS131" s="26">
        <v>63.163017031630176</v>
      </c>
      <c r="DV131" s="26"/>
    </row>
    <row r="132" spans="117:126" x14ac:dyDescent="0.2">
      <c r="DM132" s="9">
        <v>14</v>
      </c>
      <c r="DN132" s="26">
        <v>55.430029154518948</v>
      </c>
      <c r="DO132" s="26">
        <v>53.477150156116949</v>
      </c>
      <c r="DP132" s="26">
        <v>54.565763753141582</v>
      </c>
      <c r="DQ132" s="26">
        <v>55.802668823291548</v>
      </c>
      <c r="DR132" s="26">
        <v>61.220904699165565</v>
      </c>
      <c r="DS132" s="26">
        <v>61.327231121281464</v>
      </c>
      <c r="DV132" s="26"/>
    </row>
    <row r="133" spans="117:126" x14ac:dyDescent="0.2">
      <c r="DM133" s="9">
        <v>15</v>
      </c>
      <c r="DN133" s="26">
        <v>49.072389959985451</v>
      </c>
      <c r="DO133" s="26">
        <v>65.01486620416253</v>
      </c>
      <c r="DP133" s="26">
        <v>60.171840354767184</v>
      </c>
      <c r="DQ133" s="26">
        <v>55.430861723446888</v>
      </c>
      <c r="DR133" s="26">
        <v>59.244444444444447</v>
      </c>
      <c r="DS133" s="26">
        <v>62.442660550458719</v>
      </c>
      <c r="DV133" s="26"/>
    </row>
    <row r="134" spans="117:126" x14ac:dyDescent="0.2">
      <c r="DM134" s="9">
        <v>16</v>
      </c>
      <c r="DN134" s="26">
        <v>58.074222668004019</v>
      </c>
      <c r="DO134" s="26">
        <v>61.884297520661157</v>
      </c>
      <c r="DP134" s="26">
        <v>59.955257270693508</v>
      </c>
      <c r="DQ134" s="26">
        <v>55.54678247137781</v>
      </c>
      <c r="DR134" s="26">
        <v>59.595959595959592</v>
      </c>
      <c r="DS134" s="26">
        <v>60.648148148148152</v>
      </c>
      <c r="DV134" s="26"/>
    </row>
    <row r="135" spans="117:126" x14ac:dyDescent="0.2">
      <c r="DM135" s="9">
        <v>17</v>
      </c>
      <c r="DN135" s="26">
        <v>59.667170953101355</v>
      </c>
      <c r="DO135" s="46">
        <v>49.817699701690401</v>
      </c>
      <c r="DP135" s="26">
        <v>64.303868963569613</v>
      </c>
      <c r="DQ135" s="26">
        <v>57.02314445331205</v>
      </c>
      <c r="DR135" s="26">
        <v>59.179170344218889</v>
      </c>
      <c r="DS135" s="26">
        <v>61.656294877932027</v>
      </c>
      <c r="DV135" s="26"/>
    </row>
    <row r="136" spans="117:126" x14ac:dyDescent="0.2">
      <c r="DM136" s="9">
        <v>18</v>
      </c>
      <c r="DN136" s="26">
        <v>61.116084750820654</v>
      </c>
      <c r="DO136" s="46">
        <v>49.040139616055846</v>
      </c>
      <c r="DP136" s="46">
        <v>47.52670039347948</v>
      </c>
      <c r="DQ136" s="26">
        <v>57.067424857839157</v>
      </c>
      <c r="DR136" s="26">
        <v>57.302367128182219</v>
      </c>
      <c r="DS136" s="26">
        <v>62.915326902465161</v>
      </c>
      <c r="DV136" s="26"/>
    </row>
    <row r="137" spans="117:126" x14ac:dyDescent="0.2">
      <c r="DM137" s="9">
        <v>19</v>
      </c>
      <c r="DN137" s="26">
        <v>64.584543869843117</v>
      </c>
      <c r="DO137" s="26">
        <v>56.843971631205669</v>
      </c>
      <c r="DP137" s="26">
        <v>53.069306930693074</v>
      </c>
      <c r="DQ137" s="26">
        <v>56.769787063077537</v>
      </c>
      <c r="DR137" s="26">
        <v>58.58274647887324</v>
      </c>
      <c r="DS137" s="26">
        <v>62.553648068669531</v>
      </c>
      <c r="DV137" s="26"/>
    </row>
    <row r="138" spans="117:126" x14ac:dyDescent="0.2">
      <c r="DM138" s="9">
        <v>20</v>
      </c>
      <c r="DN138" s="26">
        <v>63.252127971822716</v>
      </c>
      <c r="DO138" s="26">
        <v>51.631944444444443</v>
      </c>
      <c r="DP138" s="26">
        <v>55.184040460803594</v>
      </c>
      <c r="DQ138" s="26">
        <v>57.131661442006262</v>
      </c>
      <c r="DR138" s="26">
        <v>59.039087947882742</v>
      </c>
      <c r="DS138" s="26">
        <v>61.86071817192601</v>
      </c>
      <c r="DV138" s="26"/>
    </row>
    <row r="139" spans="117:126" x14ac:dyDescent="0.2">
      <c r="DM139" s="9">
        <v>21</v>
      </c>
      <c r="DN139" s="26">
        <v>54.385964912280706</v>
      </c>
      <c r="DO139" s="26">
        <v>56.241519674355501</v>
      </c>
      <c r="DP139" s="26">
        <v>56.201881950384944</v>
      </c>
      <c r="DQ139" s="26">
        <v>58.75</v>
      </c>
      <c r="DR139" s="26">
        <v>58.868999186330349</v>
      </c>
      <c r="DS139" s="26">
        <v>61.271676300578036</v>
      </c>
      <c r="DV139" s="26"/>
    </row>
    <row r="140" spans="117:126" x14ac:dyDescent="0.2">
      <c r="DM140" s="9">
        <v>22</v>
      </c>
      <c r="DN140" s="26">
        <v>56.101556101556106</v>
      </c>
      <c r="DO140" s="26">
        <v>54.890148830616582</v>
      </c>
      <c r="DP140" s="26">
        <v>55.66433566433566</v>
      </c>
      <c r="DQ140" s="26">
        <v>57.340720221606645</v>
      </c>
      <c r="DR140" s="26">
        <v>58.766233766233768</v>
      </c>
      <c r="DS140" s="26">
        <v>60.446570972886761</v>
      </c>
      <c r="DV140" s="26"/>
    </row>
    <row r="141" spans="117:126" x14ac:dyDescent="0.2">
      <c r="DM141" s="9">
        <v>23</v>
      </c>
      <c r="DN141" s="26">
        <v>45.855670103092784</v>
      </c>
      <c r="DO141" s="26">
        <v>58.0728051391863</v>
      </c>
      <c r="DP141" s="26">
        <v>53.903654485049834</v>
      </c>
      <c r="DQ141" s="26">
        <v>54.223081882656352</v>
      </c>
      <c r="DR141" s="26">
        <v>58.254269449715366</v>
      </c>
      <c r="DS141" s="26">
        <v>54.954954954954957</v>
      </c>
      <c r="DV141" s="26"/>
    </row>
    <row r="142" spans="117:126" x14ac:dyDescent="0.2">
      <c r="DM142" s="9">
        <v>24</v>
      </c>
      <c r="DN142" s="26">
        <v>56.813417190775681</v>
      </c>
      <c r="DO142" s="26">
        <v>63.103590590177461</v>
      </c>
      <c r="DP142" s="26">
        <v>55.665024630541872</v>
      </c>
      <c r="DQ142" s="26">
        <v>56.866952789699575</v>
      </c>
      <c r="DR142" s="26">
        <v>57.753479125248511</v>
      </c>
      <c r="DS142" s="26">
        <v>55.616942909760589</v>
      </c>
      <c r="DV142" s="26"/>
    </row>
    <row r="143" spans="117:126" x14ac:dyDescent="0.2">
      <c r="DM143" s="9">
        <v>25</v>
      </c>
      <c r="DN143" s="26">
        <v>48.571428571428569</v>
      </c>
      <c r="DO143" s="26">
        <v>55.885650224215247</v>
      </c>
      <c r="DP143" s="26">
        <v>60.627017058552326</v>
      </c>
      <c r="DQ143" s="26">
        <v>56.4625850340136</v>
      </c>
      <c r="DR143" s="26">
        <v>54.929577464788736</v>
      </c>
      <c r="DS143" s="26">
        <v>50.574712643678168</v>
      </c>
      <c r="DV143" s="26"/>
    </row>
    <row r="144" spans="117:126" x14ac:dyDescent="0.2">
      <c r="DM144" s="9">
        <v>26</v>
      </c>
      <c r="DN144" s="26">
        <v>52.016129032258064</v>
      </c>
      <c r="DO144" s="26">
        <v>65.67656765676567</v>
      </c>
      <c r="DP144" s="26">
        <v>62.755741127348642</v>
      </c>
      <c r="DQ144" s="26">
        <v>57.943925233644855</v>
      </c>
      <c r="DR144" s="26">
        <v>56.143856143856141</v>
      </c>
      <c r="DS144" s="26">
        <v>56.691449814126393</v>
      </c>
    </row>
    <row r="145" spans="117:126" x14ac:dyDescent="0.2">
      <c r="DM145" s="9">
        <v>27</v>
      </c>
      <c r="DN145" s="26">
        <v>54.445422535211264</v>
      </c>
      <c r="DO145" s="26">
        <v>58.161648177496041</v>
      </c>
      <c r="DP145" s="26">
        <v>63.389462248777839</v>
      </c>
      <c r="DQ145" s="26">
        <v>56.308411214953267</v>
      </c>
      <c r="DR145" s="26">
        <v>56.81818181818182</v>
      </c>
      <c r="DS145" s="26">
        <v>62.31343283582089</v>
      </c>
      <c r="DV145" s="26"/>
    </row>
    <row r="146" spans="117:126" x14ac:dyDescent="0.2">
      <c r="DM146" s="9">
        <v>28</v>
      </c>
      <c r="DN146" s="26">
        <v>52.081632653061227</v>
      </c>
      <c r="DO146" s="26">
        <v>63.152454780361758</v>
      </c>
      <c r="DP146" s="26">
        <v>51.996105160662118</v>
      </c>
      <c r="DQ146" s="26">
        <v>58.529945553539022</v>
      </c>
      <c r="DR146" s="26">
        <v>52.933909820877091</v>
      </c>
      <c r="DS146" s="26">
        <v>60.993560257589699</v>
      </c>
      <c r="DV146" s="26"/>
    </row>
    <row r="147" spans="117:126" x14ac:dyDescent="0.2">
      <c r="DM147" s="9">
        <v>29</v>
      </c>
      <c r="DN147" s="26">
        <v>55.18585911099558</v>
      </c>
      <c r="DO147" s="26">
        <v>55.013799448022084</v>
      </c>
      <c r="DP147" s="46">
        <v>47.741007194244602</v>
      </c>
      <c r="DQ147" s="26">
        <v>58.088235294117652</v>
      </c>
      <c r="DR147" s="26">
        <v>57.904328018223239</v>
      </c>
      <c r="DS147" s="26">
        <v>59.786276715410565</v>
      </c>
      <c r="DV147" s="26"/>
    </row>
    <row r="148" spans="117:126" x14ac:dyDescent="0.2">
      <c r="DM148" s="9">
        <v>30</v>
      </c>
      <c r="DN148" s="26">
        <v>58.015054362977416</v>
      </c>
      <c r="DO148" s="26">
        <v>56.355825120040436</v>
      </c>
      <c r="DP148" s="26">
        <v>54.908893119390811</v>
      </c>
      <c r="DQ148" s="26">
        <v>57.971014492753625</v>
      </c>
      <c r="DR148" s="26">
        <v>57.070474435743904</v>
      </c>
      <c r="DS148" s="26">
        <v>60.724081184860125</v>
      </c>
      <c r="DV148" s="26"/>
    </row>
    <row r="149" spans="117:126" x14ac:dyDescent="0.2">
      <c r="DM149" s="9">
        <v>31</v>
      </c>
      <c r="DN149" s="26">
        <v>56.439185470555863</v>
      </c>
      <c r="DO149" s="26">
        <v>58.357915437561459</v>
      </c>
      <c r="DP149" s="26">
        <v>59.580602883355169</v>
      </c>
      <c r="DQ149" s="26">
        <v>57.130872483221474</v>
      </c>
      <c r="DR149" s="26">
        <v>55.729166666666664</v>
      </c>
      <c r="DS149" s="26">
        <v>59.978070175438589</v>
      </c>
      <c r="DV149" s="26"/>
    </row>
    <row r="150" spans="117:126" x14ac:dyDescent="0.2">
      <c r="DM150" s="9">
        <v>32</v>
      </c>
      <c r="DN150" s="26">
        <v>61.918951132300357</v>
      </c>
      <c r="DO150" s="26">
        <v>57.691275167785236</v>
      </c>
      <c r="DP150" s="26">
        <v>61.806870435488236</v>
      </c>
      <c r="DQ150" s="26">
        <v>56.60377358490566</v>
      </c>
      <c r="DR150" s="26">
        <v>54.115138592750533</v>
      </c>
      <c r="DS150" s="26">
        <v>61.304588170259812</v>
      </c>
      <c r="DV150" s="26"/>
    </row>
    <row r="151" spans="117:126" x14ac:dyDescent="0.2">
      <c r="DM151" s="9">
        <v>33</v>
      </c>
      <c r="DN151" s="26">
        <v>59.626223672500743</v>
      </c>
      <c r="DO151" s="26">
        <v>55.413179916317986</v>
      </c>
      <c r="DP151" s="26">
        <v>60.324825986078892</v>
      </c>
      <c r="DQ151" s="26">
        <v>57.86215435410648</v>
      </c>
      <c r="DR151" s="26">
        <v>55.080680331443524</v>
      </c>
      <c r="DS151" s="26">
        <v>62.630709961474963</v>
      </c>
      <c r="DV151" s="26"/>
    </row>
    <row r="152" spans="117:126" x14ac:dyDescent="0.2">
      <c r="DM152" s="9">
        <v>34</v>
      </c>
      <c r="DN152" s="26">
        <v>68.083285795778664</v>
      </c>
      <c r="DO152" s="26">
        <v>55.351846858991635</v>
      </c>
      <c r="DP152" s="26">
        <v>57.89334741288279</v>
      </c>
      <c r="DQ152" s="26">
        <v>56.092523750516321</v>
      </c>
      <c r="DR152" s="26">
        <v>56.378781236299872</v>
      </c>
      <c r="DS152" s="26">
        <v>60.486995019369118</v>
      </c>
      <c r="DV152" s="26"/>
    </row>
    <row r="153" spans="117:126" x14ac:dyDescent="0.2">
      <c r="DM153" s="9">
        <v>35</v>
      </c>
      <c r="DN153" s="26">
        <v>65.096792834440905</v>
      </c>
      <c r="DO153" s="26">
        <v>59.175397093612702</v>
      </c>
      <c r="DP153" s="26">
        <v>60.660101144530209</v>
      </c>
      <c r="DQ153" s="26">
        <v>56.714120815698344</v>
      </c>
      <c r="DR153" s="26">
        <v>55.331285651601583</v>
      </c>
      <c r="DS153" s="26">
        <v>60.055865921787714</v>
      </c>
      <c r="DV153" s="26"/>
    </row>
    <row r="154" spans="117:126" x14ac:dyDescent="0.2">
      <c r="DM154" s="9">
        <v>36</v>
      </c>
      <c r="DN154" s="26">
        <v>58.853868194842406</v>
      </c>
      <c r="DO154" s="26">
        <v>62.94345898004434</v>
      </c>
      <c r="DP154" s="26">
        <v>56.195508586525754</v>
      </c>
      <c r="DQ154" s="26">
        <v>56.729699666295886</v>
      </c>
      <c r="DR154" s="26">
        <v>56.333468231485227</v>
      </c>
      <c r="DS154" s="26">
        <v>61.434977578475333</v>
      </c>
      <c r="DV154" s="26"/>
    </row>
    <row r="155" spans="117:126" x14ac:dyDescent="0.2">
      <c r="DM155" s="9">
        <v>37</v>
      </c>
      <c r="DN155" s="26">
        <v>55.396507300314909</v>
      </c>
      <c r="DO155" s="26">
        <v>65.44736842105263</v>
      </c>
      <c r="DP155" s="26">
        <v>57.627564439768541</v>
      </c>
      <c r="DQ155" s="26">
        <v>56.995017247987732</v>
      </c>
      <c r="DR155" s="26">
        <v>57.263922518159802</v>
      </c>
      <c r="DS155" s="26">
        <v>61.633109619686799</v>
      </c>
      <c r="DV155" s="26"/>
    </row>
    <row r="156" spans="117:126" x14ac:dyDescent="0.2">
      <c r="DM156" s="9">
        <v>38</v>
      </c>
      <c r="DN156" s="26">
        <v>64.537536291995025</v>
      </c>
      <c r="DO156" s="26">
        <v>56.582343830665984</v>
      </c>
      <c r="DP156" s="26">
        <v>54.741013303141806</v>
      </c>
      <c r="DQ156" s="26">
        <v>57.094211123723035</v>
      </c>
      <c r="DR156" s="26">
        <v>56.148491879350345</v>
      </c>
      <c r="DS156" s="26">
        <v>60.22471910112359</v>
      </c>
      <c r="DV156" s="26"/>
    </row>
    <row r="157" spans="117:126" x14ac:dyDescent="0.2">
      <c r="DM157" s="9">
        <v>39</v>
      </c>
      <c r="DN157" s="26">
        <v>62.690867185249211</v>
      </c>
      <c r="DO157" s="26">
        <v>65.127840909090907</v>
      </c>
      <c r="DP157" s="26">
        <v>58.130311614730878</v>
      </c>
      <c r="DQ157" s="26">
        <v>55.451936872309901</v>
      </c>
      <c r="DR157" s="26">
        <v>59.063625450180069</v>
      </c>
      <c r="DS157" s="26">
        <v>61.163670766319775</v>
      </c>
      <c r="DV157" s="26"/>
    </row>
    <row r="158" spans="117:126" x14ac:dyDescent="0.2">
      <c r="DM158" s="9">
        <v>40</v>
      </c>
      <c r="DN158" s="26">
        <v>69.164015041943884</v>
      </c>
      <c r="DO158" s="46">
        <v>44.159544159544161</v>
      </c>
      <c r="DP158" s="26">
        <v>65.82314472561842</v>
      </c>
      <c r="DQ158" s="26">
        <v>55.368421052631575</v>
      </c>
      <c r="DR158" s="26">
        <v>56.806387225548903</v>
      </c>
      <c r="DS158" s="26">
        <v>59.333333333333336</v>
      </c>
      <c r="DV158" s="26"/>
    </row>
    <row r="159" spans="117:126" x14ac:dyDescent="0.2">
      <c r="DM159" s="9">
        <v>41</v>
      </c>
      <c r="DN159" s="26">
        <v>72.507722549845539</v>
      </c>
      <c r="DO159" s="46">
        <v>45.52964042759961</v>
      </c>
      <c r="DP159" s="26">
        <v>57.324660633484157</v>
      </c>
      <c r="DQ159" s="26">
        <v>53.408292340126494</v>
      </c>
      <c r="DR159" s="26">
        <v>55.741042345276867</v>
      </c>
      <c r="DS159" s="26">
        <v>60.572792362768503</v>
      </c>
      <c r="DV159" s="26"/>
    </row>
    <row r="160" spans="117:126" x14ac:dyDescent="0.2">
      <c r="DM160" s="9">
        <v>42</v>
      </c>
      <c r="DN160" s="26">
        <v>58.431603773584904</v>
      </c>
      <c r="DO160" s="26">
        <v>51.168316831683171</v>
      </c>
      <c r="DP160" s="26">
        <v>50.486270022883296</v>
      </c>
      <c r="DQ160" s="26">
        <v>53.538892782060266</v>
      </c>
      <c r="DR160" s="26">
        <v>56.229641693811075</v>
      </c>
      <c r="DV160" s="26"/>
    </row>
    <row r="161" spans="117:126" x14ac:dyDescent="0.2">
      <c r="DM161" s="9">
        <v>43</v>
      </c>
      <c r="DN161" s="46">
        <v>49.763630633469901</v>
      </c>
      <c r="DO161" s="26">
        <v>40.940830576993754</v>
      </c>
      <c r="DP161" s="26">
        <v>53.546592489568845</v>
      </c>
      <c r="DQ161" s="46">
        <v>48.148148148148145</v>
      </c>
      <c r="DR161" s="26">
        <v>56.534695615155385</v>
      </c>
      <c r="DS161" s="26">
        <v>60.52146431393205</v>
      </c>
      <c r="DV161" s="26"/>
    </row>
    <row r="162" spans="117:126" x14ac:dyDescent="0.2">
      <c r="DM162" s="9">
        <v>44</v>
      </c>
      <c r="DN162" s="68">
        <v>33.426573426573427</v>
      </c>
      <c r="DO162" s="46">
        <v>41.971830985915496</v>
      </c>
      <c r="DP162" s="26">
        <v>58.654253068133734</v>
      </c>
      <c r="DQ162" s="46">
        <v>49.327956989247312</v>
      </c>
      <c r="DR162" s="26">
        <v>57.056538627535602</v>
      </c>
      <c r="DS162" s="26">
        <v>58.629707112970706</v>
      </c>
      <c r="DV162" s="26"/>
    </row>
    <row r="163" spans="117:126" x14ac:dyDescent="0.2">
      <c r="DM163" s="9">
        <v>45</v>
      </c>
      <c r="DN163" s="46">
        <v>40.307692307692307</v>
      </c>
      <c r="DO163" s="26">
        <v>53.833192923336135</v>
      </c>
      <c r="DP163" s="26">
        <v>50.761421319796952</v>
      </c>
      <c r="DQ163" s="26">
        <v>52.661064425770313</v>
      </c>
      <c r="DR163" s="26">
        <v>55.314533622559658</v>
      </c>
      <c r="DS163" s="26">
        <v>57.196361690743714</v>
      </c>
      <c r="DV163" s="26"/>
    </row>
    <row r="164" spans="117:126" x14ac:dyDescent="0.2">
      <c r="DM164" s="9">
        <v>46</v>
      </c>
      <c r="DN164" s="46">
        <v>42.737722048066871</v>
      </c>
      <c r="DO164" s="26">
        <v>59.655172413793103</v>
      </c>
      <c r="DP164" s="26">
        <v>56.081548030407738</v>
      </c>
      <c r="DQ164" s="26">
        <v>55.948553054662376</v>
      </c>
      <c r="DR164" s="46">
        <v>49.161425576519918</v>
      </c>
      <c r="DS164" s="26">
        <v>55.91836734693878</v>
      </c>
      <c r="DV164" s="26"/>
    </row>
    <row r="165" spans="117:126" x14ac:dyDescent="0.2">
      <c r="DM165" s="9">
        <v>47</v>
      </c>
      <c r="DN165" s="26">
        <v>50.809061488673137</v>
      </c>
      <c r="DO165" s="26">
        <v>60.276890308839192</v>
      </c>
      <c r="DP165" s="26">
        <v>65.131578947368425</v>
      </c>
      <c r="DQ165" s="26">
        <v>55.622489959839363</v>
      </c>
      <c r="DR165" s="26">
        <v>55.966209081309394</v>
      </c>
      <c r="DS165" s="26">
        <v>53.191489361702125</v>
      </c>
      <c r="DV165" s="26"/>
    </row>
    <row r="166" spans="117:126" x14ac:dyDescent="0.2">
      <c r="DM166" s="9">
        <v>48</v>
      </c>
      <c r="DN166" s="26">
        <v>61.430793157076202</v>
      </c>
      <c r="DO166" s="26">
        <v>51.098901098901095</v>
      </c>
      <c r="DP166" s="26">
        <v>57.42518351214003</v>
      </c>
      <c r="DQ166" s="26">
        <v>50.728862973760933</v>
      </c>
      <c r="DR166" s="26">
        <v>56.185567010309278</v>
      </c>
      <c r="DS166" s="26">
        <v>59.375</v>
      </c>
      <c r="DV166" s="26"/>
    </row>
    <row r="167" spans="117:126" x14ac:dyDescent="0.2">
      <c r="DM167" s="9">
        <v>49</v>
      </c>
      <c r="DN167" s="26">
        <v>57.744937055281888</v>
      </c>
      <c r="DO167" s="46">
        <v>49.144254278728603</v>
      </c>
      <c r="DP167" s="26">
        <v>55.531453362255967</v>
      </c>
      <c r="DQ167" s="46">
        <v>48.695652173913047</v>
      </c>
      <c r="DR167" s="26">
        <v>56.454783748361727</v>
      </c>
      <c r="DS167" s="26">
        <v>55.584965590259394</v>
      </c>
      <c r="DV167" s="26"/>
    </row>
    <row r="168" spans="117:126" x14ac:dyDescent="0.2">
      <c r="DM168" s="9">
        <v>50</v>
      </c>
      <c r="DN168" s="26">
        <v>43.647416413373861</v>
      </c>
      <c r="DO168" s="46">
        <v>41.797752808988761</v>
      </c>
      <c r="DP168" s="26">
        <v>53.928790669122165</v>
      </c>
      <c r="DQ168" s="68">
        <v>18.75</v>
      </c>
      <c r="DR168" s="26">
        <v>56.369008535784637</v>
      </c>
      <c r="DS168" s="26">
        <v>59.181532004197265</v>
      </c>
      <c r="DV168" s="26"/>
    </row>
    <row r="169" spans="117:126" x14ac:dyDescent="0.2">
      <c r="DM169" s="9">
        <v>51</v>
      </c>
      <c r="DN169" s="26">
        <v>68.36363636363636</v>
      </c>
      <c r="DO169" s="46">
        <v>46.144578313253007</v>
      </c>
      <c r="DP169" s="26">
        <v>51.547987616099064</v>
      </c>
      <c r="DQ169" s="68">
        <v>18.235995232419548</v>
      </c>
      <c r="DR169" s="26">
        <v>55.336094297546992</v>
      </c>
      <c r="DS169" s="26">
        <v>58.941112911939499</v>
      </c>
      <c r="DV169" s="26"/>
    </row>
    <row r="170" spans="117:126" x14ac:dyDescent="0.2">
      <c r="DM170" s="9">
        <v>52</v>
      </c>
      <c r="DN170" s="26">
        <v>54.875100725221593</v>
      </c>
      <c r="DO170" s="46">
        <v>49.883720930232556</v>
      </c>
      <c r="DP170" s="26">
        <v>54.812398042414358</v>
      </c>
      <c r="DQ170" s="26">
        <v>51.747930082796692</v>
      </c>
      <c r="DR170" s="26">
        <v>57.103574702108162</v>
      </c>
      <c r="DS170" s="26">
        <v>61.217948717948723</v>
      </c>
      <c r="DV170" s="26"/>
    </row>
    <row r="171" spans="117:126" x14ac:dyDescent="0.2">
      <c r="DM171" s="9">
        <v>53</v>
      </c>
      <c r="DS171" s="26">
        <v>60.820895522388064</v>
      </c>
    </row>
    <row r="172" spans="117:126" x14ac:dyDescent="0.2">
      <c r="DN172" s="26">
        <f>AVERAGE(DN119:DN171)</f>
        <v>56.210724747264528</v>
      </c>
      <c r="DO172" s="26">
        <f t="shared" ref="DO172" si="351">AVERAGE(DO119:DO171)</f>
        <v>55.562779389363861</v>
      </c>
      <c r="DP172" s="26">
        <f t="shared" ref="DP172" si="352">AVERAGE(DP119:DP171)</f>
        <v>56.530521567336606</v>
      </c>
      <c r="DQ172" s="26">
        <f t="shared" ref="DQ172" si="353">AVERAGE(DQ119:DQ171)</f>
        <v>54.442086747541445</v>
      </c>
      <c r="DR172" s="26">
        <f t="shared" ref="DR172" si="354">AVERAGE(DR119:DR171)</f>
        <v>57.104963323997936</v>
      </c>
      <c r="DS172" s="26">
        <f t="shared" ref="DS172" si="355">AVERAGE(DS119:DS171)</f>
        <v>59.982566007677448</v>
      </c>
      <c r="DV172" s="26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M58"/>
  <sheetViews>
    <sheetView topLeftCell="A12" workbookViewId="0">
      <selection activeCell="M59" sqref="M59"/>
    </sheetView>
  </sheetViews>
  <sheetFormatPr baseColWidth="10" defaultColWidth="8.83203125" defaultRowHeight="15" x14ac:dyDescent="0.2"/>
  <cols>
    <col min="3" max="3" width="10.1640625" customWidth="1"/>
    <col min="4" max="4" width="10.6640625" customWidth="1"/>
    <col min="5" max="5" width="10.33203125" customWidth="1"/>
    <col min="6" max="6" width="10.6640625" customWidth="1"/>
    <col min="13" max="13" width="12.33203125" customWidth="1"/>
    <col min="14" max="14" width="12.83203125" customWidth="1"/>
  </cols>
  <sheetData>
    <row r="2" spans="2:13" x14ac:dyDescent="0.2">
      <c r="B2" t="s">
        <v>6</v>
      </c>
      <c r="C2" s="53">
        <v>2014</v>
      </c>
      <c r="D2" s="53">
        <v>2015</v>
      </c>
      <c r="E2" s="53">
        <v>2016</v>
      </c>
      <c r="F2" s="53">
        <v>2017</v>
      </c>
      <c r="G2" s="53">
        <v>2018</v>
      </c>
      <c r="H2" s="53">
        <v>2019</v>
      </c>
      <c r="I2" s="53">
        <v>2020</v>
      </c>
      <c r="J2" s="53">
        <v>2021</v>
      </c>
      <c r="K2" s="53">
        <v>2022</v>
      </c>
    </row>
    <row r="3" spans="2:13" x14ac:dyDescent="0.2">
      <c r="B3">
        <v>1</v>
      </c>
      <c r="C3" s="70">
        <v>0</v>
      </c>
      <c r="D3" s="70">
        <v>1769</v>
      </c>
      <c r="E3" s="70">
        <v>2311</v>
      </c>
      <c r="F3" s="70">
        <v>2603</v>
      </c>
      <c r="G3" s="70">
        <v>3179</v>
      </c>
      <c r="H3" s="70">
        <v>3068</v>
      </c>
      <c r="I3" s="70">
        <v>2383</v>
      </c>
      <c r="J3" s="70">
        <v>3580</v>
      </c>
      <c r="K3" s="70">
        <v>2782</v>
      </c>
      <c r="L3" s="70"/>
      <c r="M3" s="70"/>
    </row>
    <row r="4" spans="2:13" x14ac:dyDescent="0.2">
      <c r="B4">
        <v>2</v>
      </c>
      <c r="C4" s="70">
        <v>0</v>
      </c>
      <c r="D4" s="70">
        <v>2059</v>
      </c>
      <c r="E4" s="70">
        <v>2301</v>
      </c>
      <c r="F4" s="70">
        <v>2593</v>
      </c>
      <c r="G4" s="70">
        <v>7</v>
      </c>
      <c r="H4" s="70">
        <v>3142</v>
      </c>
      <c r="I4" s="70">
        <v>2854</v>
      </c>
      <c r="J4" s="70">
        <v>3194</v>
      </c>
      <c r="K4" s="70">
        <v>2824</v>
      </c>
      <c r="L4" s="70"/>
      <c r="M4" s="70"/>
    </row>
    <row r="5" spans="2:13" x14ac:dyDescent="0.2">
      <c r="B5">
        <v>3</v>
      </c>
      <c r="C5" s="70">
        <v>0</v>
      </c>
      <c r="D5" s="70">
        <v>1734</v>
      </c>
      <c r="E5" s="70">
        <v>2281</v>
      </c>
      <c r="F5" s="70">
        <v>2791</v>
      </c>
      <c r="G5" s="70">
        <v>4041</v>
      </c>
      <c r="H5" s="70">
        <v>2180</v>
      </c>
      <c r="I5" s="70">
        <v>2740</v>
      </c>
      <c r="J5" s="70">
        <v>1748</v>
      </c>
      <c r="K5" s="70">
        <v>2233</v>
      </c>
      <c r="L5" s="70"/>
      <c r="M5" s="70"/>
    </row>
    <row r="6" spans="2:13" x14ac:dyDescent="0.2">
      <c r="B6">
        <v>4</v>
      </c>
      <c r="C6" s="70">
        <v>0</v>
      </c>
      <c r="D6" s="70">
        <v>1741</v>
      </c>
      <c r="E6" s="70">
        <v>2256</v>
      </c>
      <c r="F6" s="70">
        <v>2536</v>
      </c>
      <c r="G6" s="70">
        <v>3240</v>
      </c>
      <c r="H6" s="70">
        <v>4002</v>
      </c>
      <c r="I6" s="70">
        <v>3650</v>
      </c>
      <c r="J6" s="70">
        <v>2529</v>
      </c>
      <c r="K6" s="70">
        <v>2475</v>
      </c>
      <c r="L6" s="70"/>
      <c r="M6" s="70"/>
    </row>
    <row r="7" spans="2:13" x14ac:dyDescent="0.2">
      <c r="B7">
        <v>5</v>
      </c>
      <c r="C7" s="70">
        <v>0</v>
      </c>
      <c r="D7" s="70">
        <v>1737</v>
      </c>
      <c r="E7" s="70">
        <v>2251</v>
      </c>
      <c r="F7" s="70">
        <v>2563</v>
      </c>
      <c r="G7" s="70">
        <v>3403</v>
      </c>
      <c r="H7" s="70">
        <v>4166</v>
      </c>
      <c r="I7" s="70">
        <v>3507</v>
      </c>
      <c r="J7" s="70">
        <v>2438</v>
      </c>
      <c r="K7" s="70">
        <v>2810</v>
      </c>
      <c r="L7" s="70"/>
      <c r="M7" s="70"/>
    </row>
    <row r="8" spans="2:13" x14ac:dyDescent="0.2">
      <c r="B8">
        <v>6</v>
      </c>
      <c r="C8" s="70">
        <v>0</v>
      </c>
      <c r="D8" s="70">
        <v>1740</v>
      </c>
      <c r="E8" s="70">
        <v>2263</v>
      </c>
      <c r="F8" s="70">
        <v>2562</v>
      </c>
      <c r="G8" s="70">
        <v>2731</v>
      </c>
      <c r="H8" s="70">
        <v>4199</v>
      </c>
      <c r="I8" s="70">
        <v>3154</v>
      </c>
      <c r="J8" s="70">
        <v>3353</v>
      </c>
      <c r="K8" s="70">
        <v>2902</v>
      </c>
      <c r="L8" s="70"/>
      <c r="M8" s="70"/>
    </row>
    <row r="9" spans="2:13" x14ac:dyDescent="0.2">
      <c r="B9">
        <v>7</v>
      </c>
      <c r="C9" s="70">
        <v>0</v>
      </c>
      <c r="D9" s="70">
        <v>1736</v>
      </c>
      <c r="E9" s="70">
        <v>2191</v>
      </c>
      <c r="F9" s="70">
        <v>2559</v>
      </c>
      <c r="G9" s="70">
        <v>2720</v>
      </c>
      <c r="H9" s="70">
        <v>4193</v>
      </c>
      <c r="I9" s="70">
        <v>3525</v>
      </c>
      <c r="J9" s="70">
        <v>3209</v>
      </c>
      <c r="K9" s="70">
        <v>2956</v>
      </c>
      <c r="L9" s="70"/>
      <c r="M9" s="70"/>
    </row>
    <row r="10" spans="2:13" x14ac:dyDescent="0.2">
      <c r="B10">
        <v>8</v>
      </c>
      <c r="C10" s="70">
        <v>0</v>
      </c>
      <c r="D10" s="70">
        <v>1761</v>
      </c>
      <c r="E10" s="70">
        <v>2209</v>
      </c>
      <c r="F10" s="70">
        <v>2566</v>
      </c>
      <c r="G10" s="70">
        <v>2714</v>
      </c>
      <c r="H10" s="70">
        <v>4331</v>
      </c>
      <c r="I10" s="70">
        <v>3480</v>
      </c>
      <c r="J10" s="70">
        <v>3213</v>
      </c>
      <c r="K10" s="70">
        <v>2932</v>
      </c>
      <c r="L10" s="70"/>
      <c r="M10" s="70"/>
    </row>
    <row r="11" spans="2:13" x14ac:dyDescent="0.2">
      <c r="B11">
        <v>9</v>
      </c>
      <c r="C11" s="70">
        <v>0</v>
      </c>
      <c r="D11" s="70">
        <v>358</v>
      </c>
      <c r="E11" s="70">
        <v>2522</v>
      </c>
      <c r="F11" s="70">
        <v>2385</v>
      </c>
      <c r="G11" s="70">
        <v>2726</v>
      </c>
      <c r="H11" s="70">
        <v>4209</v>
      </c>
      <c r="I11" s="70">
        <v>3504</v>
      </c>
      <c r="J11" s="70">
        <v>2590</v>
      </c>
      <c r="K11" s="70">
        <v>2916</v>
      </c>
      <c r="L11" s="70"/>
      <c r="M11" s="70"/>
    </row>
    <row r="12" spans="2:13" x14ac:dyDescent="0.2">
      <c r="B12">
        <v>10</v>
      </c>
      <c r="C12" s="70">
        <v>102</v>
      </c>
      <c r="D12" s="70">
        <v>343</v>
      </c>
      <c r="E12" s="70">
        <v>1959</v>
      </c>
      <c r="F12" s="70">
        <v>2479</v>
      </c>
      <c r="G12" s="70">
        <v>4436</v>
      </c>
      <c r="H12" s="70">
        <v>4066</v>
      </c>
      <c r="I12" s="70">
        <v>3523</v>
      </c>
      <c r="J12" s="70">
        <v>2319</v>
      </c>
      <c r="K12" s="70">
        <v>2956</v>
      </c>
      <c r="L12" s="70"/>
      <c r="M12" s="70"/>
    </row>
    <row r="13" spans="2:13" x14ac:dyDescent="0.2">
      <c r="B13">
        <v>11</v>
      </c>
      <c r="C13" s="70">
        <v>1664</v>
      </c>
      <c r="D13" s="70">
        <v>342</v>
      </c>
      <c r="E13" s="70">
        <v>188</v>
      </c>
      <c r="F13" s="70">
        <v>738</v>
      </c>
      <c r="G13" s="70">
        <v>3992</v>
      </c>
      <c r="H13" s="70">
        <v>3970</v>
      </c>
      <c r="I13" s="70">
        <v>3480</v>
      </c>
      <c r="J13" s="70">
        <v>2263</v>
      </c>
      <c r="K13" s="70">
        <v>2351</v>
      </c>
      <c r="L13" s="70"/>
      <c r="M13" s="70"/>
    </row>
    <row r="14" spans="2:13" x14ac:dyDescent="0.2">
      <c r="B14">
        <v>12</v>
      </c>
      <c r="C14" s="70">
        <v>1634</v>
      </c>
      <c r="D14" s="70">
        <v>1772</v>
      </c>
      <c r="E14" s="70">
        <v>180</v>
      </c>
      <c r="F14" s="70">
        <v>1451</v>
      </c>
      <c r="G14" s="70">
        <v>3988</v>
      </c>
      <c r="H14" s="70">
        <v>3088</v>
      </c>
      <c r="I14" s="70">
        <v>1947</v>
      </c>
      <c r="J14" s="70">
        <v>2419</v>
      </c>
      <c r="K14" s="70">
        <v>2227</v>
      </c>
      <c r="L14" s="70"/>
      <c r="M14" s="70"/>
    </row>
    <row r="15" spans="2:13" x14ac:dyDescent="0.2">
      <c r="B15">
        <v>13</v>
      </c>
      <c r="C15" s="70">
        <v>1614</v>
      </c>
      <c r="D15" s="70">
        <v>2050</v>
      </c>
      <c r="E15" s="70">
        <v>2242</v>
      </c>
      <c r="F15" s="70">
        <v>2472</v>
      </c>
      <c r="G15" s="70">
        <v>3308</v>
      </c>
      <c r="H15" s="70">
        <v>2996</v>
      </c>
      <c r="I15" s="70">
        <v>1718</v>
      </c>
      <c r="J15" s="70">
        <v>2618</v>
      </c>
      <c r="K15" s="70">
        <v>2919</v>
      </c>
      <c r="L15" s="70"/>
      <c r="M15" s="70"/>
    </row>
    <row r="16" spans="2:13" x14ac:dyDescent="0.2">
      <c r="B16">
        <v>14</v>
      </c>
      <c r="C16" s="70">
        <v>1614</v>
      </c>
      <c r="D16" s="70">
        <v>1729</v>
      </c>
      <c r="E16" s="70">
        <v>2266</v>
      </c>
      <c r="F16" s="70">
        <v>2469</v>
      </c>
      <c r="G16" s="70">
        <v>3554</v>
      </c>
      <c r="H16" s="70">
        <v>3505</v>
      </c>
      <c r="I16" s="70">
        <v>252</v>
      </c>
      <c r="J16" s="70">
        <v>3256</v>
      </c>
      <c r="K16" s="70">
        <v>2744</v>
      </c>
      <c r="L16" s="70"/>
      <c r="M16" s="70"/>
    </row>
    <row r="17" spans="2:13" x14ac:dyDescent="0.2">
      <c r="B17">
        <v>15</v>
      </c>
      <c r="C17" s="70">
        <v>915</v>
      </c>
      <c r="D17" s="70">
        <v>1751</v>
      </c>
      <c r="E17" s="70">
        <v>2240</v>
      </c>
      <c r="F17" s="70">
        <v>2498</v>
      </c>
      <c r="G17" s="70">
        <v>3598</v>
      </c>
      <c r="H17" s="70">
        <v>2994</v>
      </c>
      <c r="I17" s="70">
        <v>424</v>
      </c>
      <c r="J17" s="70">
        <v>3120</v>
      </c>
      <c r="K17" s="70">
        <v>2744</v>
      </c>
      <c r="L17" s="70"/>
      <c r="M17" s="70"/>
    </row>
    <row r="18" spans="2:13" x14ac:dyDescent="0.2">
      <c r="B18">
        <v>16</v>
      </c>
      <c r="C18" s="70">
        <v>934</v>
      </c>
      <c r="D18" s="70">
        <v>1740</v>
      </c>
      <c r="E18" s="70">
        <v>2276</v>
      </c>
      <c r="F18" s="70">
        <v>2529</v>
      </c>
      <c r="G18" s="70">
        <v>3563</v>
      </c>
      <c r="H18" s="70">
        <v>3009</v>
      </c>
      <c r="I18" s="70">
        <v>2635</v>
      </c>
      <c r="J18" s="70">
        <v>2667</v>
      </c>
      <c r="K18" s="70">
        <v>2999</v>
      </c>
      <c r="L18" s="70"/>
      <c r="M18" s="70"/>
    </row>
    <row r="19" spans="2:13" x14ac:dyDescent="0.2">
      <c r="B19">
        <v>17</v>
      </c>
      <c r="C19" s="70">
        <v>915</v>
      </c>
      <c r="D19" s="70">
        <v>2100</v>
      </c>
      <c r="E19" s="70">
        <v>2256</v>
      </c>
      <c r="F19" s="70">
        <v>2497</v>
      </c>
      <c r="G19" s="70">
        <v>3530</v>
      </c>
      <c r="H19" s="70">
        <v>2982</v>
      </c>
      <c r="I19" s="70">
        <v>3647</v>
      </c>
      <c r="J19" s="70">
        <v>2087</v>
      </c>
      <c r="K19" s="70">
        <v>3296</v>
      </c>
      <c r="L19" s="70"/>
      <c r="M19" s="70"/>
    </row>
    <row r="20" spans="2:13" x14ac:dyDescent="0.2">
      <c r="B20">
        <v>18</v>
      </c>
      <c r="C20" s="70">
        <v>1549</v>
      </c>
      <c r="D20" s="70">
        <v>1854</v>
      </c>
      <c r="E20" s="70">
        <v>2240</v>
      </c>
      <c r="F20" s="70">
        <v>2441</v>
      </c>
      <c r="G20" s="70">
        <v>3563</v>
      </c>
      <c r="H20" s="70">
        <v>2849</v>
      </c>
      <c r="I20" s="70">
        <v>3337</v>
      </c>
      <c r="J20" s="70">
        <v>2960</v>
      </c>
      <c r="K20" s="70">
        <v>3359</v>
      </c>
      <c r="L20" s="70"/>
      <c r="M20" s="70"/>
    </row>
    <row r="21" spans="2:13" x14ac:dyDescent="0.2">
      <c r="B21">
        <v>19</v>
      </c>
      <c r="C21" s="70">
        <v>82</v>
      </c>
      <c r="D21" s="70">
        <v>1859</v>
      </c>
      <c r="E21" s="70">
        <v>2251</v>
      </c>
      <c r="F21" s="70">
        <v>2479</v>
      </c>
      <c r="G21" s="70">
        <v>3532</v>
      </c>
      <c r="H21" s="70">
        <v>2804</v>
      </c>
      <c r="I21" s="70">
        <v>3070</v>
      </c>
      <c r="J21" s="70">
        <v>3222</v>
      </c>
      <c r="K21" s="70">
        <v>3444</v>
      </c>
      <c r="L21" s="70"/>
      <c r="M21" s="70"/>
    </row>
    <row r="22" spans="2:13" x14ac:dyDescent="0.2">
      <c r="B22">
        <v>20</v>
      </c>
      <c r="C22" s="70">
        <v>257</v>
      </c>
      <c r="D22" s="70">
        <v>1850</v>
      </c>
      <c r="E22" s="70">
        <v>2446</v>
      </c>
      <c r="F22" s="70">
        <v>2539</v>
      </c>
      <c r="G22" s="70">
        <v>3511</v>
      </c>
      <c r="H22" s="70">
        <v>2857</v>
      </c>
      <c r="I22" s="70">
        <v>3000</v>
      </c>
      <c r="J22" s="70">
        <v>3003</v>
      </c>
      <c r="K22" s="70">
        <v>3402</v>
      </c>
      <c r="L22" s="70"/>
      <c r="M22" s="70"/>
    </row>
    <row r="23" spans="2:13" x14ac:dyDescent="0.2">
      <c r="B23">
        <v>21</v>
      </c>
      <c r="C23" s="70">
        <v>1136</v>
      </c>
      <c r="D23" s="70">
        <v>1720</v>
      </c>
      <c r="E23" s="70">
        <v>2461</v>
      </c>
      <c r="F23" s="70">
        <v>2466</v>
      </c>
      <c r="G23" s="70">
        <v>3501</v>
      </c>
      <c r="H23" s="70">
        <v>2925</v>
      </c>
      <c r="I23" s="70">
        <v>3227</v>
      </c>
      <c r="J23" s="70">
        <v>3270</v>
      </c>
      <c r="K23" s="70">
        <v>3242</v>
      </c>
      <c r="L23" s="70"/>
      <c r="M23" s="70"/>
    </row>
    <row r="24" spans="2:13" x14ac:dyDescent="0.2">
      <c r="B24">
        <v>22</v>
      </c>
      <c r="C24" s="70">
        <v>903</v>
      </c>
      <c r="D24" s="70">
        <v>621</v>
      </c>
      <c r="E24" s="70">
        <v>1840</v>
      </c>
      <c r="F24" s="70">
        <v>2527</v>
      </c>
      <c r="G24" s="70">
        <v>3552</v>
      </c>
      <c r="H24" s="70">
        <v>2791</v>
      </c>
      <c r="I24" s="70">
        <v>3000</v>
      </c>
      <c r="J24" s="70">
        <v>2597</v>
      </c>
      <c r="K24" s="70">
        <v>2429</v>
      </c>
      <c r="L24" s="70"/>
      <c r="M24" s="70"/>
    </row>
    <row r="25" spans="2:13" x14ac:dyDescent="0.2">
      <c r="B25">
        <v>23</v>
      </c>
      <c r="C25" s="70">
        <v>446</v>
      </c>
      <c r="D25" s="70">
        <v>653</v>
      </c>
      <c r="E25" s="70">
        <v>1035</v>
      </c>
      <c r="F25" s="70">
        <v>1532</v>
      </c>
      <c r="G25" s="70">
        <v>2369</v>
      </c>
      <c r="H25" s="70">
        <v>2305</v>
      </c>
      <c r="I25" s="70">
        <v>2581</v>
      </c>
      <c r="J25" s="70">
        <v>2136</v>
      </c>
      <c r="K25" s="70">
        <v>2430</v>
      </c>
      <c r="L25" s="70"/>
      <c r="M25" s="70"/>
    </row>
    <row r="26" spans="2:13" x14ac:dyDescent="0.2">
      <c r="B26">
        <v>24</v>
      </c>
      <c r="C26" s="70">
        <v>376</v>
      </c>
      <c r="D26" s="70">
        <v>547</v>
      </c>
      <c r="E26" s="70">
        <v>1014</v>
      </c>
      <c r="F26" s="70">
        <v>949</v>
      </c>
      <c r="G26" s="70">
        <v>1603</v>
      </c>
      <c r="H26" s="70">
        <v>2463</v>
      </c>
      <c r="I26" s="70">
        <v>2480</v>
      </c>
      <c r="J26" s="70">
        <v>1834</v>
      </c>
      <c r="K26" s="70">
        <v>2392</v>
      </c>
      <c r="L26" s="70"/>
      <c r="M26" s="70"/>
    </row>
    <row r="27" spans="2:13" x14ac:dyDescent="0.2">
      <c r="B27">
        <v>25</v>
      </c>
      <c r="C27" s="70">
        <v>323</v>
      </c>
      <c r="D27" s="70">
        <v>173</v>
      </c>
      <c r="E27" s="70">
        <v>999</v>
      </c>
      <c r="F27" s="70">
        <v>885</v>
      </c>
      <c r="G27" s="70">
        <v>2128</v>
      </c>
      <c r="H27" s="70">
        <v>1805</v>
      </c>
      <c r="I27" s="70">
        <v>1921</v>
      </c>
      <c r="J27" s="70">
        <v>1733</v>
      </c>
      <c r="K27" s="70">
        <v>2314</v>
      </c>
      <c r="L27" s="70"/>
      <c r="M27" s="70"/>
    </row>
    <row r="28" spans="2:13" x14ac:dyDescent="0.2">
      <c r="B28">
        <v>26</v>
      </c>
      <c r="C28" s="70">
        <v>0</v>
      </c>
      <c r="D28" s="70">
        <v>541</v>
      </c>
      <c r="E28" s="70">
        <v>1007</v>
      </c>
      <c r="F28" s="70">
        <v>875</v>
      </c>
      <c r="G28" s="70">
        <v>2358</v>
      </c>
      <c r="H28" s="70">
        <v>1829</v>
      </c>
      <c r="I28" s="70">
        <v>405</v>
      </c>
      <c r="J28" s="70">
        <v>1791</v>
      </c>
      <c r="K28" s="70">
        <v>1500</v>
      </c>
      <c r="L28" s="70"/>
      <c r="M28" s="70"/>
    </row>
    <row r="29" spans="2:13" x14ac:dyDescent="0.2">
      <c r="B29">
        <v>27</v>
      </c>
      <c r="C29" s="70">
        <v>6</v>
      </c>
      <c r="D29" s="70">
        <v>544</v>
      </c>
      <c r="E29" s="70">
        <v>1645</v>
      </c>
      <c r="F29" s="70">
        <v>866</v>
      </c>
      <c r="G29" s="70">
        <v>1858</v>
      </c>
      <c r="H29" s="70">
        <v>1913</v>
      </c>
      <c r="I29" s="70">
        <v>1514</v>
      </c>
      <c r="J29" s="70">
        <v>1514</v>
      </c>
      <c r="K29" s="70">
        <v>2271</v>
      </c>
      <c r="L29" s="70"/>
      <c r="M29" s="70"/>
    </row>
    <row r="30" spans="2:13" x14ac:dyDescent="0.2">
      <c r="B30">
        <v>28</v>
      </c>
      <c r="C30" s="70">
        <v>11</v>
      </c>
      <c r="D30" s="70">
        <v>1091</v>
      </c>
      <c r="E30" s="70">
        <v>1641</v>
      </c>
      <c r="F30" s="70">
        <v>2237</v>
      </c>
      <c r="G30" s="70">
        <v>2072</v>
      </c>
      <c r="H30" s="70">
        <v>1944</v>
      </c>
      <c r="I30" s="70">
        <v>1607</v>
      </c>
      <c r="J30" s="70">
        <v>3077</v>
      </c>
      <c r="K30" s="70">
        <v>2456</v>
      </c>
      <c r="L30" s="70"/>
      <c r="M30" s="70"/>
    </row>
    <row r="31" spans="2:13" x14ac:dyDescent="0.2">
      <c r="B31">
        <v>29</v>
      </c>
      <c r="C31" s="70">
        <v>520</v>
      </c>
      <c r="D31" s="70">
        <v>1772</v>
      </c>
      <c r="E31" s="70">
        <v>2214</v>
      </c>
      <c r="F31" s="70">
        <v>2334</v>
      </c>
      <c r="G31" s="70">
        <v>3504</v>
      </c>
      <c r="H31" s="70">
        <v>3280</v>
      </c>
      <c r="I31" s="70">
        <v>3511</v>
      </c>
      <c r="J31" s="70">
        <v>3231</v>
      </c>
      <c r="K31" s="70">
        <v>3856</v>
      </c>
      <c r="L31" s="70"/>
      <c r="M31" s="70"/>
    </row>
    <row r="32" spans="2:13" x14ac:dyDescent="0.2">
      <c r="B32">
        <v>30</v>
      </c>
      <c r="C32" s="70">
        <v>713</v>
      </c>
      <c r="D32" s="70">
        <v>1807</v>
      </c>
      <c r="E32" s="70">
        <v>2203</v>
      </c>
      <c r="F32" s="70">
        <v>2441</v>
      </c>
      <c r="G32" s="70">
        <v>3714</v>
      </c>
      <c r="H32" s="70">
        <v>3997</v>
      </c>
      <c r="I32" s="70">
        <v>3353</v>
      </c>
      <c r="J32" s="70">
        <v>3023</v>
      </c>
      <c r="K32" s="70">
        <v>3589</v>
      </c>
      <c r="L32" s="70"/>
      <c r="M32" s="70"/>
    </row>
    <row r="33" spans="2:13" x14ac:dyDescent="0.2">
      <c r="B33">
        <v>31</v>
      </c>
      <c r="C33" s="70">
        <v>874</v>
      </c>
      <c r="D33" s="70">
        <v>1806</v>
      </c>
      <c r="E33" s="70">
        <v>2296</v>
      </c>
      <c r="F33" s="70">
        <v>2367</v>
      </c>
      <c r="G33" s="70">
        <v>3802</v>
      </c>
      <c r="H33" s="70">
        <v>4092</v>
      </c>
      <c r="I33" s="70">
        <v>3391</v>
      </c>
      <c r="J33" s="70">
        <v>3091</v>
      </c>
      <c r="K33" s="70">
        <v>3629</v>
      </c>
      <c r="L33" s="70"/>
      <c r="M33" s="70"/>
    </row>
    <row r="34" spans="2:13" x14ac:dyDescent="0.2">
      <c r="B34">
        <v>32</v>
      </c>
      <c r="C34" s="70">
        <v>915</v>
      </c>
      <c r="D34" s="70">
        <v>1787</v>
      </c>
      <c r="E34" s="70">
        <v>2340</v>
      </c>
      <c r="F34" s="70">
        <v>2387</v>
      </c>
      <c r="G34" s="70">
        <v>3751</v>
      </c>
      <c r="H34" s="70">
        <v>3744</v>
      </c>
      <c r="I34" s="70">
        <v>3370</v>
      </c>
      <c r="J34" s="70">
        <v>3329</v>
      </c>
      <c r="K34" s="70">
        <v>3347</v>
      </c>
      <c r="L34" s="70"/>
      <c r="M34" s="70"/>
    </row>
    <row r="35" spans="2:13" x14ac:dyDescent="0.2">
      <c r="B35">
        <v>33</v>
      </c>
      <c r="C35" s="70">
        <v>910</v>
      </c>
      <c r="D35" s="70">
        <v>1799</v>
      </c>
      <c r="E35" s="70">
        <v>2280</v>
      </c>
      <c r="F35" s="70">
        <v>2409</v>
      </c>
      <c r="G35" s="70">
        <v>3833</v>
      </c>
      <c r="H35" s="70">
        <v>3835</v>
      </c>
      <c r="I35" s="70">
        <v>3990</v>
      </c>
      <c r="J35" s="70">
        <v>2965</v>
      </c>
      <c r="K35" s="70">
        <v>3381</v>
      </c>
      <c r="L35" s="70"/>
      <c r="M35" s="70"/>
    </row>
    <row r="36" spans="2:13" x14ac:dyDescent="0.2">
      <c r="B36">
        <v>34</v>
      </c>
      <c r="C36" s="70">
        <v>1497</v>
      </c>
      <c r="D36" s="70">
        <v>1787</v>
      </c>
      <c r="E36" s="70">
        <v>2257</v>
      </c>
      <c r="F36" s="70">
        <v>2404</v>
      </c>
      <c r="G36" s="70">
        <v>3765</v>
      </c>
      <c r="H36" s="70">
        <v>3715</v>
      </c>
      <c r="I36" s="70">
        <v>3366</v>
      </c>
      <c r="J36" s="70">
        <v>2987</v>
      </c>
      <c r="K36" s="70">
        <v>3504</v>
      </c>
      <c r="L36" s="70"/>
      <c r="M36" s="70"/>
    </row>
    <row r="37" spans="2:13" x14ac:dyDescent="0.2">
      <c r="B37">
        <v>35</v>
      </c>
      <c r="C37" s="70">
        <v>1510</v>
      </c>
      <c r="D37" s="70">
        <v>1773</v>
      </c>
      <c r="E37" s="70">
        <v>2260</v>
      </c>
      <c r="F37" s="70">
        <v>2611</v>
      </c>
      <c r="G37" s="70">
        <v>3737</v>
      </c>
      <c r="H37" s="70">
        <v>2965</v>
      </c>
      <c r="I37" s="70">
        <v>3357</v>
      </c>
      <c r="J37" s="70">
        <v>2949</v>
      </c>
      <c r="K37" s="70">
        <v>3465</v>
      </c>
      <c r="L37" s="70"/>
      <c r="M37" s="70"/>
    </row>
    <row r="38" spans="2:13" x14ac:dyDescent="0.2">
      <c r="B38">
        <v>36</v>
      </c>
      <c r="C38" s="70">
        <v>2016</v>
      </c>
      <c r="D38" s="70">
        <v>1776</v>
      </c>
      <c r="E38" s="70">
        <v>2464</v>
      </c>
      <c r="F38" s="70">
        <v>2687</v>
      </c>
      <c r="G38" s="70">
        <v>3770</v>
      </c>
      <c r="H38" s="70">
        <v>3606</v>
      </c>
      <c r="I38" s="70">
        <v>3519</v>
      </c>
      <c r="J38" s="70">
        <v>2956</v>
      </c>
      <c r="K38" s="70">
        <v>3486</v>
      </c>
      <c r="L38" s="70"/>
      <c r="M38" s="70"/>
    </row>
    <row r="39" spans="2:13" x14ac:dyDescent="0.2">
      <c r="B39">
        <v>37</v>
      </c>
      <c r="C39" s="70">
        <v>2024</v>
      </c>
      <c r="D39" s="70">
        <v>1764</v>
      </c>
      <c r="E39" s="70">
        <v>2474</v>
      </c>
      <c r="F39" s="70">
        <v>2592</v>
      </c>
      <c r="G39" s="70">
        <v>3769</v>
      </c>
      <c r="H39" s="70">
        <v>3802</v>
      </c>
      <c r="I39" s="70">
        <v>3497</v>
      </c>
      <c r="J39" s="70">
        <v>2956</v>
      </c>
      <c r="K39" s="70">
        <v>3483</v>
      </c>
      <c r="L39" s="70"/>
      <c r="M39" s="70"/>
    </row>
    <row r="40" spans="2:13" x14ac:dyDescent="0.2">
      <c r="B40">
        <v>38</v>
      </c>
      <c r="C40" s="70">
        <v>2692</v>
      </c>
      <c r="D40" s="70">
        <v>1764</v>
      </c>
      <c r="E40" s="70">
        <v>3021</v>
      </c>
      <c r="F40" s="70">
        <v>2639</v>
      </c>
      <c r="G40" s="70">
        <v>3516</v>
      </c>
      <c r="H40" s="70">
        <v>1898</v>
      </c>
      <c r="I40" s="70">
        <v>3548</v>
      </c>
      <c r="J40" s="70">
        <v>2601</v>
      </c>
      <c r="K40" s="70">
        <v>2404</v>
      </c>
      <c r="L40" s="70"/>
      <c r="M40" s="70"/>
    </row>
    <row r="41" spans="2:13" x14ac:dyDescent="0.2">
      <c r="B41">
        <v>39</v>
      </c>
      <c r="C41" s="70">
        <v>2769</v>
      </c>
      <c r="D41" s="70">
        <v>2105</v>
      </c>
      <c r="E41" s="70">
        <v>2484</v>
      </c>
      <c r="F41" s="70">
        <v>1381</v>
      </c>
      <c r="G41" s="70">
        <v>3519</v>
      </c>
      <c r="H41" s="70">
        <v>2805</v>
      </c>
      <c r="I41" s="70">
        <v>2154</v>
      </c>
      <c r="J41" s="70">
        <v>2967</v>
      </c>
      <c r="K41" s="70">
        <v>3473</v>
      </c>
      <c r="L41" s="70"/>
      <c r="M41" s="70"/>
    </row>
    <row r="42" spans="2:13" x14ac:dyDescent="0.2">
      <c r="B42">
        <v>40</v>
      </c>
      <c r="C42" s="70">
        <v>2327</v>
      </c>
      <c r="D42" s="70">
        <v>2094</v>
      </c>
      <c r="E42" s="70">
        <v>2493</v>
      </c>
      <c r="F42" s="70">
        <v>1398</v>
      </c>
      <c r="G42" s="70">
        <v>3507</v>
      </c>
      <c r="H42" s="70">
        <v>2792</v>
      </c>
      <c r="I42" s="70">
        <v>2895</v>
      </c>
      <c r="J42" s="70">
        <v>3096</v>
      </c>
      <c r="K42" s="70">
        <v>3458</v>
      </c>
      <c r="L42" s="70"/>
      <c r="M42" s="70"/>
    </row>
    <row r="43" spans="2:13" x14ac:dyDescent="0.2">
      <c r="B43">
        <v>41</v>
      </c>
      <c r="C43" s="70">
        <v>3127</v>
      </c>
      <c r="D43" s="70">
        <v>2082</v>
      </c>
      <c r="E43" s="70">
        <v>2451</v>
      </c>
      <c r="F43" s="70">
        <v>1383</v>
      </c>
      <c r="G43" s="70">
        <v>3513</v>
      </c>
      <c r="H43" s="70">
        <v>2051</v>
      </c>
      <c r="I43" s="70">
        <v>3738</v>
      </c>
      <c r="J43" s="70">
        <v>3049</v>
      </c>
      <c r="K43" s="70">
        <v>3565</v>
      </c>
      <c r="L43" s="70"/>
      <c r="M43" s="70"/>
    </row>
    <row r="44" spans="2:13" x14ac:dyDescent="0.2">
      <c r="B44">
        <v>42</v>
      </c>
      <c r="C44" s="70">
        <v>294</v>
      </c>
      <c r="D44" s="70">
        <v>0</v>
      </c>
      <c r="E44" s="70">
        <v>2431</v>
      </c>
      <c r="F44" s="70">
        <v>1388</v>
      </c>
      <c r="G44" s="70">
        <v>3486</v>
      </c>
      <c r="H44" s="70">
        <v>2481</v>
      </c>
      <c r="I44" s="70">
        <v>3254</v>
      </c>
      <c r="J44" s="70">
        <v>3036</v>
      </c>
      <c r="K44" s="70">
        <v>3398</v>
      </c>
      <c r="L44" s="70"/>
      <c r="M44" s="70"/>
    </row>
    <row r="45" spans="2:13" x14ac:dyDescent="0.2">
      <c r="B45">
        <v>43</v>
      </c>
      <c r="C45" s="70">
        <v>853</v>
      </c>
      <c r="D45" s="70">
        <v>3794</v>
      </c>
      <c r="E45" s="70">
        <v>2338</v>
      </c>
      <c r="F45" s="70">
        <v>66</v>
      </c>
      <c r="G45" s="70">
        <v>3624</v>
      </c>
      <c r="H45" s="70">
        <v>2698</v>
      </c>
      <c r="I45" s="70">
        <v>3719</v>
      </c>
      <c r="J45" s="70">
        <v>2931</v>
      </c>
      <c r="K45" s="70">
        <v>3169</v>
      </c>
      <c r="L45" s="70"/>
      <c r="M45" s="70"/>
    </row>
    <row r="46" spans="2:13" x14ac:dyDescent="0.2">
      <c r="B46">
        <v>44</v>
      </c>
      <c r="C46" s="70">
        <v>1822</v>
      </c>
      <c r="D46" s="70">
        <v>1897</v>
      </c>
      <c r="E46" s="70">
        <v>2296</v>
      </c>
      <c r="F46" s="70">
        <v>710</v>
      </c>
      <c r="G46" s="70">
        <v>2322</v>
      </c>
      <c r="H46" s="70">
        <v>2465</v>
      </c>
      <c r="I46" s="70">
        <v>3668</v>
      </c>
      <c r="J46" s="70">
        <v>2946</v>
      </c>
      <c r="K46" s="70">
        <v>2853</v>
      </c>
      <c r="L46" s="70"/>
      <c r="M46" s="70"/>
    </row>
    <row r="47" spans="2:13" x14ac:dyDescent="0.2">
      <c r="B47">
        <v>45</v>
      </c>
      <c r="C47" s="70">
        <v>1845</v>
      </c>
      <c r="D47" s="70">
        <v>1856</v>
      </c>
      <c r="E47" s="70">
        <v>2284</v>
      </c>
      <c r="F47" s="70">
        <v>1022</v>
      </c>
      <c r="G47" s="70">
        <v>3540</v>
      </c>
      <c r="H47" s="70">
        <v>1147</v>
      </c>
      <c r="I47" s="70">
        <v>2683</v>
      </c>
      <c r="J47" s="70">
        <v>2948</v>
      </c>
      <c r="K47" s="70">
        <v>2595</v>
      </c>
      <c r="L47" s="70"/>
      <c r="M47" s="70"/>
    </row>
    <row r="48" spans="2:13" x14ac:dyDescent="0.2">
      <c r="B48">
        <v>46</v>
      </c>
      <c r="C48" s="70">
        <v>1322</v>
      </c>
      <c r="D48" s="70">
        <v>221</v>
      </c>
      <c r="E48" s="70">
        <v>907</v>
      </c>
      <c r="F48" s="70">
        <v>891</v>
      </c>
      <c r="G48" s="70">
        <v>2876</v>
      </c>
      <c r="H48" s="70">
        <v>1127</v>
      </c>
      <c r="I48" s="70">
        <v>1518</v>
      </c>
      <c r="J48" s="70">
        <v>1569</v>
      </c>
      <c r="K48" s="70">
        <v>1916</v>
      </c>
      <c r="L48" s="70"/>
      <c r="M48" s="70"/>
    </row>
    <row r="49" spans="2:13" x14ac:dyDescent="0.2">
      <c r="B49">
        <v>47</v>
      </c>
      <c r="C49" s="70">
        <v>188</v>
      </c>
      <c r="D49" s="70">
        <v>169</v>
      </c>
      <c r="E49" s="70">
        <v>896</v>
      </c>
      <c r="F49" s="70">
        <v>451</v>
      </c>
      <c r="G49" s="70">
        <v>570</v>
      </c>
      <c r="H49" s="70">
        <v>871</v>
      </c>
      <c r="I49" s="70">
        <v>924</v>
      </c>
      <c r="J49" s="70">
        <v>1176</v>
      </c>
      <c r="K49" s="70">
        <v>613</v>
      </c>
      <c r="L49" s="70"/>
      <c r="M49" s="70"/>
    </row>
    <row r="50" spans="2:13" x14ac:dyDescent="0.2">
      <c r="B50">
        <v>48</v>
      </c>
      <c r="C50" s="70">
        <v>182</v>
      </c>
      <c r="D50" s="70">
        <v>178</v>
      </c>
      <c r="E50" s="70">
        <v>921</v>
      </c>
      <c r="F50" s="70">
        <v>312</v>
      </c>
      <c r="G50" s="70">
        <v>348</v>
      </c>
      <c r="H50" s="70">
        <v>310</v>
      </c>
      <c r="I50" s="70">
        <v>354</v>
      </c>
      <c r="J50" s="70">
        <v>1019</v>
      </c>
      <c r="K50" s="70">
        <v>634</v>
      </c>
      <c r="L50" s="70"/>
      <c r="M50" s="70"/>
    </row>
    <row r="51" spans="2:13" x14ac:dyDescent="0.2">
      <c r="B51">
        <v>49</v>
      </c>
      <c r="C51" s="70">
        <v>462</v>
      </c>
      <c r="D51" s="70">
        <v>1880</v>
      </c>
      <c r="E51" s="70">
        <v>3026</v>
      </c>
      <c r="F51" s="70">
        <v>194</v>
      </c>
      <c r="G51" s="70">
        <v>402</v>
      </c>
      <c r="H51" s="70">
        <v>344</v>
      </c>
      <c r="I51" s="70">
        <v>339</v>
      </c>
      <c r="J51" s="70">
        <v>2590</v>
      </c>
      <c r="K51" s="70">
        <v>1820</v>
      </c>
      <c r="L51" s="70"/>
      <c r="M51" s="70"/>
    </row>
    <row r="52" spans="2:13" x14ac:dyDescent="0.2">
      <c r="B52">
        <v>50</v>
      </c>
      <c r="C52" s="70">
        <v>1252</v>
      </c>
      <c r="D52" s="70">
        <v>1883</v>
      </c>
      <c r="E52" s="70">
        <v>3030</v>
      </c>
      <c r="F52" s="70">
        <v>48</v>
      </c>
      <c r="G52" s="70">
        <v>3250</v>
      </c>
      <c r="H52" s="70">
        <v>378</v>
      </c>
      <c r="I52" s="70">
        <v>2607</v>
      </c>
      <c r="J52" s="70">
        <v>2727</v>
      </c>
      <c r="K52" s="70">
        <v>2008</v>
      </c>
      <c r="L52" s="70"/>
      <c r="M52" s="70"/>
    </row>
    <row r="53" spans="2:13" x14ac:dyDescent="0.2">
      <c r="B53">
        <v>51</v>
      </c>
      <c r="C53" s="70">
        <v>1300</v>
      </c>
      <c r="D53" s="70">
        <v>1852</v>
      </c>
      <c r="E53" s="70">
        <v>3120</v>
      </c>
      <c r="F53" s="70">
        <v>792</v>
      </c>
      <c r="G53" s="70">
        <v>600</v>
      </c>
      <c r="H53" s="70">
        <v>744</v>
      </c>
      <c r="I53" s="70">
        <v>3045</v>
      </c>
      <c r="J53" s="70">
        <v>2929</v>
      </c>
      <c r="K53" s="70">
        <v>2005</v>
      </c>
      <c r="L53" s="70"/>
      <c r="M53" s="70"/>
    </row>
    <row r="54" spans="2:13" x14ac:dyDescent="0.2">
      <c r="B54">
        <v>52</v>
      </c>
      <c r="C54" s="70">
        <v>1267</v>
      </c>
      <c r="D54" s="70">
        <v>1858</v>
      </c>
      <c r="E54" s="70">
        <v>3250</v>
      </c>
      <c r="F54" s="70">
        <v>4361</v>
      </c>
      <c r="G54" s="70">
        <v>572</v>
      </c>
      <c r="H54" s="70">
        <v>2549</v>
      </c>
      <c r="I54" s="70">
        <v>2871</v>
      </c>
      <c r="J54" s="70">
        <v>3237</v>
      </c>
      <c r="K54" s="70">
        <v>2003</v>
      </c>
      <c r="L54" s="70"/>
      <c r="M54" s="70"/>
    </row>
    <row r="55" spans="2:13" x14ac:dyDescent="0.2">
      <c r="B55">
        <v>53</v>
      </c>
      <c r="C55" s="70"/>
      <c r="D55" s="70">
        <v>1863</v>
      </c>
      <c r="E55" s="70"/>
      <c r="F55" s="70"/>
      <c r="G55" s="70"/>
      <c r="H55" s="70"/>
      <c r="I55" s="70">
        <v>3087</v>
      </c>
      <c r="J55" s="70"/>
      <c r="K55" s="70"/>
      <c r="L55" s="70"/>
      <c r="M55" s="70"/>
    </row>
    <row r="56" spans="2:13" x14ac:dyDescent="0.2">
      <c r="C56" s="70"/>
      <c r="D56" s="70"/>
      <c r="E56" s="70"/>
      <c r="F56" s="70"/>
      <c r="G56" s="70"/>
      <c r="H56" s="70"/>
      <c r="I56" s="70"/>
      <c r="J56" s="70"/>
      <c r="K56" s="70"/>
      <c r="L56" s="70"/>
      <c r="M56" s="70"/>
    </row>
    <row r="57" spans="2:13" x14ac:dyDescent="0.2">
      <c r="C57" s="70"/>
      <c r="D57" s="70"/>
      <c r="E57" s="70"/>
      <c r="F57" s="70"/>
      <c r="G57" s="70"/>
      <c r="H57" s="70"/>
      <c r="I57" s="70"/>
      <c r="J57" s="70"/>
      <c r="K57" s="70"/>
      <c r="L57" s="70"/>
      <c r="M57" s="70"/>
    </row>
    <row r="58" spans="2:13" x14ac:dyDescent="0.2">
      <c r="C58" s="70">
        <f>SUM(C3:C55)</f>
        <v>47162</v>
      </c>
      <c r="D58" s="70">
        <f t="shared" ref="D58:K58" si="0">SUM(D3:D55)</f>
        <v>79482</v>
      </c>
      <c r="E58" s="70">
        <f t="shared" si="0"/>
        <v>108507</v>
      </c>
      <c r="F58" s="70">
        <f t="shared" si="0"/>
        <v>99355</v>
      </c>
      <c r="G58" s="70">
        <f t="shared" si="0"/>
        <v>154067</v>
      </c>
      <c r="H58" s="70">
        <f t="shared" si="0"/>
        <v>144281</v>
      </c>
      <c r="I58" s="70">
        <f t="shared" si="0"/>
        <v>144323</v>
      </c>
      <c r="J58" s="70">
        <f t="shared" si="0"/>
        <v>140048</v>
      </c>
      <c r="K58" s="70">
        <f t="shared" si="0"/>
        <v>143959</v>
      </c>
      <c r="L58" s="70"/>
      <c r="M58" s="70">
        <f>SUM(C58:L58)</f>
        <v>1061184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310E6B-58BF-1847-BCC4-851F7AF0F0BA}">
  <dimension ref="A1:AF60"/>
  <sheetViews>
    <sheetView tabSelected="1" topLeftCell="B1" zoomScale="80" zoomScaleNormal="80" workbookViewId="0">
      <selection activeCell="T170" sqref="T170"/>
    </sheetView>
  </sheetViews>
  <sheetFormatPr baseColWidth="10" defaultRowHeight="15" x14ac:dyDescent="0.2"/>
  <sheetData>
    <row r="1" spans="1:32" ht="16" x14ac:dyDescent="0.2">
      <c r="A1" s="12" t="s">
        <v>24</v>
      </c>
      <c r="B1" s="12" t="s">
        <v>23</v>
      </c>
      <c r="C1" s="58" t="s">
        <v>15</v>
      </c>
      <c r="D1" s="58" t="s">
        <v>16</v>
      </c>
      <c r="E1" s="58" t="s">
        <v>17</v>
      </c>
      <c r="F1" s="58" t="s">
        <v>18</v>
      </c>
      <c r="G1" s="58" t="s">
        <v>19</v>
      </c>
      <c r="H1" s="58" t="s">
        <v>20</v>
      </c>
      <c r="I1" s="58" t="s">
        <v>8</v>
      </c>
      <c r="J1" s="58" t="s">
        <v>21</v>
      </c>
      <c r="K1" s="24"/>
      <c r="L1" s="12" t="s">
        <v>24</v>
      </c>
      <c r="M1" s="12" t="s">
        <v>23</v>
      </c>
      <c r="N1" s="58" t="s">
        <v>15</v>
      </c>
      <c r="O1" s="58" t="s">
        <v>16</v>
      </c>
      <c r="P1" s="58" t="s">
        <v>17</v>
      </c>
      <c r="Q1" s="58" t="s">
        <v>18</v>
      </c>
      <c r="R1" s="58" t="s">
        <v>19</v>
      </c>
      <c r="S1" s="58" t="s">
        <v>20</v>
      </c>
      <c r="T1" s="58" t="s">
        <v>8</v>
      </c>
      <c r="U1" s="58" t="s">
        <v>21</v>
      </c>
      <c r="W1" s="12" t="s">
        <v>24</v>
      </c>
      <c r="X1" s="12" t="s">
        <v>23</v>
      </c>
      <c r="Y1" s="58" t="s">
        <v>15</v>
      </c>
      <c r="Z1" s="58" t="s">
        <v>16</v>
      </c>
      <c r="AA1" s="58" t="s">
        <v>17</v>
      </c>
      <c r="AB1" s="58" t="s">
        <v>18</v>
      </c>
      <c r="AC1" s="58" t="s">
        <v>19</v>
      </c>
      <c r="AD1" s="58" t="s">
        <v>20</v>
      </c>
      <c r="AE1" s="58" t="s">
        <v>8</v>
      </c>
      <c r="AF1" s="58" t="s">
        <v>21</v>
      </c>
    </row>
    <row r="2" spans="1:32" x14ac:dyDescent="0.2">
      <c r="A2" s="59">
        <v>50</v>
      </c>
      <c r="B2" s="59">
        <v>2021</v>
      </c>
      <c r="C2" s="60">
        <v>2</v>
      </c>
      <c r="D2" s="60">
        <v>58</v>
      </c>
      <c r="E2" s="60">
        <v>1601</v>
      </c>
      <c r="F2" s="60">
        <v>1078</v>
      </c>
      <c r="G2" s="61">
        <f t="shared" ref="G2:G4" si="0">SUM(C2:F2)</f>
        <v>2739</v>
      </c>
      <c r="H2" s="61">
        <f t="shared" ref="H2:H4" si="1">SUM(C2:E2)</f>
        <v>1661</v>
      </c>
      <c r="I2" s="62">
        <f t="shared" ref="I2:I4" si="2">D2/H2*100</f>
        <v>3.4918723660445519</v>
      </c>
      <c r="J2" s="63">
        <f t="shared" ref="J2:J4" si="3">H2/G2*100</f>
        <v>60.642570281124499</v>
      </c>
      <c r="K2" s="24"/>
      <c r="L2" s="9">
        <v>1</v>
      </c>
      <c r="M2" s="9">
        <v>2021</v>
      </c>
      <c r="N2" s="10">
        <v>6</v>
      </c>
      <c r="O2" s="10">
        <v>105</v>
      </c>
      <c r="P2" s="10">
        <v>2032</v>
      </c>
      <c r="Q2" s="10">
        <v>1445</v>
      </c>
      <c r="R2" s="23">
        <f t="shared" ref="R2:R10" si="4">SUM(N2:Q2)</f>
        <v>3588</v>
      </c>
      <c r="S2" s="23">
        <f t="shared" ref="S2:S10" si="5">SUM(N2:P2)</f>
        <v>2143</v>
      </c>
      <c r="T2" s="25">
        <f t="shared" ref="T2:T10" si="6">O2/S2*100</f>
        <v>4.899673355109659</v>
      </c>
      <c r="U2" s="26">
        <f t="shared" ref="U2:U10" si="7">S2/R2*100</f>
        <v>59.726867335562986</v>
      </c>
      <c r="W2" s="9">
        <v>1</v>
      </c>
      <c r="X2" s="9">
        <v>2022</v>
      </c>
      <c r="Y2" s="10">
        <v>3</v>
      </c>
      <c r="Z2" s="10">
        <v>53</v>
      </c>
      <c r="AA2" s="10">
        <v>1205</v>
      </c>
      <c r="AB2" s="10">
        <v>1519</v>
      </c>
      <c r="AC2" s="23">
        <f t="shared" ref="AC2:AC10" si="8">SUM(Y2:AB2)</f>
        <v>2780</v>
      </c>
      <c r="AD2" s="23">
        <f t="shared" ref="AD2:AD10" si="9">SUM(Y2:AA2)</f>
        <v>1261</v>
      </c>
      <c r="AE2" s="25">
        <f t="shared" ref="AE2:AE10" si="10">Z2/AD2*100</f>
        <v>4.203013481363997</v>
      </c>
      <c r="AF2" s="26">
        <f t="shared" ref="AF2:AF10" si="11">AD2/AC2*100</f>
        <v>45.359712230215827</v>
      </c>
    </row>
    <row r="3" spans="1:32" x14ac:dyDescent="0.2">
      <c r="A3" s="59">
        <v>51</v>
      </c>
      <c r="B3" s="59">
        <v>2021</v>
      </c>
      <c r="C3" s="60">
        <v>3</v>
      </c>
      <c r="D3" s="60">
        <v>62</v>
      </c>
      <c r="E3" s="60">
        <v>1518</v>
      </c>
      <c r="F3" s="60">
        <v>1334</v>
      </c>
      <c r="G3" s="61">
        <f t="shared" si="0"/>
        <v>2917</v>
      </c>
      <c r="H3" s="61">
        <f t="shared" si="1"/>
        <v>1583</v>
      </c>
      <c r="I3" s="62">
        <f t="shared" si="2"/>
        <v>3.9166140240050535</v>
      </c>
      <c r="J3" s="63">
        <f t="shared" si="3"/>
        <v>54.268083647583133</v>
      </c>
      <c r="K3" s="24"/>
      <c r="L3" s="9">
        <v>2</v>
      </c>
      <c r="M3" s="9">
        <v>2021</v>
      </c>
      <c r="N3" s="10">
        <v>5</v>
      </c>
      <c r="O3" s="10">
        <v>84</v>
      </c>
      <c r="P3" s="10">
        <v>1704</v>
      </c>
      <c r="Q3" s="10">
        <v>1396</v>
      </c>
      <c r="R3" s="23">
        <f t="shared" si="4"/>
        <v>3189</v>
      </c>
      <c r="S3" s="23">
        <f t="shared" si="5"/>
        <v>1793</v>
      </c>
      <c r="T3" s="25">
        <f t="shared" si="6"/>
        <v>4.6848856664807581</v>
      </c>
      <c r="U3" s="26">
        <f t="shared" si="7"/>
        <v>56.22452179366573</v>
      </c>
      <c r="W3" s="9">
        <v>2</v>
      </c>
      <c r="X3" s="9">
        <v>2022</v>
      </c>
      <c r="Y3" s="10">
        <v>4</v>
      </c>
      <c r="Z3" s="10">
        <v>55</v>
      </c>
      <c r="AA3" s="10">
        <v>1429</v>
      </c>
      <c r="AB3" s="10">
        <v>1339</v>
      </c>
      <c r="AC3" s="23">
        <f t="shared" si="8"/>
        <v>2827</v>
      </c>
      <c r="AD3" s="23">
        <f t="shared" si="9"/>
        <v>1488</v>
      </c>
      <c r="AE3" s="25">
        <f t="shared" si="10"/>
        <v>3.696236559139785</v>
      </c>
      <c r="AF3" s="26">
        <f t="shared" si="11"/>
        <v>52.635302440749911</v>
      </c>
    </row>
    <row r="4" spans="1:32" x14ac:dyDescent="0.2">
      <c r="A4" s="59">
        <v>52</v>
      </c>
      <c r="B4" s="59">
        <v>2021</v>
      </c>
      <c r="C4" s="60">
        <v>3</v>
      </c>
      <c r="D4" s="60">
        <v>62</v>
      </c>
      <c r="E4" s="60">
        <v>1208</v>
      </c>
      <c r="F4" s="60">
        <v>1990</v>
      </c>
      <c r="G4" s="61">
        <f t="shared" si="0"/>
        <v>3263</v>
      </c>
      <c r="H4" s="61">
        <f t="shared" si="1"/>
        <v>1273</v>
      </c>
      <c r="I4" s="62">
        <f t="shared" si="2"/>
        <v>4.8703849175176748</v>
      </c>
      <c r="J4" s="63">
        <f t="shared" si="3"/>
        <v>39.013178057002754</v>
      </c>
      <c r="K4" s="24"/>
      <c r="L4" s="9">
        <v>3</v>
      </c>
      <c r="M4" s="9">
        <v>2021</v>
      </c>
      <c r="N4" s="10">
        <v>3</v>
      </c>
      <c r="O4" s="10">
        <v>53</v>
      </c>
      <c r="P4" s="10">
        <v>948</v>
      </c>
      <c r="Q4" s="10">
        <v>772</v>
      </c>
      <c r="R4" s="23">
        <f t="shared" si="4"/>
        <v>1776</v>
      </c>
      <c r="S4" s="23">
        <f t="shared" si="5"/>
        <v>1004</v>
      </c>
      <c r="T4" s="25">
        <f t="shared" si="6"/>
        <v>5.2788844621513942</v>
      </c>
      <c r="U4" s="26">
        <f t="shared" si="7"/>
        <v>56.531531531531535</v>
      </c>
      <c r="W4" s="9">
        <v>3</v>
      </c>
      <c r="X4" s="9">
        <v>2022</v>
      </c>
      <c r="Y4" s="10">
        <v>2</v>
      </c>
      <c r="Z4" s="10">
        <v>29</v>
      </c>
      <c r="AA4" s="10">
        <v>927</v>
      </c>
      <c r="AB4" s="10">
        <v>1276</v>
      </c>
      <c r="AC4" s="23">
        <f t="shared" si="8"/>
        <v>2234</v>
      </c>
      <c r="AD4" s="23">
        <f t="shared" si="9"/>
        <v>958</v>
      </c>
      <c r="AE4" s="25">
        <f t="shared" si="10"/>
        <v>3.0271398747390399</v>
      </c>
      <c r="AF4" s="26">
        <f t="shared" si="11"/>
        <v>42.882721575649057</v>
      </c>
    </row>
    <row r="5" spans="1:32" x14ac:dyDescent="0.2">
      <c r="A5" s="9">
        <v>1</v>
      </c>
      <c r="B5" s="9">
        <v>2022</v>
      </c>
      <c r="C5" s="10">
        <v>3</v>
      </c>
      <c r="D5" s="10">
        <v>53</v>
      </c>
      <c r="E5" s="10">
        <v>1205</v>
      </c>
      <c r="F5" s="10">
        <v>1519</v>
      </c>
      <c r="G5" s="23">
        <f t="shared" ref="G5:G13" si="12">SUM(C5:F5)</f>
        <v>2780</v>
      </c>
      <c r="H5" s="23">
        <f t="shared" ref="H5:H13" si="13">SUM(C5:E5)</f>
        <v>1261</v>
      </c>
      <c r="I5" s="25">
        <f t="shared" ref="I5:I13" si="14">D5/H5*100</f>
        <v>4.203013481363997</v>
      </c>
      <c r="J5" s="26">
        <f t="shared" ref="J5:J13" si="15">H5/G5*100</f>
        <v>45.359712230215827</v>
      </c>
      <c r="K5" s="28"/>
      <c r="L5" s="9">
        <v>4</v>
      </c>
      <c r="M5" s="9">
        <v>2021</v>
      </c>
      <c r="N5" s="10">
        <v>4</v>
      </c>
      <c r="O5" s="10">
        <v>73</v>
      </c>
      <c r="P5" s="10">
        <v>1495</v>
      </c>
      <c r="Q5" s="10">
        <v>969</v>
      </c>
      <c r="R5" s="23">
        <f t="shared" si="4"/>
        <v>2541</v>
      </c>
      <c r="S5" s="23">
        <f t="shared" si="5"/>
        <v>1572</v>
      </c>
      <c r="T5" s="25">
        <f t="shared" si="6"/>
        <v>4.6437659033078882</v>
      </c>
      <c r="U5" s="26">
        <f t="shared" si="7"/>
        <v>61.865407319952773</v>
      </c>
      <c r="W5" s="9">
        <v>4</v>
      </c>
      <c r="X5" s="9">
        <v>2022</v>
      </c>
      <c r="Y5" s="10">
        <v>1</v>
      </c>
      <c r="Z5" s="10">
        <v>58</v>
      </c>
      <c r="AA5" s="10">
        <v>1258</v>
      </c>
      <c r="AB5" s="10">
        <v>1158</v>
      </c>
      <c r="AC5" s="23">
        <f t="shared" si="8"/>
        <v>2475</v>
      </c>
      <c r="AD5" s="23">
        <f t="shared" si="9"/>
        <v>1317</v>
      </c>
      <c r="AE5" s="25">
        <f t="shared" si="10"/>
        <v>4.403948367501898</v>
      </c>
      <c r="AF5" s="26">
        <f t="shared" si="11"/>
        <v>53.212121212121211</v>
      </c>
    </row>
    <row r="6" spans="1:32" x14ac:dyDescent="0.2">
      <c r="A6" s="9">
        <v>2</v>
      </c>
      <c r="B6" s="9">
        <v>2022</v>
      </c>
      <c r="C6" s="10">
        <v>4</v>
      </c>
      <c r="D6" s="10">
        <v>55</v>
      </c>
      <c r="E6" s="10">
        <v>1429</v>
      </c>
      <c r="F6" s="10">
        <v>1339</v>
      </c>
      <c r="G6" s="23">
        <f t="shared" si="12"/>
        <v>2827</v>
      </c>
      <c r="H6" s="23">
        <f t="shared" si="13"/>
        <v>1488</v>
      </c>
      <c r="I6" s="25">
        <f t="shared" si="14"/>
        <v>3.696236559139785</v>
      </c>
      <c r="J6" s="26">
        <f t="shared" si="15"/>
        <v>52.635302440749911</v>
      </c>
      <c r="K6" s="28"/>
      <c r="L6" s="9">
        <v>5</v>
      </c>
      <c r="M6" s="9">
        <v>2021</v>
      </c>
      <c r="N6" s="10">
        <v>7</v>
      </c>
      <c r="O6" s="10">
        <v>71</v>
      </c>
      <c r="P6" s="10">
        <v>1380</v>
      </c>
      <c r="Q6" s="10">
        <v>1031</v>
      </c>
      <c r="R6" s="23">
        <f t="shared" si="4"/>
        <v>2489</v>
      </c>
      <c r="S6" s="23">
        <f t="shared" si="5"/>
        <v>1458</v>
      </c>
      <c r="T6" s="25">
        <f t="shared" si="6"/>
        <v>4.8696844993141291</v>
      </c>
      <c r="U6" s="26">
        <f t="shared" si="7"/>
        <v>58.577742065086383</v>
      </c>
      <c r="W6" s="9">
        <v>5</v>
      </c>
      <c r="X6" s="9">
        <v>2022</v>
      </c>
      <c r="Y6" s="10">
        <v>11</v>
      </c>
      <c r="Z6" s="10">
        <v>58</v>
      </c>
      <c r="AA6" s="10">
        <v>1421</v>
      </c>
      <c r="AB6" s="10">
        <v>1325</v>
      </c>
      <c r="AC6" s="23">
        <f t="shared" si="8"/>
        <v>2815</v>
      </c>
      <c r="AD6" s="23">
        <f t="shared" si="9"/>
        <v>1490</v>
      </c>
      <c r="AE6" s="25">
        <f t="shared" si="10"/>
        <v>3.8926174496644297</v>
      </c>
      <c r="AF6" s="26">
        <f t="shared" si="11"/>
        <v>52.930728241563052</v>
      </c>
    </row>
    <row r="7" spans="1:32" x14ac:dyDescent="0.2">
      <c r="A7" s="9">
        <v>3</v>
      </c>
      <c r="B7" s="9">
        <v>2022</v>
      </c>
      <c r="C7" s="10">
        <v>2</v>
      </c>
      <c r="D7" s="10">
        <v>29</v>
      </c>
      <c r="E7" s="10">
        <v>927</v>
      </c>
      <c r="F7" s="10">
        <v>1276</v>
      </c>
      <c r="G7" s="23">
        <f t="shared" si="12"/>
        <v>2234</v>
      </c>
      <c r="H7" s="23">
        <f t="shared" si="13"/>
        <v>958</v>
      </c>
      <c r="I7" s="25">
        <f t="shared" si="14"/>
        <v>3.0271398747390399</v>
      </c>
      <c r="J7" s="26">
        <f t="shared" si="15"/>
        <v>42.882721575649057</v>
      </c>
      <c r="K7" s="28"/>
      <c r="L7" s="9">
        <v>6</v>
      </c>
      <c r="M7" s="9">
        <v>2021</v>
      </c>
      <c r="N7" s="10">
        <v>3</v>
      </c>
      <c r="O7" s="10">
        <v>104</v>
      </c>
      <c r="P7" s="10">
        <v>1725</v>
      </c>
      <c r="Q7" s="10">
        <v>1515</v>
      </c>
      <c r="R7" s="23">
        <f t="shared" si="4"/>
        <v>3347</v>
      </c>
      <c r="S7" s="23">
        <f t="shared" si="5"/>
        <v>1832</v>
      </c>
      <c r="T7" s="25">
        <f t="shared" si="6"/>
        <v>5.6768558951965069</v>
      </c>
      <c r="U7" s="26">
        <f t="shared" si="7"/>
        <v>54.735584105168812</v>
      </c>
      <c r="W7" s="9">
        <v>6</v>
      </c>
      <c r="X7" s="9">
        <v>2022</v>
      </c>
      <c r="Y7" s="10">
        <v>5</v>
      </c>
      <c r="Z7" s="10">
        <v>63</v>
      </c>
      <c r="AA7" s="10">
        <v>1510</v>
      </c>
      <c r="AB7" s="10">
        <v>1323</v>
      </c>
      <c r="AC7" s="23">
        <f t="shared" si="8"/>
        <v>2901</v>
      </c>
      <c r="AD7" s="23">
        <f t="shared" si="9"/>
        <v>1578</v>
      </c>
      <c r="AE7" s="25">
        <f t="shared" si="10"/>
        <v>3.9923954372623576</v>
      </c>
      <c r="AF7" s="26">
        <f t="shared" si="11"/>
        <v>54.395036194415717</v>
      </c>
    </row>
    <row r="8" spans="1:32" x14ac:dyDescent="0.2">
      <c r="A8" s="9">
        <v>4</v>
      </c>
      <c r="B8" s="9">
        <v>2022</v>
      </c>
      <c r="C8" s="10">
        <v>1</v>
      </c>
      <c r="D8" s="10">
        <v>58</v>
      </c>
      <c r="E8" s="10">
        <v>1258</v>
      </c>
      <c r="F8" s="10">
        <v>1158</v>
      </c>
      <c r="G8" s="23">
        <f t="shared" si="12"/>
        <v>2475</v>
      </c>
      <c r="H8" s="23">
        <f t="shared" si="13"/>
        <v>1317</v>
      </c>
      <c r="I8" s="25">
        <f t="shared" si="14"/>
        <v>4.403948367501898</v>
      </c>
      <c r="J8" s="26">
        <f t="shared" si="15"/>
        <v>53.212121212121211</v>
      </c>
      <c r="K8" s="28"/>
      <c r="L8" s="9">
        <v>7</v>
      </c>
      <c r="M8" s="9">
        <v>2021</v>
      </c>
      <c r="N8" s="10">
        <v>2</v>
      </c>
      <c r="O8" s="10">
        <v>93</v>
      </c>
      <c r="P8" s="10">
        <v>1834</v>
      </c>
      <c r="Q8" s="10">
        <v>1284</v>
      </c>
      <c r="R8" s="23">
        <f t="shared" si="4"/>
        <v>3213</v>
      </c>
      <c r="S8" s="23">
        <f t="shared" si="5"/>
        <v>1929</v>
      </c>
      <c r="T8" s="25">
        <f t="shared" si="6"/>
        <v>4.8211508553654738</v>
      </c>
      <c r="U8" s="26">
        <f t="shared" si="7"/>
        <v>60.03734827264239</v>
      </c>
      <c r="W8" s="9">
        <v>7</v>
      </c>
      <c r="X8" s="9">
        <v>2022</v>
      </c>
      <c r="Y8" s="10">
        <v>1</v>
      </c>
      <c r="Z8" s="10">
        <v>49</v>
      </c>
      <c r="AA8" s="10">
        <v>1578</v>
      </c>
      <c r="AB8" s="10">
        <v>1330</v>
      </c>
      <c r="AC8" s="23">
        <f t="shared" si="8"/>
        <v>2958</v>
      </c>
      <c r="AD8" s="23">
        <f t="shared" si="9"/>
        <v>1628</v>
      </c>
      <c r="AE8" s="25">
        <f t="shared" si="10"/>
        <v>3.0098280098280097</v>
      </c>
      <c r="AF8" s="26">
        <f t="shared" si="11"/>
        <v>55.037187288708587</v>
      </c>
    </row>
    <row r="9" spans="1:32" x14ac:dyDescent="0.2">
      <c r="A9" s="9">
        <v>5</v>
      </c>
      <c r="B9" s="9">
        <v>2022</v>
      </c>
      <c r="C9" s="10">
        <v>11</v>
      </c>
      <c r="D9" s="10">
        <v>58</v>
      </c>
      <c r="E9" s="10">
        <v>1421</v>
      </c>
      <c r="F9" s="10">
        <v>1325</v>
      </c>
      <c r="G9" s="23">
        <f t="shared" si="12"/>
        <v>2815</v>
      </c>
      <c r="H9" s="23">
        <f t="shared" si="13"/>
        <v>1490</v>
      </c>
      <c r="I9" s="25">
        <f t="shared" si="14"/>
        <v>3.8926174496644297</v>
      </c>
      <c r="J9" s="26">
        <f t="shared" si="15"/>
        <v>52.930728241563052</v>
      </c>
      <c r="K9" s="28"/>
      <c r="L9" s="9">
        <v>8</v>
      </c>
      <c r="M9" s="9">
        <v>2021</v>
      </c>
      <c r="N9" s="10">
        <v>4</v>
      </c>
      <c r="O9" s="10">
        <v>99</v>
      </c>
      <c r="P9" s="10">
        <v>1845</v>
      </c>
      <c r="Q9" s="10">
        <v>1291</v>
      </c>
      <c r="R9" s="23">
        <f t="shared" si="4"/>
        <v>3239</v>
      </c>
      <c r="S9" s="23">
        <f t="shared" si="5"/>
        <v>1948</v>
      </c>
      <c r="T9" s="25">
        <f t="shared" si="6"/>
        <v>5.0821355236139629</v>
      </c>
      <c r="U9" s="26">
        <f t="shared" si="7"/>
        <v>60.142019141710399</v>
      </c>
      <c r="W9" s="9">
        <v>8</v>
      </c>
      <c r="X9" s="9">
        <v>2022</v>
      </c>
      <c r="Y9" s="10">
        <v>2</v>
      </c>
      <c r="Z9" s="10">
        <v>73</v>
      </c>
      <c r="AA9" s="10">
        <v>1782</v>
      </c>
      <c r="AB9" s="10">
        <v>1075</v>
      </c>
      <c r="AC9" s="23">
        <f t="shared" si="8"/>
        <v>2932</v>
      </c>
      <c r="AD9" s="23">
        <f t="shared" si="9"/>
        <v>1857</v>
      </c>
      <c r="AE9" s="25">
        <f t="shared" si="10"/>
        <v>3.9310716208939147</v>
      </c>
      <c r="AF9" s="26">
        <f t="shared" si="11"/>
        <v>63.335607094133692</v>
      </c>
    </row>
    <row r="10" spans="1:32" x14ac:dyDescent="0.2">
      <c r="A10" s="9">
        <v>6</v>
      </c>
      <c r="B10" s="9">
        <v>2022</v>
      </c>
      <c r="C10" s="10">
        <v>5</v>
      </c>
      <c r="D10" s="10">
        <v>63</v>
      </c>
      <c r="E10" s="10">
        <v>1510</v>
      </c>
      <c r="F10" s="10">
        <v>1323</v>
      </c>
      <c r="G10" s="23">
        <f t="shared" si="12"/>
        <v>2901</v>
      </c>
      <c r="H10" s="23">
        <f t="shared" si="13"/>
        <v>1578</v>
      </c>
      <c r="I10" s="25">
        <f t="shared" si="14"/>
        <v>3.9923954372623576</v>
      </c>
      <c r="J10" s="26">
        <f t="shared" si="15"/>
        <v>54.395036194415717</v>
      </c>
      <c r="K10" s="28"/>
      <c r="L10" s="9">
        <v>9</v>
      </c>
      <c r="M10" s="9">
        <v>2021</v>
      </c>
      <c r="N10" s="10">
        <v>5</v>
      </c>
      <c r="O10" s="10">
        <v>81</v>
      </c>
      <c r="P10" s="10">
        <v>1454</v>
      </c>
      <c r="Q10" s="10">
        <v>1065</v>
      </c>
      <c r="R10" s="23">
        <f t="shared" si="4"/>
        <v>2605</v>
      </c>
      <c r="S10" s="23">
        <f t="shared" si="5"/>
        <v>1540</v>
      </c>
      <c r="T10" s="25">
        <f t="shared" si="6"/>
        <v>5.2597402597402594</v>
      </c>
      <c r="U10" s="26">
        <f t="shared" si="7"/>
        <v>59.117082533589247</v>
      </c>
      <c r="W10" s="9">
        <v>9</v>
      </c>
      <c r="X10" s="9">
        <v>2022</v>
      </c>
      <c r="Y10" s="10">
        <v>1</v>
      </c>
      <c r="Z10" s="10">
        <v>77</v>
      </c>
      <c r="AA10" s="10">
        <v>1667</v>
      </c>
      <c r="AB10" s="10">
        <v>1167</v>
      </c>
      <c r="AC10" s="23">
        <f t="shared" si="8"/>
        <v>2912</v>
      </c>
      <c r="AD10" s="23">
        <f t="shared" si="9"/>
        <v>1745</v>
      </c>
      <c r="AE10" s="25">
        <f t="shared" si="10"/>
        <v>4.4126074498567336</v>
      </c>
      <c r="AF10" s="26">
        <f t="shared" si="11"/>
        <v>59.924450549450547</v>
      </c>
    </row>
    <row r="11" spans="1:32" x14ac:dyDescent="0.2">
      <c r="A11" s="9">
        <v>7</v>
      </c>
      <c r="B11" s="9">
        <v>2022</v>
      </c>
      <c r="C11" s="10">
        <v>1</v>
      </c>
      <c r="D11" s="10">
        <v>49</v>
      </c>
      <c r="E11" s="10">
        <v>1578</v>
      </c>
      <c r="F11" s="10">
        <v>1330</v>
      </c>
      <c r="G11" s="23">
        <f t="shared" si="12"/>
        <v>2958</v>
      </c>
      <c r="H11" s="23">
        <f t="shared" si="13"/>
        <v>1628</v>
      </c>
      <c r="I11" s="25">
        <f t="shared" si="14"/>
        <v>3.0098280098280097</v>
      </c>
      <c r="J11" s="26">
        <f t="shared" si="15"/>
        <v>55.037187288708587</v>
      </c>
      <c r="K11" s="28"/>
      <c r="L11" s="9">
        <v>10</v>
      </c>
      <c r="M11" s="9">
        <v>2021</v>
      </c>
      <c r="N11" s="10">
        <v>1</v>
      </c>
      <c r="O11" s="10">
        <v>76</v>
      </c>
      <c r="P11" s="10">
        <v>1414</v>
      </c>
      <c r="Q11" s="10">
        <v>833</v>
      </c>
      <c r="R11" s="23">
        <f>SUM(N11:Q11)</f>
        <v>2324</v>
      </c>
      <c r="S11" s="23">
        <f>SUM(N11:P11)</f>
        <v>1491</v>
      </c>
      <c r="T11" s="25">
        <f>O11/S11*100</f>
        <v>5.0972501676727031</v>
      </c>
      <c r="U11" s="26">
        <f>S11/R11*100</f>
        <v>64.156626506024097</v>
      </c>
      <c r="W11" s="9">
        <v>10</v>
      </c>
      <c r="X11" s="9">
        <v>2022</v>
      </c>
      <c r="Y11" s="10">
        <v>4</v>
      </c>
      <c r="Z11" s="10">
        <v>54</v>
      </c>
      <c r="AA11" s="10">
        <v>1674</v>
      </c>
      <c r="AB11" s="10">
        <v>1228</v>
      </c>
      <c r="AC11" s="23">
        <f>SUM(Y11:AB11)</f>
        <v>2960</v>
      </c>
      <c r="AD11" s="23">
        <f>SUM(Y11:AA11)</f>
        <v>1732</v>
      </c>
      <c r="AE11" s="25">
        <f>Z11/AD11*100</f>
        <v>3.1177829099307162</v>
      </c>
      <c r="AF11" s="26">
        <f>AD11/AC11*100</f>
        <v>58.513513513513516</v>
      </c>
    </row>
    <row r="12" spans="1:32" x14ac:dyDescent="0.2">
      <c r="A12" s="9">
        <v>8</v>
      </c>
      <c r="B12" s="9">
        <v>2022</v>
      </c>
      <c r="C12" s="10">
        <v>2</v>
      </c>
      <c r="D12" s="10">
        <v>73</v>
      </c>
      <c r="E12" s="10">
        <v>1782</v>
      </c>
      <c r="F12" s="10">
        <v>1075</v>
      </c>
      <c r="G12" s="23">
        <f t="shared" si="12"/>
        <v>2932</v>
      </c>
      <c r="H12" s="23">
        <f t="shared" si="13"/>
        <v>1857</v>
      </c>
      <c r="I12" s="25">
        <f t="shared" si="14"/>
        <v>3.9310716208939147</v>
      </c>
      <c r="J12" s="26">
        <f t="shared" si="15"/>
        <v>63.335607094133692</v>
      </c>
      <c r="K12" s="28"/>
      <c r="L12" s="9">
        <v>11</v>
      </c>
      <c r="M12" s="9">
        <v>2021</v>
      </c>
      <c r="N12" s="10">
        <v>3</v>
      </c>
      <c r="O12" s="10">
        <v>62</v>
      </c>
      <c r="P12" s="10">
        <v>1114</v>
      </c>
      <c r="Q12" s="10">
        <v>1107</v>
      </c>
      <c r="R12" s="23">
        <f t="shared" ref="R12:R53" si="16">SUM(N12:Q12)</f>
        <v>2286</v>
      </c>
      <c r="S12" s="23">
        <f t="shared" ref="S12:S53" si="17">SUM(N12:P12)</f>
        <v>1179</v>
      </c>
      <c r="T12" s="25">
        <f t="shared" ref="T12:T53" si="18">O12/S12*100</f>
        <v>5.2586938083121284</v>
      </c>
      <c r="U12" s="26">
        <f t="shared" ref="U12:U53" si="19">S12/R12*100</f>
        <v>51.574803149606296</v>
      </c>
      <c r="W12" s="9">
        <v>11</v>
      </c>
      <c r="X12" s="9">
        <v>2022</v>
      </c>
      <c r="Y12" s="10">
        <v>3</v>
      </c>
      <c r="Z12" s="10">
        <v>71</v>
      </c>
      <c r="AA12" s="10">
        <v>1575</v>
      </c>
      <c r="AB12" s="10">
        <v>711</v>
      </c>
      <c r="AC12" s="23">
        <f t="shared" ref="AC12:AC53" si="20">SUM(Y12:AB12)</f>
        <v>2360</v>
      </c>
      <c r="AD12" s="23">
        <f t="shared" ref="AD12:AD53" si="21">SUM(Y12:AA12)</f>
        <v>1649</v>
      </c>
      <c r="AE12" s="25">
        <f t="shared" ref="AE12:AE53" si="22">Z12/AD12*100</f>
        <v>4.30563978168587</v>
      </c>
      <c r="AF12" s="26">
        <f t="shared" ref="AF12:AF53" si="23">AD12/AC12*100</f>
        <v>69.872881355932208</v>
      </c>
    </row>
    <row r="13" spans="1:32" x14ac:dyDescent="0.2">
      <c r="A13" s="9">
        <v>9</v>
      </c>
      <c r="B13" s="9">
        <v>2022</v>
      </c>
      <c r="C13" s="10">
        <v>1</v>
      </c>
      <c r="D13" s="10">
        <v>77</v>
      </c>
      <c r="E13" s="10">
        <v>1667</v>
      </c>
      <c r="F13" s="10">
        <v>1167</v>
      </c>
      <c r="G13" s="23">
        <f t="shared" si="12"/>
        <v>2912</v>
      </c>
      <c r="H13" s="23">
        <f t="shared" si="13"/>
        <v>1745</v>
      </c>
      <c r="I13" s="25">
        <f t="shared" si="14"/>
        <v>4.4126074498567336</v>
      </c>
      <c r="J13" s="26">
        <f t="shared" si="15"/>
        <v>59.924450549450547</v>
      </c>
      <c r="K13" s="28"/>
      <c r="L13" s="9">
        <v>12</v>
      </c>
      <c r="M13" s="9">
        <v>2021</v>
      </c>
      <c r="N13" s="10">
        <v>2</v>
      </c>
      <c r="O13" s="10">
        <v>68</v>
      </c>
      <c r="P13" s="10">
        <v>1529</v>
      </c>
      <c r="Q13" s="10">
        <v>846</v>
      </c>
      <c r="R13" s="23">
        <f t="shared" si="16"/>
        <v>2445</v>
      </c>
      <c r="S13" s="23">
        <f t="shared" si="17"/>
        <v>1599</v>
      </c>
      <c r="T13" s="25">
        <f t="shared" si="18"/>
        <v>4.2526579111944969</v>
      </c>
      <c r="U13" s="26">
        <f t="shared" si="19"/>
        <v>65.398773006134974</v>
      </c>
      <c r="W13" s="9">
        <v>12</v>
      </c>
      <c r="X13" s="9">
        <v>2022</v>
      </c>
      <c r="Y13" s="10">
        <v>0</v>
      </c>
      <c r="Z13" s="10">
        <v>45</v>
      </c>
      <c r="AA13" s="10">
        <v>1400</v>
      </c>
      <c r="AB13" s="10">
        <v>801</v>
      </c>
      <c r="AC13" s="23">
        <f t="shared" si="20"/>
        <v>2246</v>
      </c>
      <c r="AD13" s="23">
        <f t="shared" si="21"/>
        <v>1445</v>
      </c>
      <c r="AE13" s="25">
        <f t="shared" si="22"/>
        <v>3.1141868512110724</v>
      </c>
      <c r="AF13" s="26">
        <f t="shared" si="23"/>
        <v>64.336598397150496</v>
      </c>
    </row>
    <row r="14" spans="1:32" x14ac:dyDescent="0.2">
      <c r="A14" s="9">
        <v>10</v>
      </c>
      <c r="B14" s="9">
        <v>2022</v>
      </c>
      <c r="C14" s="10">
        <v>4</v>
      </c>
      <c r="D14" s="10">
        <v>54</v>
      </c>
      <c r="E14" s="10">
        <v>1674</v>
      </c>
      <c r="F14" s="10">
        <v>1228</v>
      </c>
      <c r="G14" s="23">
        <f>SUM(C14:F14)</f>
        <v>2960</v>
      </c>
      <c r="H14" s="23">
        <f>SUM(C14:E14)</f>
        <v>1732</v>
      </c>
      <c r="I14" s="25">
        <f>D14/H14*100</f>
        <v>3.1177829099307162</v>
      </c>
      <c r="J14" s="26">
        <f>H14/G14*100</f>
        <v>58.513513513513516</v>
      </c>
      <c r="K14" s="28"/>
      <c r="L14" s="9">
        <v>13</v>
      </c>
      <c r="M14" s="9">
        <v>2021</v>
      </c>
      <c r="N14" s="10">
        <v>3</v>
      </c>
      <c r="O14" s="10">
        <v>81</v>
      </c>
      <c r="P14" s="10">
        <v>1665</v>
      </c>
      <c r="Q14" s="10">
        <v>912</v>
      </c>
      <c r="R14" s="23">
        <f t="shared" si="16"/>
        <v>2661</v>
      </c>
      <c r="S14" s="23">
        <f t="shared" si="17"/>
        <v>1749</v>
      </c>
      <c r="T14" s="25">
        <f t="shared" si="18"/>
        <v>4.6312178387650089</v>
      </c>
      <c r="U14" s="26">
        <f t="shared" si="19"/>
        <v>65.727170236753096</v>
      </c>
      <c r="W14" s="9">
        <v>13</v>
      </c>
      <c r="X14" s="9">
        <v>2022</v>
      </c>
      <c r="Y14" s="10">
        <v>5</v>
      </c>
      <c r="Z14" s="10">
        <v>46</v>
      </c>
      <c r="AA14" s="10">
        <v>1406</v>
      </c>
      <c r="AB14" s="10">
        <v>1457</v>
      </c>
      <c r="AC14" s="23">
        <f t="shared" si="20"/>
        <v>2914</v>
      </c>
      <c r="AD14" s="23">
        <f t="shared" si="21"/>
        <v>1457</v>
      </c>
      <c r="AE14" s="25">
        <f t="shared" si="22"/>
        <v>3.1571722717913522</v>
      </c>
      <c r="AF14" s="26">
        <f t="shared" si="23"/>
        <v>50</v>
      </c>
    </row>
    <row r="15" spans="1:32" x14ac:dyDescent="0.2">
      <c r="A15" s="9">
        <v>11</v>
      </c>
      <c r="B15" s="9">
        <v>2022</v>
      </c>
      <c r="C15" s="10">
        <v>3</v>
      </c>
      <c r="D15" s="10">
        <v>71</v>
      </c>
      <c r="E15" s="10">
        <v>1575</v>
      </c>
      <c r="F15" s="10">
        <v>711</v>
      </c>
      <c r="G15" s="23">
        <f t="shared" ref="G15:G56" si="24">SUM(C15:F15)</f>
        <v>2360</v>
      </c>
      <c r="H15" s="23">
        <f t="shared" ref="H15:H56" si="25">SUM(C15:E15)</f>
        <v>1649</v>
      </c>
      <c r="I15" s="25">
        <f t="shared" ref="I15:I56" si="26">D15/H15*100</f>
        <v>4.30563978168587</v>
      </c>
      <c r="J15" s="26">
        <f t="shared" ref="J15:J56" si="27">H15/G15*100</f>
        <v>69.872881355932208</v>
      </c>
      <c r="K15" s="28"/>
      <c r="L15" s="9">
        <v>14</v>
      </c>
      <c r="M15" s="9">
        <v>2021</v>
      </c>
      <c r="N15" s="10">
        <v>1</v>
      </c>
      <c r="O15" s="10">
        <v>98</v>
      </c>
      <c r="P15" s="10">
        <v>1881</v>
      </c>
      <c r="Q15" s="10">
        <v>1301</v>
      </c>
      <c r="R15" s="23">
        <f t="shared" si="16"/>
        <v>3281</v>
      </c>
      <c r="S15" s="23">
        <f t="shared" si="17"/>
        <v>1980</v>
      </c>
      <c r="T15" s="25">
        <f t="shared" si="18"/>
        <v>4.9494949494949498</v>
      </c>
      <c r="U15" s="26">
        <f t="shared" si="19"/>
        <v>60.347455044193843</v>
      </c>
      <c r="W15" s="9">
        <v>14</v>
      </c>
      <c r="X15" s="9">
        <v>2022</v>
      </c>
      <c r="Y15" s="10">
        <v>2</v>
      </c>
      <c r="Z15" s="10">
        <v>41</v>
      </c>
      <c r="AA15" s="10">
        <v>1478</v>
      </c>
      <c r="AB15" s="10">
        <v>1223</v>
      </c>
      <c r="AC15" s="23">
        <f t="shared" si="20"/>
        <v>2744</v>
      </c>
      <c r="AD15" s="23">
        <f t="shared" si="21"/>
        <v>1521</v>
      </c>
      <c r="AE15" s="25">
        <f t="shared" si="22"/>
        <v>2.6955950032873108</v>
      </c>
      <c r="AF15" s="26">
        <f t="shared" si="23"/>
        <v>55.430029154518948</v>
      </c>
    </row>
    <row r="16" spans="1:32" x14ac:dyDescent="0.2">
      <c r="A16" s="9">
        <v>12</v>
      </c>
      <c r="B16" s="9">
        <v>2022</v>
      </c>
      <c r="C16" s="10">
        <v>0</v>
      </c>
      <c r="D16" s="10">
        <v>45</v>
      </c>
      <c r="E16" s="10">
        <v>1400</v>
      </c>
      <c r="F16" s="10">
        <v>801</v>
      </c>
      <c r="G16" s="23">
        <f t="shared" si="24"/>
        <v>2246</v>
      </c>
      <c r="H16" s="23">
        <f t="shared" si="25"/>
        <v>1445</v>
      </c>
      <c r="I16" s="25">
        <f t="shared" si="26"/>
        <v>3.1141868512110724</v>
      </c>
      <c r="J16" s="26">
        <f t="shared" si="27"/>
        <v>64.336598397150496</v>
      </c>
      <c r="K16" s="28"/>
      <c r="L16" s="9">
        <v>15</v>
      </c>
      <c r="M16" s="9">
        <v>2021</v>
      </c>
      <c r="N16" s="10">
        <v>3</v>
      </c>
      <c r="O16" s="10">
        <v>93</v>
      </c>
      <c r="P16" s="10">
        <v>1792</v>
      </c>
      <c r="Q16" s="10">
        <v>1221</v>
      </c>
      <c r="R16" s="23">
        <f t="shared" si="16"/>
        <v>3109</v>
      </c>
      <c r="S16" s="23">
        <f t="shared" si="17"/>
        <v>1888</v>
      </c>
      <c r="T16" s="25">
        <f t="shared" si="18"/>
        <v>4.9258474576271185</v>
      </c>
      <c r="U16" s="26">
        <f t="shared" si="19"/>
        <v>60.72692183981988</v>
      </c>
      <c r="W16" s="9">
        <v>15</v>
      </c>
      <c r="X16" s="9">
        <v>2022</v>
      </c>
      <c r="Y16" s="10">
        <v>3</v>
      </c>
      <c r="Z16" s="10">
        <v>52</v>
      </c>
      <c r="AA16" s="10">
        <v>1294</v>
      </c>
      <c r="AB16" s="10">
        <v>1400</v>
      </c>
      <c r="AC16" s="23">
        <f t="shared" si="20"/>
        <v>2749</v>
      </c>
      <c r="AD16" s="23">
        <f t="shared" si="21"/>
        <v>1349</v>
      </c>
      <c r="AE16" s="25">
        <f t="shared" si="22"/>
        <v>3.85470719051149</v>
      </c>
      <c r="AF16" s="26">
        <f t="shared" si="23"/>
        <v>49.072389959985451</v>
      </c>
    </row>
    <row r="17" spans="1:32" x14ac:dyDescent="0.2">
      <c r="A17" s="9">
        <v>13</v>
      </c>
      <c r="B17" s="9">
        <v>2022</v>
      </c>
      <c r="C17" s="10">
        <v>5</v>
      </c>
      <c r="D17" s="10">
        <v>46</v>
      </c>
      <c r="E17" s="10">
        <v>1406</v>
      </c>
      <c r="F17" s="10">
        <v>1457</v>
      </c>
      <c r="G17" s="23">
        <f t="shared" si="24"/>
        <v>2914</v>
      </c>
      <c r="H17" s="23">
        <f t="shared" si="25"/>
        <v>1457</v>
      </c>
      <c r="I17" s="25">
        <f t="shared" si="26"/>
        <v>3.1571722717913522</v>
      </c>
      <c r="J17" s="26">
        <f t="shared" si="27"/>
        <v>50</v>
      </c>
      <c r="K17" s="28"/>
      <c r="L17" s="9">
        <v>16</v>
      </c>
      <c r="M17" s="9">
        <v>2021</v>
      </c>
      <c r="N17" s="10">
        <v>1</v>
      </c>
      <c r="O17" s="10">
        <v>74</v>
      </c>
      <c r="P17" s="10">
        <v>1594</v>
      </c>
      <c r="Q17" s="10">
        <v>1022</v>
      </c>
      <c r="R17" s="23">
        <f t="shared" si="16"/>
        <v>2691</v>
      </c>
      <c r="S17" s="23">
        <f t="shared" si="17"/>
        <v>1669</v>
      </c>
      <c r="T17" s="25">
        <f t="shared" si="18"/>
        <v>4.4337926902336724</v>
      </c>
      <c r="U17" s="26">
        <f t="shared" si="19"/>
        <v>62.021553325901145</v>
      </c>
      <c r="W17" s="9">
        <v>16</v>
      </c>
      <c r="X17" s="9">
        <v>2022</v>
      </c>
      <c r="Y17" s="10">
        <v>3</v>
      </c>
      <c r="Z17" s="10">
        <v>75</v>
      </c>
      <c r="AA17" s="10">
        <v>1659</v>
      </c>
      <c r="AB17" s="10">
        <v>1254</v>
      </c>
      <c r="AC17" s="23">
        <f t="shared" si="20"/>
        <v>2991</v>
      </c>
      <c r="AD17" s="23">
        <f t="shared" si="21"/>
        <v>1737</v>
      </c>
      <c r="AE17" s="25">
        <f t="shared" si="22"/>
        <v>4.3177892918825558</v>
      </c>
      <c r="AF17" s="26">
        <f t="shared" si="23"/>
        <v>58.074222668004019</v>
      </c>
    </row>
    <row r="18" spans="1:32" x14ac:dyDescent="0.2">
      <c r="A18" s="9">
        <v>14</v>
      </c>
      <c r="B18" s="9">
        <v>2022</v>
      </c>
      <c r="C18" s="10">
        <v>2</v>
      </c>
      <c r="D18" s="10">
        <v>41</v>
      </c>
      <c r="E18" s="10">
        <v>1478</v>
      </c>
      <c r="F18" s="10">
        <v>1223</v>
      </c>
      <c r="G18" s="23">
        <f t="shared" si="24"/>
        <v>2744</v>
      </c>
      <c r="H18" s="23">
        <f t="shared" si="25"/>
        <v>1521</v>
      </c>
      <c r="I18" s="25">
        <f t="shared" si="26"/>
        <v>2.6955950032873108</v>
      </c>
      <c r="J18" s="26">
        <f t="shared" si="27"/>
        <v>55.430029154518948</v>
      </c>
      <c r="K18" s="28"/>
      <c r="L18" s="9">
        <v>17</v>
      </c>
      <c r="M18" s="9">
        <v>2021</v>
      </c>
      <c r="N18" s="10">
        <v>1</v>
      </c>
      <c r="O18" s="10">
        <v>50</v>
      </c>
      <c r="P18" s="10">
        <v>1300</v>
      </c>
      <c r="Q18" s="10">
        <v>755</v>
      </c>
      <c r="R18" s="23">
        <f t="shared" si="16"/>
        <v>2106</v>
      </c>
      <c r="S18" s="23">
        <f t="shared" si="17"/>
        <v>1351</v>
      </c>
      <c r="T18" s="25">
        <f t="shared" si="18"/>
        <v>3.7009622501850483</v>
      </c>
      <c r="U18" s="26">
        <f t="shared" si="19"/>
        <v>64.150047483380817</v>
      </c>
      <c r="W18" s="9">
        <v>17</v>
      </c>
      <c r="X18" s="9">
        <v>2022</v>
      </c>
      <c r="Y18" s="10">
        <v>2</v>
      </c>
      <c r="Z18" s="10">
        <v>79</v>
      </c>
      <c r="AA18" s="10">
        <v>1891</v>
      </c>
      <c r="AB18" s="10">
        <v>1333</v>
      </c>
      <c r="AC18" s="23">
        <f t="shared" si="20"/>
        <v>3305</v>
      </c>
      <c r="AD18" s="23">
        <f t="shared" si="21"/>
        <v>1972</v>
      </c>
      <c r="AE18" s="25">
        <f t="shared" si="22"/>
        <v>4.0060851926977694</v>
      </c>
      <c r="AF18" s="26">
        <f t="shared" si="23"/>
        <v>59.667170953101355</v>
      </c>
    </row>
    <row r="19" spans="1:32" x14ac:dyDescent="0.2">
      <c r="A19" s="9">
        <v>15</v>
      </c>
      <c r="B19" s="9">
        <v>2022</v>
      </c>
      <c r="C19" s="10">
        <v>3</v>
      </c>
      <c r="D19" s="10">
        <v>52</v>
      </c>
      <c r="E19" s="10">
        <v>1294</v>
      </c>
      <c r="F19" s="10">
        <v>1400</v>
      </c>
      <c r="G19" s="23">
        <f t="shared" si="24"/>
        <v>2749</v>
      </c>
      <c r="H19" s="23">
        <f t="shared" si="25"/>
        <v>1349</v>
      </c>
      <c r="I19" s="25">
        <f t="shared" si="26"/>
        <v>3.85470719051149</v>
      </c>
      <c r="J19" s="26">
        <f t="shared" si="27"/>
        <v>49.072389959985451</v>
      </c>
      <c r="K19" s="28"/>
      <c r="L19" s="9">
        <v>18</v>
      </c>
      <c r="M19" s="9">
        <v>2021</v>
      </c>
      <c r="N19" s="10">
        <v>3</v>
      </c>
      <c r="O19" s="10">
        <v>65</v>
      </c>
      <c r="P19" s="10">
        <v>1629</v>
      </c>
      <c r="Q19" s="10">
        <v>1281</v>
      </c>
      <c r="R19" s="23">
        <f t="shared" si="16"/>
        <v>2978</v>
      </c>
      <c r="S19" s="23">
        <f t="shared" si="17"/>
        <v>1697</v>
      </c>
      <c r="T19" s="25">
        <f t="shared" si="18"/>
        <v>3.8302887448438421</v>
      </c>
      <c r="U19" s="26">
        <f t="shared" si="19"/>
        <v>56.984553391537943</v>
      </c>
      <c r="W19" s="9">
        <v>18</v>
      </c>
      <c r="X19" s="9">
        <v>2022</v>
      </c>
      <c r="Y19" s="10">
        <v>4</v>
      </c>
      <c r="Z19" s="10">
        <v>72</v>
      </c>
      <c r="AA19" s="10">
        <v>1972</v>
      </c>
      <c r="AB19" s="10">
        <v>1303</v>
      </c>
      <c r="AC19" s="23">
        <f t="shared" si="20"/>
        <v>3351</v>
      </c>
      <c r="AD19" s="23">
        <f t="shared" si="21"/>
        <v>2048</v>
      </c>
      <c r="AE19" s="25">
        <f t="shared" si="22"/>
        <v>3.515625</v>
      </c>
      <c r="AF19" s="26">
        <f t="shared" si="23"/>
        <v>61.116084750820654</v>
      </c>
    </row>
    <row r="20" spans="1:32" x14ac:dyDescent="0.2">
      <c r="A20" s="9">
        <v>16</v>
      </c>
      <c r="B20" s="9">
        <v>2022</v>
      </c>
      <c r="C20" s="10">
        <v>3</v>
      </c>
      <c r="D20" s="10">
        <v>75</v>
      </c>
      <c r="E20" s="10">
        <v>1659</v>
      </c>
      <c r="F20" s="10">
        <v>1254</v>
      </c>
      <c r="G20" s="23">
        <f t="shared" si="24"/>
        <v>2991</v>
      </c>
      <c r="H20" s="23">
        <f t="shared" si="25"/>
        <v>1737</v>
      </c>
      <c r="I20" s="25">
        <f t="shared" si="26"/>
        <v>4.3177892918825558</v>
      </c>
      <c r="J20" s="26">
        <f t="shared" si="27"/>
        <v>58.074222668004019</v>
      </c>
      <c r="K20" s="28"/>
      <c r="L20" s="9">
        <v>19</v>
      </c>
      <c r="M20" s="9">
        <v>2021</v>
      </c>
      <c r="N20" s="10">
        <v>1</v>
      </c>
      <c r="O20" s="10">
        <v>74</v>
      </c>
      <c r="P20" s="10">
        <v>1742</v>
      </c>
      <c r="Q20" s="10">
        <v>1402</v>
      </c>
      <c r="R20" s="23">
        <f t="shared" si="16"/>
        <v>3219</v>
      </c>
      <c r="S20" s="23">
        <f t="shared" si="17"/>
        <v>1817</v>
      </c>
      <c r="T20" s="25">
        <f t="shared" si="18"/>
        <v>4.072647220693451</v>
      </c>
      <c r="U20" s="26">
        <f t="shared" si="19"/>
        <v>56.446101273687475</v>
      </c>
      <c r="W20" s="9">
        <v>19</v>
      </c>
      <c r="X20" s="9">
        <v>2022</v>
      </c>
      <c r="Y20" s="10">
        <v>2</v>
      </c>
      <c r="Z20" s="10">
        <v>86</v>
      </c>
      <c r="AA20" s="10">
        <v>2135</v>
      </c>
      <c r="AB20" s="10">
        <v>1219</v>
      </c>
      <c r="AC20" s="23">
        <f t="shared" si="20"/>
        <v>3442</v>
      </c>
      <c r="AD20" s="23">
        <f t="shared" si="21"/>
        <v>2223</v>
      </c>
      <c r="AE20" s="25">
        <f t="shared" si="22"/>
        <v>3.8686459739091315</v>
      </c>
      <c r="AF20" s="26">
        <f t="shared" si="23"/>
        <v>64.584543869843117</v>
      </c>
    </row>
    <row r="21" spans="1:32" x14ac:dyDescent="0.2">
      <c r="A21" s="9">
        <v>17</v>
      </c>
      <c r="B21" s="9">
        <v>2022</v>
      </c>
      <c r="C21" s="10">
        <v>2</v>
      </c>
      <c r="D21" s="10">
        <v>79</v>
      </c>
      <c r="E21" s="10">
        <v>1891</v>
      </c>
      <c r="F21" s="10">
        <v>1333</v>
      </c>
      <c r="G21" s="23">
        <f t="shared" si="24"/>
        <v>3305</v>
      </c>
      <c r="H21" s="23">
        <f t="shared" si="25"/>
        <v>1972</v>
      </c>
      <c r="I21" s="25">
        <f t="shared" si="26"/>
        <v>4.0060851926977694</v>
      </c>
      <c r="J21" s="26">
        <f t="shared" si="27"/>
        <v>59.667170953101355</v>
      </c>
      <c r="K21" s="28"/>
      <c r="L21" s="9">
        <v>20</v>
      </c>
      <c r="M21" s="9">
        <v>2021</v>
      </c>
      <c r="N21" s="10">
        <v>1</v>
      </c>
      <c r="O21" s="10">
        <v>64</v>
      </c>
      <c r="P21" s="10">
        <v>1865</v>
      </c>
      <c r="Q21" s="10">
        <v>1099</v>
      </c>
      <c r="R21" s="23">
        <f t="shared" si="16"/>
        <v>3029</v>
      </c>
      <c r="S21" s="23">
        <f t="shared" si="17"/>
        <v>1930</v>
      </c>
      <c r="T21" s="25">
        <f t="shared" si="18"/>
        <v>3.3160621761658029</v>
      </c>
      <c r="U21" s="26">
        <f t="shared" si="19"/>
        <v>63.717398481346976</v>
      </c>
      <c r="W21" s="9">
        <v>20</v>
      </c>
      <c r="X21" s="9">
        <v>2022</v>
      </c>
      <c r="Y21" s="10">
        <v>2</v>
      </c>
      <c r="Z21" s="10">
        <v>83</v>
      </c>
      <c r="AA21" s="10">
        <v>2070</v>
      </c>
      <c r="AB21" s="10">
        <v>1252</v>
      </c>
      <c r="AC21" s="23">
        <f t="shared" si="20"/>
        <v>3407</v>
      </c>
      <c r="AD21" s="23">
        <f t="shared" si="21"/>
        <v>2155</v>
      </c>
      <c r="AE21" s="25">
        <f t="shared" si="22"/>
        <v>3.851508120649652</v>
      </c>
      <c r="AF21" s="26">
        <f t="shared" si="23"/>
        <v>63.252127971822716</v>
      </c>
    </row>
    <row r="22" spans="1:32" x14ac:dyDescent="0.2">
      <c r="A22" s="9">
        <v>18</v>
      </c>
      <c r="B22" s="9">
        <v>2022</v>
      </c>
      <c r="C22" s="10">
        <v>4</v>
      </c>
      <c r="D22" s="10">
        <v>72</v>
      </c>
      <c r="E22" s="10">
        <v>1972</v>
      </c>
      <c r="F22" s="10">
        <v>1303</v>
      </c>
      <c r="G22" s="23">
        <f t="shared" si="24"/>
        <v>3351</v>
      </c>
      <c r="H22" s="23">
        <f t="shared" si="25"/>
        <v>2048</v>
      </c>
      <c r="I22" s="25">
        <f t="shared" si="26"/>
        <v>3.515625</v>
      </c>
      <c r="J22" s="26">
        <f t="shared" si="27"/>
        <v>61.116084750820654</v>
      </c>
      <c r="K22" s="28"/>
      <c r="L22" s="9">
        <v>21</v>
      </c>
      <c r="M22" s="9">
        <v>2021</v>
      </c>
      <c r="N22" s="10">
        <v>5</v>
      </c>
      <c r="O22" s="10">
        <v>88</v>
      </c>
      <c r="P22" s="10">
        <v>1864</v>
      </c>
      <c r="Q22" s="10">
        <v>1308</v>
      </c>
      <c r="R22" s="23">
        <f t="shared" si="16"/>
        <v>3265</v>
      </c>
      <c r="S22" s="23">
        <f t="shared" si="17"/>
        <v>1957</v>
      </c>
      <c r="T22" s="25">
        <f t="shared" si="18"/>
        <v>4.4966785896780781</v>
      </c>
      <c r="U22" s="26">
        <f t="shared" si="19"/>
        <v>59.938744257274124</v>
      </c>
      <c r="W22" s="9">
        <v>21</v>
      </c>
      <c r="X22" s="9">
        <v>2022</v>
      </c>
      <c r="Y22" s="10">
        <v>2</v>
      </c>
      <c r="Z22" s="10">
        <v>81</v>
      </c>
      <c r="AA22" s="10">
        <v>1684</v>
      </c>
      <c r="AB22" s="10">
        <v>1482</v>
      </c>
      <c r="AC22" s="23">
        <f t="shared" si="20"/>
        <v>3249</v>
      </c>
      <c r="AD22" s="23">
        <f t="shared" si="21"/>
        <v>1767</v>
      </c>
      <c r="AE22" s="25">
        <f t="shared" si="22"/>
        <v>4.5840407470288627</v>
      </c>
      <c r="AF22" s="26">
        <f t="shared" si="23"/>
        <v>54.385964912280706</v>
      </c>
    </row>
    <row r="23" spans="1:32" x14ac:dyDescent="0.2">
      <c r="A23" s="9">
        <v>19</v>
      </c>
      <c r="B23" s="9">
        <v>2022</v>
      </c>
      <c r="C23" s="10">
        <v>2</v>
      </c>
      <c r="D23" s="10">
        <v>86</v>
      </c>
      <c r="E23" s="10">
        <v>2135</v>
      </c>
      <c r="F23" s="10">
        <v>1219</v>
      </c>
      <c r="G23" s="23">
        <f t="shared" si="24"/>
        <v>3442</v>
      </c>
      <c r="H23" s="23">
        <f t="shared" si="25"/>
        <v>2223</v>
      </c>
      <c r="I23" s="25">
        <f t="shared" si="26"/>
        <v>3.8686459739091315</v>
      </c>
      <c r="J23" s="26">
        <f t="shared" si="27"/>
        <v>64.584543869843117</v>
      </c>
      <c r="K23" s="28"/>
      <c r="L23" s="9">
        <v>22</v>
      </c>
      <c r="M23" s="9">
        <v>2021</v>
      </c>
      <c r="N23" s="10">
        <v>1</v>
      </c>
      <c r="O23" s="10">
        <v>69</v>
      </c>
      <c r="P23" s="10">
        <v>1373</v>
      </c>
      <c r="Q23" s="10">
        <v>1153</v>
      </c>
      <c r="R23" s="23">
        <f t="shared" si="16"/>
        <v>2596</v>
      </c>
      <c r="S23" s="23">
        <f t="shared" si="17"/>
        <v>1443</v>
      </c>
      <c r="T23" s="25">
        <f t="shared" si="18"/>
        <v>4.7817047817047822</v>
      </c>
      <c r="U23" s="26">
        <f t="shared" si="19"/>
        <v>55.585516178736519</v>
      </c>
      <c r="W23" s="9">
        <v>22</v>
      </c>
      <c r="X23" s="9">
        <v>2022</v>
      </c>
      <c r="Y23" s="10">
        <v>2</v>
      </c>
      <c r="Z23" s="10">
        <v>54</v>
      </c>
      <c r="AA23" s="10">
        <v>1314</v>
      </c>
      <c r="AB23" s="10">
        <v>1072</v>
      </c>
      <c r="AC23" s="23">
        <f t="shared" si="20"/>
        <v>2442</v>
      </c>
      <c r="AD23" s="23">
        <f t="shared" si="21"/>
        <v>1370</v>
      </c>
      <c r="AE23" s="25">
        <f t="shared" si="22"/>
        <v>3.9416058394160585</v>
      </c>
      <c r="AF23" s="26">
        <f t="shared" si="23"/>
        <v>56.101556101556106</v>
      </c>
    </row>
    <row r="24" spans="1:32" x14ac:dyDescent="0.2">
      <c r="A24" s="9">
        <v>20</v>
      </c>
      <c r="B24" s="9">
        <v>2022</v>
      </c>
      <c r="C24" s="10">
        <v>2</v>
      </c>
      <c r="D24" s="10">
        <v>83</v>
      </c>
      <c r="E24" s="10">
        <v>2070</v>
      </c>
      <c r="F24" s="10">
        <v>1252</v>
      </c>
      <c r="G24" s="23">
        <f t="shared" si="24"/>
        <v>3407</v>
      </c>
      <c r="H24" s="23">
        <f t="shared" si="25"/>
        <v>2155</v>
      </c>
      <c r="I24" s="25">
        <f t="shared" si="26"/>
        <v>3.851508120649652</v>
      </c>
      <c r="J24" s="26">
        <f t="shared" si="27"/>
        <v>63.252127971822716</v>
      </c>
      <c r="K24" s="28"/>
      <c r="L24" s="9">
        <v>23</v>
      </c>
      <c r="M24" s="9">
        <v>2021</v>
      </c>
      <c r="N24" s="10">
        <v>3</v>
      </c>
      <c r="O24" s="10">
        <v>59</v>
      </c>
      <c r="P24" s="10">
        <v>1210</v>
      </c>
      <c r="Q24" s="10">
        <v>894</v>
      </c>
      <c r="R24" s="23">
        <f t="shared" si="16"/>
        <v>2166</v>
      </c>
      <c r="S24" s="23">
        <f t="shared" si="17"/>
        <v>1272</v>
      </c>
      <c r="T24" s="25">
        <f t="shared" si="18"/>
        <v>4.6383647798742134</v>
      </c>
      <c r="U24" s="26">
        <f t="shared" si="19"/>
        <v>58.72576177285319</v>
      </c>
      <c r="W24" s="9">
        <v>23</v>
      </c>
      <c r="X24" s="9">
        <v>2022</v>
      </c>
      <c r="Y24" s="10">
        <v>0</v>
      </c>
      <c r="Z24" s="10">
        <v>41</v>
      </c>
      <c r="AA24" s="10">
        <v>1071</v>
      </c>
      <c r="AB24" s="10">
        <v>1313</v>
      </c>
      <c r="AC24" s="23">
        <f t="shared" si="20"/>
        <v>2425</v>
      </c>
      <c r="AD24" s="23">
        <f t="shared" si="21"/>
        <v>1112</v>
      </c>
      <c r="AE24" s="25">
        <f t="shared" si="22"/>
        <v>3.6870503597122304</v>
      </c>
      <c r="AF24" s="26">
        <f t="shared" si="23"/>
        <v>45.855670103092784</v>
      </c>
    </row>
    <row r="25" spans="1:32" x14ac:dyDescent="0.2">
      <c r="A25" s="9">
        <v>21</v>
      </c>
      <c r="B25" s="9">
        <v>2022</v>
      </c>
      <c r="C25" s="10">
        <v>2</v>
      </c>
      <c r="D25" s="10">
        <v>81</v>
      </c>
      <c r="E25" s="10">
        <v>1684</v>
      </c>
      <c r="F25" s="10">
        <v>1482</v>
      </c>
      <c r="G25" s="23">
        <f t="shared" si="24"/>
        <v>3249</v>
      </c>
      <c r="H25" s="23">
        <f t="shared" si="25"/>
        <v>1767</v>
      </c>
      <c r="I25" s="25">
        <f t="shared" si="26"/>
        <v>4.5840407470288627</v>
      </c>
      <c r="J25" s="26">
        <f t="shared" si="27"/>
        <v>54.385964912280706</v>
      </c>
      <c r="K25" s="28"/>
      <c r="L25" s="9">
        <v>24</v>
      </c>
      <c r="M25" s="9">
        <v>2021</v>
      </c>
      <c r="N25" s="10">
        <v>4</v>
      </c>
      <c r="O25" s="10">
        <v>68</v>
      </c>
      <c r="P25" s="10">
        <v>1061</v>
      </c>
      <c r="Q25" s="10">
        <v>697</v>
      </c>
      <c r="R25" s="23">
        <f t="shared" si="16"/>
        <v>1830</v>
      </c>
      <c r="S25" s="23">
        <f t="shared" si="17"/>
        <v>1133</v>
      </c>
      <c r="T25" s="25">
        <f t="shared" si="18"/>
        <v>6.0017652250661957</v>
      </c>
      <c r="U25" s="26">
        <f t="shared" si="19"/>
        <v>61.912568306010925</v>
      </c>
      <c r="W25" s="9">
        <v>24</v>
      </c>
      <c r="X25" s="9">
        <v>2022</v>
      </c>
      <c r="Y25" s="10">
        <v>1</v>
      </c>
      <c r="Z25" s="10">
        <v>50</v>
      </c>
      <c r="AA25" s="10">
        <v>1304</v>
      </c>
      <c r="AB25" s="10">
        <v>1030</v>
      </c>
      <c r="AC25" s="23">
        <f t="shared" si="20"/>
        <v>2385</v>
      </c>
      <c r="AD25" s="23">
        <f t="shared" si="21"/>
        <v>1355</v>
      </c>
      <c r="AE25" s="25">
        <f t="shared" si="22"/>
        <v>3.6900369003690034</v>
      </c>
      <c r="AF25" s="26">
        <f t="shared" si="23"/>
        <v>56.813417190775681</v>
      </c>
    </row>
    <row r="26" spans="1:32" x14ac:dyDescent="0.2">
      <c r="A26" s="9">
        <v>22</v>
      </c>
      <c r="B26" s="9">
        <v>2022</v>
      </c>
      <c r="C26" s="10">
        <v>2</v>
      </c>
      <c r="D26" s="10">
        <v>54</v>
      </c>
      <c r="E26" s="10">
        <v>1314</v>
      </c>
      <c r="F26" s="10">
        <v>1072</v>
      </c>
      <c r="G26" s="23">
        <f t="shared" si="24"/>
        <v>2442</v>
      </c>
      <c r="H26" s="23">
        <f t="shared" si="25"/>
        <v>1370</v>
      </c>
      <c r="I26" s="25">
        <f t="shared" si="26"/>
        <v>3.9416058394160585</v>
      </c>
      <c r="J26" s="26">
        <f t="shared" si="27"/>
        <v>56.101556101556106</v>
      </c>
      <c r="K26" s="28"/>
      <c r="L26" s="9">
        <v>25</v>
      </c>
      <c r="M26" s="9">
        <v>2021</v>
      </c>
      <c r="N26" s="10">
        <v>0</v>
      </c>
      <c r="O26" s="10">
        <v>49</v>
      </c>
      <c r="P26" s="10">
        <v>963</v>
      </c>
      <c r="Q26" s="10">
        <v>704</v>
      </c>
      <c r="R26" s="23">
        <f t="shared" si="16"/>
        <v>1716</v>
      </c>
      <c r="S26" s="23">
        <f t="shared" si="17"/>
        <v>1012</v>
      </c>
      <c r="T26" s="25">
        <f t="shared" si="18"/>
        <v>4.8418972332015811</v>
      </c>
      <c r="U26" s="26">
        <f t="shared" si="19"/>
        <v>58.974358974358978</v>
      </c>
      <c r="W26" s="9">
        <v>25</v>
      </c>
      <c r="X26" s="9">
        <v>2022</v>
      </c>
      <c r="Y26" s="10">
        <v>2</v>
      </c>
      <c r="Z26" s="10">
        <v>54</v>
      </c>
      <c r="AA26" s="10">
        <v>1066</v>
      </c>
      <c r="AB26" s="10">
        <v>1188</v>
      </c>
      <c r="AC26" s="23">
        <f t="shared" si="20"/>
        <v>2310</v>
      </c>
      <c r="AD26" s="23">
        <f t="shared" si="21"/>
        <v>1122</v>
      </c>
      <c r="AE26" s="25">
        <f t="shared" si="22"/>
        <v>4.8128342245989302</v>
      </c>
      <c r="AF26" s="26">
        <f t="shared" si="23"/>
        <v>48.571428571428569</v>
      </c>
    </row>
    <row r="27" spans="1:32" x14ac:dyDescent="0.2">
      <c r="A27" s="9">
        <v>23</v>
      </c>
      <c r="B27" s="9">
        <v>2022</v>
      </c>
      <c r="C27" s="10">
        <v>0</v>
      </c>
      <c r="D27" s="10">
        <v>41</v>
      </c>
      <c r="E27" s="10">
        <v>1071</v>
      </c>
      <c r="F27" s="10">
        <v>1313</v>
      </c>
      <c r="G27" s="23">
        <f t="shared" si="24"/>
        <v>2425</v>
      </c>
      <c r="H27" s="23">
        <f t="shared" si="25"/>
        <v>1112</v>
      </c>
      <c r="I27" s="25">
        <f t="shared" si="26"/>
        <v>3.6870503597122304</v>
      </c>
      <c r="J27" s="26">
        <f t="shared" si="27"/>
        <v>45.855670103092784</v>
      </c>
      <c r="K27" s="28"/>
      <c r="L27" s="9">
        <v>26</v>
      </c>
      <c r="M27" s="9">
        <v>2021</v>
      </c>
      <c r="N27" s="10">
        <v>1</v>
      </c>
      <c r="O27" s="10">
        <v>41</v>
      </c>
      <c r="P27" s="10">
        <v>1152</v>
      </c>
      <c r="Q27" s="10">
        <v>584</v>
      </c>
      <c r="R27" s="23">
        <f t="shared" si="16"/>
        <v>1778</v>
      </c>
      <c r="S27" s="23">
        <f t="shared" si="17"/>
        <v>1194</v>
      </c>
      <c r="T27" s="25">
        <f t="shared" si="18"/>
        <v>3.4338358458961471</v>
      </c>
      <c r="U27" s="26">
        <f t="shared" si="19"/>
        <v>67.154105736782896</v>
      </c>
      <c r="W27" s="9">
        <v>26</v>
      </c>
      <c r="X27" s="9">
        <v>2022</v>
      </c>
      <c r="Y27" s="10">
        <v>1</v>
      </c>
      <c r="Z27" s="10">
        <v>17</v>
      </c>
      <c r="AA27" s="10">
        <v>756</v>
      </c>
      <c r="AB27" s="10">
        <v>714</v>
      </c>
      <c r="AC27" s="23">
        <f t="shared" si="20"/>
        <v>1488</v>
      </c>
      <c r="AD27" s="23">
        <f t="shared" si="21"/>
        <v>774</v>
      </c>
      <c r="AE27" s="25">
        <f t="shared" si="22"/>
        <v>2.1963824289405682</v>
      </c>
      <c r="AF27" s="26">
        <f t="shared" si="23"/>
        <v>52.016129032258064</v>
      </c>
    </row>
    <row r="28" spans="1:32" x14ac:dyDescent="0.2">
      <c r="A28" s="9">
        <v>24</v>
      </c>
      <c r="B28" s="9">
        <v>2022</v>
      </c>
      <c r="C28" s="10">
        <v>1</v>
      </c>
      <c r="D28" s="10">
        <v>50</v>
      </c>
      <c r="E28" s="10">
        <v>1304</v>
      </c>
      <c r="F28" s="10">
        <v>1030</v>
      </c>
      <c r="G28" s="23">
        <f t="shared" si="24"/>
        <v>2385</v>
      </c>
      <c r="H28" s="23">
        <f t="shared" si="25"/>
        <v>1355</v>
      </c>
      <c r="I28" s="25">
        <f t="shared" si="26"/>
        <v>3.6900369003690034</v>
      </c>
      <c r="J28" s="26">
        <f t="shared" si="27"/>
        <v>56.813417190775681</v>
      </c>
      <c r="K28" s="28"/>
      <c r="L28" s="9">
        <v>27</v>
      </c>
      <c r="M28" s="9">
        <v>2021</v>
      </c>
      <c r="N28" s="10">
        <v>3</v>
      </c>
      <c r="O28" s="10">
        <v>30</v>
      </c>
      <c r="P28" s="10">
        <v>733</v>
      </c>
      <c r="Q28" s="10">
        <v>734</v>
      </c>
      <c r="R28" s="23">
        <f t="shared" si="16"/>
        <v>1500</v>
      </c>
      <c r="S28" s="23">
        <f t="shared" si="17"/>
        <v>766</v>
      </c>
      <c r="T28" s="25">
        <f t="shared" si="18"/>
        <v>3.9164490861618799</v>
      </c>
      <c r="U28" s="26">
        <f t="shared" si="19"/>
        <v>51.06666666666667</v>
      </c>
      <c r="W28" s="9">
        <v>27</v>
      </c>
      <c r="X28" s="9">
        <v>2022</v>
      </c>
      <c r="Y28" s="10">
        <v>0</v>
      </c>
      <c r="Z28" s="10">
        <v>61</v>
      </c>
      <c r="AA28" s="10">
        <v>1176</v>
      </c>
      <c r="AB28" s="10">
        <v>1035</v>
      </c>
      <c r="AC28" s="23">
        <f t="shared" si="20"/>
        <v>2272</v>
      </c>
      <c r="AD28" s="23">
        <f t="shared" si="21"/>
        <v>1237</v>
      </c>
      <c r="AE28" s="25">
        <f t="shared" si="22"/>
        <v>4.9312853678253843</v>
      </c>
      <c r="AF28" s="26">
        <f t="shared" si="23"/>
        <v>54.445422535211264</v>
      </c>
    </row>
    <row r="29" spans="1:32" x14ac:dyDescent="0.2">
      <c r="A29" s="9">
        <v>25</v>
      </c>
      <c r="B29" s="9">
        <v>2022</v>
      </c>
      <c r="C29" s="10">
        <v>2</v>
      </c>
      <c r="D29" s="10">
        <v>54</v>
      </c>
      <c r="E29" s="10">
        <v>1066</v>
      </c>
      <c r="F29" s="10">
        <v>1188</v>
      </c>
      <c r="G29" s="23">
        <f t="shared" si="24"/>
        <v>2310</v>
      </c>
      <c r="H29" s="23">
        <f t="shared" si="25"/>
        <v>1122</v>
      </c>
      <c r="I29" s="25">
        <f t="shared" si="26"/>
        <v>4.8128342245989302</v>
      </c>
      <c r="J29" s="26">
        <f t="shared" si="27"/>
        <v>48.571428571428569</v>
      </c>
      <c r="K29" s="28"/>
      <c r="L29" s="9">
        <v>28</v>
      </c>
      <c r="M29" s="9">
        <v>2021</v>
      </c>
      <c r="N29" s="10">
        <v>4</v>
      </c>
      <c r="O29" s="10">
        <v>99</v>
      </c>
      <c r="P29" s="10">
        <v>2037</v>
      </c>
      <c r="Q29" s="10">
        <v>919</v>
      </c>
      <c r="R29" s="23">
        <f t="shared" si="16"/>
        <v>3059</v>
      </c>
      <c r="S29" s="23">
        <f t="shared" si="17"/>
        <v>2140</v>
      </c>
      <c r="T29" s="25">
        <f t="shared" si="18"/>
        <v>4.6261682242990654</v>
      </c>
      <c r="U29" s="26">
        <f t="shared" si="19"/>
        <v>69.957502451781622</v>
      </c>
      <c r="W29" s="9">
        <v>28</v>
      </c>
      <c r="X29" s="9">
        <v>2022</v>
      </c>
      <c r="Y29" s="10">
        <v>3</v>
      </c>
      <c r="Z29" s="10">
        <v>43</v>
      </c>
      <c r="AA29" s="10">
        <v>1230</v>
      </c>
      <c r="AB29" s="10">
        <v>1174</v>
      </c>
      <c r="AC29" s="23">
        <f t="shared" si="20"/>
        <v>2450</v>
      </c>
      <c r="AD29" s="23">
        <f t="shared" si="21"/>
        <v>1276</v>
      </c>
      <c r="AE29" s="25">
        <f t="shared" si="22"/>
        <v>3.369905956112853</v>
      </c>
      <c r="AF29" s="26">
        <f t="shared" si="23"/>
        <v>52.081632653061227</v>
      </c>
    </row>
    <row r="30" spans="1:32" x14ac:dyDescent="0.2">
      <c r="A30" s="9">
        <v>26</v>
      </c>
      <c r="B30" s="9">
        <v>2022</v>
      </c>
      <c r="C30" s="10">
        <v>1</v>
      </c>
      <c r="D30" s="10">
        <v>17</v>
      </c>
      <c r="E30" s="10">
        <v>756</v>
      </c>
      <c r="F30" s="10">
        <v>714</v>
      </c>
      <c r="G30" s="23">
        <f t="shared" si="24"/>
        <v>1488</v>
      </c>
      <c r="H30" s="23">
        <f t="shared" si="25"/>
        <v>774</v>
      </c>
      <c r="I30" s="25">
        <f t="shared" si="26"/>
        <v>2.1963824289405682</v>
      </c>
      <c r="J30" s="26">
        <f t="shared" si="27"/>
        <v>52.016129032258064</v>
      </c>
      <c r="K30" s="28"/>
      <c r="L30" s="9">
        <v>29</v>
      </c>
      <c r="M30" s="9">
        <v>2021</v>
      </c>
      <c r="N30" s="10">
        <v>3</v>
      </c>
      <c r="O30" s="10">
        <v>95</v>
      </c>
      <c r="P30" s="10">
        <v>1945</v>
      </c>
      <c r="Q30" s="10">
        <v>1157</v>
      </c>
      <c r="R30" s="23">
        <f t="shared" si="16"/>
        <v>3200</v>
      </c>
      <c r="S30" s="23">
        <f t="shared" si="17"/>
        <v>2043</v>
      </c>
      <c r="T30" s="25">
        <f t="shared" si="18"/>
        <v>4.6500244738130201</v>
      </c>
      <c r="U30" s="26">
        <f t="shared" si="19"/>
        <v>63.84375</v>
      </c>
      <c r="W30" s="9">
        <v>29</v>
      </c>
      <c r="X30" s="9">
        <v>2022</v>
      </c>
      <c r="Y30" s="10">
        <v>3</v>
      </c>
      <c r="Z30" s="10">
        <v>81</v>
      </c>
      <c r="AA30" s="10">
        <v>2039</v>
      </c>
      <c r="AB30" s="10">
        <v>1724</v>
      </c>
      <c r="AC30" s="23">
        <f t="shared" si="20"/>
        <v>3847</v>
      </c>
      <c r="AD30" s="23">
        <f t="shared" si="21"/>
        <v>2123</v>
      </c>
      <c r="AE30" s="25">
        <f t="shared" si="22"/>
        <v>3.8153556288271315</v>
      </c>
      <c r="AF30" s="26">
        <f t="shared" si="23"/>
        <v>55.18585911099558</v>
      </c>
    </row>
    <row r="31" spans="1:32" x14ac:dyDescent="0.2">
      <c r="A31" s="9">
        <v>27</v>
      </c>
      <c r="B31" s="9">
        <v>2022</v>
      </c>
      <c r="C31" s="10">
        <v>0</v>
      </c>
      <c r="D31" s="10">
        <v>61</v>
      </c>
      <c r="E31" s="10">
        <v>1176</v>
      </c>
      <c r="F31" s="10">
        <v>1035</v>
      </c>
      <c r="G31" s="23">
        <f t="shared" si="24"/>
        <v>2272</v>
      </c>
      <c r="H31" s="23">
        <f t="shared" si="25"/>
        <v>1237</v>
      </c>
      <c r="I31" s="25">
        <f t="shared" si="26"/>
        <v>4.9312853678253843</v>
      </c>
      <c r="J31" s="26">
        <f t="shared" si="27"/>
        <v>54.445422535211264</v>
      </c>
      <c r="K31" s="28"/>
      <c r="L31" s="9">
        <v>30</v>
      </c>
      <c r="M31" s="9">
        <v>2021</v>
      </c>
      <c r="N31" s="10">
        <v>3</v>
      </c>
      <c r="O31" s="10">
        <v>91</v>
      </c>
      <c r="P31" s="10">
        <v>1862</v>
      </c>
      <c r="Q31" s="10">
        <v>1021</v>
      </c>
      <c r="R31" s="23">
        <f t="shared" si="16"/>
        <v>2977</v>
      </c>
      <c r="S31" s="23">
        <f t="shared" si="17"/>
        <v>1956</v>
      </c>
      <c r="T31" s="25">
        <f t="shared" si="18"/>
        <v>4.6523517382413084</v>
      </c>
      <c r="U31" s="26">
        <f t="shared" si="19"/>
        <v>65.703728585824663</v>
      </c>
      <c r="W31" s="9">
        <v>30</v>
      </c>
      <c r="X31" s="9">
        <v>2022</v>
      </c>
      <c r="Y31" s="10">
        <v>3</v>
      </c>
      <c r="Z31" s="10">
        <v>74</v>
      </c>
      <c r="AA31" s="10">
        <v>2004</v>
      </c>
      <c r="AB31" s="10">
        <v>1506</v>
      </c>
      <c r="AC31" s="23">
        <f t="shared" si="20"/>
        <v>3587</v>
      </c>
      <c r="AD31" s="23">
        <f t="shared" si="21"/>
        <v>2081</v>
      </c>
      <c r="AE31" s="25">
        <f t="shared" si="22"/>
        <v>3.5559827006246998</v>
      </c>
      <c r="AF31" s="26">
        <f t="shared" si="23"/>
        <v>58.015054362977416</v>
      </c>
    </row>
    <row r="32" spans="1:32" x14ac:dyDescent="0.2">
      <c r="A32" s="9">
        <v>28</v>
      </c>
      <c r="B32" s="9">
        <v>2022</v>
      </c>
      <c r="C32" s="10">
        <v>3</v>
      </c>
      <c r="D32" s="10">
        <v>43</v>
      </c>
      <c r="E32" s="10">
        <v>1230</v>
      </c>
      <c r="F32" s="10">
        <v>1174</v>
      </c>
      <c r="G32" s="23">
        <f t="shared" si="24"/>
        <v>2450</v>
      </c>
      <c r="H32" s="23">
        <f t="shared" si="25"/>
        <v>1276</v>
      </c>
      <c r="I32" s="25">
        <f t="shared" si="26"/>
        <v>3.369905956112853</v>
      </c>
      <c r="J32" s="26">
        <f t="shared" si="27"/>
        <v>52.081632653061227</v>
      </c>
      <c r="K32" s="28"/>
      <c r="L32" s="9">
        <v>31</v>
      </c>
      <c r="M32" s="9">
        <v>2021</v>
      </c>
      <c r="N32" s="10">
        <v>1</v>
      </c>
      <c r="O32" s="10">
        <v>87</v>
      </c>
      <c r="P32" s="10">
        <v>1608</v>
      </c>
      <c r="Q32" s="10">
        <v>1406</v>
      </c>
      <c r="R32" s="23">
        <f t="shared" si="16"/>
        <v>3102</v>
      </c>
      <c r="S32" s="23">
        <f t="shared" si="17"/>
        <v>1696</v>
      </c>
      <c r="T32" s="25">
        <f t="shared" si="18"/>
        <v>5.1297169811320753</v>
      </c>
      <c r="U32" s="26">
        <f t="shared" si="19"/>
        <v>54.674403610573819</v>
      </c>
      <c r="W32" s="9">
        <v>31</v>
      </c>
      <c r="X32" s="9">
        <v>2022</v>
      </c>
      <c r="Y32" s="10">
        <v>1</v>
      </c>
      <c r="Z32" s="10">
        <v>91</v>
      </c>
      <c r="AA32" s="10">
        <v>1959</v>
      </c>
      <c r="AB32" s="10">
        <v>1583</v>
      </c>
      <c r="AC32" s="23">
        <f t="shared" si="20"/>
        <v>3634</v>
      </c>
      <c r="AD32" s="23">
        <f t="shared" si="21"/>
        <v>2051</v>
      </c>
      <c r="AE32" s="25">
        <f t="shared" si="22"/>
        <v>4.4368600682593859</v>
      </c>
      <c r="AF32" s="26">
        <f t="shared" si="23"/>
        <v>56.439185470555863</v>
      </c>
    </row>
    <row r="33" spans="1:32" x14ac:dyDescent="0.2">
      <c r="A33" s="9">
        <v>29</v>
      </c>
      <c r="B33" s="9">
        <v>2022</v>
      </c>
      <c r="C33" s="10">
        <v>3</v>
      </c>
      <c r="D33" s="10">
        <v>81</v>
      </c>
      <c r="E33" s="10">
        <v>2039</v>
      </c>
      <c r="F33" s="10">
        <v>1724</v>
      </c>
      <c r="G33" s="23">
        <f t="shared" si="24"/>
        <v>3847</v>
      </c>
      <c r="H33" s="23">
        <f t="shared" si="25"/>
        <v>2123</v>
      </c>
      <c r="I33" s="25">
        <f t="shared" si="26"/>
        <v>3.8153556288271315</v>
      </c>
      <c r="J33" s="26">
        <f t="shared" si="27"/>
        <v>55.18585911099558</v>
      </c>
      <c r="K33" s="28"/>
      <c r="L33" s="9">
        <v>32</v>
      </c>
      <c r="M33" s="9">
        <v>2021</v>
      </c>
      <c r="N33" s="10">
        <v>4</v>
      </c>
      <c r="O33" s="10">
        <v>77</v>
      </c>
      <c r="P33" s="10">
        <v>1518</v>
      </c>
      <c r="Q33" s="10">
        <v>1747</v>
      </c>
      <c r="R33" s="23">
        <f t="shared" si="16"/>
        <v>3346</v>
      </c>
      <c r="S33" s="23">
        <f t="shared" si="17"/>
        <v>1599</v>
      </c>
      <c r="T33" s="25">
        <f t="shared" si="18"/>
        <v>4.8155096935584742</v>
      </c>
      <c r="U33" s="26">
        <f t="shared" si="19"/>
        <v>47.78840406455469</v>
      </c>
      <c r="W33" s="9">
        <v>32</v>
      </c>
      <c r="X33" s="9">
        <v>2022</v>
      </c>
      <c r="Y33" s="10">
        <v>4</v>
      </c>
      <c r="Z33" s="10">
        <v>87</v>
      </c>
      <c r="AA33" s="10">
        <v>1987</v>
      </c>
      <c r="AB33" s="10">
        <v>1278</v>
      </c>
      <c r="AC33" s="23">
        <f t="shared" si="20"/>
        <v>3356</v>
      </c>
      <c r="AD33" s="23">
        <f t="shared" si="21"/>
        <v>2078</v>
      </c>
      <c r="AE33" s="25">
        <f t="shared" si="22"/>
        <v>4.1867179980750722</v>
      </c>
      <c r="AF33" s="26">
        <f t="shared" si="23"/>
        <v>61.918951132300357</v>
      </c>
    </row>
    <row r="34" spans="1:32" x14ac:dyDescent="0.2">
      <c r="A34" s="9">
        <v>30</v>
      </c>
      <c r="B34" s="9">
        <v>2022</v>
      </c>
      <c r="C34" s="10">
        <v>3</v>
      </c>
      <c r="D34" s="10">
        <v>74</v>
      </c>
      <c r="E34" s="10">
        <v>2004</v>
      </c>
      <c r="F34" s="10">
        <v>1506</v>
      </c>
      <c r="G34" s="23">
        <f t="shared" si="24"/>
        <v>3587</v>
      </c>
      <c r="H34" s="23">
        <f t="shared" si="25"/>
        <v>2081</v>
      </c>
      <c r="I34" s="25">
        <f t="shared" si="26"/>
        <v>3.5559827006246998</v>
      </c>
      <c r="J34" s="26">
        <f t="shared" si="27"/>
        <v>58.015054362977416</v>
      </c>
      <c r="K34" s="28"/>
      <c r="L34" s="9">
        <v>33</v>
      </c>
      <c r="M34" s="9">
        <v>2021</v>
      </c>
      <c r="N34" s="10">
        <v>5</v>
      </c>
      <c r="O34" s="10">
        <v>70</v>
      </c>
      <c r="P34" s="10">
        <v>1341</v>
      </c>
      <c r="Q34" s="10">
        <v>1540</v>
      </c>
      <c r="R34" s="23">
        <f t="shared" si="16"/>
        <v>2956</v>
      </c>
      <c r="S34" s="23">
        <f t="shared" si="17"/>
        <v>1416</v>
      </c>
      <c r="T34" s="25">
        <f t="shared" si="18"/>
        <v>4.9435028248587569</v>
      </c>
      <c r="U34" s="26">
        <f t="shared" si="19"/>
        <v>47.902571041948576</v>
      </c>
      <c r="W34" s="9">
        <v>33</v>
      </c>
      <c r="X34" s="9">
        <v>2022</v>
      </c>
      <c r="Y34" s="10">
        <v>4</v>
      </c>
      <c r="Z34" s="10">
        <v>80</v>
      </c>
      <c r="AA34" s="10">
        <v>1926</v>
      </c>
      <c r="AB34" s="10">
        <v>1361</v>
      </c>
      <c r="AC34" s="23">
        <f t="shared" si="20"/>
        <v>3371</v>
      </c>
      <c r="AD34" s="23">
        <f t="shared" si="21"/>
        <v>2010</v>
      </c>
      <c r="AE34" s="25">
        <f t="shared" si="22"/>
        <v>3.9800995024875623</v>
      </c>
      <c r="AF34" s="26">
        <f t="shared" si="23"/>
        <v>59.626223672500743</v>
      </c>
    </row>
    <row r="35" spans="1:32" x14ac:dyDescent="0.2">
      <c r="A35" s="9">
        <v>31</v>
      </c>
      <c r="B35" s="9">
        <v>2022</v>
      </c>
      <c r="C35" s="10">
        <v>1</v>
      </c>
      <c r="D35" s="10">
        <v>91</v>
      </c>
      <c r="E35" s="10">
        <v>1959</v>
      </c>
      <c r="F35" s="10">
        <v>1583</v>
      </c>
      <c r="G35" s="23">
        <f t="shared" si="24"/>
        <v>3634</v>
      </c>
      <c r="H35" s="23">
        <f t="shared" si="25"/>
        <v>2051</v>
      </c>
      <c r="I35" s="25">
        <f t="shared" si="26"/>
        <v>4.4368600682593859</v>
      </c>
      <c r="J35" s="26">
        <f t="shared" si="27"/>
        <v>56.439185470555863</v>
      </c>
      <c r="K35" s="28"/>
      <c r="L35" s="9">
        <v>34</v>
      </c>
      <c r="M35" s="9">
        <v>2021</v>
      </c>
      <c r="N35" s="10">
        <v>3</v>
      </c>
      <c r="O35" s="10">
        <v>68</v>
      </c>
      <c r="P35" s="10">
        <v>1566</v>
      </c>
      <c r="Q35" s="10">
        <v>1352</v>
      </c>
      <c r="R35" s="23">
        <f t="shared" si="16"/>
        <v>2989</v>
      </c>
      <c r="S35" s="23">
        <f t="shared" si="17"/>
        <v>1637</v>
      </c>
      <c r="T35" s="25">
        <f t="shared" si="18"/>
        <v>4.1539401343921813</v>
      </c>
      <c r="U35" s="26">
        <f t="shared" si="19"/>
        <v>54.767480762796929</v>
      </c>
      <c r="W35" s="9">
        <v>34</v>
      </c>
      <c r="X35" s="9">
        <v>2022</v>
      </c>
      <c r="Y35" s="10">
        <v>0</v>
      </c>
      <c r="Z35" s="10">
        <v>83</v>
      </c>
      <c r="AA35" s="10">
        <v>2304</v>
      </c>
      <c r="AB35" s="10">
        <v>1119</v>
      </c>
      <c r="AC35" s="23">
        <f t="shared" si="20"/>
        <v>3506</v>
      </c>
      <c r="AD35" s="23">
        <f t="shared" si="21"/>
        <v>2387</v>
      </c>
      <c r="AE35" s="25">
        <f t="shared" si="22"/>
        <v>3.4771679932970256</v>
      </c>
      <c r="AF35" s="26">
        <f t="shared" si="23"/>
        <v>68.083285795778664</v>
      </c>
    </row>
    <row r="36" spans="1:32" x14ac:dyDescent="0.2">
      <c r="A36" s="9">
        <v>32</v>
      </c>
      <c r="B36" s="9">
        <v>2022</v>
      </c>
      <c r="C36" s="10">
        <v>4</v>
      </c>
      <c r="D36" s="10">
        <v>87</v>
      </c>
      <c r="E36" s="10">
        <v>1987</v>
      </c>
      <c r="F36" s="10">
        <v>1278</v>
      </c>
      <c r="G36" s="23">
        <f t="shared" si="24"/>
        <v>3356</v>
      </c>
      <c r="H36" s="23">
        <f t="shared" si="25"/>
        <v>2078</v>
      </c>
      <c r="I36" s="25">
        <f t="shared" si="26"/>
        <v>4.1867179980750722</v>
      </c>
      <c r="J36" s="26">
        <f t="shared" si="27"/>
        <v>61.918951132300357</v>
      </c>
      <c r="K36" s="28"/>
      <c r="L36" s="9">
        <v>35</v>
      </c>
      <c r="M36" s="9">
        <v>2021</v>
      </c>
      <c r="N36" s="10">
        <v>1</v>
      </c>
      <c r="O36" s="10">
        <v>86</v>
      </c>
      <c r="P36" s="10">
        <v>1486</v>
      </c>
      <c r="Q36" s="10">
        <v>1388</v>
      </c>
      <c r="R36" s="23">
        <f t="shared" si="16"/>
        <v>2961</v>
      </c>
      <c r="S36" s="23">
        <f t="shared" si="17"/>
        <v>1573</v>
      </c>
      <c r="T36" s="25">
        <f t="shared" si="18"/>
        <v>5.4672600127145579</v>
      </c>
      <c r="U36" s="26">
        <f t="shared" si="19"/>
        <v>53.123944613306321</v>
      </c>
      <c r="W36" s="9">
        <v>35</v>
      </c>
      <c r="X36" s="9">
        <v>2022</v>
      </c>
      <c r="Y36" s="10">
        <v>1</v>
      </c>
      <c r="Z36" s="10">
        <v>77</v>
      </c>
      <c r="AA36" s="10">
        <v>2175</v>
      </c>
      <c r="AB36" s="10">
        <v>1208</v>
      </c>
      <c r="AC36" s="23">
        <f t="shared" si="20"/>
        <v>3461</v>
      </c>
      <c r="AD36" s="23">
        <f t="shared" si="21"/>
        <v>2253</v>
      </c>
      <c r="AE36" s="25">
        <f t="shared" si="22"/>
        <v>3.4176653351087438</v>
      </c>
      <c r="AF36" s="26">
        <f t="shared" si="23"/>
        <v>65.096792834440905</v>
      </c>
    </row>
    <row r="37" spans="1:32" x14ac:dyDescent="0.2">
      <c r="A37" s="9">
        <v>33</v>
      </c>
      <c r="B37" s="9">
        <v>2022</v>
      </c>
      <c r="C37" s="10">
        <v>4</v>
      </c>
      <c r="D37" s="10">
        <v>80</v>
      </c>
      <c r="E37" s="10">
        <v>1926</v>
      </c>
      <c r="F37" s="10">
        <v>1361</v>
      </c>
      <c r="G37" s="23">
        <f t="shared" si="24"/>
        <v>3371</v>
      </c>
      <c r="H37" s="23">
        <f t="shared" si="25"/>
        <v>2010</v>
      </c>
      <c r="I37" s="25">
        <f t="shared" si="26"/>
        <v>3.9800995024875623</v>
      </c>
      <c r="J37" s="26">
        <f t="shared" si="27"/>
        <v>59.626223672500743</v>
      </c>
      <c r="K37" s="28"/>
      <c r="L37" s="9">
        <v>36</v>
      </c>
      <c r="M37" s="9">
        <v>2021</v>
      </c>
      <c r="N37" s="10">
        <v>2</v>
      </c>
      <c r="O37" s="10">
        <v>95</v>
      </c>
      <c r="P37" s="10">
        <v>1722</v>
      </c>
      <c r="Q37" s="10">
        <v>1146</v>
      </c>
      <c r="R37" s="23">
        <f t="shared" si="16"/>
        <v>2965</v>
      </c>
      <c r="S37" s="23">
        <f t="shared" si="17"/>
        <v>1819</v>
      </c>
      <c r="T37" s="25">
        <f t="shared" si="18"/>
        <v>5.2226498075865857</v>
      </c>
      <c r="U37" s="26">
        <f t="shared" si="19"/>
        <v>61.349072512647552</v>
      </c>
      <c r="W37" s="9">
        <v>36</v>
      </c>
      <c r="X37" s="9">
        <v>2022</v>
      </c>
      <c r="Y37" s="10">
        <v>1</v>
      </c>
      <c r="Z37" s="10">
        <v>79</v>
      </c>
      <c r="AA37" s="10">
        <v>1974</v>
      </c>
      <c r="AB37" s="10">
        <v>1436</v>
      </c>
      <c r="AC37" s="23">
        <f t="shared" si="20"/>
        <v>3490</v>
      </c>
      <c r="AD37" s="23">
        <f t="shared" si="21"/>
        <v>2054</v>
      </c>
      <c r="AE37" s="25">
        <f t="shared" si="22"/>
        <v>3.8461538461538463</v>
      </c>
      <c r="AF37" s="26">
        <f t="shared" si="23"/>
        <v>58.853868194842406</v>
      </c>
    </row>
    <row r="38" spans="1:32" x14ac:dyDescent="0.2">
      <c r="A38" s="9">
        <v>34</v>
      </c>
      <c r="B38" s="9">
        <v>2022</v>
      </c>
      <c r="C38" s="10">
        <v>0</v>
      </c>
      <c r="D38" s="10">
        <v>83</v>
      </c>
      <c r="E38" s="10">
        <v>2304</v>
      </c>
      <c r="F38" s="10">
        <v>1119</v>
      </c>
      <c r="G38" s="23">
        <f t="shared" si="24"/>
        <v>3506</v>
      </c>
      <c r="H38" s="23">
        <f t="shared" si="25"/>
        <v>2387</v>
      </c>
      <c r="I38" s="25">
        <f t="shared" si="26"/>
        <v>3.4771679932970256</v>
      </c>
      <c r="J38" s="26">
        <f t="shared" si="27"/>
        <v>68.083285795778664</v>
      </c>
      <c r="K38" s="28"/>
      <c r="L38" s="9">
        <v>37</v>
      </c>
      <c r="M38" s="9">
        <v>2021</v>
      </c>
      <c r="N38" s="10">
        <v>2</v>
      </c>
      <c r="O38" s="10">
        <v>111</v>
      </c>
      <c r="P38" s="10">
        <v>1927</v>
      </c>
      <c r="Q38" s="10">
        <v>926</v>
      </c>
      <c r="R38" s="23">
        <f t="shared" si="16"/>
        <v>2966</v>
      </c>
      <c r="S38" s="23">
        <f t="shared" si="17"/>
        <v>2040</v>
      </c>
      <c r="T38" s="25">
        <f t="shared" si="18"/>
        <v>5.4411764705882355</v>
      </c>
      <c r="U38" s="26">
        <f t="shared" si="19"/>
        <v>68.779501011463253</v>
      </c>
      <c r="W38" s="9">
        <v>37</v>
      </c>
      <c r="X38" s="9">
        <v>2022</v>
      </c>
      <c r="Y38" s="10">
        <v>1</v>
      </c>
      <c r="Z38" s="10">
        <v>80</v>
      </c>
      <c r="AA38" s="10">
        <v>1854</v>
      </c>
      <c r="AB38" s="10">
        <v>1558</v>
      </c>
      <c r="AC38" s="23">
        <f t="shared" si="20"/>
        <v>3493</v>
      </c>
      <c r="AD38" s="23">
        <f t="shared" si="21"/>
        <v>1935</v>
      </c>
      <c r="AE38" s="25">
        <f t="shared" si="22"/>
        <v>4.1343669250646</v>
      </c>
      <c r="AF38" s="26">
        <f t="shared" si="23"/>
        <v>55.396507300314909</v>
      </c>
    </row>
    <row r="39" spans="1:32" x14ac:dyDescent="0.2">
      <c r="A39" s="9">
        <v>35</v>
      </c>
      <c r="B39" s="9">
        <v>2022</v>
      </c>
      <c r="C39" s="10">
        <v>1</v>
      </c>
      <c r="D39" s="10">
        <v>77</v>
      </c>
      <c r="E39" s="10">
        <v>2175</v>
      </c>
      <c r="F39" s="10">
        <v>1208</v>
      </c>
      <c r="G39" s="23">
        <f t="shared" si="24"/>
        <v>3461</v>
      </c>
      <c r="H39" s="23">
        <f t="shared" si="25"/>
        <v>2253</v>
      </c>
      <c r="I39" s="25">
        <f t="shared" si="26"/>
        <v>3.4176653351087438</v>
      </c>
      <c r="J39" s="26">
        <f t="shared" si="27"/>
        <v>65.096792834440905</v>
      </c>
      <c r="K39" s="28"/>
      <c r="L39" s="9">
        <v>38</v>
      </c>
      <c r="M39" s="9">
        <v>2021</v>
      </c>
      <c r="N39" s="10">
        <v>3</v>
      </c>
      <c r="O39" s="10">
        <v>78</v>
      </c>
      <c r="P39" s="10">
        <v>1811</v>
      </c>
      <c r="Q39" s="10">
        <v>720</v>
      </c>
      <c r="R39" s="23">
        <f t="shared" si="16"/>
        <v>2612</v>
      </c>
      <c r="S39" s="23">
        <f t="shared" si="17"/>
        <v>1892</v>
      </c>
      <c r="T39" s="25">
        <f t="shared" si="18"/>
        <v>4.1226215644820297</v>
      </c>
      <c r="U39" s="26">
        <f t="shared" si="19"/>
        <v>72.434915773353751</v>
      </c>
      <c r="W39" s="9">
        <v>38</v>
      </c>
      <c r="X39" s="9">
        <v>2022</v>
      </c>
      <c r="Y39" s="10">
        <v>3</v>
      </c>
      <c r="Z39" s="10">
        <v>53</v>
      </c>
      <c r="AA39" s="10">
        <v>1500</v>
      </c>
      <c r="AB39" s="10">
        <v>855</v>
      </c>
      <c r="AC39" s="23">
        <f t="shared" si="20"/>
        <v>2411</v>
      </c>
      <c r="AD39" s="23">
        <f t="shared" si="21"/>
        <v>1556</v>
      </c>
      <c r="AE39" s="25">
        <f t="shared" si="22"/>
        <v>3.4061696658097684</v>
      </c>
      <c r="AF39" s="26">
        <f t="shared" si="23"/>
        <v>64.537536291995025</v>
      </c>
    </row>
    <row r="40" spans="1:32" x14ac:dyDescent="0.2">
      <c r="A40" s="9">
        <v>36</v>
      </c>
      <c r="B40" s="9">
        <v>2022</v>
      </c>
      <c r="C40" s="10">
        <v>1</v>
      </c>
      <c r="D40" s="10">
        <v>79</v>
      </c>
      <c r="E40" s="10">
        <v>1974</v>
      </c>
      <c r="F40" s="10">
        <v>1436</v>
      </c>
      <c r="G40" s="23">
        <f t="shared" si="24"/>
        <v>3490</v>
      </c>
      <c r="H40" s="23">
        <f t="shared" si="25"/>
        <v>2054</v>
      </c>
      <c r="I40" s="25">
        <f t="shared" si="26"/>
        <v>3.8461538461538463</v>
      </c>
      <c r="J40" s="26">
        <f t="shared" si="27"/>
        <v>58.853868194842406</v>
      </c>
      <c r="K40" s="28"/>
      <c r="L40" s="9">
        <v>39</v>
      </c>
      <c r="M40" s="9">
        <v>2021</v>
      </c>
      <c r="N40" s="10">
        <v>3</v>
      </c>
      <c r="O40" s="10">
        <v>86</v>
      </c>
      <c r="P40" s="10">
        <v>1783</v>
      </c>
      <c r="Q40" s="10">
        <v>1111</v>
      </c>
      <c r="R40" s="23">
        <f t="shared" si="16"/>
        <v>2983</v>
      </c>
      <c r="S40" s="23">
        <f t="shared" si="17"/>
        <v>1872</v>
      </c>
      <c r="T40" s="25">
        <f t="shared" si="18"/>
        <v>4.5940170940170946</v>
      </c>
      <c r="U40" s="26">
        <f t="shared" si="19"/>
        <v>62.755615152531007</v>
      </c>
      <c r="W40" s="9">
        <v>39</v>
      </c>
      <c r="X40" s="9">
        <v>2022</v>
      </c>
      <c r="Y40" s="10">
        <v>3</v>
      </c>
      <c r="Z40" s="10">
        <v>98</v>
      </c>
      <c r="AA40" s="10">
        <v>2075</v>
      </c>
      <c r="AB40" s="10">
        <v>1295</v>
      </c>
      <c r="AC40" s="23">
        <f t="shared" si="20"/>
        <v>3471</v>
      </c>
      <c r="AD40" s="23">
        <f t="shared" si="21"/>
        <v>2176</v>
      </c>
      <c r="AE40" s="25">
        <f t="shared" si="22"/>
        <v>4.5036764705882355</v>
      </c>
      <c r="AF40" s="26">
        <f t="shared" si="23"/>
        <v>62.690867185249211</v>
      </c>
    </row>
    <row r="41" spans="1:32" x14ac:dyDescent="0.2">
      <c r="A41" s="9">
        <v>37</v>
      </c>
      <c r="B41" s="9">
        <v>2022</v>
      </c>
      <c r="C41" s="10">
        <v>1</v>
      </c>
      <c r="D41" s="10">
        <v>80</v>
      </c>
      <c r="E41" s="10">
        <v>1854</v>
      </c>
      <c r="F41" s="10">
        <v>1558</v>
      </c>
      <c r="G41" s="23">
        <f t="shared" si="24"/>
        <v>3493</v>
      </c>
      <c r="H41" s="23">
        <f t="shared" si="25"/>
        <v>1935</v>
      </c>
      <c r="I41" s="25">
        <f t="shared" si="26"/>
        <v>4.1343669250646</v>
      </c>
      <c r="J41" s="26">
        <f t="shared" si="27"/>
        <v>55.396507300314909</v>
      </c>
      <c r="K41" s="28"/>
      <c r="L41" s="9">
        <v>40</v>
      </c>
      <c r="M41" s="9">
        <v>2021</v>
      </c>
      <c r="N41" s="10">
        <v>3</v>
      </c>
      <c r="O41" s="10">
        <v>95</v>
      </c>
      <c r="P41" s="10">
        <v>1819</v>
      </c>
      <c r="Q41" s="10">
        <v>1174</v>
      </c>
      <c r="R41" s="23">
        <f t="shared" si="16"/>
        <v>3091</v>
      </c>
      <c r="S41" s="23">
        <f t="shared" si="17"/>
        <v>1917</v>
      </c>
      <c r="T41" s="25">
        <f t="shared" si="18"/>
        <v>4.9556598852373499</v>
      </c>
      <c r="U41" s="26">
        <f t="shared" si="19"/>
        <v>62.018764153995477</v>
      </c>
      <c r="W41" s="9">
        <v>40</v>
      </c>
      <c r="X41" s="9">
        <v>2022</v>
      </c>
      <c r="Y41" s="10">
        <v>2</v>
      </c>
      <c r="Z41" s="10">
        <v>80</v>
      </c>
      <c r="AA41" s="10">
        <v>2309</v>
      </c>
      <c r="AB41" s="10">
        <v>1066</v>
      </c>
      <c r="AC41" s="23">
        <f t="shared" si="20"/>
        <v>3457</v>
      </c>
      <c r="AD41" s="23">
        <f t="shared" si="21"/>
        <v>2391</v>
      </c>
      <c r="AE41" s="25">
        <f t="shared" si="22"/>
        <v>3.3458803847762444</v>
      </c>
      <c r="AF41" s="26">
        <f t="shared" si="23"/>
        <v>69.164015041943884</v>
      </c>
    </row>
    <row r="42" spans="1:32" x14ac:dyDescent="0.2">
      <c r="A42" s="9">
        <v>38</v>
      </c>
      <c r="B42" s="9">
        <v>2022</v>
      </c>
      <c r="C42" s="10">
        <v>3</v>
      </c>
      <c r="D42" s="10">
        <v>53</v>
      </c>
      <c r="E42" s="10">
        <v>1500</v>
      </c>
      <c r="F42" s="10">
        <v>855</v>
      </c>
      <c r="G42" s="23">
        <f t="shared" si="24"/>
        <v>2411</v>
      </c>
      <c r="H42" s="23">
        <f t="shared" si="25"/>
        <v>1556</v>
      </c>
      <c r="I42" s="25">
        <f t="shared" si="26"/>
        <v>3.4061696658097684</v>
      </c>
      <c r="J42" s="26">
        <f t="shared" si="27"/>
        <v>64.537536291995025</v>
      </c>
      <c r="K42" s="28"/>
      <c r="L42" s="9">
        <v>41</v>
      </c>
      <c r="M42" s="9">
        <v>2021</v>
      </c>
      <c r="N42" s="10">
        <v>2</v>
      </c>
      <c r="O42" s="10">
        <v>73</v>
      </c>
      <c r="P42" s="10">
        <v>1699</v>
      </c>
      <c r="Q42" s="10">
        <v>1274</v>
      </c>
      <c r="R42" s="23">
        <f t="shared" si="16"/>
        <v>3048</v>
      </c>
      <c r="S42" s="23">
        <f t="shared" si="17"/>
        <v>1774</v>
      </c>
      <c r="T42" s="25">
        <f t="shared" si="18"/>
        <v>4.1149943630214212</v>
      </c>
      <c r="U42" s="26">
        <f t="shared" si="19"/>
        <v>58.202099737532805</v>
      </c>
      <c r="W42" s="9">
        <v>41</v>
      </c>
      <c r="X42" s="9">
        <v>2022</v>
      </c>
      <c r="Y42" s="10">
        <v>2</v>
      </c>
      <c r="Z42" s="10">
        <v>110</v>
      </c>
      <c r="AA42" s="10">
        <v>2470</v>
      </c>
      <c r="AB42" s="10">
        <v>979</v>
      </c>
      <c r="AC42" s="23">
        <f t="shared" si="20"/>
        <v>3561</v>
      </c>
      <c r="AD42" s="23">
        <f t="shared" si="21"/>
        <v>2582</v>
      </c>
      <c r="AE42" s="25">
        <f t="shared" si="22"/>
        <v>4.2602633617350891</v>
      </c>
      <c r="AF42" s="26">
        <f t="shared" si="23"/>
        <v>72.507722549845539</v>
      </c>
    </row>
    <row r="43" spans="1:32" x14ac:dyDescent="0.2">
      <c r="A43" s="9">
        <v>39</v>
      </c>
      <c r="B43" s="9">
        <v>2022</v>
      </c>
      <c r="C43" s="10">
        <v>3</v>
      </c>
      <c r="D43" s="10">
        <v>98</v>
      </c>
      <c r="E43" s="10">
        <v>2075</v>
      </c>
      <c r="F43" s="10">
        <v>1295</v>
      </c>
      <c r="G43" s="23">
        <f t="shared" si="24"/>
        <v>3471</v>
      </c>
      <c r="H43" s="23">
        <f t="shared" si="25"/>
        <v>2176</v>
      </c>
      <c r="I43" s="25">
        <f t="shared" si="26"/>
        <v>4.5036764705882355</v>
      </c>
      <c r="J43" s="26">
        <f t="shared" si="27"/>
        <v>62.690867185249211</v>
      </c>
      <c r="K43" s="28"/>
      <c r="L43" s="9">
        <v>42</v>
      </c>
      <c r="M43" s="9">
        <v>2021</v>
      </c>
      <c r="N43" s="10">
        <v>1</v>
      </c>
      <c r="O43" s="10">
        <v>69</v>
      </c>
      <c r="P43" s="10">
        <v>1613</v>
      </c>
      <c r="Q43" s="10">
        <v>1363</v>
      </c>
      <c r="R43" s="23">
        <f t="shared" si="16"/>
        <v>3046</v>
      </c>
      <c r="S43" s="23">
        <f t="shared" si="17"/>
        <v>1683</v>
      </c>
      <c r="T43" s="25">
        <f t="shared" si="18"/>
        <v>4.0998217468805702</v>
      </c>
      <c r="U43" s="26">
        <f t="shared" si="19"/>
        <v>55.252790544977017</v>
      </c>
      <c r="W43" s="9">
        <v>42</v>
      </c>
      <c r="X43" s="9">
        <v>2022</v>
      </c>
      <c r="Y43" s="10">
        <v>1</v>
      </c>
      <c r="Z43" s="10">
        <v>73</v>
      </c>
      <c r="AA43" s="10">
        <v>1908</v>
      </c>
      <c r="AB43" s="10">
        <v>1410</v>
      </c>
      <c r="AC43" s="23">
        <f t="shared" si="20"/>
        <v>3392</v>
      </c>
      <c r="AD43" s="23">
        <f t="shared" si="21"/>
        <v>1982</v>
      </c>
      <c r="AE43" s="25">
        <f t="shared" si="22"/>
        <v>3.6831483350151366</v>
      </c>
      <c r="AF43" s="26">
        <f t="shared" si="23"/>
        <v>58.431603773584904</v>
      </c>
    </row>
    <row r="44" spans="1:32" x14ac:dyDescent="0.2">
      <c r="A44" s="9">
        <v>40</v>
      </c>
      <c r="B44" s="9">
        <v>2022</v>
      </c>
      <c r="C44" s="10">
        <v>2</v>
      </c>
      <c r="D44" s="10">
        <v>80</v>
      </c>
      <c r="E44" s="10">
        <v>2309</v>
      </c>
      <c r="F44" s="10">
        <v>1066</v>
      </c>
      <c r="G44" s="23">
        <f t="shared" si="24"/>
        <v>3457</v>
      </c>
      <c r="H44" s="23">
        <f t="shared" si="25"/>
        <v>2391</v>
      </c>
      <c r="I44" s="25">
        <f t="shared" si="26"/>
        <v>3.3458803847762444</v>
      </c>
      <c r="J44" s="26">
        <f t="shared" si="27"/>
        <v>69.164015041943884</v>
      </c>
      <c r="K44" s="28"/>
      <c r="L44" s="9">
        <v>43</v>
      </c>
      <c r="M44" s="9">
        <v>2021</v>
      </c>
      <c r="N44" s="10">
        <v>5</v>
      </c>
      <c r="O44" s="10">
        <v>75</v>
      </c>
      <c r="P44" s="10">
        <v>1679</v>
      </c>
      <c r="Q44" s="10">
        <v>1183</v>
      </c>
      <c r="R44" s="23">
        <f t="shared" si="16"/>
        <v>2942</v>
      </c>
      <c r="S44" s="23">
        <f t="shared" si="17"/>
        <v>1759</v>
      </c>
      <c r="T44" s="25">
        <f t="shared" si="18"/>
        <v>4.2637862421830581</v>
      </c>
      <c r="U44" s="26">
        <f t="shared" si="19"/>
        <v>59.789259007477902</v>
      </c>
      <c r="W44" s="9">
        <v>43</v>
      </c>
      <c r="X44" s="9">
        <v>2022</v>
      </c>
      <c r="Y44" s="10">
        <v>1</v>
      </c>
      <c r="Z44" s="10">
        <v>57</v>
      </c>
      <c r="AA44" s="10">
        <v>1521</v>
      </c>
      <c r="AB44" s="10">
        <v>1594</v>
      </c>
      <c r="AC44" s="23">
        <f t="shared" si="20"/>
        <v>3173</v>
      </c>
      <c r="AD44" s="23">
        <f t="shared" si="21"/>
        <v>1579</v>
      </c>
      <c r="AE44" s="25">
        <f t="shared" si="22"/>
        <v>3.6098796706776439</v>
      </c>
      <c r="AF44" s="26">
        <f t="shared" si="23"/>
        <v>49.763630633469901</v>
      </c>
    </row>
    <row r="45" spans="1:32" x14ac:dyDescent="0.2">
      <c r="A45" s="9">
        <v>41</v>
      </c>
      <c r="B45" s="9">
        <v>2022</v>
      </c>
      <c r="C45" s="10">
        <v>2</v>
      </c>
      <c r="D45" s="10">
        <v>110</v>
      </c>
      <c r="E45" s="10">
        <v>2470</v>
      </c>
      <c r="F45" s="10">
        <v>979</v>
      </c>
      <c r="G45" s="23">
        <f t="shared" si="24"/>
        <v>3561</v>
      </c>
      <c r="H45" s="23">
        <f t="shared" si="25"/>
        <v>2582</v>
      </c>
      <c r="I45" s="25">
        <f t="shared" si="26"/>
        <v>4.2602633617350891</v>
      </c>
      <c r="J45" s="26">
        <f t="shared" si="27"/>
        <v>72.507722549845539</v>
      </c>
      <c r="K45" s="28"/>
      <c r="L45" s="9">
        <v>44</v>
      </c>
      <c r="M45" s="9">
        <v>2021</v>
      </c>
      <c r="N45" s="10">
        <v>2</v>
      </c>
      <c r="O45" s="10">
        <v>64</v>
      </c>
      <c r="P45" s="10">
        <v>1598</v>
      </c>
      <c r="Q45" s="10">
        <v>1282</v>
      </c>
      <c r="R45" s="23">
        <f t="shared" si="16"/>
        <v>2946</v>
      </c>
      <c r="S45" s="23">
        <f t="shared" si="17"/>
        <v>1664</v>
      </c>
      <c r="T45" s="25">
        <f t="shared" si="18"/>
        <v>3.8461538461538463</v>
      </c>
      <c r="U45" s="26">
        <f t="shared" si="19"/>
        <v>56.483367277664634</v>
      </c>
      <c r="W45" s="9">
        <v>44</v>
      </c>
      <c r="X45" s="9">
        <v>2022</v>
      </c>
      <c r="Y45" s="10">
        <v>3</v>
      </c>
      <c r="Z45" s="10">
        <v>43</v>
      </c>
      <c r="AA45" s="10">
        <v>910</v>
      </c>
      <c r="AB45" s="10">
        <v>1904</v>
      </c>
      <c r="AC45" s="23">
        <f t="shared" si="20"/>
        <v>2860</v>
      </c>
      <c r="AD45" s="23">
        <f t="shared" si="21"/>
        <v>956</v>
      </c>
      <c r="AE45" s="25">
        <f t="shared" si="22"/>
        <v>4.497907949790795</v>
      </c>
      <c r="AF45" s="26">
        <f t="shared" si="23"/>
        <v>33.426573426573427</v>
      </c>
    </row>
    <row r="46" spans="1:32" x14ac:dyDescent="0.2">
      <c r="A46" s="9">
        <v>42</v>
      </c>
      <c r="B46" s="9">
        <v>2022</v>
      </c>
      <c r="C46" s="10">
        <v>1</v>
      </c>
      <c r="D46" s="10">
        <v>73</v>
      </c>
      <c r="E46" s="10">
        <v>1908</v>
      </c>
      <c r="F46" s="10">
        <v>1410</v>
      </c>
      <c r="G46" s="23">
        <f t="shared" si="24"/>
        <v>3392</v>
      </c>
      <c r="H46" s="23">
        <f t="shared" si="25"/>
        <v>1982</v>
      </c>
      <c r="I46" s="25">
        <f t="shared" si="26"/>
        <v>3.6831483350151366</v>
      </c>
      <c r="J46" s="26">
        <f t="shared" si="27"/>
        <v>58.431603773584904</v>
      </c>
      <c r="K46" s="28"/>
      <c r="L46" s="9">
        <v>45</v>
      </c>
      <c r="M46" s="9">
        <v>2021</v>
      </c>
      <c r="N46" s="10">
        <v>6</v>
      </c>
      <c r="O46" s="10">
        <v>58</v>
      </c>
      <c r="P46" s="10">
        <v>1443</v>
      </c>
      <c r="Q46" s="10">
        <v>1446</v>
      </c>
      <c r="R46" s="23">
        <f t="shared" si="16"/>
        <v>2953</v>
      </c>
      <c r="S46" s="23">
        <f t="shared" si="17"/>
        <v>1507</v>
      </c>
      <c r="T46" s="25">
        <f t="shared" si="18"/>
        <v>3.8487060384870606</v>
      </c>
      <c r="U46" s="26">
        <f t="shared" si="19"/>
        <v>51.032847951236029</v>
      </c>
      <c r="W46" s="9">
        <v>45</v>
      </c>
      <c r="X46" s="9">
        <v>2022</v>
      </c>
      <c r="Y46" s="10">
        <v>3</v>
      </c>
      <c r="Z46" s="10">
        <v>53</v>
      </c>
      <c r="AA46" s="10">
        <v>992</v>
      </c>
      <c r="AB46" s="10">
        <v>1552</v>
      </c>
      <c r="AC46" s="23">
        <f t="shared" si="20"/>
        <v>2600</v>
      </c>
      <c r="AD46" s="23">
        <f t="shared" si="21"/>
        <v>1048</v>
      </c>
      <c r="AE46" s="25">
        <f t="shared" si="22"/>
        <v>5.0572519083969469</v>
      </c>
      <c r="AF46" s="26">
        <f t="shared" si="23"/>
        <v>40.307692307692307</v>
      </c>
    </row>
    <row r="47" spans="1:32" x14ac:dyDescent="0.2">
      <c r="A47" s="9">
        <v>43</v>
      </c>
      <c r="B47" s="9">
        <v>2022</v>
      </c>
      <c r="C47" s="10">
        <v>1</v>
      </c>
      <c r="D47" s="10">
        <v>57</v>
      </c>
      <c r="E47" s="10">
        <v>1521</v>
      </c>
      <c r="F47" s="10">
        <v>1594</v>
      </c>
      <c r="G47" s="23">
        <f t="shared" si="24"/>
        <v>3173</v>
      </c>
      <c r="H47" s="23">
        <f t="shared" si="25"/>
        <v>1579</v>
      </c>
      <c r="I47" s="25">
        <f t="shared" si="26"/>
        <v>3.6098796706776439</v>
      </c>
      <c r="J47" s="26">
        <f t="shared" si="27"/>
        <v>49.763630633469901</v>
      </c>
      <c r="K47" s="28"/>
      <c r="L47" s="9">
        <v>46</v>
      </c>
      <c r="M47" s="9">
        <v>2021</v>
      </c>
      <c r="N47" s="10">
        <v>2</v>
      </c>
      <c r="O47" s="10">
        <v>35</v>
      </c>
      <c r="P47" s="10">
        <v>689</v>
      </c>
      <c r="Q47" s="10">
        <v>862</v>
      </c>
      <c r="R47" s="23">
        <f t="shared" si="16"/>
        <v>1588</v>
      </c>
      <c r="S47" s="23">
        <f t="shared" si="17"/>
        <v>726</v>
      </c>
      <c r="T47" s="25">
        <f t="shared" si="18"/>
        <v>4.8209366391184574</v>
      </c>
      <c r="U47" s="26">
        <f t="shared" si="19"/>
        <v>45.71788413098237</v>
      </c>
      <c r="W47" s="9">
        <v>46</v>
      </c>
      <c r="X47" s="9">
        <v>2022</v>
      </c>
      <c r="Y47" s="10">
        <v>2</v>
      </c>
      <c r="Z47" s="10">
        <v>41</v>
      </c>
      <c r="AA47" s="10">
        <v>775</v>
      </c>
      <c r="AB47" s="10">
        <v>1096</v>
      </c>
      <c r="AC47" s="23">
        <f t="shared" si="20"/>
        <v>1914</v>
      </c>
      <c r="AD47" s="23">
        <f t="shared" si="21"/>
        <v>818</v>
      </c>
      <c r="AE47" s="25">
        <f t="shared" si="22"/>
        <v>5.0122249388753062</v>
      </c>
      <c r="AF47" s="26">
        <f t="shared" si="23"/>
        <v>42.737722048066871</v>
      </c>
    </row>
    <row r="48" spans="1:32" x14ac:dyDescent="0.2">
      <c r="A48" s="9">
        <v>44</v>
      </c>
      <c r="B48" s="9">
        <v>2022</v>
      </c>
      <c r="C48" s="10">
        <v>3</v>
      </c>
      <c r="D48" s="10">
        <v>43</v>
      </c>
      <c r="E48" s="10">
        <v>910</v>
      </c>
      <c r="F48" s="10">
        <v>1904</v>
      </c>
      <c r="G48" s="23">
        <f t="shared" si="24"/>
        <v>2860</v>
      </c>
      <c r="H48" s="23">
        <f t="shared" si="25"/>
        <v>956</v>
      </c>
      <c r="I48" s="25">
        <f t="shared" si="26"/>
        <v>4.497907949790795</v>
      </c>
      <c r="J48" s="26">
        <f t="shared" si="27"/>
        <v>33.426573426573427</v>
      </c>
      <c r="K48" s="28"/>
      <c r="L48" s="9">
        <v>47</v>
      </c>
      <c r="M48" s="9">
        <v>2021</v>
      </c>
      <c r="N48" s="10">
        <v>3</v>
      </c>
      <c r="O48" s="10">
        <v>38</v>
      </c>
      <c r="P48" s="10">
        <v>729</v>
      </c>
      <c r="Q48" s="10">
        <v>428</v>
      </c>
      <c r="R48" s="23">
        <f t="shared" si="16"/>
        <v>1198</v>
      </c>
      <c r="S48" s="23">
        <f t="shared" si="17"/>
        <v>770</v>
      </c>
      <c r="T48" s="25">
        <f t="shared" si="18"/>
        <v>4.9350649350649354</v>
      </c>
      <c r="U48" s="26">
        <f t="shared" si="19"/>
        <v>64.27378964941569</v>
      </c>
      <c r="W48" s="9">
        <v>47</v>
      </c>
      <c r="X48" s="9">
        <v>2022</v>
      </c>
      <c r="Y48" s="10">
        <v>2</v>
      </c>
      <c r="Z48" s="10">
        <v>11</v>
      </c>
      <c r="AA48" s="10">
        <v>301</v>
      </c>
      <c r="AB48" s="10">
        <v>304</v>
      </c>
      <c r="AC48" s="23">
        <f t="shared" si="20"/>
        <v>618</v>
      </c>
      <c r="AD48" s="23">
        <f t="shared" si="21"/>
        <v>314</v>
      </c>
      <c r="AE48" s="25">
        <f t="shared" si="22"/>
        <v>3.5031847133757963</v>
      </c>
      <c r="AF48" s="26">
        <f t="shared" si="23"/>
        <v>50.809061488673137</v>
      </c>
    </row>
    <row r="49" spans="1:32" x14ac:dyDescent="0.2">
      <c r="A49" s="9">
        <v>45</v>
      </c>
      <c r="B49" s="9">
        <v>2022</v>
      </c>
      <c r="C49" s="10">
        <v>3</v>
      </c>
      <c r="D49" s="10">
        <v>53</v>
      </c>
      <c r="E49" s="10">
        <v>992</v>
      </c>
      <c r="F49" s="10">
        <v>1552</v>
      </c>
      <c r="G49" s="23">
        <f t="shared" si="24"/>
        <v>2600</v>
      </c>
      <c r="H49" s="23">
        <f t="shared" si="25"/>
        <v>1048</v>
      </c>
      <c r="I49" s="25">
        <f t="shared" si="26"/>
        <v>5.0572519083969469</v>
      </c>
      <c r="J49" s="26">
        <f t="shared" si="27"/>
        <v>40.307692307692307</v>
      </c>
      <c r="K49" s="28"/>
      <c r="L49" s="9">
        <v>48</v>
      </c>
      <c r="M49" s="9">
        <v>2021</v>
      </c>
      <c r="N49" s="10">
        <v>2</v>
      </c>
      <c r="O49" s="10">
        <v>26</v>
      </c>
      <c r="P49" s="10">
        <v>576</v>
      </c>
      <c r="Q49" s="10">
        <v>442</v>
      </c>
      <c r="R49" s="23">
        <f t="shared" si="16"/>
        <v>1046</v>
      </c>
      <c r="S49" s="23">
        <f t="shared" si="17"/>
        <v>604</v>
      </c>
      <c r="T49" s="25">
        <f t="shared" si="18"/>
        <v>4.3046357615894042</v>
      </c>
      <c r="U49" s="26">
        <f t="shared" si="19"/>
        <v>57.743785850860419</v>
      </c>
      <c r="W49" s="9">
        <v>48</v>
      </c>
      <c r="X49" s="9">
        <v>2022</v>
      </c>
      <c r="Y49" s="10">
        <v>1</v>
      </c>
      <c r="Z49" s="10">
        <v>22</v>
      </c>
      <c r="AA49" s="10">
        <v>372</v>
      </c>
      <c r="AB49" s="10">
        <v>248</v>
      </c>
      <c r="AC49" s="23">
        <f t="shared" si="20"/>
        <v>643</v>
      </c>
      <c r="AD49" s="23">
        <f t="shared" si="21"/>
        <v>395</v>
      </c>
      <c r="AE49" s="25">
        <f t="shared" si="22"/>
        <v>5.5696202531645564</v>
      </c>
      <c r="AF49" s="26">
        <f t="shared" si="23"/>
        <v>61.430793157076202</v>
      </c>
    </row>
    <row r="50" spans="1:32" x14ac:dyDescent="0.2">
      <c r="A50" s="9">
        <v>46</v>
      </c>
      <c r="B50" s="9">
        <v>2022</v>
      </c>
      <c r="C50" s="10">
        <v>2</v>
      </c>
      <c r="D50" s="10">
        <v>41</v>
      </c>
      <c r="E50" s="10">
        <v>775</v>
      </c>
      <c r="F50" s="10">
        <v>1096</v>
      </c>
      <c r="G50" s="23">
        <f t="shared" si="24"/>
        <v>1914</v>
      </c>
      <c r="H50" s="23">
        <f t="shared" si="25"/>
        <v>818</v>
      </c>
      <c r="I50" s="25">
        <f t="shared" si="26"/>
        <v>5.0122249388753062</v>
      </c>
      <c r="J50" s="26">
        <f t="shared" si="27"/>
        <v>42.737722048066871</v>
      </c>
      <c r="K50" s="28"/>
      <c r="L50" s="9">
        <v>49</v>
      </c>
      <c r="M50" s="9">
        <v>2021</v>
      </c>
      <c r="N50" s="10">
        <v>2</v>
      </c>
      <c r="O50" s="10">
        <v>49</v>
      </c>
      <c r="P50" s="10">
        <v>1467</v>
      </c>
      <c r="Q50" s="10">
        <v>1068</v>
      </c>
      <c r="R50" s="23">
        <f t="shared" si="16"/>
        <v>2586</v>
      </c>
      <c r="S50" s="23">
        <f t="shared" si="17"/>
        <v>1518</v>
      </c>
      <c r="T50" s="25">
        <f t="shared" si="18"/>
        <v>3.2279314888010542</v>
      </c>
      <c r="U50" s="26">
        <f t="shared" si="19"/>
        <v>58.700696055684453</v>
      </c>
      <c r="W50" s="9">
        <v>49</v>
      </c>
      <c r="X50" s="9">
        <v>2022</v>
      </c>
      <c r="Y50" s="10">
        <v>4</v>
      </c>
      <c r="Z50" s="10">
        <v>34</v>
      </c>
      <c r="AA50" s="10">
        <v>1017</v>
      </c>
      <c r="AB50" s="10">
        <v>772</v>
      </c>
      <c r="AC50" s="23">
        <f t="shared" si="20"/>
        <v>1827</v>
      </c>
      <c r="AD50" s="23">
        <f t="shared" si="21"/>
        <v>1055</v>
      </c>
      <c r="AE50" s="25">
        <f t="shared" si="22"/>
        <v>3.2227488151658767</v>
      </c>
      <c r="AF50" s="26">
        <f t="shared" si="23"/>
        <v>57.744937055281888</v>
      </c>
    </row>
    <row r="51" spans="1:32" x14ac:dyDescent="0.2">
      <c r="A51" s="9">
        <v>47</v>
      </c>
      <c r="B51" s="9">
        <v>2022</v>
      </c>
      <c r="C51" s="10">
        <v>2</v>
      </c>
      <c r="D51" s="10">
        <v>11</v>
      </c>
      <c r="E51" s="10">
        <v>301</v>
      </c>
      <c r="F51" s="10">
        <v>304</v>
      </c>
      <c r="G51" s="23">
        <f t="shared" si="24"/>
        <v>618</v>
      </c>
      <c r="H51" s="23">
        <f t="shared" si="25"/>
        <v>314</v>
      </c>
      <c r="I51" s="25">
        <f t="shared" si="26"/>
        <v>3.5031847133757963</v>
      </c>
      <c r="J51" s="26">
        <f t="shared" si="27"/>
        <v>50.809061488673137</v>
      </c>
      <c r="K51" s="28"/>
      <c r="L51" s="9">
        <v>50</v>
      </c>
      <c r="M51" s="9">
        <v>2021</v>
      </c>
      <c r="N51" s="10">
        <v>2</v>
      </c>
      <c r="O51" s="10">
        <v>58</v>
      </c>
      <c r="P51" s="10">
        <v>1601</v>
      </c>
      <c r="Q51" s="10">
        <v>1078</v>
      </c>
      <c r="R51" s="23">
        <f t="shared" si="16"/>
        <v>2739</v>
      </c>
      <c r="S51" s="23">
        <f t="shared" si="17"/>
        <v>1661</v>
      </c>
      <c r="T51" s="25">
        <f t="shared" si="18"/>
        <v>3.4918723660445519</v>
      </c>
      <c r="U51" s="26">
        <f t="shared" si="19"/>
        <v>60.642570281124499</v>
      </c>
      <c r="W51" s="9">
        <v>50</v>
      </c>
      <c r="X51" s="9">
        <v>2022</v>
      </c>
      <c r="Y51" s="10">
        <v>1</v>
      </c>
      <c r="Z51" s="10">
        <v>32</v>
      </c>
      <c r="AA51" s="10">
        <v>685</v>
      </c>
      <c r="AB51" s="10">
        <v>927</v>
      </c>
      <c r="AC51" s="23">
        <f t="shared" si="20"/>
        <v>1645</v>
      </c>
      <c r="AD51" s="23">
        <f t="shared" si="21"/>
        <v>718</v>
      </c>
      <c r="AE51" s="25">
        <f t="shared" si="22"/>
        <v>4.4568245125348191</v>
      </c>
      <c r="AF51" s="26">
        <f t="shared" si="23"/>
        <v>43.647416413373861</v>
      </c>
    </row>
    <row r="52" spans="1:32" x14ac:dyDescent="0.2">
      <c r="A52" s="9">
        <v>48</v>
      </c>
      <c r="B52" s="9">
        <v>2022</v>
      </c>
      <c r="C52" s="10">
        <v>1</v>
      </c>
      <c r="D52" s="10">
        <v>22</v>
      </c>
      <c r="E52" s="10">
        <v>372</v>
      </c>
      <c r="F52" s="10">
        <v>248</v>
      </c>
      <c r="G52" s="23">
        <f t="shared" si="24"/>
        <v>643</v>
      </c>
      <c r="H52" s="23">
        <f t="shared" si="25"/>
        <v>395</v>
      </c>
      <c r="I52" s="25">
        <f t="shared" si="26"/>
        <v>5.5696202531645564</v>
      </c>
      <c r="J52" s="26">
        <f t="shared" si="27"/>
        <v>61.430793157076202</v>
      </c>
      <c r="K52" s="28"/>
      <c r="L52" s="9">
        <v>51</v>
      </c>
      <c r="M52" s="9">
        <v>2021</v>
      </c>
      <c r="N52" s="10">
        <v>3</v>
      </c>
      <c r="O52" s="10">
        <v>62</v>
      </c>
      <c r="P52" s="10">
        <v>1518</v>
      </c>
      <c r="Q52" s="10">
        <v>1334</v>
      </c>
      <c r="R52" s="23">
        <f t="shared" si="16"/>
        <v>2917</v>
      </c>
      <c r="S52" s="23">
        <f t="shared" si="17"/>
        <v>1583</v>
      </c>
      <c r="T52" s="25">
        <f t="shared" si="18"/>
        <v>3.9166140240050535</v>
      </c>
      <c r="U52" s="26">
        <f t="shared" si="19"/>
        <v>54.268083647583133</v>
      </c>
      <c r="W52" s="9">
        <v>51</v>
      </c>
      <c r="X52" s="9">
        <v>2022</v>
      </c>
      <c r="Y52" s="10">
        <v>2</v>
      </c>
      <c r="Z52" s="10">
        <v>67</v>
      </c>
      <c r="AA52" s="10">
        <v>1623</v>
      </c>
      <c r="AB52" s="10">
        <v>783</v>
      </c>
      <c r="AC52" s="23">
        <f t="shared" si="20"/>
        <v>2475</v>
      </c>
      <c r="AD52" s="23">
        <f t="shared" si="21"/>
        <v>1692</v>
      </c>
      <c r="AE52" s="25">
        <f t="shared" si="22"/>
        <v>3.959810874704492</v>
      </c>
      <c r="AF52" s="26">
        <f t="shared" si="23"/>
        <v>68.36363636363636</v>
      </c>
    </row>
    <row r="53" spans="1:32" x14ac:dyDescent="0.2">
      <c r="A53" s="9">
        <v>49</v>
      </c>
      <c r="B53" s="9">
        <v>2022</v>
      </c>
      <c r="C53" s="10">
        <v>4</v>
      </c>
      <c r="D53" s="10">
        <v>34</v>
      </c>
      <c r="E53" s="10">
        <v>1017</v>
      </c>
      <c r="F53" s="10">
        <v>772</v>
      </c>
      <c r="G53" s="23">
        <f t="shared" si="24"/>
        <v>1827</v>
      </c>
      <c r="H53" s="23">
        <f t="shared" si="25"/>
        <v>1055</v>
      </c>
      <c r="I53" s="25">
        <f t="shared" si="26"/>
        <v>3.2227488151658767</v>
      </c>
      <c r="J53" s="26">
        <f t="shared" si="27"/>
        <v>57.744937055281888</v>
      </c>
      <c r="K53" s="28"/>
      <c r="L53" s="9">
        <v>52</v>
      </c>
      <c r="M53" s="9">
        <v>2021</v>
      </c>
      <c r="N53" s="10">
        <v>3</v>
      </c>
      <c r="O53" s="10">
        <v>62</v>
      </c>
      <c r="P53" s="10">
        <v>1208</v>
      </c>
      <c r="Q53" s="10">
        <v>1990</v>
      </c>
      <c r="R53" s="23">
        <f t="shared" si="16"/>
        <v>3263</v>
      </c>
      <c r="S53" s="23">
        <f t="shared" si="17"/>
        <v>1273</v>
      </c>
      <c r="T53" s="25">
        <f t="shared" si="18"/>
        <v>4.8703849175176748</v>
      </c>
      <c r="U53" s="26">
        <f t="shared" si="19"/>
        <v>39.013178057002754</v>
      </c>
      <c r="W53" s="9">
        <v>52</v>
      </c>
      <c r="X53" s="9">
        <v>2022</v>
      </c>
      <c r="Y53" s="10">
        <v>2</v>
      </c>
      <c r="Z53" s="10">
        <v>49</v>
      </c>
      <c r="AA53" s="10">
        <v>1311</v>
      </c>
      <c r="AB53" s="10">
        <v>1120</v>
      </c>
      <c r="AC53" s="23">
        <f t="shared" si="20"/>
        <v>2482</v>
      </c>
      <c r="AD53" s="23">
        <f t="shared" si="21"/>
        <v>1362</v>
      </c>
      <c r="AE53" s="25">
        <f t="shared" si="22"/>
        <v>3.5976505139500734</v>
      </c>
      <c r="AF53" s="26">
        <f t="shared" si="23"/>
        <v>54.875100725221593</v>
      </c>
    </row>
    <row r="54" spans="1:32" x14ac:dyDescent="0.2">
      <c r="A54" s="64">
        <v>50</v>
      </c>
      <c r="B54" s="64">
        <v>2022</v>
      </c>
      <c r="C54" s="65">
        <v>1</v>
      </c>
      <c r="D54" s="65">
        <v>32</v>
      </c>
      <c r="E54" s="65">
        <v>685</v>
      </c>
      <c r="F54" s="65">
        <v>927</v>
      </c>
      <c r="G54" s="66">
        <f t="shared" si="24"/>
        <v>1645</v>
      </c>
      <c r="H54" s="66">
        <f t="shared" si="25"/>
        <v>718</v>
      </c>
      <c r="I54" s="67">
        <f t="shared" si="26"/>
        <v>4.4568245125348191</v>
      </c>
      <c r="J54" s="68">
        <f t="shared" si="27"/>
        <v>43.647416413373861</v>
      </c>
      <c r="K54" s="28"/>
    </row>
    <row r="55" spans="1:32" x14ac:dyDescent="0.2">
      <c r="A55" s="64">
        <v>51</v>
      </c>
      <c r="B55" s="64">
        <v>2022</v>
      </c>
      <c r="C55" s="65">
        <v>2</v>
      </c>
      <c r="D55" s="65">
        <v>67</v>
      </c>
      <c r="E55" s="65">
        <v>1623</v>
      </c>
      <c r="F55" s="65">
        <v>783</v>
      </c>
      <c r="G55" s="66">
        <f t="shared" si="24"/>
        <v>2475</v>
      </c>
      <c r="H55" s="66">
        <f t="shared" si="25"/>
        <v>1692</v>
      </c>
      <c r="I55" s="67">
        <f t="shared" si="26"/>
        <v>3.959810874704492</v>
      </c>
      <c r="J55" s="68">
        <f t="shared" si="27"/>
        <v>68.36363636363636</v>
      </c>
      <c r="K55" s="23" t="s">
        <v>25</v>
      </c>
    </row>
    <row r="56" spans="1:32" x14ac:dyDescent="0.2">
      <c r="A56" s="64">
        <v>52</v>
      </c>
      <c r="B56" s="64">
        <v>2022</v>
      </c>
      <c r="C56" s="65">
        <v>2</v>
      </c>
      <c r="D56" s="65">
        <v>49</v>
      </c>
      <c r="E56" s="65">
        <v>1311</v>
      </c>
      <c r="F56" s="65">
        <v>1120</v>
      </c>
      <c r="G56" s="66">
        <f t="shared" si="24"/>
        <v>2482</v>
      </c>
      <c r="H56" s="66">
        <f t="shared" si="25"/>
        <v>1362</v>
      </c>
      <c r="I56" s="67">
        <f t="shared" si="26"/>
        <v>3.5976505139500734</v>
      </c>
      <c r="J56" s="68">
        <f t="shared" si="27"/>
        <v>54.875100725221593</v>
      </c>
      <c r="K56" s="28"/>
    </row>
    <row r="57" spans="1:32" x14ac:dyDescent="0.2">
      <c r="A57" s="25"/>
      <c r="B57" s="26"/>
      <c r="C57" s="23"/>
      <c r="D57" s="23"/>
      <c r="E57" s="25"/>
      <c r="F57" s="26"/>
      <c r="G57" s="23"/>
      <c r="H57" s="23"/>
      <c r="I57" s="25"/>
      <c r="J57" s="26"/>
      <c r="K57" s="23"/>
      <c r="L57" s="25"/>
      <c r="M57" s="26"/>
      <c r="N57" s="23"/>
      <c r="O57" s="23"/>
      <c r="P57" s="25"/>
      <c r="Q57" s="26"/>
      <c r="R57" s="23"/>
      <c r="S57" s="23"/>
      <c r="T57" s="25"/>
      <c r="U57" s="26"/>
    </row>
    <row r="60" spans="1:32" x14ac:dyDescent="0.2">
      <c r="C60">
        <f t="shared" ref="C60" si="28">SUM(C5:C59)</f>
        <v>121</v>
      </c>
      <c r="D60">
        <f t="shared" ref="D60:H60" si="29">SUM(D5:D59)</f>
        <v>3175</v>
      </c>
      <c r="E60">
        <f t="shared" si="29"/>
        <v>78923</v>
      </c>
      <c r="F60">
        <f t="shared" si="29"/>
        <v>62379</v>
      </c>
      <c r="G60">
        <f t="shared" si="29"/>
        <v>144598</v>
      </c>
      <c r="H60">
        <f t="shared" si="29"/>
        <v>82219</v>
      </c>
      <c r="I60" s="26">
        <f t="shared" ref="I60" si="30">D60/H60*100</f>
        <v>3.8616378209416315</v>
      </c>
      <c r="J60" s="26">
        <f t="shared" ref="J60" si="31">H60/G60*100</f>
        <v>56.860399175645583</v>
      </c>
      <c r="N60">
        <f>SUM(N2:N59)</f>
        <v>146</v>
      </c>
      <c r="O60">
        <f>SUM(O2:O59)</f>
        <v>3779</v>
      </c>
      <c r="P60">
        <f>SUM(P2:P59)</f>
        <v>78543</v>
      </c>
      <c r="Q60">
        <f>SUM(Q2:Q59)</f>
        <v>57978</v>
      </c>
      <c r="R60">
        <f>SUM(R2:R59)</f>
        <v>140446</v>
      </c>
      <c r="S60">
        <f>SUM(S2:S59)</f>
        <v>82468</v>
      </c>
      <c r="T60" s="26">
        <f t="shared" ref="T60" si="32">O60/S60*100</f>
        <v>4.5823834699519814</v>
      </c>
      <c r="U60" s="26">
        <f t="shared" ref="U60" si="33">S60/R60*100</f>
        <v>58.718653432636025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rådata</vt:lpstr>
      <vt:lpstr>svar% deltagelse%</vt:lpstr>
      <vt:lpstr>inviterede pr uge 2014-22</vt:lpstr>
      <vt:lpstr>shifting three weeks</vt:lpstr>
    </vt:vector>
  </TitlesOfParts>
  <Company>Region Sjaelland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Esther Agnete Jensen</dc:creator>
  <cp:lastModifiedBy>Microsoft Office User</cp:lastModifiedBy>
  <dcterms:created xsi:type="dcterms:W3CDTF">2023-05-10T12:12:15Z</dcterms:created>
  <dcterms:modified xsi:type="dcterms:W3CDTF">2023-05-26T21:32:11Z</dcterms:modified>
</cp:coreProperties>
</file>