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60" activeTab="1"/>
  </bookViews>
  <sheets>
    <sheet name="analysis dup3" sheetId="8" r:id="rId1"/>
    <sheet name="analysis dup2" sheetId="5" r:id="rId2"/>
    <sheet name="analysis dup1" sheetId="4" r:id="rId3"/>
    <sheet name="dup3" sheetId="9" r:id="rId4"/>
    <sheet name="dup2-2" sheetId="2" r:id="rId5"/>
    <sheet name="dup2" sheetId="3" r:id="rId6"/>
    <sheet name="dup1" sheetId="1" r:id="rId7"/>
    <sheet name="primer test" sheetId="7" r:id="rId8"/>
  </sheets>
  <calcPr calcId="144525"/>
</workbook>
</file>

<file path=xl/sharedStrings.xml><?xml version="1.0" encoding="utf-8"?>
<sst xmlns="http://schemas.openxmlformats.org/spreadsheetml/2006/main" count="5619" uniqueCount="170">
  <si>
    <t>Sample Name</t>
  </si>
  <si>
    <t>ACTB</t>
  </si>
  <si>
    <t>EGF1</t>
  </si>
  <si>
    <t>FKBP5</t>
  </si>
  <si>
    <t>MME</t>
  </si>
  <si>
    <t>MX1</t>
  </si>
  <si>
    <t>PRPT</t>
  </si>
  <si>
    <t>RORC</t>
  </si>
  <si>
    <t>ZBTB16</t>
  </si>
  <si>
    <t>C57-31</t>
  </si>
  <si>
    <t>C57-33</t>
  </si>
  <si>
    <t>C57-A32</t>
  </si>
  <si>
    <t>C57-A62</t>
  </si>
  <si>
    <t>C57-A99</t>
  </si>
  <si>
    <t>SLE-21</t>
  </si>
  <si>
    <t>SLE-22</t>
  </si>
  <si>
    <t>SLE-26</t>
  </si>
  <si>
    <t>SLE-27</t>
  </si>
  <si>
    <t>SLE-39</t>
  </si>
  <si>
    <r>
      <rPr>
        <sz val="11"/>
        <color theme="1"/>
        <rFont val="Arial"/>
        <charset val="134"/>
      </rPr>
      <t>Δ</t>
    </r>
    <r>
      <rPr>
        <sz val="11"/>
        <color theme="1"/>
        <rFont val="宋体"/>
        <charset val="134"/>
        <scheme val="minor"/>
      </rPr>
      <t>ct</t>
    </r>
  </si>
  <si>
    <r>
      <rPr>
        <sz val="11"/>
        <color theme="1"/>
        <rFont val="Arial"/>
        <charset val="134"/>
      </rPr>
      <t>ΔΔ</t>
    </r>
    <r>
      <rPr>
        <sz val="11"/>
        <color theme="1"/>
        <rFont val="宋体"/>
        <charset val="134"/>
        <scheme val="minor"/>
      </rPr>
      <t>ct</t>
    </r>
  </si>
  <si>
    <t>2^(-ΔΔct)</t>
  </si>
  <si>
    <t>gene Name</t>
  </si>
  <si>
    <t>Cq</t>
  </si>
  <si>
    <t>A99</t>
  </si>
  <si>
    <t>GAPDH</t>
  </si>
  <si>
    <t>∆ct</t>
  </si>
  <si>
    <t>∆∆ct</t>
  </si>
  <si>
    <t>2^(-∆∆ct)</t>
  </si>
  <si>
    <t>total</t>
  </si>
  <si>
    <t>Gene Name</t>
  </si>
  <si>
    <t>EGR1</t>
  </si>
  <si>
    <t>prpt1</t>
  </si>
  <si>
    <t>N</t>
  </si>
  <si>
    <t>-</t>
  </si>
  <si>
    <t>C57-A62\</t>
  </si>
  <si>
    <t>color</t>
  </si>
  <si>
    <t>Position</t>
  </si>
  <si>
    <t>Concentration</t>
  </si>
  <si>
    <t>Call</t>
  </si>
  <si>
    <t>Excluded</t>
  </si>
  <si>
    <t>Sample Type</t>
  </si>
  <si>
    <t>Standard</t>
  </si>
  <si>
    <t>Cq Mean</t>
  </si>
  <si>
    <t>Cq Error</t>
  </si>
  <si>
    <t>Concentration Mean</t>
  </si>
  <si>
    <t>Concentration Error</t>
  </si>
  <si>
    <t>Replicate Group</t>
  </si>
  <si>
    <t>Dye</t>
  </si>
  <si>
    <t>Edited Call</t>
  </si>
  <si>
    <t>Slope</t>
  </si>
  <si>
    <t>EPF</t>
  </si>
  <si>
    <t>Failure</t>
  </si>
  <si>
    <t>Notes</t>
  </si>
  <si>
    <t>Sample Prep Notes</t>
  </si>
  <si>
    <t>Number</t>
  </si>
  <si>
    <t>255;132;197;238</t>
  </si>
  <si>
    <t>A1</t>
  </si>
  <si>
    <t>None</t>
  </si>
  <si>
    <t>Negative</t>
  </si>
  <si>
    <t>Unchecked</t>
  </si>
  <si>
    <t>Unknown</t>
  </si>
  <si>
    <t>SYBR Green I</t>
  </si>
  <si>
    <t xml:space="preserve"> </t>
  </si>
  <si>
    <t>Replicate group contains positives and negatives.</t>
  </si>
  <si>
    <t>A2</t>
  </si>
  <si>
    <t>A3</t>
  </si>
  <si>
    <t>A4</t>
  </si>
  <si>
    <t>Positive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</si>
  <si>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</si>
  <si>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</si>
  <si>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</si>
  <si>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</si>
  <si>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</si>
  <si>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</si>
  <si>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</si>
  <si>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</si>
  <si>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</si>
  <si>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gapdh</t>
  </si>
  <si>
    <t>Negative control</t>
  </si>
  <si>
    <t>B2</t>
  </si>
  <si>
    <t>B3</t>
  </si>
  <si>
    <t>B4</t>
  </si>
  <si>
    <t>Neg Ctrl is positive, Replicate group contains positives and negatives.</t>
  </si>
  <si>
    <t>B5</t>
  </si>
  <si>
    <t>B6</t>
  </si>
  <si>
    <t>B7</t>
  </si>
  <si>
    <t>PTTR2-1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</si>
  <si>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</si>
  <si>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</si>
  <si>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</si>
  <si>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</si>
  <si>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</si>
  <si>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</si>
  <si>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</si>
  <si>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</si>
  <si>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</si>
  <si>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</si>
  <si>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</si>
  <si>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</si>
  <si>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</si>
  <si>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</si>
  <si>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</si>
  <si>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</si>
  <si>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</si>
  <si>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</si>
  <si>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</si>
  <si>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</si>
  <si>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</si>
  <si>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</si>
  <si>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</si>
  <si>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</si>
  <si>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</si>
  <si>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</si>
  <si>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</si>
  <si>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</si>
  <si>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</si>
  <si>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</si>
  <si>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</si>
  <si>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</si>
  <si>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</si>
  <si>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</si>
  <si>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</si>
  <si>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</si>
  <si>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</si>
  <si>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</si>
  <si>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</si>
  <si>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</si>
  <si>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Invalid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</si>
  <si>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</si>
  <si>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</si>
  <si>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</si>
  <si>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</si>
  <si>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</si>
  <si>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</si>
  <si>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</si>
  <si>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</si>
  <si>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</si>
  <si>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</si>
  <si>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</si>
  <si>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</si>
  <si>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</si>
  <si>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</si>
  <si>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</si>
  <si>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</si>
  <si>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</si>
  <si>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</si>
  <si>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</si>
  <si>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</si>
  <si>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</si>
  <si>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</si>
  <si>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</si>
  <si>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</si>
  <si>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</si>
  <si>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</si>
  <si>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</si>
  <si>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</si>
  <si>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</si>
  <si>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</si>
  <si>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</si>
  <si>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</si>
  <si>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</si>
  <si>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</si>
  <si>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</si>
  <si>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</si>
  <si>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</si>
  <si>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Neg Ctrl is positive</t>
  </si>
  <si>
    <t>Positive control</t>
  </si>
  <si>
    <t>mme1</t>
  </si>
  <si>
    <t>Standard is negative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</si>
</sst>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0"/>
      <name val="Abadi MT Condensed Extra Bold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0" xfId="0" applyFont="1" applyFill="1" applyBorder="1" applyAlignment="1"/>
    <xf numFmtId="0" fontId="2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4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D23" sqref="D23"/>
    </sheetView>
  </sheetViews>
  <sheetFormatPr defaultColWidth="9.23076923076923" defaultRowHeight="16.8"/>
  <cols>
    <col min="1" max="1" width="16.663461538461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t="s">
        <v>9</v>
      </c>
      <c r="B2">
        <v>18.0533333333333</v>
      </c>
      <c r="C2">
        <v>26.5833333333333</v>
      </c>
      <c r="D2">
        <v>24.55</v>
      </c>
      <c r="E2">
        <v>21.6333333333333</v>
      </c>
      <c r="F2">
        <v>30.8566666666667</v>
      </c>
      <c r="G2">
        <v>26.13</v>
      </c>
      <c r="H2">
        <v>24.3033333333333</v>
      </c>
      <c r="I2">
        <v>26.2466666666667</v>
      </c>
    </row>
    <row r="3" spans="1:9">
      <c r="A3" t="s">
        <v>10</v>
      </c>
      <c r="B3">
        <v>20.35</v>
      </c>
      <c r="C3">
        <v>27.86</v>
      </c>
      <c r="D3">
        <v>27.6766666666667</v>
      </c>
      <c r="E3">
        <v>23.1466666666667</v>
      </c>
      <c r="F3">
        <v>31.2266666666667</v>
      </c>
      <c r="G3">
        <v>26.5466666666667</v>
      </c>
      <c r="H3">
        <v>27.4033333333333</v>
      </c>
      <c r="I3">
        <v>27.8233333333333</v>
      </c>
    </row>
    <row r="4" spans="1:9">
      <c r="A4" t="s">
        <v>11</v>
      </c>
      <c r="B4">
        <v>18.2833333333333</v>
      </c>
      <c r="C4">
        <v>25.66</v>
      </c>
      <c r="D4">
        <v>24.4</v>
      </c>
      <c r="E4">
        <v>21.66</v>
      </c>
      <c r="F4">
        <v>30.6233333333333</v>
      </c>
      <c r="G4">
        <v>26.4266666666667</v>
      </c>
      <c r="H4">
        <v>24.4166666666667</v>
      </c>
      <c r="I4">
        <v>27.13</v>
      </c>
    </row>
    <row r="5" spans="1:9">
      <c r="A5" t="s">
        <v>12</v>
      </c>
      <c r="B5">
        <v>17.09</v>
      </c>
      <c r="C5">
        <v>23.9066666666667</v>
      </c>
      <c r="D5">
        <v>21.6866666666667</v>
      </c>
      <c r="E5">
        <v>20.3933333333333</v>
      </c>
      <c r="F5">
        <v>28.05</v>
      </c>
      <c r="G5">
        <v>24.3966666666667</v>
      </c>
      <c r="H5">
        <v>23.2333333333333</v>
      </c>
      <c r="I5">
        <v>25.24</v>
      </c>
    </row>
    <row r="6" spans="1:9">
      <c r="A6" t="s">
        <v>13</v>
      </c>
      <c r="B6">
        <v>18.67</v>
      </c>
      <c r="C6">
        <v>24.7466666666667</v>
      </c>
      <c r="D6">
        <v>25.6066666666667</v>
      </c>
      <c r="E6">
        <v>22.3666666666667</v>
      </c>
      <c r="F6">
        <v>30.55</v>
      </c>
      <c r="G6">
        <v>25.7533333333333</v>
      </c>
      <c r="H6">
        <v>24.8066666666667</v>
      </c>
      <c r="I6">
        <v>27.5066666666667</v>
      </c>
    </row>
    <row r="7" spans="1:9">
      <c r="A7" t="s">
        <v>14</v>
      </c>
      <c r="B7">
        <v>19.9966666666667</v>
      </c>
      <c r="C7">
        <v>27.88</v>
      </c>
      <c r="D7">
        <v>23.6066666666667</v>
      </c>
      <c r="E7">
        <v>24.9933333333333</v>
      </c>
      <c r="F7">
        <v>31.6566666666667</v>
      </c>
      <c r="G7">
        <v>24.3966666666667</v>
      </c>
      <c r="H7">
        <v>27.3566666666667</v>
      </c>
      <c r="I7">
        <v>26.16</v>
      </c>
    </row>
    <row r="8" spans="1:9">
      <c r="A8" t="s">
        <v>15</v>
      </c>
      <c r="B8">
        <v>19.5633333333333</v>
      </c>
      <c r="C8">
        <v>23.5433333333333</v>
      </c>
      <c r="D8">
        <v>25.8833333333333</v>
      </c>
      <c r="E8">
        <v>24.23</v>
      </c>
      <c r="F8">
        <v>31.77</v>
      </c>
      <c r="G8">
        <v>25.2333333333333</v>
      </c>
      <c r="H8">
        <v>28.0133333333333</v>
      </c>
      <c r="I8">
        <v>29.3833333333333</v>
      </c>
    </row>
    <row r="9" spans="1:9">
      <c r="A9" t="s">
        <v>16</v>
      </c>
      <c r="B9">
        <v>20.2533333333333</v>
      </c>
      <c r="C9">
        <v>28.26</v>
      </c>
      <c r="D9">
        <v>24.4066666666667</v>
      </c>
      <c r="E9">
        <v>24.8933333333333</v>
      </c>
      <c r="F9">
        <v>31.72</v>
      </c>
      <c r="G9">
        <v>24.6833333333333</v>
      </c>
      <c r="H9">
        <v>27.9433333333333</v>
      </c>
      <c r="I9">
        <v>27.5033333333333</v>
      </c>
    </row>
    <row r="10" spans="1:9">
      <c r="A10" t="s">
        <v>17</v>
      </c>
      <c r="B10">
        <v>22.9133333333333</v>
      </c>
      <c r="C10">
        <v>30.7</v>
      </c>
      <c r="D10">
        <v>28.0733333333333</v>
      </c>
      <c r="E10">
        <v>25.6466666666667</v>
      </c>
      <c r="F10">
        <v>36.3633333333333</v>
      </c>
      <c r="G10">
        <v>30.2833333333333</v>
      </c>
      <c r="H10">
        <v>29.73</v>
      </c>
      <c r="I10">
        <v>31.8966666666667</v>
      </c>
    </row>
    <row r="11" spans="1:9">
      <c r="A11" s="4" t="s">
        <v>18</v>
      </c>
      <c r="B11" s="4">
        <v>18.9766666666667</v>
      </c>
      <c r="C11" s="4">
        <v>26.5566666666667</v>
      </c>
      <c r="D11" s="4">
        <v>25.6033333333333</v>
      </c>
      <c r="E11" s="4">
        <v>23.42</v>
      </c>
      <c r="F11" s="4">
        <v>31.2066666666667</v>
      </c>
      <c r="G11" s="4">
        <v>23.98</v>
      </c>
      <c r="H11" s="4">
        <v>26.3233333333333</v>
      </c>
      <c r="I11" s="4">
        <v>28.4033333333333</v>
      </c>
    </row>
    <row r="12" ht="17" spans="14:19">
      <c r="N12" s="2" t="s">
        <v>0</v>
      </c>
      <c r="O12" s="2" t="s">
        <v>1</v>
      </c>
      <c r="P12" s="2" t="s">
        <v>2</v>
      </c>
      <c r="Q12" s="18" t="s">
        <v>19</v>
      </c>
      <c r="R12" s="18" t="s">
        <v>20</v>
      </c>
      <c r="S12" t="s">
        <v>21</v>
      </c>
    </row>
    <row r="13" spans="13:19">
      <c r="M13">
        <f>AVERAGE(Q13:Q17)</f>
        <v>7.26200000000002</v>
      </c>
      <c r="N13" t="s">
        <v>9</v>
      </c>
      <c r="O13">
        <v>18.0533333333333</v>
      </c>
      <c r="P13">
        <v>26.5833333333333</v>
      </c>
      <c r="Q13">
        <f t="shared" ref="Q13:Q76" si="0">P13-O13</f>
        <v>8.53</v>
      </c>
      <c r="R13">
        <f t="shared" ref="R13:R22" si="1">Q13-$K$35</f>
        <v>8.53</v>
      </c>
      <c r="S13">
        <f t="shared" ref="S13:S76" si="2">POWER(2,-R13)</f>
        <v>0.00270529192990415</v>
      </c>
    </row>
    <row r="14" spans="14:19">
      <c r="N14" t="s">
        <v>10</v>
      </c>
      <c r="O14">
        <v>20.35</v>
      </c>
      <c r="P14">
        <v>27.86</v>
      </c>
      <c r="Q14">
        <f t="shared" si="0"/>
        <v>7.51</v>
      </c>
      <c r="R14">
        <f t="shared" si="1"/>
        <v>7.51</v>
      </c>
      <c r="S14">
        <f t="shared" si="2"/>
        <v>0.00548611279585156</v>
      </c>
    </row>
    <row r="15" spans="14:19">
      <c r="N15" t="s">
        <v>11</v>
      </c>
      <c r="O15">
        <v>18.2833333333333</v>
      </c>
      <c r="P15">
        <v>25.66</v>
      </c>
      <c r="Q15">
        <f t="shared" si="0"/>
        <v>7.3766666666667</v>
      </c>
      <c r="R15">
        <f t="shared" si="1"/>
        <v>7.3766666666667</v>
      </c>
      <c r="S15">
        <f t="shared" si="2"/>
        <v>0.00601730555591216</v>
      </c>
    </row>
    <row r="16" spans="14:19">
      <c r="N16" t="s">
        <v>12</v>
      </c>
      <c r="O16">
        <v>17.09</v>
      </c>
      <c r="P16">
        <v>23.9066666666667</v>
      </c>
      <c r="Q16">
        <f t="shared" si="0"/>
        <v>6.8166666666667</v>
      </c>
      <c r="R16">
        <f t="shared" si="1"/>
        <v>6.8166666666667</v>
      </c>
      <c r="S16">
        <f t="shared" si="2"/>
        <v>0.00887112835211603</v>
      </c>
    </row>
    <row r="17" spans="14:19">
      <c r="N17" t="s">
        <v>13</v>
      </c>
      <c r="O17">
        <v>18.67</v>
      </c>
      <c r="P17">
        <v>24.7466666666667</v>
      </c>
      <c r="Q17">
        <f t="shared" si="0"/>
        <v>6.0766666666667</v>
      </c>
      <c r="R17">
        <f t="shared" si="1"/>
        <v>6.0766666666667</v>
      </c>
      <c r="S17">
        <f t="shared" si="2"/>
        <v>0.0148163442371012</v>
      </c>
    </row>
    <row r="18" spans="14:19">
      <c r="N18" t="s">
        <v>14</v>
      </c>
      <c r="O18">
        <v>19.9966666666667</v>
      </c>
      <c r="P18">
        <v>27.88</v>
      </c>
      <c r="Q18">
        <f t="shared" si="0"/>
        <v>7.8833333333333</v>
      </c>
      <c r="R18">
        <f t="shared" si="1"/>
        <v>7.8833333333333</v>
      </c>
      <c r="S18">
        <f t="shared" si="2"/>
        <v>0.00423526121211502</v>
      </c>
    </row>
    <row r="19" spans="14:19">
      <c r="N19" t="s">
        <v>15</v>
      </c>
      <c r="O19">
        <v>19.5633333333333</v>
      </c>
      <c r="P19">
        <v>23.5433333333333</v>
      </c>
      <c r="Q19">
        <f t="shared" si="0"/>
        <v>3.98</v>
      </c>
      <c r="R19">
        <f t="shared" si="1"/>
        <v>3.98</v>
      </c>
      <c r="S19">
        <f t="shared" si="2"/>
        <v>0.0633724674868768</v>
      </c>
    </row>
    <row r="20" spans="14:19">
      <c r="N20" t="s">
        <v>16</v>
      </c>
      <c r="O20">
        <v>20.2533333333333</v>
      </c>
      <c r="P20">
        <v>28.26</v>
      </c>
      <c r="Q20">
        <f t="shared" si="0"/>
        <v>8.0066666666667</v>
      </c>
      <c r="R20">
        <f t="shared" si="1"/>
        <v>8.0066666666667</v>
      </c>
      <c r="S20">
        <f t="shared" si="2"/>
        <v>0.00388824093399689</v>
      </c>
    </row>
    <row r="21" spans="14:19">
      <c r="N21" t="s">
        <v>17</v>
      </c>
      <c r="O21">
        <v>22.9133333333333</v>
      </c>
      <c r="P21">
        <v>30.7</v>
      </c>
      <c r="Q21">
        <f t="shared" si="0"/>
        <v>7.7866666666667</v>
      </c>
      <c r="R21">
        <f t="shared" si="1"/>
        <v>7.7866666666667</v>
      </c>
      <c r="S21">
        <f t="shared" si="2"/>
        <v>0.00452876480810766</v>
      </c>
    </row>
    <row r="22" spans="14:19">
      <c r="N22" s="4" t="s">
        <v>18</v>
      </c>
      <c r="O22" s="4">
        <v>18.9766666666667</v>
      </c>
      <c r="P22" s="4">
        <v>26.5566666666667</v>
      </c>
      <c r="Q22">
        <f t="shared" si="0"/>
        <v>7.58</v>
      </c>
      <c r="R22">
        <f t="shared" si="1"/>
        <v>7.58</v>
      </c>
      <c r="S22">
        <f t="shared" si="2"/>
        <v>0.00522627951088324</v>
      </c>
    </row>
    <row r="23" spans="14:19">
      <c r="N23" s="2" t="s">
        <v>0</v>
      </c>
      <c r="O23" s="2" t="s">
        <v>1</v>
      </c>
      <c r="P23" s="2" t="s">
        <v>3</v>
      </c>
      <c r="Q23" t="e">
        <f t="shared" si="0"/>
        <v>#VALUE!</v>
      </c>
      <c r="S23">
        <f t="shared" si="2"/>
        <v>1</v>
      </c>
    </row>
    <row r="24" spans="13:19">
      <c r="M24">
        <f>AVERAGE(Q24:Q28)</f>
        <v>6.2946666666667</v>
      </c>
      <c r="N24" s="13" t="s">
        <v>9</v>
      </c>
      <c r="O24">
        <v>18.0533333333333</v>
      </c>
      <c r="P24">
        <v>24.55</v>
      </c>
      <c r="Q24">
        <f t="shared" si="0"/>
        <v>6.4966666666667</v>
      </c>
      <c r="R24">
        <f t="shared" ref="R24:R33" si="3">Q24-$K$46</f>
        <v>6.4966666666667</v>
      </c>
      <c r="S24">
        <f t="shared" si="2"/>
        <v>0.0110741005251736</v>
      </c>
    </row>
    <row r="25" spans="14:19">
      <c r="N25" s="13" t="s">
        <v>10</v>
      </c>
      <c r="O25">
        <v>20.35</v>
      </c>
      <c r="P25">
        <v>27.6766666666667</v>
      </c>
      <c r="Q25">
        <f t="shared" si="0"/>
        <v>7.3266666666667</v>
      </c>
      <c r="R25">
        <f t="shared" si="3"/>
        <v>7.3266666666667</v>
      </c>
      <c r="S25">
        <f t="shared" si="2"/>
        <v>0.00622950537807171</v>
      </c>
    </row>
    <row r="26" spans="14:19">
      <c r="N26" s="13" t="s">
        <v>11</v>
      </c>
      <c r="O26">
        <v>18.2833333333333</v>
      </c>
      <c r="P26">
        <v>24.4</v>
      </c>
      <c r="Q26">
        <f t="shared" si="0"/>
        <v>6.1166666666667</v>
      </c>
      <c r="R26">
        <f t="shared" si="3"/>
        <v>6.1166666666667</v>
      </c>
      <c r="S26">
        <f t="shared" si="2"/>
        <v>0.01441119052478</v>
      </c>
    </row>
    <row r="27" spans="14:19">
      <c r="N27" s="13" t="s">
        <v>12</v>
      </c>
      <c r="O27">
        <v>17.09</v>
      </c>
      <c r="P27">
        <v>21.6866666666667</v>
      </c>
      <c r="Q27">
        <f t="shared" si="0"/>
        <v>4.5966666666667</v>
      </c>
      <c r="R27">
        <f t="shared" si="3"/>
        <v>4.5966666666667</v>
      </c>
      <c r="S27">
        <f t="shared" si="2"/>
        <v>0.0413300045663284</v>
      </c>
    </row>
    <row r="28" spans="14:19">
      <c r="N28" s="13" t="s">
        <v>13</v>
      </c>
      <c r="O28">
        <v>18.67</v>
      </c>
      <c r="P28">
        <v>25.6066666666667</v>
      </c>
      <c r="Q28">
        <f t="shared" si="0"/>
        <v>6.9366666666667</v>
      </c>
      <c r="R28">
        <f t="shared" si="3"/>
        <v>6.9366666666667</v>
      </c>
      <c r="S28">
        <f t="shared" si="2"/>
        <v>0.00816310275672537</v>
      </c>
    </row>
    <row r="29" spans="14:19">
      <c r="N29" s="13" t="s">
        <v>14</v>
      </c>
      <c r="O29">
        <v>19.9966666666667</v>
      </c>
      <c r="P29">
        <v>23.6066666666667</v>
      </c>
      <c r="Q29">
        <f t="shared" si="0"/>
        <v>3.61</v>
      </c>
      <c r="R29">
        <f t="shared" si="3"/>
        <v>3.61</v>
      </c>
      <c r="S29">
        <f t="shared" si="2"/>
        <v>0.0818995877411477</v>
      </c>
    </row>
    <row r="30" spans="14:19">
      <c r="N30" s="13" t="s">
        <v>15</v>
      </c>
      <c r="O30">
        <v>19.5633333333333</v>
      </c>
      <c r="P30">
        <v>25.8833333333333</v>
      </c>
      <c r="Q30">
        <f t="shared" si="0"/>
        <v>6.32</v>
      </c>
      <c r="R30">
        <f t="shared" si="3"/>
        <v>6.32</v>
      </c>
      <c r="S30">
        <f t="shared" si="2"/>
        <v>0.0125167168373378</v>
      </c>
    </row>
    <row r="31" spans="14:19">
      <c r="N31" s="13" t="s">
        <v>16</v>
      </c>
      <c r="O31">
        <v>20.2533333333333</v>
      </c>
      <c r="P31">
        <v>24.4066666666667</v>
      </c>
      <c r="Q31">
        <f t="shared" si="0"/>
        <v>4.1533333333334</v>
      </c>
      <c r="R31">
        <f t="shared" si="3"/>
        <v>4.1533333333334</v>
      </c>
      <c r="S31">
        <f t="shared" si="2"/>
        <v>0.056198158477384</v>
      </c>
    </row>
    <row r="32" spans="14:19">
      <c r="N32" s="13" t="s">
        <v>17</v>
      </c>
      <c r="O32">
        <v>22.9133333333333</v>
      </c>
      <c r="P32">
        <v>28.0733333333333</v>
      </c>
      <c r="Q32">
        <f t="shared" si="0"/>
        <v>5.16</v>
      </c>
      <c r="R32">
        <f t="shared" si="3"/>
        <v>5.16</v>
      </c>
      <c r="S32">
        <f t="shared" si="2"/>
        <v>0.0279695334664991</v>
      </c>
    </row>
    <row r="33" spans="14:19">
      <c r="N33" s="16" t="s">
        <v>18</v>
      </c>
      <c r="O33" s="4">
        <v>18.9766666666667</v>
      </c>
      <c r="P33" s="4">
        <v>25.6033333333333</v>
      </c>
      <c r="Q33">
        <f t="shared" si="0"/>
        <v>6.6266666666666</v>
      </c>
      <c r="R33">
        <f t="shared" si="3"/>
        <v>6.6266666666666</v>
      </c>
      <c r="S33">
        <f t="shared" si="2"/>
        <v>0.0101198613429063</v>
      </c>
    </row>
    <row r="34" spans="14:19">
      <c r="N34" s="2" t="s">
        <v>0</v>
      </c>
      <c r="O34" s="2" t="s">
        <v>1</v>
      </c>
      <c r="P34" s="2" t="s">
        <v>4</v>
      </c>
      <c r="Q34" t="e">
        <f t="shared" si="0"/>
        <v>#VALUE!</v>
      </c>
      <c r="S34">
        <f t="shared" si="2"/>
        <v>1</v>
      </c>
    </row>
    <row r="35" spans="13:19">
      <c r="M35">
        <f>AVERAGE(Q35:Q39)</f>
        <v>3.35066666666668</v>
      </c>
      <c r="N35" t="s">
        <v>9</v>
      </c>
      <c r="O35">
        <v>18.0533333333333</v>
      </c>
      <c r="P35">
        <v>21.6333333333333</v>
      </c>
      <c r="Q35">
        <f t="shared" si="0"/>
        <v>3.58</v>
      </c>
      <c r="R35">
        <f t="shared" ref="R35:R44" si="4">Q35-$K$57</f>
        <v>3.58</v>
      </c>
      <c r="S35">
        <f t="shared" si="2"/>
        <v>0.0836204721741319</v>
      </c>
    </row>
    <row r="36" spans="14:19">
      <c r="N36" t="s">
        <v>10</v>
      </c>
      <c r="O36">
        <v>20.35</v>
      </c>
      <c r="P36">
        <v>23.1466666666667</v>
      </c>
      <c r="Q36">
        <f t="shared" si="0"/>
        <v>2.7966666666667</v>
      </c>
      <c r="R36">
        <f t="shared" si="4"/>
        <v>2.7966666666667</v>
      </c>
      <c r="S36">
        <f t="shared" si="2"/>
        <v>0.143919435024994</v>
      </c>
    </row>
    <row r="37" spans="14:19">
      <c r="N37" t="s">
        <v>11</v>
      </c>
      <c r="O37">
        <v>18.2833333333333</v>
      </c>
      <c r="P37">
        <v>21.66</v>
      </c>
      <c r="Q37">
        <f t="shared" si="0"/>
        <v>3.3766666666667</v>
      </c>
      <c r="R37">
        <f t="shared" si="4"/>
        <v>3.3766666666667</v>
      </c>
      <c r="S37">
        <f t="shared" si="2"/>
        <v>0.0962768888945946</v>
      </c>
    </row>
    <row r="38" spans="14:19">
      <c r="N38" t="s">
        <v>12</v>
      </c>
      <c r="O38">
        <v>17.09</v>
      </c>
      <c r="P38">
        <v>20.3933333333333</v>
      </c>
      <c r="Q38">
        <f t="shared" si="0"/>
        <v>3.3033333333333</v>
      </c>
      <c r="R38">
        <f t="shared" si="4"/>
        <v>3.3033333333333</v>
      </c>
      <c r="S38">
        <f t="shared" si="2"/>
        <v>0.101297232651245</v>
      </c>
    </row>
    <row r="39" spans="14:19">
      <c r="N39" t="s">
        <v>13</v>
      </c>
      <c r="O39">
        <v>18.67</v>
      </c>
      <c r="P39">
        <v>22.3666666666667</v>
      </c>
      <c r="Q39">
        <f t="shared" si="0"/>
        <v>3.6966666666667</v>
      </c>
      <c r="R39">
        <f t="shared" si="4"/>
        <v>3.6966666666667</v>
      </c>
      <c r="S39">
        <f t="shared" si="2"/>
        <v>0.0771245156015027</v>
      </c>
    </row>
    <row r="40" spans="14:19">
      <c r="N40" t="s">
        <v>14</v>
      </c>
      <c r="O40">
        <v>19.9966666666667</v>
      </c>
      <c r="P40">
        <v>24.9933333333333</v>
      </c>
      <c r="Q40">
        <f t="shared" si="0"/>
        <v>4.9966666666666</v>
      </c>
      <c r="R40">
        <f t="shared" si="4"/>
        <v>4.9966666666666</v>
      </c>
      <c r="S40">
        <f t="shared" si="2"/>
        <v>0.0313222863075694</v>
      </c>
    </row>
    <row r="41" spans="14:19">
      <c r="N41" t="s">
        <v>15</v>
      </c>
      <c r="O41">
        <v>19.5633333333333</v>
      </c>
      <c r="P41">
        <v>24.23</v>
      </c>
      <c r="Q41">
        <f t="shared" si="0"/>
        <v>4.6666666666667</v>
      </c>
      <c r="R41">
        <f t="shared" si="4"/>
        <v>4.6666666666667</v>
      </c>
      <c r="S41">
        <f t="shared" si="2"/>
        <v>0.0393725328092139</v>
      </c>
    </row>
    <row r="42" spans="14:19">
      <c r="N42" t="s">
        <v>16</v>
      </c>
      <c r="O42">
        <v>20.2533333333333</v>
      </c>
      <c r="P42">
        <v>24.8933333333333</v>
      </c>
      <c r="Q42">
        <f t="shared" si="0"/>
        <v>4.64</v>
      </c>
      <c r="R42">
        <f t="shared" si="4"/>
        <v>4.64</v>
      </c>
      <c r="S42">
        <f t="shared" si="2"/>
        <v>0.0401070592988407</v>
      </c>
    </row>
    <row r="43" spans="14:19">
      <c r="N43" t="s">
        <v>17</v>
      </c>
      <c r="O43">
        <v>22.9133333333333</v>
      </c>
      <c r="P43">
        <v>25.6466666666667</v>
      </c>
      <c r="Q43">
        <f t="shared" si="0"/>
        <v>2.7333333333334</v>
      </c>
      <c r="R43">
        <f t="shared" si="4"/>
        <v>2.7333333333334</v>
      </c>
      <c r="S43">
        <f t="shared" si="2"/>
        <v>0.150378129510257</v>
      </c>
    </row>
    <row r="44" spans="14:19">
      <c r="N44" s="4" t="s">
        <v>18</v>
      </c>
      <c r="O44" s="4">
        <v>18.9766666666667</v>
      </c>
      <c r="P44" s="4">
        <v>23.42</v>
      </c>
      <c r="Q44">
        <f t="shared" si="0"/>
        <v>4.4433333333333</v>
      </c>
      <c r="R44">
        <f t="shared" si="4"/>
        <v>4.4433333333333</v>
      </c>
      <c r="S44">
        <f t="shared" si="2"/>
        <v>0.0459645895058119</v>
      </c>
    </row>
    <row r="45" spans="14:19">
      <c r="N45" s="2" t="s">
        <v>0</v>
      </c>
      <c r="O45" s="2" t="s">
        <v>1</v>
      </c>
      <c r="P45" s="2" t="s">
        <v>5</v>
      </c>
      <c r="Q45" t="e">
        <f t="shared" si="0"/>
        <v>#VALUE!</v>
      </c>
      <c r="S45">
        <f t="shared" si="2"/>
        <v>1</v>
      </c>
    </row>
    <row r="46" spans="13:19">
      <c r="M46">
        <f>AVERAGE(Q46:Q50)</f>
        <v>11.772</v>
      </c>
      <c r="N46" t="s">
        <v>9</v>
      </c>
      <c r="O46">
        <v>18.0533333333333</v>
      </c>
      <c r="P46">
        <v>30.8566666666667</v>
      </c>
      <c r="Q46">
        <f t="shared" si="0"/>
        <v>12.8033333333334</v>
      </c>
      <c r="R46">
        <f t="shared" ref="R46:R55" si="5">Q46-$K$68</f>
        <v>12.8033333333334</v>
      </c>
      <c r="S46">
        <f t="shared" si="2"/>
        <v>0.000139898359615472</v>
      </c>
    </row>
    <row r="47" spans="14:19">
      <c r="N47" t="s">
        <v>10</v>
      </c>
      <c r="O47">
        <v>20.35</v>
      </c>
      <c r="P47">
        <v>31.2266666666667</v>
      </c>
      <c r="Q47">
        <f t="shared" si="0"/>
        <v>10.8766666666667</v>
      </c>
      <c r="R47">
        <f t="shared" si="5"/>
        <v>10.8766666666667</v>
      </c>
      <c r="S47">
        <f t="shared" si="2"/>
        <v>0.000531859695382124</v>
      </c>
    </row>
    <row r="48" spans="14:19">
      <c r="N48" t="s">
        <v>11</v>
      </c>
      <c r="O48">
        <v>18.2833333333333</v>
      </c>
      <c r="P48">
        <v>30.6233333333333</v>
      </c>
      <c r="Q48">
        <f t="shared" si="0"/>
        <v>12.34</v>
      </c>
      <c r="R48">
        <f t="shared" si="5"/>
        <v>12.34</v>
      </c>
      <c r="S48">
        <f t="shared" si="2"/>
        <v>0.000192881179654145</v>
      </c>
    </row>
    <row r="49" spans="14:19">
      <c r="N49" t="s">
        <v>12</v>
      </c>
      <c r="O49">
        <v>17.09</v>
      </c>
      <c r="P49">
        <v>28.05</v>
      </c>
      <c r="Q49">
        <f t="shared" si="0"/>
        <v>10.96</v>
      </c>
      <c r="R49">
        <f t="shared" si="5"/>
        <v>10.96</v>
      </c>
      <c r="S49">
        <f t="shared" si="2"/>
        <v>0.000502008704421907</v>
      </c>
    </row>
    <row r="50" spans="14:19">
      <c r="N50" t="s">
        <v>13</v>
      </c>
      <c r="O50">
        <v>18.67</v>
      </c>
      <c r="P50">
        <v>30.55</v>
      </c>
      <c r="Q50">
        <f t="shared" si="0"/>
        <v>11.88</v>
      </c>
      <c r="R50">
        <f t="shared" si="5"/>
        <v>11.88</v>
      </c>
      <c r="S50">
        <f t="shared" si="2"/>
        <v>0.000265316128546401</v>
      </c>
    </row>
    <row r="51" spans="14:19">
      <c r="N51" t="s">
        <v>14</v>
      </c>
      <c r="O51">
        <v>19.9966666666667</v>
      </c>
      <c r="P51">
        <v>31.6566666666667</v>
      </c>
      <c r="Q51">
        <f t="shared" si="0"/>
        <v>11.66</v>
      </c>
      <c r="R51">
        <f t="shared" si="5"/>
        <v>11.66</v>
      </c>
      <c r="S51">
        <f t="shared" si="2"/>
        <v>0.000309022605949776</v>
      </c>
    </row>
    <row r="52" spans="14:19">
      <c r="N52" t="s">
        <v>15</v>
      </c>
      <c r="O52">
        <v>19.5633333333333</v>
      </c>
      <c r="P52">
        <v>31.77</v>
      </c>
      <c r="Q52">
        <f t="shared" si="0"/>
        <v>12.2066666666667</v>
      </c>
      <c r="R52">
        <f t="shared" si="5"/>
        <v>12.2066666666667</v>
      </c>
      <c r="S52">
        <f t="shared" si="2"/>
        <v>0.000211556895957628</v>
      </c>
    </row>
    <row r="53" spans="14:19">
      <c r="N53" t="s">
        <v>16</v>
      </c>
      <c r="O53">
        <v>20.2533333333333</v>
      </c>
      <c r="P53">
        <v>31.72</v>
      </c>
      <c r="Q53">
        <f t="shared" si="0"/>
        <v>11.4666666666667</v>
      </c>
      <c r="R53">
        <f t="shared" si="5"/>
        <v>11.4666666666667</v>
      </c>
      <c r="S53">
        <f t="shared" si="2"/>
        <v>0.000353337216171959</v>
      </c>
    </row>
    <row r="54" spans="14:19">
      <c r="N54" t="s">
        <v>17</v>
      </c>
      <c r="O54">
        <v>22.9133333333333</v>
      </c>
      <c r="P54">
        <v>36.3633333333333</v>
      </c>
      <c r="Q54">
        <f t="shared" si="0"/>
        <v>13.45</v>
      </c>
      <c r="R54">
        <f t="shared" si="5"/>
        <v>13.45</v>
      </c>
      <c r="S54">
        <f t="shared" si="2"/>
        <v>8.93606992154311e-5</v>
      </c>
    </row>
    <row r="55" spans="14:19">
      <c r="N55" s="4" t="s">
        <v>18</v>
      </c>
      <c r="O55" s="4">
        <v>18.9766666666667</v>
      </c>
      <c r="P55" s="4">
        <v>31.2066666666667</v>
      </c>
      <c r="Q55">
        <f t="shared" si="0"/>
        <v>12.23</v>
      </c>
      <c r="R55">
        <f t="shared" si="5"/>
        <v>12.23</v>
      </c>
      <c r="S55">
        <f t="shared" si="2"/>
        <v>0.000208162815373036</v>
      </c>
    </row>
    <row r="56" spans="14:19">
      <c r="N56" s="2" t="s">
        <v>0</v>
      </c>
      <c r="O56" s="2" t="s">
        <v>1</v>
      </c>
      <c r="P56" s="2" t="s">
        <v>6</v>
      </c>
      <c r="Q56" t="e">
        <f t="shared" si="0"/>
        <v>#VALUE!</v>
      </c>
      <c r="S56">
        <f t="shared" si="2"/>
        <v>1</v>
      </c>
    </row>
    <row r="57" spans="13:19">
      <c r="M57">
        <f>AVERAGE(Q57:Q61)</f>
        <v>7.36133333333336</v>
      </c>
      <c r="N57" t="s">
        <v>9</v>
      </c>
      <c r="O57">
        <v>18.0533333333333</v>
      </c>
      <c r="P57">
        <v>26.13</v>
      </c>
      <c r="Q57">
        <f t="shared" si="0"/>
        <v>8.0766666666667</v>
      </c>
      <c r="R57">
        <f t="shared" ref="R57:R66" si="6">Q57-$K$79</f>
        <v>8.0766666666667</v>
      </c>
      <c r="S57">
        <f t="shared" si="2"/>
        <v>0.00370408605927529</v>
      </c>
    </row>
    <row r="58" spans="14:19">
      <c r="N58" t="s">
        <v>10</v>
      </c>
      <c r="O58">
        <v>20.35</v>
      </c>
      <c r="P58">
        <v>26.5466666666667</v>
      </c>
      <c r="Q58">
        <f t="shared" si="0"/>
        <v>6.1966666666667</v>
      </c>
      <c r="R58">
        <f t="shared" si="6"/>
        <v>6.1966666666667</v>
      </c>
      <c r="S58">
        <f t="shared" si="2"/>
        <v>0.0136338169943876</v>
      </c>
    </row>
    <row r="59" spans="14:19">
      <c r="N59" t="s">
        <v>11</v>
      </c>
      <c r="O59">
        <v>18.2833333333333</v>
      </c>
      <c r="P59">
        <v>26.4266666666667</v>
      </c>
      <c r="Q59">
        <f t="shared" si="0"/>
        <v>8.1433333333334</v>
      </c>
      <c r="R59">
        <f t="shared" si="6"/>
        <v>8.1433333333334</v>
      </c>
      <c r="S59">
        <f t="shared" si="2"/>
        <v>0.00353681547386055</v>
      </c>
    </row>
    <row r="60" spans="14:19">
      <c r="N60" s="13" t="s">
        <v>12</v>
      </c>
      <c r="O60">
        <v>17.09</v>
      </c>
      <c r="P60">
        <v>24.3966666666667</v>
      </c>
      <c r="Q60">
        <f t="shared" si="0"/>
        <v>7.3066666666667</v>
      </c>
      <c r="R60">
        <f t="shared" si="6"/>
        <v>7.3066666666667</v>
      </c>
      <c r="S60">
        <f t="shared" si="2"/>
        <v>0.00631646603249878</v>
      </c>
    </row>
    <row r="61" spans="14:19">
      <c r="N61" s="17" t="s">
        <v>13</v>
      </c>
      <c r="O61">
        <v>18.67</v>
      </c>
      <c r="P61">
        <v>25.7533333333333</v>
      </c>
      <c r="Q61">
        <f t="shared" si="0"/>
        <v>7.0833333333333</v>
      </c>
      <c r="R61">
        <f t="shared" si="6"/>
        <v>7.0833333333333</v>
      </c>
      <c r="S61">
        <f t="shared" si="2"/>
        <v>0.00737401806782592</v>
      </c>
    </row>
    <row r="62" spans="14:19">
      <c r="N62" t="s">
        <v>14</v>
      </c>
      <c r="O62">
        <v>19.9966666666667</v>
      </c>
      <c r="P62">
        <v>24.3966666666667</v>
      </c>
      <c r="Q62">
        <f t="shared" si="0"/>
        <v>4.4</v>
      </c>
      <c r="R62">
        <f t="shared" si="6"/>
        <v>4.4</v>
      </c>
      <c r="S62">
        <f t="shared" si="2"/>
        <v>0.04736614270345</v>
      </c>
    </row>
    <row r="63" spans="14:19">
      <c r="N63" t="s">
        <v>15</v>
      </c>
      <c r="O63">
        <v>19.5633333333333</v>
      </c>
      <c r="P63">
        <v>25.2333333333333</v>
      </c>
      <c r="Q63">
        <f t="shared" si="0"/>
        <v>5.67</v>
      </c>
      <c r="R63">
        <f t="shared" si="6"/>
        <v>5.67</v>
      </c>
      <c r="S63">
        <f t="shared" si="2"/>
        <v>0.0196408339769036</v>
      </c>
    </row>
    <row r="64" spans="14:19">
      <c r="N64" t="s">
        <v>16</v>
      </c>
      <c r="O64">
        <v>20.2533333333333</v>
      </c>
      <c r="P64">
        <v>24.6833333333333</v>
      </c>
      <c r="Q64">
        <f t="shared" si="0"/>
        <v>4.43</v>
      </c>
      <c r="R64">
        <f t="shared" si="6"/>
        <v>4.43</v>
      </c>
      <c r="S64">
        <f t="shared" si="2"/>
        <v>0.0463913615821577</v>
      </c>
    </row>
    <row r="65" spans="14:19">
      <c r="N65" t="s">
        <v>17</v>
      </c>
      <c r="O65">
        <v>22.9133333333333</v>
      </c>
      <c r="P65">
        <v>30.2833333333333</v>
      </c>
      <c r="Q65">
        <f t="shared" si="0"/>
        <v>7.37</v>
      </c>
      <c r="R65">
        <f t="shared" si="6"/>
        <v>7.37</v>
      </c>
      <c r="S65">
        <f t="shared" si="2"/>
        <v>0.00604517575602496</v>
      </c>
    </row>
    <row r="66" spans="14:19">
      <c r="N66" s="16" t="s">
        <v>18</v>
      </c>
      <c r="O66" s="4">
        <v>18.9766666666667</v>
      </c>
      <c r="P66" s="4">
        <v>23.98</v>
      </c>
      <c r="Q66">
        <f t="shared" si="0"/>
        <v>5.0033333333333</v>
      </c>
      <c r="R66">
        <f t="shared" si="6"/>
        <v>5.0033333333333</v>
      </c>
      <c r="S66">
        <f t="shared" si="2"/>
        <v>0.0311778805164702</v>
      </c>
    </row>
    <row r="67" spans="14:19">
      <c r="N67" s="2" t="s">
        <v>0</v>
      </c>
      <c r="O67" s="2" t="s">
        <v>1</v>
      </c>
      <c r="P67" s="2" t="s">
        <v>7</v>
      </c>
      <c r="Q67" t="e">
        <f t="shared" si="0"/>
        <v>#VALUE!</v>
      </c>
      <c r="S67">
        <f t="shared" si="2"/>
        <v>1</v>
      </c>
    </row>
    <row r="68" spans="13:19">
      <c r="M68">
        <f>AVERAGE(Q68:Q72)</f>
        <v>6.34333333333334</v>
      </c>
      <c r="N68" t="s">
        <v>9</v>
      </c>
      <c r="O68">
        <v>18.0533333333333</v>
      </c>
      <c r="P68">
        <v>24.3033333333333</v>
      </c>
      <c r="Q68">
        <f t="shared" si="0"/>
        <v>6.25</v>
      </c>
      <c r="R68">
        <f t="shared" ref="R68:R77" si="7">Q68-$K$90</f>
        <v>6.25</v>
      </c>
      <c r="S68">
        <f t="shared" si="2"/>
        <v>0.0131390064883393</v>
      </c>
    </row>
    <row r="69" spans="14:19">
      <c r="N69" t="s">
        <v>10</v>
      </c>
      <c r="O69">
        <v>20.35</v>
      </c>
      <c r="P69">
        <v>27.4033333333333</v>
      </c>
      <c r="Q69">
        <f t="shared" si="0"/>
        <v>7.0533333333333</v>
      </c>
      <c r="R69">
        <f t="shared" si="7"/>
        <v>7.0533333333333</v>
      </c>
      <c r="S69" s="19">
        <f t="shared" si="2"/>
        <v>0.00752896186243418</v>
      </c>
    </row>
    <row r="70" spans="14:19">
      <c r="N70" t="s">
        <v>11</v>
      </c>
      <c r="O70">
        <v>18.2833333333333</v>
      </c>
      <c r="P70">
        <v>24.4166666666667</v>
      </c>
      <c r="Q70">
        <f t="shared" si="0"/>
        <v>6.1333333333334</v>
      </c>
      <c r="R70">
        <f t="shared" si="7"/>
        <v>6.1333333333334</v>
      </c>
      <c r="S70">
        <f t="shared" si="2"/>
        <v>0.0142456638837215</v>
      </c>
    </row>
    <row r="71" spans="14:19">
      <c r="N71" t="s">
        <v>12</v>
      </c>
      <c r="O71">
        <v>17.09</v>
      </c>
      <c r="P71">
        <v>23.2333333333333</v>
      </c>
      <c r="Q71">
        <f t="shared" si="0"/>
        <v>6.1433333333333</v>
      </c>
      <c r="R71">
        <f t="shared" si="7"/>
        <v>6.1433333333333</v>
      </c>
      <c r="S71">
        <f t="shared" si="2"/>
        <v>0.0141472618954432</v>
      </c>
    </row>
    <row r="72" spans="14:19">
      <c r="N72" t="s">
        <v>13</v>
      </c>
      <c r="O72">
        <v>18.67</v>
      </c>
      <c r="P72">
        <v>24.8066666666667</v>
      </c>
      <c r="Q72">
        <f t="shared" si="0"/>
        <v>6.1366666666667</v>
      </c>
      <c r="R72">
        <f t="shared" si="7"/>
        <v>6.1366666666667</v>
      </c>
      <c r="S72">
        <f t="shared" si="2"/>
        <v>0.0142127874062228</v>
      </c>
    </row>
    <row r="73" spans="14:19">
      <c r="N73" t="s">
        <v>14</v>
      </c>
      <c r="O73">
        <v>19.9966666666667</v>
      </c>
      <c r="P73">
        <v>27.3566666666667</v>
      </c>
      <c r="Q73">
        <f t="shared" si="0"/>
        <v>7.36</v>
      </c>
      <c r="R73">
        <f t="shared" si="7"/>
        <v>7.36</v>
      </c>
      <c r="S73">
        <f t="shared" si="2"/>
        <v>0.00608722327859766</v>
      </c>
    </row>
    <row r="74" spans="14:19">
      <c r="N74" t="s">
        <v>15</v>
      </c>
      <c r="O74">
        <v>19.5633333333333</v>
      </c>
      <c r="P74">
        <v>28.0133333333333</v>
      </c>
      <c r="Q74">
        <f t="shared" si="0"/>
        <v>8.45</v>
      </c>
      <c r="R74">
        <f t="shared" si="7"/>
        <v>8.45</v>
      </c>
      <c r="S74">
        <f t="shared" si="2"/>
        <v>0.0028595423748938</v>
      </c>
    </row>
    <row r="75" spans="14:19">
      <c r="N75" t="s">
        <v>16</v>
      </c>
      <c r="O75">
        <v>20.2533333333333</v>
      </c>
      <c r="P75">
        <v>27.9433333333333</v>
      </c>
      <c r="Q75">
        <f t="shared" si="0"/>
        <v>7.69</v>
      </c>
      <c r="R75">
        <f t="shared" si="7"/>
        <v>7.69</v>
      </c>
      <c r="S75">
        <f t="shared" si="2"/>
        <v>0.00484260820288666</v>
      </c>
    </row>
    <row r="76" spans="14:19">
      <c r="N76" t="s">
        <v>17</v>
      </c>
      <c r="O76">
        <v>22.9133333333333</v>
      </c>
      <c r="P76">
        <v>29.73</v>
      </c>
      <c r="Q76">
        <f t="shared" si="0"/>
        <v>6.8166666666667</v>
      </c>
      <c r="R76">
        <f t="shared" si="7"/>
        <v>6.8166666666667</v>
      </c>
      <c r="S76">
        <f t="shared" si="2"/>
        <v>0.00887112835211601</v>
      </c>
    </row>
    <row r="77" spans="14:19">
      <c r="N77" s="4" t="s">
        <v>18</v>
      </c>
      <c r="O77" s="4">
        <v>18.9766666666667</v>
      </c>
      <c r="P77" s="4">
        <v>26.3233333333333</v>
      </c>
      <c r="Q77">
        <f t="shared" ref="Q77:Q88" si="8">P77-O77</f>
        <v>7.3466666666666</v>
      </c>
      <c r="R77">
        <f t="shared" si="7"/>
        <v>7.3466666666666</v>
      </c>
      <c r="S77">
        <f t="shared" ref="S77:S88" si="9">POWER(2,-R77)</f>
        <v>0.00614374193667201</v>
      </c>
    </row>
    <row r="78" spans="14:19">
      <c r="N78" s="2" t="s">
        <v>0</v>
      </c>
      <c r="O78" s="2" t="s">
        <v>1</v>
      </c>
      <c r="P78" s="2" t="s">
        <v>8</v>
      </c>
      <c r="Q78" t="e">
        <f t="shared" si="8"/>
        <v>#VALUE!</v>
      </c>
      <c r="S78">
        <f t="shared" si="9"/>
        <v>1</v>
      </c>
    </row>
    <row r="79" spans="13:19">
      <c r="M79">
        <f>AVERAGE(Q79:Q83)</f>
        <v>8.30000000000002</v>
      </c>
      <c r="N79" t="s">
        <v>9</v>
      </c>
      <c r="O79">
        <v>18.0533333333333</v>
      </c>
      <c r="P79">
        <v>26.2466666666667</v>
      </c>
      <c r="Q79">
        <f t="shared" si="8"/>
        <v>8.1933333333334</v>
      </c>
      <c r="R79">
        <f t="shared" ref="R79:R88" si="10">Q79-$K$101</f>
        <v>8.1933333333334</v>
      </c>
      <c r="S79">
        <f t="shared" si="9"/>
        <v>0.00341633855490545</v>
      </c>
    </row>
    <row r="80" spans="14:19">
      <c r="N80" t="s">
        <v>10</v>
      </c>
      <c r="O80">
        <v>20.35</v>
      </c>
      <c r="P80">
        <v>27.8233333333333</v>
      </c>
      <c r="Q80">
        <f t="shared" si="8"/>
        <v>7.4733333333333</v>
      </c>
      <c r="R80">
        <f t="shared" si="10"/>
        <v>7.4733333333333</v>
      </c>
      <c r="S80">
        <f t="shared" si="9"/>
        <v>0.00562733149153043</v>
      </c>
    </row>
    <row r="81" spans="14:19">
      <c r="N81" t="s">
        <v>11</v>
      </c>
      <c r="O81">
        <v>18.2833333333333</v>
      </c>
      <c r="P81">
        <v>27.13</v>
      </c>
      <c r="Q81">
        <f t="shared" si="8"/>
        <v>8.8466666666667</v>
      </c>
      <c r="R81">
        <f t="shared" si="10"/>
        <v>8.8466666666667</v>
      </c>
      <c r="S81">
        <f t="shared" si="9"/>
        <v>0.00217214079264033</v>
      </c>
    </row>
    <row r="82" spans="14:19">
      <c r="N82" t="s">
        <v>12</v>
      </c>
      <c r="O82">
        <v>17.09</v>
      </c>
      <c r="P82">
        <v>25.24</v>
      </c>
      <c r="Q82">
        <f t="shared" si="8"/>
        <v>8.15</v>
      </c>
      <c r="R82">
        <f t="shared" si="10"/>
        <v>8.15</v>
      </c>
      <c r="S82">
        <f t="shared" si="9"/>
        <v>0.00352050961957356</v>
      </c>
    </row>
    <row r="83" spans="14:19">
      <c r="N83" t="s">
        <v>13</v>
      </c>
      <c r="O83">
        <v>18.67</v>
      </c>
      <c r="P83">
        <v>27.5066666666667</v>
      </c>
      <c r="Q83">
        <f t="shared" si="8"/>
        <v>8.8366666666667</v>
      </c>
      <c r="R83">
        <f t="shared" si="10"/>
        <v>8.8366666666667</v>
      </c>
      <c r="S83">
        <f t="shared" si="9"/>
        <v>0.00218724922665378</v>
      </c>
    </row>
    <row r="84" spans="14:19">
      <c r="N84" t="s">
        <v>14</v>
      </c>
      <c r="O84">
        <v>19.9966666666667</v>
      </c>
      <c r="P84">
        <v>26.16</v>
      </c>
      <c r="Q84">
        <f t="shared" si="8"/>
        <v>6.1633333333333</v>
      </c>
      <c r="R84">
        <f t="shared" si="10"/>
        <v>6.1633333333333</v>
      </c>
      <c r="S84">
        <f t="shared" si="9"/>
        <v>0.0139524923603188</v>
      </c>
    </row>
    <row r="85" spans="14:19">
      <c r="N85" t="s">
        <v>15</v>
      </c>
      <c r="O85">
        <v>19.5633333333333</v>
      </c>
      <c r="P85">
        <v>29.3833333333333</v>
      </c>
      <c r="Q85">
        <f t="shared" si="8"/>
        <v>9.82</v>
      </c>
      <c r="R85">
        <f t="shared" si="10"/>
        <v>9.82</v>
      </c>
      <c r="S85">
        <f t="shared" si="9"/>
        <v>0.00110633191923418</v>
      </c>
    </row>
    <row r="86" spans="14:19">
      <c r="N86" t="s">
        <v>16</v>
      </c>
      <c r="O86">
        <v>20.2533333333333</v>
      </c>
      <c r="P86">
        <v>27.5033333333333</v>
      </c>
      <c r="Q86">
        <f t="shared" si="8"/>
        <v>7.25</v>
      </c>
      <c r="R86">
        <f t="shared" si="10"/>
        <v>7.25</v>
      </c>
      <c r="S86">
        <f t="shared" si="9"/>
        <v>0.00656950324416964</v>
      </c>
    </row>
    <row r="87" spans="14:19">
      <c r="N87" t="s">
        <v>17</v>
      </c>
      <c r="O87">
        <v>22.9133333333333</v>
      </c>
      <c r="P87">
        <v>31.8966666666667</v>
      </c>
      <c r="Q87">
        <f t="shared" si="8"/>
        <v>8.9833333333334</v>
      </c>
      <c r="R87">
        <f t="shared" si="10"/>
        <v>8.9833333333334</v>
      </c>
      <c r="S87">
        <f t="shared" si="9"/>
        <v>0.0019758192193396</v>
      </c>
    </row>
    <row r="88" spans="14:19">
      <c r="N88" s="4" t="s">
        <v>18</v>
      </c>
      <c r="O88" s="4">
        <v>18.9766666666667</v>
      </c>
      <c r="P88" s="4">
        <v>28.4033333333333</v>
      </c>
      <c r="Q88">
        <f t="shared" si="8"/>
        <v>9.4266666666666</v>
      </c>
      <c r="R88">
        <f t="shared" si="10"/>
        <v>9.4266666666666</v>
      </c>
      <c r="S88">
        <f t="shared" si="9"/>
        <v>0.00145308350967432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R145"/>
  <sheetViews>
    <sheetView tabSelected="1" zoomScale="65" zoomScaleNormal="65" workbookViewId="0">
      <selection activeCell="J28" sqref="J28"/>
    </sheetView>
  </sheetViews>
  <sheetFormatPr defaultColWidth="9.23076923076923" defaultRowHeight="16.8"/>
  <cols>
    <col min="1" max="3" width="9.23076923076923" style="1"/>
    <col min="4" max="4" width="10.3076923076923" style="1"/>
    <col min="5" max="6" width="9.23076923076923" style="1"/>
    <col min="7" max="7" width="13.6923076923077" style="1"/>
    <col min="8" max="9" width="16.5384615384615" style="1"/>
    <col min="10" max="10" width="13.6923076923077" style="1"/>
    <col min="11" max="13" width="16.5384615384615" style="1"/>
    <col min="14" max="19" width="13.7692307692308" style="1"/>
    <col min="20" max="20" width="12.9230769230769" style="1"/>
    <col min="21" max="22" width="9.38461538461539" style="1"/>
    <col min="23" max="23" width="16.0192307692308" style="1" customWidth="1"/>
    <col min="24" max="25" width="12.9230769230769" style="1"/>
    <col min="26" max="27" width="14.0769230769231" style="1"/>
    <col min="28" max="28" width="12.9230769230769" style="1"/>
    <col min="29" max="31" width="9.38461538461539" style="1"/>
    <col min="32" max="32" width="14.0769230769231" style="1"/>
    <col min="33" max="33" width="9.38461538461539" style="1"/>
    <col min="34" max="34" width="8.53846153846154" style="1"/>
    <col min="35" max="40" width="9.38461538461539" style="1"/>
    <col min="41" max="41" width="8.53846153846154" style="1"/>
    <col min="42" max="47" width="9.38461538461539" style="1"/>
    <col min="48" max="48" width="8.53846153846154" style="1"/>
    <col min="49" max="54" width="9.38461538461539" style="1"/>
    <col min="55" max="55" width="8.53846153846154" style="1"/>
    <col min="56" max="61" width="9.38461538461539" style="1"/>
    <col min="62" max="62" width="8.53846153846154" style="1"/>
    <col min="63" max="68" width="9.38461538461539" style="1"/>
    <col min="69" max="69" width="10" style="1"/>
    <col min="70" max="70" width="8.69230769230769" style="1"/>
    <col min="71" max="16382" width="9.23076923076923" style="1"/>
  </cols>
  <sheetData>
    <row r="1" spans="1:3">
      <c r="A1" s="1" t="s">
        <v>0</v>
      </c>
      <c r="B1" s="1" t="s">
        <v>22</v>
      </c>
      <c r="C1" s="1" t="s">
        <v>23</v>
      </c>
    </row>
    <row r="2" spans="1:3">
      <c r="A2" t="s">
        <v>24</v>
      </c>
      <c r="B2" s="1" t="s">
        <v>25</v>
      </c>
      <c r="C2" s="1">
        <v>28.69</v>
      </c>
    </row>
    <row r="3" spans="1:3">
      <c r="A3" t="s">
        <v>24</v>
      </c>
      <c r="B3" s="1" t="s">
        <v>25</v>
      </c>
      <c r="C3" s="1">
        <v>28.41</v>
      </c>
    </row>
    <row r="4" spans="1:3">
      <c r="A4" t="s">
        <v>24</v>
      </c>
      <c r="B4" s="1" t="s">
        <v>25</v>
      </c>
      <c r="C4" s="1">
        <v>27.7</v>
      </c>
    </row>
    <row r="5" spans="1:3">
      <c r="A5" t="s">
        <v>24</v>
      </c>
      <c r="B5" s="1" t="s">
        <v>4</v>
      </c>
      <c r="C5" s="1">
        <v>21.93</v>
      </c>
    </row>
    <row r="6" spans="1:3">
      <c r="A6" t="s">
        <v>24</v>
      </c>
      <c r="B6" s="1" t="s">
        <v>4</v>
      </c>
      <c r="C6" s="1">
        <v>21.89</v>
      </c>
    </row>
    <row r="7" spans="1:3">
      <c r="A7" t="s">
        <v>24</v>
      </c>
      <c r="B7" s="1" t="s">
        <v>4</v>
      </c>
      <c r="C7" s="1">
        <v>22.01</v>
      </c>
    </row>
    <row r="8" spans="1:3">
      <c r="A8" t="s">
        <v>24</v>
      </c>
      <c r="B8" s="1" t="s">
        <v>7</v>
      </c>
      <c r="C8" s="1">
        <v>24.42</v>
      </c>
    </row>
    <row r="9" spans="1:3">
      <c r="A9" t="s">
        <v>24</v>
      </c>
      <c r="B9" s="1" t="s">
        <v>7</v>
      </c>
      <c r="C9" s="1">
        <v>24.7</v>
      </c>
    </row>
    <row r="10" spans="1:3">
      <c r="A10" t="s">
        <v>24</v>
      </c>
      <c r="B10" s="1" t="s">
        <v>7</v>
      </c>
      <c r="C10" s="1">
        <v>24.82</v>
      </c>
    </row>
    <row r="11" spans="1:16">
      <c r="A11" t="s">
        <v>24</v>
      </c>
      <c r="B11" s="1" t="s">
        <v>8</v>
      </c>
      <c r="C11" s="1">
        <v>27.16</v>
      </c>
      <c r="G11"/>
      <c r="H11"/>
      <c r="I11"/>
      <c r="J11"/>
      <c r="K11"/>
      <c r="L11"/>
      <c r="M11"/>
      <c r="N11"/>
      <c r="O11"/>
      <c r="P11"/>
    </row>
    <row r="12" spans="1:29">
      <c r="A12" t="s">
        <v>24</v>
      </c>
      <c r="B12" s="1" t="s">
        <v>8</v>
      </c>
      <c r="C12" s="1">
        <v>27.33</v>
      </c>
      <c r="G12"/>
      <c r="H12"/>
      <c r="I12"/>
      <c r="J12"/>
      <c r="K12"/>
      <c r="L12"/>
      <c r="M12"/>
      <c r="N12"/>
      <c r="O12"/>
      <c r="P12"/>
      <c r="W12" s="2"/>
      <c r="X12" s="2"/>
      <c r="Y12" s="2"/>
      <c r="Z12" s="2"/>
      <c r="AA12" s="2"/>
      <c r="AB12" s="2"/>
      <c r="AC12" s="2"/>
    </row>
    <row r="13" spans="1:29">
      <c r="A13" t="s">
        <v>24</v>
      </c>
      <c r="B13" s="1" t="s">
        <v>8</v>
      </c>
      <c r="C13" s="1">
        <v>27.23</v>
      </c>
      <c r="G13"/>
      <c r="H13"/>
      <c r="I13"/>
      <c r="J13"/>
      <c r="K13"/>
      <c r="L13"/>
      <c r="M13"/>
      <c r="N13"/>
      <c r="O13"/>
      <c r="P13"/>
      <c r="W13" s="5"/>
      <c r="X13"/>
      <c r="Y13"/>
      <c r="Z13"/>
      <c r="AA13"/>
      <c r="AB13"/>
      <c r="AC13"/>
    </row>
    <row r="14" spans="1:29">
      <c r="A14" s="1">
        <v>32</v>
      </c>
      <c r="B14" s="1" t="s">
        <v>25</v>
      </c>
      <c r="C14" s="1">
        <v>27.97</v>
      </c>
      <c r="G14"/>
      <c r="H14"/>
      <c r="I14"/>
      <c r="J14"/>
      <c r="K14"/>
      <c r="L14"/>
      <c r="M14"/>
      <c r="N14"/>
      <c r="O14"/>
      <c r="P14"/>
      <c r="W14" s="5"/>
      <c r="X14"/>
      <c r="Y14"/>
      <c r="Z14"/>
      <c r="AA14"/>
      <c r="AB14"/>
      <c r="AC14"/>
    </row>
    <row r="15" spans="1:29">
      <c r="A15" s="1">
        <v>32</v>
      </c>
      <c r="B15" s="1" t="s">
        <v>25</v>
      </c>
      <c r="C15" s="1">
        <v>27.97</v>
      </c>
      <c r="G15"/>
      <c r="H15"/>
      <c r="I15"/>
      <c r="J15"/>
      <c r="K15"/>
      <c r="L15"/>
      <c r="M15"/>
      <c r="N15"/>
      <c r="O15"/>
      <c r="P15"/>
      <c r="W15" s="5"/>
      <c r="X15"/>
      <c r="Y15"/>
      <c r="Z15"/>
      <c r="AA15"/>
      <c r="AB15"/>
      <c r="AC15"/>
    </row>
    <row r="16" spans="1:29">
      <c r="A16" s="1">
        <v>32</v>
      </c>
      <c r="B16" s="1" t="s">
        <v>25</v>
      </c>
      <c r="C16" s="1">
        <v>28.6</v>
      </c>
      <c r="G16"/>
      <c r="H16"/>
      <c r="I16"/>
      <c r="J16"/>
      <c r="K16"/>
      <c r="L16"/>
      <c r="M16"/>
      <c r="N16"/>
      <c r="O16"/>
      <c r="P16"/>
      <c r="W16" s="5"/>
      <c r="X16"/>
      <c r="Y16"/>
      <c r="Z16"/>
      <c r="AA16"/>
      <c r="AB16"/>
      <c r="AC16"/>
    </row>
    <row r="17" spans="1:70">
      <c r="A17" s="1">
        <v>32</v>
      </c>
      <c r="B17" s="1" t="s">
        <v>4</v>
      </c>
      <c r="C17" s="1">
        <v>20.53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 s="5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</row>
    <row r="18" spans="1:70">
      <c r="A18" s="1">
        <v>32</v>
      </c>
      <c r="B18" s="1" t="s">
        <v>4</v>
      </c>
      <c r="C18" s="1">
        <v>20.06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 s="5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</row>
    <row r="19" spans="1:70">
      <c r="A19" s="1">
        <v>32</v>
      </c>
      <c r="B19" s="1" t="s">
        <v>4</v>
      </c>
      <c r="C19" s="1">
        <v>20.49</v>
      </c>
      <c r="G19"/>
      <c r="H19"/>
      <c r="I19"/>
      <c r="J19"/>
      <c r="K19"/>
      <c r="L19"/>
      <c r="M19"/>
      <c r="N19"/>
      <c r="O19"/>
      <c r="P19"/>
      <c r="Q19" s="13"/>
      <c r="R19"/>
      <c r="S19"/>
      <c r="T19"/>
      <c r="U19"/>
      <c r="V19"/>
      <c r="W19" s="5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</row>
    <row r="20" ht="17.6" spans="1:70">
      <c r="A20" s="1">
        <v>32</v>
      </c>
      <c r="B20" s="1" t="s">
        <v>7</v>
      </c>
      <c r="C20" s="1">
        <v>22.92</v>
      </c>
      <c r="G20"/>
      <c r="H20"/>
      <c r="I20"/>
      <c r="J20"/>
      <c r="K20"/>
      <c r="L20"/>
      <c r="M20"/>
      <c r="N20"/>
      <c r="O20"/>
      <c r="P20"/>
      <c r="Q20" s="13"/>
      <c r="R20"/>
      <c r="S20"/>
      <c r="T20"/>
      <c r="U20"/>
      <c r="V20"/>
      <c r="W20" s="11"/>
      <c r="X20" s="4"/>
      <c r="Y20" s="2" t="s">
        <v>25</v>
      </c>
      <c r="Z20" s="6" t="s">
        <v>26</v>
      </c>
      <c r="AA20" s="6" t="s">
        <v>27</v>
      </c>
      <c r="AB20" s="12" t="s">
        <v>28</v>
      </c>
      <c r="AC20" s="4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</row>
    <row r="21" spans="1:28">
      <c r="A21" s="1">
        <v>32</v>
      </c>
      <c r="B21" s="1" t="s">
        <v>7</v>
      </c>
      <c r="C21" s="1">
        <v>22.9</v>
      </c>
      <c r="G21"/>
      <c r="H21"/>
      <c r="I21"/>
      <c r="J21"/>
      <c r="K21"/>
      <c r="L21"/>
      <c r="M21"/>
      <c r="N21"/>
      <c r="O21"/>
      <c r="P21"/>
      <c r="Q21" s="13"/>
      <c r="R21"/>
      <c r="S21"/>
      <c r="T21"/>
      <c r="U21"/>
      <c r="V21" s="2" t="s">
        <v>3</v>
      </c>
      <c r="W21" s="15">
        <v>21</v>
      </c>
      <c r="X21">
        <v>24.1933333333333</v>
      </c>
      <c r="Y21">
        <v>28.99</v>
      </c>
      <c r="Z21" s="1">
        <f>X21-Y21</f>
        <v>-4.7966666666667</v>
      </c>
      <c r="AA21" s="1">
        <f>Z21+2.98</f>
        <v>-1.8166666666667</v>
      </c>
      <c r="AB21" s="1">
        <f>POWER(2,-AA21)</f>
        <v>3.52266349438467</v>
      </c>
    </row>
    <row r="22" spans="1:28">
      <c r="A22" s="1">
        <v>32</v>
      </c>
      <c r="B22" s="1" t="s">
        <v>7</v>
      </c>
      <c r="C22" s="1">
        <v>23.41</v>
      </c>
      <c r="G22"/>
      <c r="H22"/>
      <c r="I22"/>
      <c r="J22"/>
      <c r="K22"/>
      <c r="L22"/>
      <c r="M22"/>
      <c r="N22"/>
      <c r="O22"/>
      <c r="P22"/>
      <c r="Q22" s="13"/>
      <c r="R22"/>
      <c r="S22"/>
      <c r="T22"/>
      <c r="U22"/>
      <c r="V22"/>
      <c r="W22" s="15">
        <v>24</v>
      </c>
      <c r="X22">
        <v>25.71</v>
      </c>
      <c r="Y22">
        <v>28.4866666666667</v>
      </c>
      <c r="Z22" s="1">
        <f t="shared" ref="Z22:Z28" si="0">X22-Y22</f>
        <v>-2.7766666666667</v>
      </c>
      <c r="AA22" s="1">
        <f t="shared" ref="AA22:AA28" si="1">Z22+2.98</f>
        <v>0.203333333333301</v>
      </c>
      <c r="AB22" s="1">
        <f t="shared" ref="AB22:AB60" si="2">POWER(2,-AA22)</f>
        <v>0.868541486271756</v>
      </c>
    </row>
    <row r="23" spans="1:28">
      <c r="A23" s="1">
        <v>32</v>
      </c>
      <c r="B23" s="1" t="s">
        <v>8</v>
      </c>
      <c r="C23" s="1">
        <v>25.45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 s="15">
        <v>26</v>
      </c>
      <c r="X23">
        <v>23.8133333333333</v>
      </c>
      <c r="Y23">
        <v>28.8366666666667</v>
      </c>
      <c r="Z23" s="1">
        <f t="shared" si="0"/>
        <v>-5.0233333333334</v>
      </c>
      <c r="AA23" s="1">
        <f t="shared" si="1"/>
        <v>-2.0433333333334</v>
      </c>
      <c r="AB23" s="1">
        <f t="shared" si="2"/>
        <v>4.12196808131738</v>
      </c>
    </row>
    <row r="24" spans="1:28">
      <c r="A24" s="1">
        <v>32</v>
      </c>
      <c r="B24" s="1" t="s">
        <v>8</v>
      </c>
      <c r="C24" s="1">
        <v>25.73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 s="15">
        <v>27</v>
      </c>
      <c r="X24">
        <v>28.0066666666667</v>
      </c>
      <c r="Y24">
        <v>28.62</v>
      </c>
      <c r="Z24" s="1">
        <f t="shared" si="0"/>
        <v>-0.613333333333301</v>
      </c>
      <c r="AA24" s="1">
        <f t="shared" si="1"/>
        <v>2.3666666666667</v>
      </c>
      <c r="AB24" s="1">
        <f t="shared" si="2"/>
        <v>0.193893095229213</v>
      </c>
    </row>
    <row r="25" spans="1:28">
      <c r="A25" s="1">
        <v>32</v>
      </c>
      <c r="B25" s="1" t="s">
        <v>8</v>
      </c>
      <c r="C25" s="1">
        <v>26.23</v>
      </c>
      <c r="G25"/>
      <c r="H25"/>
      <c r="I25"/>
      <c r="M25"/>
      <c r="N25"/>
      <c r="O25"/>
      <c r="P25"/>
      <c r="Q25"/>
      <c r="R25"/>
      <c r="S25"/>
      <c r="T25"/>
      <c r="U25"/>
      <c r="V25"/>
      <c r="W25" s="5">
        <v>31</v>
      </c>
      <c r="X25">
        <v>25.03</v>
      </c>
      <c r="Y25">
        <v>28.4666666666667</v>
      </c>
      <c r="Z25" s="1">
        <f t="shared" si="0"/>
        <v>-3.4366666666667</v>
      </c>
      <c r="AA25" s="1">
        <f t="shared" si="1"/>
        <v>-0.456666666666699</v>
      </c>
      <c r="AB25" s="1">
        <f t="shared" si="2"/>
        <v>1.37236731044381</v>
      </c>
    </row>
    <row r="26" spans="1:28">
      <c r="A26" s="1">
        <v>31</v>
      </c>
      <c r="B26" s="1" t="s">
        <v>25</v>
      </c>
      <c r="C26" s="1">
        <v>28.37</v>
      </c>
      <c r="G26"/>
      <c r="H26"/>
      <c r="I26"/>
      <c r="M26"/>
      <c r="N26"/>
      <c r="O26"/>
      <c r="P26"/>
      <c r="Q26"/>
      <c r="R26"/>
      <c r="S26"/>
      <c r="T26"/>
      <c r="W26" s="5">
        <v>32</v>
      </c>
      <c r="X26">
        <v>23.2666666666667</v>
      </c>
      <c r="Y26">
        <v>28.18</v>
      </c>
      <c r="Z26" s="1">
        <f t="shared" si="0"/>
        <v>-4.9133333333333</v>
      </c>
      <c r="AA26" s="1">
        <f t="shared" si="1"/>
        <v>-1.9333333333333</v>
      </c>
      <c r="AB26" s="1">
        <f t="shared" si="2"/>
        <v>3.81936641564157</v>
      </c>
    </row>
    <row r="27" spans="1:28">
      <c r="A27" s="1">
        <v>31</v>
      </c>
      <c r="B27" s="1" t="s">
        <v>25</v>
      </c>
      <c r="C27" s="1">
        <v>28.48</v>
      </c>
      <c r="G27"/>
      <c r="H27"/>
      <c r="I27"/>
      <c r="M27"/>
      <c r="N27"/>
      <c r="O27"/>
      <c r="P27"/>
      <c r="Q27"/>
      <c r="R27"/>
      <c r="S27"/>
      <c r="T27"/>
      <c r="W27" s="5">
        <v>33</v>
      </c>
      <c r="X27">
        <v>27.6866666666667</v>
      </c>
      <c r="Y27">
        <v>28.2533333333333</v>
      </c>
      <c r="Z27" s="1">
        <f t="shared" si="0"/>
        <v>-0.566666666666599</v>
      </c>
      <c r="AA27" s="1">
        <f t="shared" si="1"/>
        <v>2.4133333333334</v>
      </c>
      <c r="AB27" s="1">
        <f t="shared" si="2"/>
        <v>0.187721612954337</v>
      </c>
    </row>
    <row r="28" spans="1:28">
      <c r="A28" s="1">
        <v>31</v>
      </c>
      <c r="B28" s="1" t="s">
        <v>25</v>
      </c>
      <c r="C28" s="1">
        <v>28.55</v>
      </c>
      <c r="G28"/>
      <c r="H28"/>
      <c r="I28"/>
      <c r="M28"/>
      <c r="N28"/>
      <c r="O28"/>
      <c r="W28" s="11" t="s">
        <v>24</v>
      </c>
      <c r="X28" s="4">
        <v>25.2633333333333</v>
      </c>
      <c r="Y28" s="4">
        <v>28.2666666666667</v>
      </c>
      <c r="Z28" s="1">
        <f t="shared" si="0"/>
        <v>-3.0033333333334</v>
      </c>
      <c r="AA28" s="1">
        <f t="shared" si="1"/>
        <v>-0.0233333333334014</v>
      </c>
      <c r="AB28" s="1">
        <f t="shared" si="2"/>
        <v>1.01630493216824</v>
      </c>
    </row>
    <row r="29" spans="1:28">
      <c r="A29" s="1">
        <v>31</v>
      </c>
      <c r="B29" s="1" t="s">
        <v>4</v>
      </c>
      <c r="C29" s="1">
        <v>22.23</v>
      </c>
      <c r="G29"/>
      <c r="H29"/>
      <c r="I29"/>
      <c r="M29"/>
      <c r="N29"/>
      <c r="O29"/>
      <c r="V29" s="2" t="s">
        <v>4</v>
      </c>
      <c r="W29" s="15">
        <v>21</v>
      </c>
      <c r="X29">
        <v>24.4766666666667</v>
      </c>
      <c r="Y29">
        <v>28.99</v>
      </c>
      <c r="Z29" s="1">
        <f t="shared" ref="Z29:Z60" si="3">X29-Y29</f>
        <v>-4.5133333333333</v>
      </c>
      <c r="AA29" s="1">
        <f>Z29+6.3716</f>
        <v>1.8582666666667</v>
      </c>
      <c r="AB29" s="1">
        <f t="shared" si="2"/>
        <v>0.275807450256897</v>
      </c>
    </row>
    <row r="30" spans="1:28">
      <c r="A30" s="1">
        <v>31</v>
      </c>
      <c r="B30" s="1" t="s">
        <v>4</v>
      </c>
      <c r="C30" s="1">
        <v>22.22</v>
      </c>
      <c r="G30"/>
      <c r="H30"/>
      <c r="I30"/>
      <c r="M30" s="2" t="s">
        <v>0</v>
      </c>
      <c r="N30" s="2" t="s">
        <v>3</v>
      </c>
      <c r="O30" s="2" t="s">
        <v>25</v>
      </c>
      <c r="P30" s="2" t="s">
        <v>4</v>
      </c>
      <c r="Q30" s="2" t="s">
        <v>5</v>
      </c>
      <c r="R30" s="2" t="s">
        <v>7</v>
      </c>
      <c r="S30" s="2" t="s">
        <v>8</v>
      </c>
      <c r="T30" s="2" t="s">
        <v>29</v>
      </c>
      <c r="W30" s="15">
        <v>24</v>
      </c>
      <c r="X30">
        <v>21.8533333333333</v>
      </c>
      <c r="Y30">
        <v>28.4866666666667</v>
      </c>
      <c r="Z30" s="1">
        <f t="shared" si="3"/>
        <v>-6.6333333333334</v>
      </c>
      <c r="AA30" s="1">
        <f t="shared" ref="AA30:AA36" si="4">Z30+6.3716</f>
        <v>-0.2617333333334</v>
      </c>
      <c r="AB30" s="1">
        <f t="shared" si="2"/>
        <v>1.19891828615445</v>
      </c>
    </row>
    <row r="31" spans="1:67">
      <c r="A31" s="1">
        <v>31</v>
      </c>
      <c r="B31" s="1" t="s">
        <v>4</v>
      </c>
      <c r="C31" s="1">
        <v>22.15</v>
      </c>
      <c r="G31"/>
      <c r="H31"/>
      <c r="I31"/>
      <c r="J31"/>
      <c r="K31"/>
      <c r="L31"/>
      <c r="M31">
        <v>21</v>
      </c>
      <c r="N31">
        <v>24.1933333333333</v>
      </c>
      <c r="O31">
        <v>28.99</v>
      </c>
      <c r="P31">
        <v>24.4766666666667</v>
      </c>
      <c r="Q31" s="13">
        <v>31.8566666666667</v>
      </c>
      <c r="R31">
        <v>27.5</v>
      </c>
      <c r="S31">
        <v>26.3566666666667</v>
      </c>
      <c r="T31">
        <v>27.2288888888889</v>
      </c>
      <c r="U31"/>
      <c r="V31"/>
      <c r="W31" s="15">
        <v>26</v>
      </c>
      <c r="X31">
        <v>24.42</v>
      </c>
      <c r="Y31">
        <v>28.8366666666667</v>
      </c>
      <c r="Z31" s="1">
        <f t="shared" si="3"/>
        <v>-4.4166666666667</v>
      </c>
      <c r="AA31" s="1">
        <f t="shared" si="4"/>
        <v>1.9549333333333</v>
      </c>
      <c r="AB31" s="1">
        <f t="shared" si="2"/>
        <v>0.257932713572174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</row>
    <row r="32" spans="1:67">
      <c r="A32" s="1">
        <v>31</v>
      </c>
      <c r="B32" s="1" t="s">
        <v>7</v>
      </c>
      <c r="C32" s="1">
        <v>25.49</v>
      </c>
      <c r="J32"/>
      <c r="K32"/>
      <c r="L32"/>
      <c r="M32">
        <v>24</v>
      </c>
      <c r="N32">
        <v>25.71</v>
      </c>
      <c r="O32">
        <v>28.4866666666667</v>
      </c>
      <c r="P32">
        <v>21.8533333333333</v>
      </c>
      <c r="Q32" s="13">
        <v>31.0033333333333</v>
      </c>
      <c r="R32">
        <v>26.0466666666667</v>
      </c>
      <c r="S32">
        <v>28.86</v>
      </c>
      <c r="T32">
        <v>26.9933333333333</v>
      </c>
      <c r="U32"/>
      <c r="V32"/>
      <c r="W32" s="15">
        <v>27</v>
      </c>
      <c r="X32">
        <v>25.2166666666667</v>
      </c>
      <c r="Y32">
        <v>28.62</v>
      </c>
      <c r="Z32" s="1">
        <f t="shared" si="3"/>
        <v>-3.4033333333333</v>
      </c>
      <c r="AA32" s="1">
        <f t="shared" si="4"/>
        <v>2.9682666666667</v>
      </c>
      <c r="AB32" s="1">
        <f t="shared" si="2"/>
        <v>0.127779945394232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</row>
    <row r="33" spans="1:67">
      <c r="A33" s="1">
        <v>31</v>
      </c>
      <c r="B33" s="1" t="s">
        <v>7</v>
      </c>
      <c r="C33" s="1">
        <v>25.32</v>
      </c>
      <c r="J33"/>
      <c r="K33"/>
      <c r="L33"/>
      <c r="M33">
        <v>26</v>
      </c>
      <c r="N33">
        <v>23.8133333333333</v>
      </c>
      <c r="O33">
        <v>28.8366666666667</v>
      </c>
      <c r="P33">
        <v>24.42</v>
      </c>
      <c r="Q33" s="13">
        <v>30.95</v>
      </c>
      <c r="R33">
        <v>27.5066666666667</v>
      </c>
      <c r="S33">
        <v>27.2</v>
      </c>
      <c r="T33">
        <v>27.1211111111111</v>
      </c>
      <c r="U33"/>
      <c r="V33"/>
      <c r="W33" s="5">
        <v>31</v>
      </c>
      <c r="X33">
        <v>22.2</v>
      </c>
      <c r="Y33">
        <v>28.4666666666667</v>
      </c>
      <c r="Z33" s="1">
        <f t="shared" si="3"/>
        <v>-6.2666666666667</v>
      </c>
      <c r="AA33" s="1">
        <f t="shared" si="4"/>
        <v>0.104933333333299</v>
      </c>
      <c r="AB33" s="1">
        <f t="shared" si="2"/>
        <v>0.929847909717557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</row>
    <row r="34" spans="1:28">
      <c r="A34" s="1">
        <v>31</v>
      </c>
      <c r="B34" s="1" t="s">
        <v>7</v>
      </c>
      <c r="C34" s="1">
        <v>25.35</v>
      </c>
      <c r="J34"/>
      <c r="K34"/>
      <c r="L34"/>
      <c r="M34">
        <v>27</v>
      </c>
      <c r="N34">
        <v>28.0066666666667</v>
      </c>
      <c r="O34">
        <v>28.62</v>
      </c>
      <c r="P34">
        <v>25.2166666666667</v>
      </c>
      <c r="Q34" s="13">
        <v>33.5533333333333</v>
      </c>
      <c r="R34">
        <v>28.6933333333333</v>
      </c>
      <c r="S34">
        <v>30.11</v>
      </c>
      <c r="T34">
        <v>29.0333333333333</v>
      </c>
      <c r="W34" s="5">
        <v>32</v>
      </c>
      <c r="X34">
        <v>20.36</v>
      </c>
      <c r="Y34">
        <v>28.18</v>
      </c>
      <c r="Z34" s="1">
        <f t="shared" si="3"/>
        <v>-7.82</v>
      </c>
      <c r="AA34" s="1">
        <f t="shared" si="4"/>
        <v>-1.4484</v>
      </c>
      <c r="AB34" s="1">
        <f t="shared" si="2"/>
        <v>2.72905221881432</v>
      </c>
    </row>
    <row r="35" spans="1:28">
      <c r="A35" s="1">
        <v>31</v>
      </c>
      <c r="B35" s="1" t="s">
        <v>8</v>
      </c>
      <c r="C35" s="1">
        <v>27.2</v>
      </c>
      <c r="J35"/>
      <c r="K35"/>
      <c r="L35"/>
      <c r="M35">
        <v>31</v>
      </c>
      <c r="N35">
        <v>25.03</v>
      </c>
      <c r="O35">
        <v>28.4666666666667</v>
      </c>
      <c r="P35">
        <v>22.2</v>
      </c>
      <c r="Q35">
        <v>31.4633333333333</v>
      </c>
      <c r="R35">
        <v>25.3866666666667</v>
      </c>
      <c r="S35">
        <v>27.1733333333333</v>
      </c>
      <c r="T35">
        <v>26.62</v>
      </c>
      <c r="W35" s="5">
        <v>33</v>
      </c>
      <c r="X35">
        <v>23.1766666666667</v>
      </c>
      <c r="Y35">
        <v>28.2533333333333</v>
      </c>
      <c r="Z35" s="1">
        <f t="shared" si="3"/>
        <v>-5.0766666666666</v>
      </c>
      <c r="AA35" s="1">
        <f t="shared" si="4"/>
        <v>1.2949333333334</v>
      </c>
      <c r="AB35" s="1">
        <f t="shared" si="2"/>
        <v>0.407554998806054</v>
      </c>
    </row>
    <row r="36" spans="1:28">
      <c r="A36" s="1">
        <v>31</v>
      </c>
      <c r="B36" s="1" t="s">
        <v>8</v>
      </c>
      <c r="C36" s="1">
        <v>27.2</v>
      </c>
      <c r="J36"/>
      <c r="K36"/>
      <c r="L36"/>
      <c r="M36">
        <v>32</v>
      </c>
      <c r="N36">
        <v>23.2666666666667</v>
      </c>
      <c r="O36">
        <v>28.18</v>
      </c>
      <c r="P36">
        <v>20.36</v>
      </c>
      <c r="Q36">
        <v>29.1733333333333</v>
      </c>
      <c r="R36">
        <v>23.0766666666667</v>
      </c>
      <c r="S36">
        <v>25.8033333333333</v>
      </c>
      <c r="T36">
        <v>24.9766666666667</v>
      </c>
      <c r="W36" s="11" t="s">
        <v>24</v>
      </c>
      <c r="X36" s="4">
        <v>21.9433333333333</v>
      </c>
      <c r="Y36" s="4">
        <v>28.2666666666667</v>
      </c>
      <c r="Z36" s="1">
        <f t="shared" si="3"/>
        <v>-6.3233333333334</v>
      </c>
      <c r="AA36" s="1">
        <f t="shared" si="4"/>
        <v>0.0482666666665983</v>
      </c>
      <c r="AB36" s="1">
        <f t="shared" si="2"/>
        <v>0.967097555507204</v>
      </c>
    </row>
    <row r="37" spans="1:28">
      <c r="A37" s="1">
        <v>31</v>
      </c>
      <c r="B37" s="1" t="s">
        <v>8</v>
      </c>
      <c r="C37" s="1">
        <v>27.12</v>
      </c>
      <c r="J37"/>
      <c r="K37"/>
      <c r="L37"/>
      <c r="M37">
        <v>33</v>
      </c>
      <c r="N37">
        <v>27.6866666666667</v>
      </c>
      <c r="O37">
        <v>28.2533333333333</v>
      </c>
      <c r="P37">
        <v>23.1766666666667</v>
      </c>
      <c r="Q37">
        <v>31.3566666666667</v>
      </c>
      <c r="R37">
        <v>27.8433333333333</v>
      </c>
      <c r="S37">
        <v>29.66</v>
      </c>
      <c r="T37">
        <v>27.9961111111111</v>
      </c>
      <c r="V37" s="2" t="s">
        <v>5</v>
      </c>
      <c r="W37" s="15">
        <v>21</v>
      </c>
      <c r="X37">
        <v>31.8566666666667</v>
      </c>
      <c r="Y37">
        <v>28.99</v>
      </c>
      <c r="Z37" s="1">
        <f t="shared" si="3"/>
        <v>2.8666666666667</v>
      </c>
      <c r="AA37" s="1">
        <f>Z37-2.38</f>
        <v>0.486666666666703</v>
      </c>
      <c r="AB37" s="1">
        <f t="shared" si="2"/>
        <v>0.713672127085415</v>
      </c>
    </row>
    <row r="38" spans="1:28">
      <c r="A38" s="1">
        <v>33</v>
      </c>
      <c r="B38" s="1" t="s">
        <v>25</v>
      </c>
      <c r="C38" s="1">
        <v>27.97</v>
      </c>
      <c r="J38"/>
      <c r="K38"/>
      <c r="L38"/>
      <c r="M38" s="4" t="s">
        <v>24</v>
      </c>
      <c r="N38" s="4">
        <v>25.2633333333333</v>
      </c>
      <c r="O38" s="4">
        <v>28.2666666666667</v>
      </c>
      <c r="P38" s="4">
        <v>21.9433333333333</v>
      </c>
      <c r="Q38" s="4">
        <v>30.6933333333333</v>
      </c>
      <c r="R38" s="4">
        <v>24.6466666666667</v>
      </c>
      <c r="S38" s="4">
        <v>27.24</v>
      </c>
      <c r="T38" s="4">
        <v>26.3422222222222</v>
      </c>
      <c r="W38" s="15">
        <v>24</v>
      </c>
      <c r="X38">
        <v>31.0033333333333</v>
      </c>
      <c r="Y38">
        <v>28.4866666666667</v>
      </c>
      <c r="Z38" s="1">
        <f t="shared" si="3"/>
        <v>2.5166666666666</v>
      </c>
      <c r="AA38" s="1">
        <f t="shared" ref="AA38:AA44" si="5">Z38-2.38</f>
        <v>0.136666666666598</v>
      </c>
      <c r="AB38" s="1">
        <f t="shared" si="2"/>
        <v>0.909618393998325</v>
      </c>
    </row>
    <row r="39" spans="1:28">
      <c r="A39" s="1">
        <v>33</v>
      </c>
      <c r="B39" s="1" t="s">
        <v>25</v>
      </c>
      <c r="C39" s="1">
        <v>29.28</v>
      </c>
      <c r="J39"/>
      <c r="K39"/>
      <c r="L39"/>
      <c r="M39" s="14" t="s">
        <v>29</v>
      </c>
      <c r="N39" s="14">
        <v>25.37125</v>
      </c>
      <c r="O39" s="14">
        <v>28.5125</v>
      </c>
      <c r="P39" s="14">
        <v>22.9558333333333</v>
      </c>
      <c r="Q39" s="14">
        <v>31.25625</v>
      </c>
      <c r="R39" s="14">
        <v>26.3375</v>
      </c>
      <c r="S39" s="14">
        <v>27.8004166666667</v>
      </c>
      <c r="T39" s="14">
        <v>27.0389583333333</v>
      </c>
      <c r="W39" s="15">
        <v>26</v>
      </c>
      <c r="X39">
        <v>30.95</v>
      </c>
      <c r="Y39">
        <v>28.8366666666667</v>
      </c>
      <c r="Z39" s="1">
        <f t="shared" si="3"/>
        <v>2.1133333333333</v>
      </c>
      <c r="AA39" s="1">
        <f t="shared" si="5"/>
        <v>-0.266666666666702</v>
      </c>
      <c r="AB39" s="1">
        <f t="shared" si="2"/>
        <v>1.20302503608215</v>
      </c>
    </row>
    <row r="40" spans="1:28">
      <c r="A40" s="1">
        <v>33</v>
      </c>
      <c r="B40" s="1" t="s">
        <v>25</v>
      </c>
      <c r="C40" s="1">
        <v>27.51</v>
      </c>
      <c r="J40"/>
      <c r="K40"/>
      <c r="L40"/>
      <c r="M40"/>
      <c r="N40"/>
      <c r="O40"/>
      <c r="P40"/>
      <c r="Q40"/>
      <c r="R40"/>
      <c r="S40"/>
      <c r="W40" s="15">
        <v>27</v>
      </c>
      <c r="X40">
        <v>33.5533333333333</v>
      </c>
      <c r="Y40">
        <v>28.62</v>
      </c>
      <c r="Z40" s="1">
        <f t="shared" si="3"/>
        <v>4.9333333333333</v>
      </c>
      <c r="AA40" s="1">
        <f t="shared" si="5"/>
        <v>2.5533333333333</v>
      </c>
      <c r="AB40" s="1">
        <f t="shared" si="2"/>
        <v>0.170360959623107</v>
      </c>
    </row>
    <row r="41" spans="1:28">
      <c r="A41" s="1">
        <v>33</v>
      </c>
      <c r="B41" s="1" t="s">
        <v>4</v>
      </c>
      <c r="C41" s="1">
        <v>23.78</v>
      </c>
      <c r="J41"/>
      <c r="K41"/>
      <c r="L41"/>
      <c r="M41"/>
      <c r="N41"/>
      <c r="O41"/>
      <c r="P41"/>
      <c r="Q41"/>
      <c r="R41"/>
      <c r="S41"/>
      <c r="W41" s="5">
        <v>31</v>
      </c>
      <c r="X41">
        <v>31.4633333333333</v>
      </c>
      <c r="Y41">
        <v>28.4666666666667</v>
      </c>
      <c r="Z41" s="1">
        <f t="shared" si="3"/>
        <v>2.9966666666666</v>
      </c>
      <c r="AA41" s="1">
        <f t="shared" si="5"/>
        <v>0.616666666666599</v>
      </c>
      <c r="AB41" s="1">
        <f t="shared" si="2"/>
        <v>0.652176034882813</v>
      </c>
    </row>
    <row r="42" spans="1:28">
      <c r="A42" s="1">
        <v>33</v>
      </c>
      <c r="B42" s="1" t="s">
        <v>4</v>
      </c>
      <c r="C42" s="1">
        <v>23.08</v>
      </c>
      <c r="J42"/>
      <c r="K42"/>
      <c r="L42"/>
      <c r="M42"/>
      <c r="N42"/>
      <c r="O42"/>
      <c r="W42" s="5">
        <v>32</v>
      </c>
      <c r="X42">
        <v>29.1733333333333</v>
      </c>
      <c r="Y42">
        <v>28.18</v>
      </c>
      <c r="Z42" s="1">
        <f t="shared" si="3"/>
        <v>0.9933333333333</v>
      </c>
      <c r="AA42" s="1">
        <f t="shared" si="5"/>
        <v>-1.3866666666667</v>
      </c>
      <c r="AB42" s="1">
        <f t="shared" si="2"/>
        <v>2.61473849440427</v>
      </c>
    </row>
    <row r="43" spans="1:28">
      <c r="A43" s="1">
        <v>33</v>
      </c>
      <c r="B43" s="1" t="s">
        <v>4</v>
      </c>
      <c r="C43" s="1">
        <v>22.67</v>
      </c>
      <c r="J43"/>
      <c r="K43"/>
      <c r="L43"/>
      <c r="M43"/>
      <c r="N43"/>
      <c r="O43"/>
      <c r="W43" s="5">
        <v>33</v>
      </c>
      <c r="X43">
        <v>31.3566666666667</v>
      </c>
      <c r="Y43">
        <v>28.2533333333333</v>
      </c>
      <c r="Z43" s="1">
        <f t="shared" si="3"/>
        <v>3.1033333333334</v>
      </c>
      <c r="AA43" s="1">
        <f t="shared" si="5"/>
        <v>0.723333333333403</v>
      </c>
      <c r="AB43" s="1">
        <f t="shared" si="2"/>
        <v>0.605696368470007</v>
      </c>
    </row>
    <row r="44" spans="1:28">
      <c r="A44" s="1">
        <v>33</v>
      </c>
      <c r="B44" s="1" t="s">
        <v>7</v>
      </c>
      <c r="C44" s="1">
        <v>27.97</v>
      </c>
      <c r="J44"/>
      <c r="K44"/>
      <c r="L44"/>
      <c r="M44"/>
      <c r="N44"/>
      <c r="O44"/>
      <c r="W44" s="11" t="s">
        <v>24</v>
      </c>
      <c r="X44" s="4">
        <v>30.6933333333333</v>
      </c>
      <c r="Y44" s="4">
        <v>28.2666666666667</v>
      </c>
      <c r="Z44" s="1">
        <f t="shared" si="3"/>
        <v>2.4266666666666</v>
      </c>
      <c r="AA44" s="1">
        <f t="shared" si="5"/>
        <v>0.0466666666665985</v>
      </c>
      <c r="AB44" s="1">
        <f t="shared" si="2"/>
        <v>0.968170695982929</v>
      </c>
    </row>
    <row r="45" spans="1:28">
      <c r="A45" s="1">
        <v>33</v>
      </c>
      <c r="B45" s="1" t="s">
        <v>7</v>
      </c>
      <c r="C45" s="1">
        <v>27.87</v>
      </c>
      <c r="J45"/>
      <c r="K45"/>
      <c r="L45"/>
      <c r="M45"/>
      <c r="N45"/>
      <c r="O45"/>
      <c r="V45" s="2" t="s">
        <v>7</v>
      </c>
      <c r="W45" s="15">
        <v>21</v>
      </c>
      <c r="X45">
        <v>27.5</v>
      </c>
      <c r="Y45">
        <v>28.99</v>
      </c>
      <c r="Z45" s="1">
        <f t="shared" si="3"/>
        <v>-1.49</v>
      </c>
      <c r="AA45" s="1">
        <f>Z45+3.0533</f>
        <v>1.5633</v>
      </c>
      <c r="AB45" s="1">
        <f t="shared" si="2"/>
        <v>0.338376199094272</v>
      </c>
    </row>
    <row r="46" spans="1:28">
      <c r="A46" s="1">
        <v>33</v>
      </c>
      <c r="B46" s="1" t="s">
        <v>7</v>
      </c>
      <c r="C46" s="1">
        <v>27.69</v>
      </c>
      <c r="J46"/>
      <c r="K46"/>
      <c r="L46"/>
      <c r="M46"/>
      <c r="N46"/>
      <c r="O46"/>
      <c r="W46" s="15">
        <v>24</v>
      </c>
      <c r="X46">
        <v>26.0466666666667</v>
      </c>
      <c r="Y46">
        <v>28.4866666666667</v>
      </c>
      <c r="Z46" s="1">
        <f t="shared" si="3"/>
        <v>-2.44</v>
      </c>
      <c r="AA46" s="1">
        <f t="shared" ref="AA46:AA52" si="6">Z46+3.0533</f>
        <v>0.613299999999999</v>
      </c>
      <c r="AB46" s="1">
        <f t="shared" si="2"/>
        <v>0.653699727097329</v>
      </c>
    </row>
    <row r="47" spans="1:28">
      <c r="A47" s="1">
        <v>33</v>
      </c>
      <c r="B47" s="1" t="s">
        <v>8</v>
      </c>
      <c r="C47" s="1">
        <v>29.78</v>
      </c>
      <c r="J47"/>
      <c r="K47"/>
      <c r="L47"/>
      <c r="M47"/>
      <c r="N47"/>
      <c r="O47"/>
      <c r="W47" s="15">
        <v>26</v>
      </c>
      <c r="X47">
        <v>27.5066666666667</v>
      </c>
      <c r="Y47">
        <v>28.8366666666667</v>
      </c>
      <c r="Z47" s="1">
        <f t="shared" si="3"/>
        <v>-1.33</v>
      </c>
      <c r="AA47" s="1">
        <f t="shared" si="6"/>
        <v>1.7233</v>
      </c>
      <c r="AB47" s="1">
        <f t="shared" si="2"/>
        <v>0.302855181594689</v>
      </c>
    </row>
    <row r="48" spans="1:28">
      <c r="A48" s="1">
        <v>33</v>
      </c>
      <c r="B48" s="1" t="s">
        <v>8</v>
      </c>
      <c r="C48" s="1">
        <v>29.63</v>
      </c>
      <c r="J48"/>
      <c r="K48"/>
      <c r="L48"/>
      <c r="M48"/>
      <c r="N48"/>
      <c r="O48"/>
      <c r="W48" s="15">
        <v>27</v>
      </c>
      <c r="X48">
        <v>28.6933333333333</v>
      </c>
      <c r="Y48">
        <v>28.62</v>
      </c>
      <c r="Z48" s="1">
        <f t="shared" si="3"/>
        <v>0.0733333333332986</v>
      </c>
      <c r="AA48" s="1">
        <f t="shared" si="6"/>
        <v>3.1266333333333</v>
      </c>
      <c r="AB48" s="1">
        <f t="shared" si="2"/>
        <v>0.114495806668076</v>
      </c>
    </row>
    <row r="49" spans="1:28">
      <c r="A49" s="1">
        <v>33</v>
      </c>
      <c r="B49" s="1" t="s">
        <v>8</v>
      </c>
      <c r="C49" s="1">
        <v>29.57</v>
      </c>
      <c r="M49"/>
      <c r="N49"/>
      <c r="O49"/>
      <c r="W49" s="5">
        <v>31</v>
      </c>
      <c r="X49">
        <v>25.3866666666667</v>
      </c>
      <c r="Y49">
        <v>28.4666666666667</v>
      </c>
      <c r="Z49" s="1">
        <f t="shared" si="3"/>
        <v>-3.08</v>
      </c>
      <c r="AA49" s="1">
        <f t="shared" si="6"/>
        <v>-0.0267000000000017</v>
      </c>
      <c r="AB49" s="1">
        <f t="shared" si="2"/>
        <v>1.01867934617595</v>
      </c>
    </row>
    <row r="50" spans="1:28">
      <c r="A50" s="1">
        <v>26</v>
      </c>
      <c r="B50" s="1" t="s">
        <v>25</v>
      </c>
      <c r="C50" s="1">
        <v>29.46</v>
      </c>
      <c r="M50"/>
      <c r="N50"/>
      <c r="O50"/>
      <c r="W50" s="5">
        <v>32</v>
      </c>
      <c r="X50">
        <v>23.0766666666667</v>
      </c>
      <c r="Y50">
        <v>28.18</v>
      </c>
      <c r="Z50" s="1">
        <f t="shared" si="3"/>
        <v>-5.1033333333333</v>
      </c>
      <c r="AA50" s="1">
        <f t="shared" si="6"/>
        <v>-2.0500333333333</v>
      </c>
      <c r="AB50" s="1">
        <f t="shared" si="2"/>
        <v>4.14115537526583</v>
      </c>
    </row>
    <row r="51" spans="1:28">
      <c r="A51" s="1">
        <v>26</v>
      </c>
      <c r="B51" s="1" t="s">
        <v>25</v>
      </c>
      <c r="C51" s="1">
        <v>28.48</v>
      </c>
      <c r="M51"/>
      <c r="N51"/>
      <c r="O51"/>
      <c r="W51" s="5">
        <v>33</v>
      </c>
      <c r="X51">
        <v>27.8433333333333</v>
      </c>
      <c r="Y51">
        <v>28.2533333333333</v>
      </c>
      <c r="Z51" s="1">
        <f t="shared" si="3"/>
        <v>-0.409999999999997</v>
      </c>
      <c r="AA51" s="1">
        <f t="shared" si="6"/>
        <v>2.6433</v>
      </c>
      <c r="AB51" s="1">
        <f t="shared" si="2"/>
        <v>0.160061695311539</v>
      </c>
    </row>
    <row r="52" spans="1:28">
      <c r="A52" s="1">
        <v>26</v>
      </c>
      <c r="B52" s="1" t="s">
        <v>25</v>
      </c>
      <c r="C52" s="1">
        <v>28.57</v>
      </c>
      <c r="M52"/>
      <c r="N52"/>
      <c r="O52"/>
      <c r="W52" s="11" t="s">
        <v>24</v>
      </c>
      <c r="X52" s="4">
        <v>24.6466666666667</v>
      </c>
      <c r="Y52" s="4">
        <v>28.2666666666667</v>
      </c>
      <c r="Z52" s="1">
        <f t="shared" si="3"/>
        <v>-3.62</v>
      </c>
      <c r="AA52" s="1">
        <f t="shared" si="6"/>
        <v>-0.566700000000001</v>
      </c>
      <c r="AB52" s="1">
        <f t="shared" si="2"/>
        <v>1.48113177330165</v>
      </c>
    </row>
    <row r="53" spans="1:28">
      <c r="A53" s="1">
        <v>26</v>
      </c>
      <c r="B53" s="1" t="s">
        <v>4</v>
      </c>
      <c r="C53" s="1">
        <v>24.27</v>
      </c>
      <c r="M53"/>
      <c r="N53"/>
      <c r="O53"/>
      <c r="V53" s="2" t="s">
        <v>8</v>
      </c>
      <c r="W53" s="15">
        <v>21</v>
      </c>
      <c r="X53">
        <v>26.3566666666667</v>
      </c>
      <c r="Y53">
        <v>28.99</v>
      </c>
      <c r="Z53" s="1">
        <f t="shared" si="3"/>
        <v>-2.6333333333333</v>
      </c>
      <c r="AA53" s="1">
        <f>Z53+0.8225</f>
        <v>-1.8108333333333</v>
      </c>
      <c r="AB53" s="1">
        <f t="shared" si="2"/>
        <v>3.5084488596127</v>
      </c>
    </row>
    <row r="54" spans="1:28">
      <c r="A54" s="1">
        <v>26</v>
      </c>
      <c r="B54" s="1" t="s">
        <v>4</v>
      </c>
      <c r="C54" s="1">
        <v>24.43</v>
      </c>
      <c r="M54"/>
      <c r="N54"/>
      <c r="O54"/>
      <c r="W54" s="15">
        <v>24</v>
      </c>
      <c r="X54">
        <v>28.86</v>
      </c>
      <c r="Y54">
        <v>28.4866666666667</v>
      </c>
      <c r="Z54" s="1">
        <f t="shared" si="3"/>
        <v>0.373333333333299</v>
      </c>
      <c r="AA54" s="1">
        <f t="shared" ref="AA54:AA60" si="7">Z54+0.8225</f>
        <v>1.1958333333333</v>
      </c>
      <c r="AB54" s="1">
        <f t="shared" si="2"/>
        <v>0.436534223065018</v>
      </c>
    </row>
    <row r="55" spans="1:28">
      <c r="A55" s="1">
        <v>26</v>
      </c>
      <c r="B55" s="1" t="s">
        <v>4</v>
      </c>
      <c r="C55" s="1">
        <v>24.56</v>
      </c>
      <c r="M55"/>
      <c r="N55"/>
      <c r="O55"/>
      <c r="W55" s="15">
        <v>26</v>
      </c>
      <c r="X55">
        <v>27.2</v>
      </c>
      <c r="Y55">
        <v>28.8366666666667</v>
      </c>
      <c r="Z55" s="1">
        <f t="shared" si="3"/>
        <v>-1.6366666666667</v>
      </c>
      <c r="AA55" s="1">
        <f t="shared" si="7"/>
        <v>-0.814166666666702</v>
      </c>
      <c r="AB55" s="1">
        <f t="shared" si="2"/>
        <v>1.75828223482007</v>
      </c>
    </row>
    <row r="56" spans="1:28">
      <c r="A56" s="1">
        <v>26</v>
      </c>
      <c r="B56" s="1" t="s">
        <v>7</v>
      </c>
      <c r="C56" s="1">
        <v>27.42</v>
      </c>
      <c r="M56"/>
      <c r="N56"/>
      <c r="O56"/>
      <c r="W56" s="15">
        <v>27</v>
      </c>
      <c r="X56">
        <v>30.11</v>
      </c>
      <c r="Y56">
        <v>28.62</v>
      </c>
      <c r="Z56" s="1">
        <f t="shared" si="3"/>
        <v>1.49</v>
      </c>
      <c r="AA56" s="1">
        <f t="shared" si="7"/>
        <v>2.3125</v>
      </c>
      <c r="AB56" s="1">
        <f t="shared" si="2"/>
        <v>0.201311291493657</v>
      </c>
    </row>
    <row r="57" spans="1:28">
      <c r="A57" s="1">
        <v>26</v>
      </c>
      <c r="B57" s="1" t="s">
        <v>7</v>
      </c>
      <c r="C57" s="1">
        <v>27.53</v>
      </c>
      <c r="M57"/>
      <c r="N57"/>
      <c r="O57"/>
      <c r="W57" s="5">
        <v>31</v>
      </c>
      <c r="X57">
        <v>27.1733333333333</v>
      </c>
      <c r="Y57">
        <v>28.4666666666667</v>
      </c>
      <c r="Z57" s="1">
        <f t="shared" si="3"/>
        <v>-1.2933333333334</v>
      </c>
      <c r="AA57" s="1">
        <f t="shared" si="7"/>
        <v>-0.4708333333334</v>
      </c>
      <c r="AB57" s="1">
        <f t="shared" si="2"/>
        <v>1.38590976982709</v>
      </c>
    </row>
    <row r="58" spans="1:28">
      <c r="A58" s="1">
        <v>26</v>
      </c>
      <c r="B58" s="1" t="s">
        <v>7</v>
      </c>
      <c r="C58" s="1">
        <v>27.57</v>
      </c>
      <c r="M58"/>
      <c r="N58"/>
      <c r="O58"/>
      <c r="W58" s="5">
        <v>32</v>
      </c>
      <c r="X58">
        <v>25.8033333333333</v>
      </c>
      <c r="Y58">
        <v>28.18</v>
      </c>
      <c r="Z58" s="1">
        <f t="shared" si="3"/>
        <v>-2.3766666666667</v>
      </c>
      <c r="AA58" s="1">
        <f t="shared" si="7"/>
        <v>-1.5541666666667</v>
      </c>
      <c r="AB58" s="1">
        <f t="shared" si="2"/>
        <v>2.93664050648751</v>
      </c>
    </row>
    <row r="59" spans="1:28">
      <c r="A59" s="1">
        <v>26</v>
      </c>
      <c r="B59" s="1" t="s">
        <v>8</v>
      </c>
      <c r="C59" s="1">
        <v>27.25</v>
      </c>
      <c r="M59"/>
      <c r="N59"/>
      <c r="O59"/>
      <c r="W59" s="5">
        <v>33</v>
      </c>
      <c r="X59">
        <v>29.66</v>
      </c>
      <c r="Y59">
        <v>28.2533333333333</v>
      </c>
      <c r="Z59" s="1">
        <f t="shared" si="3"/>
        <v>1.4066666666667</v>
      </c>
      <c r="AA59" s="1">
        <f t="shared" si="7"/>
        <v>2.2291666666667</v>
      </c>
      <c r="AB59" s="1">
        <f t="shared" si="2"/>
        <v>0.213281883815331</v>
      </c>
    </row>
    <row r="60" spans="1:28">
      <c r="A60" s="1">
        <v>26</v>
      </c>
      <c r="B60" s="1" t="s">
        <v>8</v>
      </c>
      <c r="C60" s="1">
        <v>27.27</v>
      </c>
      <c r="M60"/>
      <c r="N60"/>
      <c r="O60"/>
      <c r="W60" s="11" t="s">
        <v>24</v>
      </c>
      <c r="X60" s="4">
        <v>27.24</v>
      </c>
      <c r="Y60" s="4">
        <v>28.2666666666667</v>
      </c>
      <c r="Z60" s="1">
        <f t="shared" si="3"/>
        <v>-1.0266666666667</v>
      </c>
      <c r="AA60" s="1">
        <f t="shared" si="7"/>
        <v>-0.204166666666703</v>
      </c>
      <c r="AB60" s="1">
        <f t="shared" si="2"/>
        <v>1.15202072131478</v>
      </c>
    </row>
    <row r="61" spans="1:15">
      <c r="A61" s="1">
        <v>26</v>
      </c>
      <c r="B61" s="1" t="s">
        <v>8</v>
      </c>
      <c r="C61" s="1">
        <v>27.08</v>
      </c>
      <c r="M61"/>
      <c r="N61"/>
      <c r="O61"/>
    </row>
    <row r="62" spans="1:15">
      <c r="A62" s="1">
        <v>21</v>
      </c>
      <c r="B62" s="1" t="s">
        <v>25</v>
      </c>
      <c r="C62" s="1">
        <v>28.98</v>
      </c>
      <c r="M62"/>
      <c r="N62"/>
      <c r="O62"/>
    </row>
    <row r="63" spans="1:15">
      <c r="A63" s="1">
        <v>21</v>
      </c>
      <c r="B63" s="1" t="s">
        <v>25</v>
      </c>
      <c r="C63" s="1">
        <v>29.04</v>
      </c>
      <c r="M63"/>
      <c r="N63"/>
      <c r="O63"/>
    </row>
    <row r="64" spans="1:15">
      <c r="A64" s="1">
        <v>21</v>
      </c>
      <c r="B64" s="1" t="s">
        <v>25</v>
      </c>
      <c r="C64" s="1">
        <v>28.95</v>
      </c>
      <c r="M64"/>
      <c r="N64"/>
      <c r="O64"/>
    </row>
    <row r="65" spans="1:15">
      <c r="A65" s="1">
        <v>21</v>
      </c>
      <c r="B65" s="1" t="s">
        <v>4</v>
      </c>
      <c r="C65" s="1">
        <v>25.07</v>
      </c>
      <c r="M65"/>
      <c r="N65"/>
      <c r="O65"/>
    </row>
    <row r="66" spans="1:15">
      <c r="A66" s="1">
        <v>21</v>
      </c>
      <c r="B66" s="1" t="s">
        <v>4</v>
      </c>
      <c r="C66" s="1">
        <v>23.65</v>
      </c>
      <c r="M66"/>
      <c r="N66"/>
      <c r="O66"/>
    </row>
    <row r="67" spans="1:15">
      <c r="A67" s="1">
        <v>21</v>
      </c>
      <c r="B67" s="1" t="s">
        <v>4</v>
      </c>
      <c r="C67" s="1">
        <v>24.71</v>
      </c>
      <c r="M67"/>
      <c r="N67"/>
      <c r="O67"/>
    </row>
    <row r="68" spans="1:15">
      <c r="A68" s="1">
        <v>21</v>
      </c>
      <c r="B68" s="1" t="s">
        <v>7</v>
      </c>
      <c r="C68" s="1">
        <v>26.82</v>
      </c>
      <c r="M68"/>
      <c r="N68"/>
      <c r="O68"/>
    </row>
    <row r="69" spans="1:15">
      <c r="A69" s="1">
        <v>21</v>
      </c>
      <c r="B69" s="1" t="s">
        <v>7</v>
      </c>
      <c r="C69" s="1">
        <v>27.72</v>
      </c>
      <c r="M69"/>
      <c r="N69"/>
      <c r="O69"/>
    </row>
    <row r="70" spans="1:15">
      <c r="A70" s="1">
        <v>21</v>
      </c>
      <c r="B70" s="1" t="s">
        <v>7</v>
      </c>
      <c r="C70" s="1">
        <v>27.96</v>
      </c>
      <c r="M70"/>
      <c r="N70"/>
      <c r="O70"/>
    </row>
    <row r="71" spans="1:15">
      <c r="A71" s="1">
        <v>21</v>
      </c>
      <c r="B71" s="1" t="s">
        <v>8</v>
      </c>
      <c r="C71" s="1">
        <v>25.96</v>
      </c>
      <c r="M71"/>
      <c r="N71"/>
      <c r="O71"/>
    </row>
    <row r="72" spans="1:15">
      <c r="A72" s="1">
        <v>21</v>
      </c>
      <c r="B72" s="1" t="s">
        <v>8</v>
      </c>
      <c r="C72" s="1">
        <v>26.19</v>
      </c>
      <c r="M72"/>
      <c r="N72"/>
      <c r="O72"/>
    </row>
    <row r="73" spans="1:15">
      <c r="A73" s="1">
        <v>21</v>
      </c>
      <c r="B73" s="1" t="s">
        <v>8</v>
      </c>
      <c r="C73" s="1">
        <v>26.92</v>
      </c>
      <c r="M73"/>
      <c r="N73"/>
      <c r="O73"/>
    </row>
    <row r="74" spans="1:15">
      <c r="A74" s="1">
        <v>27</v>
      </c>
      <c r="B74" s="1" t="s">
        <v>25</v>
      </c>
      <c r="C74" s="1">
        <v>28.29</v>
      </c>
      <c r="M74"/>
      <c r="N74"/>
      <c r="O74"/>
    </row>
    <row r="75" spans="1:3">
      <c r="A75" s="1">
        <v>27</v>
      </c>
      <c r="B75" s="1" t="s">
        <v>25</v>
      </c>
      <c r="C75" s="1">
        <v>28.17</v>
      </c>
    </row>
    <row r="76" spans="1:3">
      <c r="A76" s="1">
        <v>27</v>
      </c>
      <c r="B76" s="1" t="s">
        <v>25</v>
      </c>
      <c r="C76" s="1">
        <v>29.4</v>
      </c>
    </row>
    <row r="77" spans="1:3">
      <c r="A77" s="1">
        <v>27</v>
      </c>
      <c r="B77" s="1" t="s">
        <v>4</v>
      </c>
      <c r="C77" s="1">
        <v>25.02</v>
      </c>
    </row>
    <row r="78" spans="1:3">
      <c r="A78" s="1">
        <v>27</v>
      </c>
      <c r="B78" s="1" t="s">
        <v>4</v>
      </c>
      <c r="C78" s="1">
        <v>25.13</v>
      </c>
    </row>
    <row r="79" spans="1:3">
      <c r="A79" s="1">
        <v>27</v>
      </c>
      <c r="B79" s="1" t="s">
        <v>4</v>
      </c>
      <c r="C79" s="1">
        <v>25.5</v>
      </c>
    </row>
    <row r="80" spans="1:3">
      <c r="A80" s="1">
        <v>27</v>
      </c>
      <c r="B80" s="1" t="s">
        <v>7</v>
      </c>
      <c r="C80" s="1">
        <v>28.3</v>
      </c>
    </row>
    <row r="81" spans="1:3">
      <c r="A81" s="1">
        <v>27</v>
      </c>
      <c r="B81" s="1" t="s">
        <v>7</v>
      </c>
      <c r="C81" s="1">
        <v>29.8</v>
      </c>
    </row>
    <row r="82" spans="1:3">
      <c r="A82" s="1">
        <v>27</v>
      </c>
      <c r="B82" s="1" t="s">
        <v>7</v>
      </c>
      <c r="C82" s="1">
        <v>27.98</v>
      </c>
    </row>
    <row r="83" spans="1:3">
      <c r="A83" s="1">
        <v>27</v>
      </c>
      <c r="B83" s="1" t="s">
        <v>8</v>
      </c>
      <c r="C83" s="1">
        <v>30.28</v>
      </c>
    </row>
    <row r="84" spans="1:3">
      <c r="A84" s="1">
        <v>27</v>
      </c>
      <c r="B84" s="1" t="s">
        <v>8</v>
      </c>
      <c r="C84" s="1">
        <v>29.39</v>
      </c>
    </row>
    <row r="85" spans="1:3">
      <c r="A85" s="1">
        <v>27</v>
      </c>
      <c r="B85" s="1" t="s">
        <v>8</v>
      </c>
      <c r="C85" s="1">
        <v>30.66</v>
      </c>
    </row>
    <row r="86" spans="1:3">
      <c r="A86" s="1">
        <v>24</v>
      </c>
      <c r="B86" s="1" t="s">
        <v>25</v>
      </c>
      <c r="C86" s="1">
        <v>29.33</v>
      </c>
    </row>
    <row r="87" spans="1:3">
      <c r="A87" s="1">
        <v>24</v>
      </c>
      <c r="B87" s="1" t="s">
        <v>25</v>
      </c>
      <c r="C87" s="1">
        <v>28.03</v>
      </c>
    </row>
    <row r="88" spans="1:3">
      <c r="A88" s="1">
        <v>24</v>
      </c>
      <c r="B88" s="1" t="s">
        <v>25</v>
      </c>
      <c r="C88" s="1">
        <v>28.1</v>
      </c>
    </row>
    <row r="89" spans="1:3">
      <c r="A89" s="1">
        <v>24</v>
      </c>
      <c r="B89" s="1" t="s">
        <v>4</v>
      </c>
      <c r="C89" s="1">
        <v>21.87</v>
      </c>
    </row>
    <row r="90" spans="1:3">
      <c r="A90" s="1">
        <v>24</v>
      </c>
      <c r="B90" s="1" t="s">
        <v>4</v>
      </c>
      <c r="C90" s="1">
        <v>21.8</v>
      </c>
    </row>
    <row r="91" spans="1:3">
      <c r="A91" s="1">
        <v>24</v>
      </c>
      <c r="B91" s="1" t="s">
        <v>4</v>
      </c>
      <c r="C91" s="1">
        <v>21.89</v>
      </c>
    </row>
    <row r="92" spans="1:3">
      <c r="A92" s="1">
        <v>24</v>
      </c>
      <c r="B92" s="1" t="s">
        <v>7</v>
      </c>
      <c r="C92" s="1">
        <v>25.91</v>
      </c>
    </row>
    <row r="93" spans="1:3">
      <c r="A93" s="1">
        <v>24</v>
      </c>
      <c r="B93" s="1" t="s">
        <v>7</v>
      </c>
      <c r="C93" s="1">
        <v>26.2</v>
      </c>
    </row>
    <row r="94" spans="1:3">
      <c r="A94" s="1">
        <v>24</v>
      </c>
      <c r="B94" s="1" t="s">
        <v>7</v>
      </c>
      <c r="C94" s="1">
        <v>26.03</v>
      </c>
    </row>
    <row r="95" spans="1:3">
      <c r="A95" s="1">
        <v>24</v>
      </c>
      <c r="B95" s="1" t="s">
        <v>8</v>
      </c>
      <c r="C95" s="1">
        <v>28.81</v>
      </c>
    </row>
    <row r="96" spans="1:3">
      <c r="A96" s="1">
        <v>24</v>
      </c>
      <c r="B96" s="1" t="s">
        <v>8</v>
      </c>
      <c r="C96" s="1">
        <v>28.86</v>
      </c>
    </row>
    <row r="97" spans="1:3">
      <c r="A97" s="1">
        <v>24</v>
      </c>
      <c r="B97" s="1" t="s">
        <v>8</v>
      </c>
      <c r="C97" s="1">
        <v>28.91</v>
      </c>
    </row>
    <row r="98" spans="1:3">
      <c r="A98" t="s">
        <v>24</v>
      </c>
      <c r="B98" s="1" t="s">
        <v>3</v>
      </c>
      <c r="C98" s="1">
        <v>25.21</v>
      </c>
    </row>
    <row r="99" spans="1:3">
      <c r="A99" t="s">
        <v>24</v>
      </c>
      <c r="B99" s="1" t="s">
        <v>3</v>
      </c>
      <c r="C99" s="1">
        <v>25.24</v>
      </c>
    </row>
    <row r="100" spans="1:3">
      <c r="A100" t="s">
        <v>24</v>
      </c>
      <c r="B100" s="1" t="s">
        <v>3</v>
      </c>
      <c r="C100" s="1">
        <v>25.34</v>
      </c>
    </row>
    <row r="101" spans="1:3">
      <c r="A101" t="s">
        <v>24</v>
      </c>
      <c r="B101" s="1" t="s">
        <v>5</v>
      </c>
      <c r="C101" s="1">
        <v>30.79</v>
      </c>
    </row>
    <row r="102" spans="1:3">
      <c r="A102" t="s">
        <v>24</v>
      </c>
      <c r="B102" s="1" t="s">
        <v>5</v>
      </c>
      <c r="C102" s="1">
        <v>30.93</v>
      </c>
    </row>
    <row r="103" spans="1:3">
      <c r="A103" t="s">
        <v>24</v>
      </c>
      <c r="B103" s="1" t="s">
        <v>5</v>
      </c>
      <c r="C103" s="1">
        <v>30.36</v>
      </c>
    </row>
    <row r="104" spans="1:3">
      <c r="A104" s="1">
        <v>32</v>
      </c>
      <c r="B104" s="1" t="s">
        <v>3</v>
      </c>
      <c r="C104" s="1">
        <v>23.11</v>
      </c>
    </row>
    <row r="105" spans="1:3">
      <c r="A105" s="1">
        <v>32</v>
      </c>
      <c r="B105" s="1" t="s">
        <v>3</v>
      </c>
      <c r="C105" s="1">
        <v>23.08</v>
      </c>
    </row>
    <row r="106" spans="1:3">
      <c r="A106" s="1">
        <v>32</v>
      </c>
      <c r="B106" s="1" t="s">
        <v>3</v>
      </c>
      <c r="C106" s="1">
        <v>23.61</v>
      </c>
    </row>
    <row r="107" spans="1:3">
      <c r="A107" s="1">
        <v>32</v>
      </c>
      <c r="B107" s="1" t="s">
        <v>5</v>
      </c>
      <c r="C107" s="1">
        <v>29.01</v>
      </c>
    </row>
    <row r="108" spans="1:3">
      <c r="A108" s="1">
        <v>32</v>
      </c>
      <c r="B108" s="1" t="s">
        <v>5</v>
      </c>
      <c r="C108" s="1">
        <v>29.1</v>
      </c>
    </row>
    <row r="109" spans="1:3">
      <c r="A109" s="1">
        <v>32</v>
      </c>
      <c r="B109" s="1" t="s">
        <v>5</v>
      </c>
      <c r="C109" s="1">
        <v>29.41</v>
      </c>
    </row>
    <row r="110" spans="1:3">
      <c r="A110" s="1">
        <v>31</v>
      </c>
      <c r="B110" s="1" t="s">
        <v>3</v>
      </c>
      <c r="C110" s="1">
        <v>25.01</v>
      </c>
    </row>
    <row r="111" spans="1:3">
      <c r="A111" s="1">
        <v>31</v>
      </c>
      <c r="B111" s="1" t="s">
        <v>3</v>
      </c>
      <c r="C111" s="1">
        <v>25.02</v>
      </c>
    </row>
    <row r="112" spans="1:3">
      <c r="A112" s="1">
        <v>31</v>
      </c>
      <c r="B112" s="1" t="s">
        <v>3</v>
      </c>
      <c r="C112" s="1">
        <v>25.06</v>
      </c>
    </row>
    <row r="113" spans="1:3">
      <c r="A113" s="1">
        <v>31</v>
      </c>
      <c r="B113" s="1" t="s">
        <v>5</v>
      </c>
      <c r="C113" s="1">
        <v>31.59</v>
      </c>
    </row>
    <row r="114" spans="1:3">
      <c r="A114" s="1">
        <v>31</v>
      </c>
      <c r="B114" s="1" t="s">
        <v>5</v>
      </c>
      <c r="C114" s="1">
        <v>31.43</v>
      </c>
    </row>
    <row r="115" spans="1:3">
      <c r="A115" s="1">
        <v>31</v>
      </c>
      <c r="B115" s="1" t="s">
        <v>5</v>
      </c>
      <c r="C115" s="1">
        <v>31.37</v>
      </c>
    </row>
    <row r="116" spans="1:3">
      <c r="A116" s="1">
        <v>33</v>
      </c>
      <c r="B116" s="1" t="s">
        <v>3</v>
      </c>
      <c r="C116" s="1">
        <v>28.19</v>
      </c>
    </row>
    <row r="117" spans="1:3">
      <c r="A117" s="1">
        <v>33</v>
      </c>
      <c r="B117" s="1" t="s">
        <v>3</v>
      </c>
      <c r="C117" s="1">
        <v>27.53</v>
      </c>
    </row>
    <row r="118" spans="1:3">
      <c r="A118" s="1">
        <v>33</v>
      </c>
      <c r="B118" s="1" t="s">
        <v>3</v>
      </c>
      <c r="C118" s="1">
        <v>27.34</v>
      </c>
    </row>
    <row r="119" spans="1:3">
      <c r="A119" s="1">
        <v>33</v>
      </c>
      <c r="B119" s="1" t="s">
        <v>5</v>
      </c>
      <c r="C119" s="1">
        <v>30.9</v>
      </c>
    </row>
    <row r="120" spans="1:3">
      <c r="A120" s="1">
        <v>33</v>
      </c>
      <c r="B120" s="1" t="s">
        <v>5</v>
      </c>
      <c r="C120" s="1">
        <v>31.79</v>
      </c>
    </row>
    <row r="121" spans="1:3">
      <c r="A121" s="1">
        <v>33</v>
      </c>
      <c r="B121" s="1" t="s">
        <v>5</v>
      </c>
      <c r="C121" s="1">
        <v>31.38</v>
      </c>
    </row>
    <row r="122" spans="1:3">
      <c r="A122" s="1">
        <v>26</v>
      </c>
      <c r="B122" s="1" t="s">
        <v>3</v>
      </c>
      <c r="C122" s="1">
        <v>23.99</v>
      </c>
    </row>
    <row r="123" spans="1:3">
      <c r="A123" s="1">
        <v>26</v>
      </c>
      <c r="B123" s="1" t="s">
        <v>3</v>
      </c>
      <c r="C123" s="1">
        <v>23.69</v>
      </c>
    </row>
    <row r="124" spans="1:3">
      <c r="A124" s="1">
        <v>26</v>
      </c>
      <c r="B124" s="1" t="s">
        <v>3</v>
      </c>
      <c r="C124" s="1">
        <v>23.76</v>
      </c>
    </row>
    <row r="125" spans="1:3">
      <c r="A125" s="1">
        <v>26</v>
      </c>
      <c r="B125" s="1" t="s">
        <v>5</v>
      </c>
      <c r="C125" s="1">
        <v>30.98</v>
      </c>
    </row>
    <row r="126" spans="1:3">
      <c r="A126" s="1">
        <v>26</v>
      </c>
      <c r="B126" s="1" t="s">
        <v>5</v>
      </c>
      <c r="C126" s="1">
        <v>30.99</v>
      </c>
    </row>
    <row r="127" spans="1:3">
      <c r="A127" s="1">
        <v>26</v>
      </c>
      <c r="B127" s="1" t="s">
        <v>5</v>
      </c>
      <c r="C127" s="1">
        <v>30.88</v>
      </c>
    </row>
    <row r="128" spans="1:3">
      <c r="A128" s="1">
        <v>21</v>
      </c>
      <c r="B128" s="1" t="s">
        <v>3</v>
      </c>
      <c r="C128" s="1">
        <v>24.22</v>
      </c>
    </row>
    <row r="129" spans="1:3">
      <c r="A129" s="1">
        <v>21</v>
      </c>
      <c r="B129" s="1" t="s">
        <v>3</v>
      </c>
      <c r="C129" s="1">
        <v>24.24</v>
      </c>
    </row>
    <row r="130" spans="1:3">
      <c r="A130" s="1">
        <v>21</v>
      </c>
      <c r="B130" s="1" t="s">
        <v>3</v>
      </c>
      <c r="C130" s="1">
        <v>24.12</v>
      </c>
    </row>
    <row r="131" spans="1:3">
      <c r="A131" s="1">
        <v>21</v>
      </c>
      <c r="B131" s="1" t="s">
        <v>5</v>
      </c>
      <c r="C131" s="1">
        <v>31.9</v>
      </c>
    </row>
    <row r="132" spans="1:3">
      <c r="A132" s="1">
        <v>21</v>
      </c>
      <c r="B132" s="1" t="s">
        <v>5</v>
      </c>
      <c r="C132" s="1">
        <v>31.75</v>
      </c>
    </row>
    <row r="133" spans="1:3">
      <c r="A133" s="1">
        <v>21</v>
      </c>
      <c r="B133" s="1" t="s">
        <v>5</v>
      </c>
      <c r="C133" s="1">
        <v>31.92</v>
      </c>
    </row>
    <row r="134" spans="1:3">
      <c r="A134" s="1">
        <v>27</v>
      </c>
      <c r="B134" s="1" t="s">
        <v>3</v>
      </c>
      <c r="C134" s="1">
        <v>27.96</v>
      </c>
    </row>
    <row r="135" spans="1:3">
      <c r="A135" s="1">
        <v>27</v>
      </c>
      <c r="B135" s="1" t="s">
        <v>3</v>
      </c>
      <c r="C135" s="1">
        <v>28.01</v>
      </c>
    </row>
    <row r="136" spans="1:3">
      <c r="A136" s="1">
        <v>27</v>
      </c>
      <c r="B136" s="1" t="s">
        <v>3</v>
      </c>
      <c r="C136" s="1">
        <v>28.05</v>
      </c>
    </row>
    <row r="137" spans="1:3">
      <c r="A137" s="1">
        <v>27</v>
      </c>
      <c r="B137" s="1" t="s">
        <v>5</v>
      </c>
      <c r="C137" s="1">
        <v>34.28</v>
      </c>
    </row>
    <row r="138" spans="1:3">
      <c r="A138" s="1">
        <v>27</v>
      </c>
      <c r="B138" s="1" t="s">
        <v>5</v>
      </c>
      <c r="C138" s="1">
        <v>33.09</v>
      </c>
    </row>
    <row r="139" spans="1:3">
      <c r="A139" s="1">
        <v>27</v>
      </c>
      <c r="B139" s="1" t="s">
        <v>5</v>
      </c>
      <c r="C139" s="1">
        <v>33.29</v>
      </c>
    </row>
    <row r="140" spans="1:3">
      <c r="A140" s="1">
        <v>24</v>
      </c>
      <c r="B140" s="1" t="s">
        <v>3</v>
      </c>
      <c r="C140" s="1">
        <v>25.71</v>
      </c>
    </row>
    <row r="141" spans="1:3">
      <c r="A141" s="1">
        <v>24</v>
      </c>
      <c r="B141" s="1" t="s">
        <v>3</v>
      </c>
      <c r="C141" s="1">
        <v>25.56</v>
      </c>
    </row>
    <row r="142" spans="1:3">
      <c r="A142" s="1">
        <v>24</v>
      </c>
      <c r="B142" s="1" t="s">
        <v>3</v>
      </c>
      <c r="C142" s="1">
        <v>25.86</v>
      </c>
    </row>
    <row r="143" spans="1:3">
      <c r="A143" s="1">
        <v>24</v>
      </c>
      <c r="B143" s="1" t="s">
        <v>5</v>
      </c>
      <c r="C143" s="1">
        <v>30.39</v>
      </c>
    </row>
    <row r="144" spans="1:3">
      <c r="A144" s="1">
        <v>24</v>
      </c>
      <c r="B144" s="1" t="s">
        <v>5</v>
      </c>
      <c r="C144" s="1">
        <v>31.87</v>
      </c>
    </row>
    <row r="145" spans="1:3">
      <c r="A145" s="1">
        <v>24</v>
      </c>
      <c r="B145" s="1" t="s">
        <v>5</v>
      </c>
      <c r="C145" s="1">
        <v>30.75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topLeftCell="A13" workbookViewId="0">
      <selection activeCell="F28" sqref="F28"/>
    </sheetView>
  </sheetViews>
  <sheetFormatPr defaultColWidth="9.23076923076923" defaultRowHeight="16.8"/>
  <cols>
    <col min="1" max="1" width="27.8846153846154" customWidth="1"/>
    <col min="2" max="2" width="17.1346153846154" customWidth="1"/>
    <col min="6" max="6" width="16.6634615384615" customWidth="1"/>
    <col min="8" max="8" width="16.5384615384615"/>
    <col min="9" max="11" width="14.5384615384615"/>
    <col min="12" max="12" width="12.9230769230769"/>
    <col min="13" max="15" width="16.5384615384615"/>
    <col min="16" max="16" width="10.7307692307692" customWidth="1"/>
    <col min="17" max="17" width="14.0769230769231"/>
    <col min="18" max="18" width="12.9230769230769"/>
  </cols>
  <sheetData>
    <row r="1" spans="1:3">
      <c r="A1" t="s">
        <v>0</v>
      </c>
      <c r="B1" t="s">
        <v>30</v>
      </c>
      <c r="C1" t="s">
        <v>23</v>
      </c>
    </row>
    <row r="2" spans="1:3">
      <c r="A2" t="s">
        <v>24</v>
      </c>
      <c r="B2" t="s">
        <v>25</v>
      </c>
      <c r="C2">
        <v>29.58</v>
      </c>
    </row>
    <row r="3" spans="1:3">
      <c r="A3" t="s">
        <v>24</v>
      </c>
      <c r="B3" t="s">
        <v>25</v>
      </c>
      <c r="C3">
        <v>29.42</v>
      </c>
    </row>
    <row r="4" spans="1:3">
      <c r="A4" t="s">
        <v>24</v>
      </c>
      <c r="B4" t="s">
        <v>25</v>
      </c>
      <c r="C4">
        <v>29.36</v>
      </c>
    </row>
    <row r="5" spans="1:3">
      <c r="A5" t="s">
        <v>24</v>
      </c>
      <c r="B5" t="s">
        <v>31</v>
      </c>
      <c r="C5">
        <v>21.82</v>
      </c>
    </row>
    <row r="6" spans="1:3">
      <c r="A6" t="s">
        <v>24</v>
      </c>
      <c r="B6" t="s">
        <v>31</v>
      </c>
      <c r="C6">
        <v>21.9</v>
      </c>
    </row>
    <row r="7" spans="1:3">
      <c r="A7" t="s">
        <v>24</v>
      </c>
      <c r="B7" t="s">
        <v>31</v>
      </c>
      <c r="C7">
        <v>21.95</v>
      </c>
    </row>
    <row r="8" spans="1:3">
      <c r="A8" t="s">
        <v>24</v>
      </c>
      <c r="B8" t="s">
        <v>32</v>
      </c>
      <c r="C8">
        <v>23.72</v>
      </c>
    </row>
    <row r="9" spans="1:3">
      <c r="A9" t="s">
        <v>24</v>
      </c>
      <c r="B9" t="s">
        <v>32</v>
      </c>
      <c r="C9">
        <v>23.74</v>
      </c>
    </row>
    <row r="10" spans="1:3">
      <c r="A10" t="s">
        <v>24</v>
      </c>
      <c r="B10" t="s">
        <v>32</v>
      </c>
      <c r="C10">
        <v>23.8</v>
      </c>
    </row>
    <row r="11" spans="1:3">
      <c r="A11">
        <v>32</v>
      </c>
      <c r="B11" t="s">
        <v>25</v>
      </c>
      <c r="C11">
        <v>31.78</v>
      </c>
    </row>
    <row r="12" spans="1:3">
      <c r="A12">
        <v>32</v>
      </c>
      <c r="B12" t="s">
        <v>25</v>
      </c>
      <c r="C12">
        <v>30.95</v>
      </c>
    </row>
    <row r="13" spans="1:3">
      <c r="A13">
        <v>32</v>
      </c>
      <c r="B13" t="s">
        <v>25</v>
      </c>
      <c r="C13">
        <v>31.65</v>
      </c>
    </row>
    <row r="14" spans="1:3">
      <c r="A14">
        <v>32</v>
      </c>
      <c r="B14" t="s">
        <v>31</v>
      </c>
      <c r="C14">
        <v>22.63</v>
      </c>
    </row>
    <row r="15" spans="1:3">
      <c r="A15">
        <v>32</v>
      </c>
      <c r="B15" t="s">
        <v>31</v>
      </c>
      <c r="C15">
        <v>22.72</v>
      </c>
    </row>
    <row r="16" spans="1:3">
      <c r="A16">
        <v>32</v>
      </c>
      <c r="B16" t="s">
        <v>31</v>
      </c>
      <c r="C16">
        <v>23.63</v>
      </c>
    </row>
    <row r="17" spans="1:3">
      <c r="A17">
        <v>32</v>
      </c>
      <c r="B17" t="s">
        <v>32</v>
      </c>
      <c r="C17">
        <v>23.93</v>
      </c>
    </row>
    <row r="18" spans="1:3">
      <c r="A18">
        <v>32</v>
      </c>
      <c r="B18" t="s">
        <v>32</v>
      </c>
      <c r="C18">
        <v>22.92</v>
      </c>
    </row>
    <row r="19" spans="1:3">
      <c r="A19">
        <v>32</v>
      </c>
      <c r="B19" t="s">
        <v>32</v>
      </c>
      <c r="C19">
        <v>22.94</v>
      </c>
    </row>
    <row r="20" ht="17.6" spans="1:18">
      <c r="A20">
        <v>31</v>
      </c>
      <c r="B20" t="s">
        <v>25</v>
      </c>
      <c r="C20">
        <v>29.66</v>
      </c>
      <c r="F20" s="2" t="s">
        <v>0</v>
      </c>
      <c r="G20" s="2" t="s">
        <v>31</v>
      </c>
      <c r="H20" s="2" t="s">
        <v>25</v>
      </c>
      <c r="I20" s="2" t="s">
        <v>32</v>
      </c>
      <c r="J20" s="2" t="s">
        <v>29</v>
      </c>
      <c r="M20" s="2" t="s">
        <v>0</v>
      </c>
      <c r="N20" s="2" t="s">
        <v>25</v>
      </c>
      <c r="O20" s="2"/>
      <c r="P20" s="6" t="s">
        <v>26</v>
      </c>
      <c r="Q20" s="6" t="s">
        <v>27</v>
      </c>
      <c r="R20" s="12" t="s">
        <v>28</v>
      </c>
    </row>
    <row r="21" spans="1:18">
      <c r="A21">
        <v>31</v>
      </c>
      <c r="B21" t="s">
        <v>25</v>
      </c>
      <c r="C21">
        <v>30.63</v>
      </c>
      <c r="F21">
        <v>21</v>
      </c>
      <c r="G21">
        <v>24.1333333333333</v>
      </c>
      <c r="H21">
        <v>32.0966666666667</v>
      </c>
      <c r="I21">
        <v>23.9866666666667</v>
      </c>
      <c r="J21">
        <v>26.7388888888889</v>
      </c>
      <c r="L21" s="5" t="s">
        <v>31</v>
      </c>
      <c r="M21" s="7">
        <v>21</v>
      </c>
      <c r="N21">
        <v>32.0966666666667</v>
      </c>
      <c r="O21">
        <v>24.1333333333333</v>
      </c>
      <c r="P21">
        <f>O21-N21</f>
        <v>-7.9633333333334</v>
      </c>
      <c r="Q21">
        <f>P21+7.396667</f>
        <v>-0.566666333333401</v>
      </c>
      <c r="R21">
        <f>POWER(2,-Q21)</f>
        <v>1.48109721008048</v>
      </c>
    </row>
    <row r="22" spans="1:18">
      <c r="A22">
        <v>31</v>
      </c>
      <c r="B22" t="s">
        <v>25</v>
      </c>
      <c r="C22">
        <v>30.47</v>
      </c>
      <c r="F22">
        <v>24</v>
      </c>
      <c r="G22">
        <v>19.0466666666667</v>
      </c>
      <c r="H22">
        <v>32.9466666666667</v>
      </c>
      <c r="I22">
        <v>22.02</v>
      </c>
      <c r="J22">
        <v>24.6711111111111</v>
      </c>
      <c r="L22" s="5"/>
      <c r="M22" s="7">
        <v>24</v>
      </c>
      <c r="N22">
        <v>32.9466666666667</v>
      </c>
      <c r="O22">
        <v>19.0466666666667</v>
      </c>
      <c r="P22">
        <f t="shared" ref="P22:P36" si="0">O22-N22</f>
        <v>-13.9</v>
      </c>
      <c r="Q22">
        <f t="shared" ref="Q22:Q28" si="1">P22+7.396667</f>
        <v>-6.503333</v>
      </c>
      <c r="R22" s="13">
        <f>POWER(2,-Q22)</f>
        <v>90.7190105416802</v>
      </c>
    </row>
    <row r="23" spans="1:18">
      <c r="A23">
        <v>31</v>
      </c>
      <c r="B23" t="s">
        <v>31</v>
      </c>
      <c r="C23">
        <v>23.06</v>
      </c>
      <c r="F23">
        <v>26</v>
      </c>
      <c r="G23">
        <v>23.9566666666667</v>
      </c>
      <c r="H23">
        <v>32.8933333333333</v>
      </c>
      <c r="I23">
        <v>21.75</v>
      </c>
      <c r="J23">
        <v>26.2</v>
      </c>
      <c r="L23" s="5"/>
      <c r="M23" s="7">
        <v>26</v>
      </c>
      <c r="N23">
        <v>32.8933333333333</v>
      </c>
      <c r="O23">
        <v>23.9566666666667</v>
      </c>
      <c r="P23">
        <f t="shared" si="0"/>
        <v>-8.9366666666666</v>
      </c>
      <c r="Q23">
        <f t="shared" si="1"/>
        <v>-1.5399996666666</v>
      </c>
      <c r="R23">
        <f>POWER(2,-Q23)</f>
        <v>2.9079443627626</v>
      </c>
    </row>
    <row r="24" spans="1:18">
      <c r="A24">
        <v>31</v>
      </c>
      <c r="B24" t="s">
        <v>31</v>
      </c>
      <c r="C24">
        <v>23.25</v>
      </c>
      <c r="F24">
        <v>27</v>
      </c>
      <c r="G24">
        <v>23.2066666666667</v>
      </c>
      <c r="H24">
        <v>32.9233333333333</v>
      </c>
      <c r="I24">
        <v>21.26</v>
      </c>
      <c r="J24">
        <v>25.7966666666667</v>
      </c>
      <c r="L24" s="5"/>
      <c r="M24" s="7">
        <v>27</v>
      </c>
      <c r="N24">
        <v>32.9233333333333</v>
      </c>
      <c r="O24">
        <v>23.2066666666667</v>
      </c>
      <c r="P24">
        <f t="shared" si="0"/>
        <v>-9.7166666666666</v>
      </c>
      <c r="Q24">
        <f t="shared" si="1"/>
        <v>-2.3199996666666</v>
      </c>
      <c r="R24">
        <f>POWER(2,-Q24)</f>
        <v>4.99332104190394</v>
      </c>
    </row>
    <row r="25" spans="1:18">
      <c r="A25">
        <v>31</v>
      </c>
      <c r="B25" t="s">
        <v>31</v>
      </c>
      <c r="C25">
        <v>23.31</v>
      </c>
      <c r="F25">
        <v>31</v>
      </c>
      <c r="G25">
        <v>23.2066666666667</v>
      </c>
      <c r="H25">
        <v>30.2533333333333</v>
      </c>
      <c r="I25">
        <v>24.3</v>
      </c>
      <c r="J25">
        <v>25.92</v>
      </c>
      <c r="L25" s="5"/>
      <c r="M25" s="8">
        <v>31</v>
      </c>
      <c r="N25">
        <v>30.2533333333333</v>
      </c>
      <c r="O25">
        <v>23.2066666666667</v>
      </c>
      <c r="P25">
        <f t="shared" si="0"/>
        <v>-7.0466666666666</v>
      </c>
      <c r="Q25">
        <f t="shared" si="1"/>
        <v>0.350000333333401</v>
      </c>
      <c r="R25">
        <f>POWER(2,-Q25)</f>
        <v>0.784583916619317</v>
      </c>
    </row>
    <row r="26" spans="1:13">
      <c r="A26">
        <v>31</v>
      </c>
      <c r="B26" t="s">
        <v>32</v>
      </c>
      <c r="C26">
        <v>24.33</v>
      </c>
      <c r="F26">
        <v>32</v>
      </c>
      <c r="G26">
        <v>22.9933333333333</v>
      </c>
      <c r="H26">
        <v>31.46</v>
      </c>
      <c r="I26">
        <v>23.2633333333333</v>
      </c>
      <c r="J26">
        <v>25.9055555555556</v>
      </c>
      <c r="L26" s="5"/>
      <c r="M26" s="9"/>
    </row>
    <row r="27" spans="1:18">
      <c r="A27">
        <v>31</v>
      </c>
      <c r="B27" t="s">
        <v>32</v>
      </c>
      <c r="C27">
        <v>24.18</v>
      </c>
      <c r="F27">
        <v>33</v>
      </c>
      <c r="G27">
        <v>21.9966666666667</v>
      </c>
      <c r="H27">
        <v>29.5766666666667</v>
      </c>
      <c r="I27">
        <v>23.8833333333333</v>
      </c>
      <c r="J27">
        <v>25.1522222222222</v>
      </c>
      <c r="L27" s="5"/>
      <c r="M27" s="8">
        <v>33</v>
      </c>
      <c r="N27">
        <v>29.5766666666667</v>
      </c>
      <c r="O27">
        <v>21.9966666666667</v>
      </c>
      <c r="P27">
        <f t="shared" si="0"/>
        <v>-7.58</v>
      </c>
      <c r="Q27">
        <f t="shared" si="1"/>
        <v>-0.183332999999998</v>
      </c>
      <c r="R27">
        <f>POWER(2,-Q27)</f>
        <v>1.13550416671368</v>
      </c>
    </row>
    <row r="28" spans="1:18">
      <c r="A28">
        <v>31</v>
      </c>
      <c r="B28" t="s">
        <v>32</v>
      </c>
      <c r="C28">
        <v>24.39</v>
      </c>
      <c r="F28" s="3" t="s">
        <v>24</v>
      </c>
      <c r="G28" s="4">
        <v>21.89</v>
      </c>
      <c r="H28" s="4">
        <v>29.4533333333333</v>
      </c>
      <c r="I28" s="4">
        <v>23.7533333333333</v>
      </c>
      <c r="J28" s="4">
        <v>25.0322222222222</v>
      </c>
      <c r="L28" s="5"/>
      <c r="M28" s="10" t="s">
        <v>24</v>
      </c>
      <c r="N28" s="4">
        <v>29.4533333333333</v>
      </c>
      <c r="O28" s="4">
        <v>21.89</v>
      </c>
      <c r="P28">
        <f t="shared" si="0"/>
        <v>-7.5633333333333</v>
      </c>
      <c r="Q28">
        <f t="shared" si="1"/>
        <v>-0.166666333333301</v>
      </c>
      <c r="R28">
        <f>POWER(2,-Q28)</f>
        <v>1.12246178896558</v>
      </c>
    </row>
    <row r="29" spans="1:18">
      <c r="A29">
        <v>33</v>
      </c>
      <c r="B29" t="s">
        <v>25</v>
      </c>
      <c r="C29">
        <v>29.72</v>
      </c>
      <c r="L29" s="5" t="s">
        <v>32</v>
      </c>
      <c r="M29" s="8">
        <v>21</v>
      </c>
      <c r="N29">
        <v>32.0966666666667</v>
      </c>
      <c r="O29">
        <v>23.9866666666667</v>
      </c>
      <c r="P29">
        <f t="shared" si="0"/>
        <v>-8.11</v>
      </c>
      <c r="Q29">
        <f>P29+5.78222</f>
        <v>-2.32778</v>
      </c>
      <c r="R29">
        <f>POWER(2,-Q29)</f>
        <v>5.02032234585501</v>
      </c>
    </row>
    <row r="30" spans="1:18">
      <c r="A30">
        <v>33</v>
      </c>
      <c r="B30" t="s">
        <v>25</v>
      </c>
      <c r="C30">
        <v>30.21</v>
      </c>
      <c r="L30" s="5"/>
      <c r="M30" s="8">
        <v>24</v>
      </c>
      <c r="N30">
        <v>32.9466666666667</v>
      </c>
      <c r="O30">
        <v>22.02</v>
      </c>
      <c r="P30">
        <f t="shared" si="0"/>
        <v>-10.9266666666667</v>
      </c>
      <c r="Q30">
        <f t="shared" ref="Q30:Q36" si="2">P30+5.78222</f>
        <v>-5.1444466666667</v>
      </c>
      <c r="R30">
        <f t="shared" ref="R30:R36" si="3">POWER(2,-Q30)</f>
        <v>35.3698125155742</v>
      </c>
    </row>
    <row r="31" spans="1:18">
      <c r="A31">
        <v>33</v>
      </c>
      <c r="B31" t="s">
        <v>25</v>
      </c>
      <c r="C31">
        <v>28.8</v>
      </c>
      <c r="L31" s="5"/>
      <c r="M31" s="8">
        <v>26</v>
      </c>
      <c r="N31">
        <v>32.8933333333333</v>
      </c>
      <c r="O31">
        <v>21.75</v>
      </c>
      <c r="P31">
        <f t="shared" si="0"/>
        <v>-11.1433333333333</v>
      </c>
      <c r="Q31">
        <f t="shared" si="2"/>
        <v>-5.3611133333333</v>
      </c>
      <c r="R31">
        <f t="shared" si="3"/>
        <v>41.1013345452473</v>
      </c>
    </row>
    <row r="32" spans="1:18">
      <c r="A32">
        <v>33</v>
      </c>
      <c r="B32" t="s">
        <v>31</v>
      </c>
      <c r="C32">
        <v>22.16</v>
      </c>
      <c r="L32" s="5"/>
      <c r="M32" s="8">
        <v>27</v>
      </c>
      <c r="N32">
        <v>32.9233333333333</v>
      </c>
      <c r="O32">
        <v>21.26</v>
      </c>
      <c r="P32">
        <f t="shared" si="0"/>
        <v>-11.6633333333333</v>
      </c>
      <c r="Q32">
        <f t="shared" si="2"/>
        <v>-5.8811133333333</v>
      </c>
      <c r="R32">
        <f t="shared" si="3"/>
        <v>58.9374743716112</v>
      </c>
    </row>
    <row r="33" spans="1:18">
      <c r="A33">
        <v>33</v>
      </c>
      <c r="B33" t="s">
        <v>31</v>
      </c>
      <c r="C33">
        <v>21.78</v>
      </c>
      <c r="L33" s="5"/>
      <c r="M33" s="5">
        <v>31</v>
      </c>
      <c r="N33">
        <v>30.2533333333333</v>
      </c>
      <c r="O33">
        <v>24.3</v>
      </c>
      <c r="P33">
        <f t="shared" si="0"/>
        <v>-5.9533333333333</v>
      </c>
      <c r="Q33">
        <f t="shared" si="2"/>
        <v>-0.171113333333298</v>
      </c>
      <c r="R33">
        <f t="shared" si="3"/>
        <v>1.12592703175275</v>
      </c>
    </row>
    <row r="34" spans="1:18">
      <c r="A34">
        <v>33</v>
      </c>
      <c r="B34" t="s">
        <v>31</v>
      </c>
      <c r="C34">
        <v>22.05</v>
      </c>
      <c r="L34" s="5"/>
      <c r="M34" s="5">
        <v>32</v>
      </c>
      <c r="N34">
        <v>31.46</v>
      </c>
      <c r="O34">
        <v>23.2633333333333</v>
      </c>
      <c r="Q34">
        <f t="shared" si="2"/>
        <v>5.78222</v>
      </c>
      <c r="R34">
        <f t="shared" si="3"/>
        <v>0.018170979501995</v>
      </c>
    </row>
    <row r="35" spans="1:18">
      <c r="A35">
        <v>33</v>
      </c>
      <c r="B35" t="s">
        <v>32</v>
      </c>
      <c r="C35">
        <v>24.17</v>
      </c>
      <c r="L35" s="5"/>
      <c r="M35" s="5">
        <v>33</v>
      </c>
      <c r="N35">
        <v>29.5766666666667</v>
      </c>
      <c r="O35">
        <v>23.8833333333333</v>
      </c>
      <c r="P35">
        <f t="shared" si="0"/>
        <v>-5.6933333333334</v>
      </c>
      <c r="Q35">
        <f t="shared" si="2"/>
        <v>0.0888866666666006</v>
      </c>
      <c r="R35">
        <f t="shared" si="3"/>
        <v>0.940248062374631</v>
      </c>
    </row>
    <row r="36" spans="1:18">
      <c r="A36">
        <v>33</v>
      </c>
      <c r="B36" t="s">
        <v>32</v>
      </c>
      <c r="C36">
        <v>23.68</v>
      </c>
      <c r="L36" s="5"/>
      <c r="M36" s="11" t="s">
        <v>24</v>
      </c>
      <c r="N36" s="4">
        <v>29.4533333333333</v>
      </c>
      <c r="O36" s="4">
        <v>23.7533333333333</v>
      </c>
      <c r="P36">
        <f t="shared" si="0"/>
        <v>-5.7</v>
      </c>
      <c r="Q36">
        <f t="shared" si="2"/>
        <v>0.0822199999999969</v>
      </c>
      <c r="R36">
        <f t="shared" si="3"/>
        <v>0.944602985256671</v>
      </c>
    </row>
    <row r="37" spans="1:3">
      <c r="A37">
        <v>33</v>
      </c>
      <c r="B37" t="s">
        <v>32</v>
      </c>
      <c r="C37">
        <v>23.8</v>
      </c>
    </row>
    <row r="38" spans="1:3">
      <c r="A38">
        <v>26</v>
      </c>
      <c r="B38" t="s">
        <v>25</v>
      </c>
      <c r="C38">
        <v>33.15</v>
      </c>
    </row>
    <row r="39" spans="1:3">
      <c r="A39">
        <v>26</v>
      </c>
      <c r="B39" t="s">
        <v>25</v>
      </c>
      <c r="C39">
        <v>32.55</v>
      </c>
    </row>
    <row r="40" spans="1:3">
      <c r="A40">
        <v>26</v>
      </c>
      <c r="B40" t="s">
        <v>25</v>
      </c>
      <c r="C40">
        <v>32.98</v>
      </c>
    </row>
    <row r="41" spans="1:3">
      <c r="A41">
        <v>26</v>
      </c>
      <c r="B41" t="s">
        <v>31</v>
      </c>
      <c r="C41">
        <v>23.9</v>
      </c>
    </row>
    <row r="42" spans="1:3">
      <c r="A42">
        <v>26</v>
      </c>
      <c r="B42" t="s">
        <v>31</v>
      </c>
      <c r="C42">
        <v>24.18</v>
      </c>
    </row>
    <row r="43" spans="1:3">
      <c r="A43">
        <v>26</v>
      </c>
      <c r="B43" t="s">
        <v>31</v>
      </c>
      <c r="C43">
        <v>23.79</v>
      </c>
    </row>
    <row r="44" spans="1:3">
      <c r="A44">
        <v>26</v>
      </c>
      <c r="B44" t="s">
        <v>32</v>
      </c>
      <c r="C44">
        <v>21.82</v>
      </c>
    </row>
    <row r="45" spans="1:3">
      <c r="A45">
        <v>26</v>
      </c>
      <c r="B45" t="s">
        <v>32</v>
      </c>
      <c r="C45">
        <v>21.7</v>
      </c>
    </row>
    <row r="46" spans="1:3">
      <c r="A46">
        <v>26</v>
      </c>
      <c r="B46" t="s">
        <v>32</v>
      </c>
      <c r="C46">
        <v>21.73</v>
      </c>
    </row>
    <row r="47" spans="1:3">
      <c r="A47">
        <v>21</v>
      </c>
      <c r="B47" t="s">
        <v>25</v>
      </c>
      <c r="C47">
        <v>32.18</v>
      </c>
    </row>
    <row r="48" spans="1:3">
      <c r="A48">
        <v>21</v>
      </c>
      <c r="B48" t="s">
        <v>25</v>
      </c>
      <c r="C48">
        <v>32.54</v>
      </c>
    </row>
    <row r="49" spans="1:3">
      <c r="A49">
        <v>21</v>
      </c>
      <c r="B49" t="s">
        <v>25</v>
      </c>
      <c r="C49">
        <v>31.57</v>
      </c>
    </row>
    <row r="50" spans="1:3">
      <c r="A50">
        <v>21</v>
      </c>
      <c r="B50" t="s">
        <v>31</v>
      </c>
      <c r="C50">
        <v>24.18</v>
      </c>
    </row>
    <row r="51" spans="1:3">
      <c r="A51">
        <v>21</v>
      </c>
      <c r="B51" t="s">
        <v>31</v>
      </c>
      <c r="C51">
        <v>24.12</v>
      </c>
    </row>
    <row r="52" spans="1:3">
      <c r="A52">
        <v>21</v>
      </c>
      <c r="B52" t="s">
        <v>31</v>
      </c>
      <c r="C52">
        <v>24.1</v>
      </c>
    </row>
    <row r="53" spans="1:3">
      <c r="A53">
        <v>21</v>
      </c>
      <c r="B53" t="s">
        <v>32</v>
      </c>
      <c r="C53">
        <v>23.69</v>
      </c>
    </row>
    <row r="54" spans="1:3">
      <c r="A54">
        <v>21</v>
      </c>
      <c r="B54" t="s">
        <v>32</v>
      </c>
      <c r="C54">
        <v>24.75</v>
      </c>
    </row>
    <row r="55" spans="1:3">
      <c r="A55">
        <v>21</v>
      </c>
      <c r="B55" t="s">
        <v>32</v>
      </c>
      <c r="C55">
        <v>23.52</v>
      </c>
    </row>
    <row r="56" spans="1:3">
      <c r="A56">
        <v>27</v>
      </c>
      <c r="B56" t="s">
        <v>25</v>
      </c>
      <c r="C56">
        <v>33.01</v>
      </c>
    </row>
    <row r="57" spans="1:3">
      <c r="A57">
        <v>27</v>
      </c>
      <c r="B57" t="s">
        <v>25</v>
      </c>
      <c r="C57">
        <v>32.82</v>
      </c>
    </row>
    <row r="58" spans="1:3">
      <c r="A58">
        <v>27</v>
      </c>
      <c r="B58" t="s">
        <v>25</v>
      </c>
      <c r="C58">
        <v>32.94</v>
      </c>
    </row>
    <row r="59" spans="1:3">
      <c r="A59">
        <v>27</v>
      </c>
      <c r="B59" t="s">
        <v>31</v>
      </c>
      <c r="C59">
        <v>23.29</v>
      </c>
    </row>
    <row r="60" spans="1:3">
      <c r="A60">
        <v>27</v>
      </c>
      <c r="B60" t="s">
        <v>31</v>
      </c>
      <c r="C60">
        <v>23.16</v>
      </c>
    </row>
    <row r="61" spans="1:3">
      <c r="A61">
        <v>27</v>
      </c>
      <c r="B61" t="s">
        <v>31</v>
      </c>
      <c r="C61">
        <v>23.17</v>
      </c>
    </row>
    <row r="62" spans="1:3">
      <c r="A62">
        <v>27</v>
      </c>
      <c r="B62" t="s">
        <v>32</v>
      </c>
      <c r="C62">
        <v>21.32</v>
      </c>
    </row>
    <row r="63" spans="1:3">
      <c r="A63">
        <v>27</v>
      </c>
      <c r="B63" t="s">
        <v>32</v>
      </c>
      <c r="C63">
        <v>21.14</v>
      </c>
    </row>
    <row r="64" spans="1:3">
      <c r="A64">
        <v>27</v>
      </c>
      <c r="B64" t="s">
        <v>32</v>
      </c>
      <c r="C64">
        <v>21.32</v>
      </c>
    </row>
    <row r="65" spans="1:3">
      <c r="A65">
        <v>24</v>
      </c>
      <c r="B65" t="s">
        <v>25</v>
      </c>
      <c r="C65">
        <v>32.68</v>
      </c>
    </row>
    <row r="66" spans="1:3">
      <c r="A66">
        <v>24</v>
      </c>
      <c r="B66" t="s">
        <v>25</v>
      </c>
      <c r="C66">
        <v>33.3</v>
      </c>
    </row>
    <row r="67" spans="1:3">
      <c r="A67">
        <v>24</v>
      </c>
      <c r="B67" t="s">
        <v>25</v>
      </c>
      <c r="C67">
        <v>32.86</v>
      </c>
    </row>
    <row r="68" spans="1:3">
      <c r="A68">
        <v>24</v>
      </c>
      <c r="B68" t="s">
        <v>31</v>
      </c>
      <c r="C68">
        <v>19.11</v>
      </c>
    </row>
    <row r="69" spans="1:3">
      <c r="A69">
        <v>24</v>
      </c>
      <c r="B69" t="s">
        <v>31</v>
      </c>
      <c r="C69">
        <v>18.98</v>
      </c>
    </row>
    <row r="70" spans="1:3">
      <c r="A70">
        <v>24</v>
      </c>
      <c r="B70" t="s">
        <v>31</v>
      </c>
      <c r="C70">
        <v>19.05</v>
      </c>
    </row>
    <row r="71" spans="1:3">
      <c r="A71">
        <v>24</v>
      </c>
      <c r="B71" t="s">
        <v>32</v>
      </c>
      <c r="C71">
        <v>22.01</v>
      </c>
    </row>
    <row r="72" spans="1:3">
      <c r="A72">
        <v>24</v>
      </c>
      <c r="B72" t="s">
        <v>32</v>
      </c>
      <c r="C72">
        <v>21.95</v>
      </c>
    </row>
    <row r="73" spans="1:3">
      <c r="A73">
        <v>24</v>
      </c>
      <c r="B73" t="s">
        <v>32</v>
      </c>
      <c r="C73">
        <v>22.1</v>
      </c>
    </row>
  </sheetData>
  <mergeCells count="2">
    <mergeCell ref="L21:L28"/>
    <mergeCell ref="L29:L3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7"/>
  <sheetViews>
    <sheetView topLeftCell="A83" workbookViewId="0">
      <selection activeCell="C15" sqref="C15:C17"/>
    </sheetView>
  </sheetViews>
  <sheetFormatPr defaultColWidth="9.23076923076923" defaultRowHeight="16.8" outlineLevelCol="2"/>
  <sheetData>
    <row r="1" spans="1:3">
      <c r="A1" t="s">
        <v>0</v>
      </c>
      <c r="B1" t="s">
        <v>30</v>
      </c>
      <c r="C1" t="s">
        <v>23</v>
      </c>
    </row>
    <row r="2" spans="1:3">
      <c r="A2" t="s">
        <v>17</v>
      </c>
      <c r="B2" t="s">
        <v>3</v>
      </c>
      <c r="C2">
        <v>28.05</v>
      </c>
    </row>
    <row r="3" spans="1:3">
      <c r="A3" t="s">
        <v>17</v>
      </c>
      <c r="B3" t="s">
        <v>3</v>
      </c>
      <c r="C3">
        <v>28</v>
      </c>
    </row>
    <row r="4" spans="1:3">
      <c r="A4" t="s">
        <v>17</v>
      </c>
      <c r="B4" t="s">
        <v>3</v>
      </c>
      <c r="C4">
        <v>28.17</v>
      </c>
    </row>
    <row r="5" spans="1:3">
      <c r="A5" t="s">
        <v>14</v>
      </c>
      <c r="B5" t="s">
        <v>3</v>
      </c>
      <c r="C5">
        <v>23.55</v>
      </c>
    </row>
    <row r="6" spans="1:3">
      <c r="A6" t="s">
        <v>14</v>
      </c>
      <c r="B6" t="s">
        <v>3</v>
      </c>
      <c r="C6">
        <v>23.45</v>
      </c>
    </row>
    <row r="7" spans="1:3">
      <c r="A7" t="s">
        <v>14</v>
      </c>
      <c r="B7" t="s">
        <v>3</v>
      </c>
      <c r="C7">
        <v>23.82</v>
      </c>
    </row>
    <row r="8" spans="1:3">
      <c r="A8" t="s">
        <v>16</v>
      </c>
      <c r="B8" t="s">
        <v>3</v>
      </c>
      <c r="C8">
        <v>24.36</v>
      </c>
    </row>
    <row r="9" spans="1:3">
      <c r="A9" t="s">
        <v>16</v>
      </c>
      <c r="B9" t="s">
        <v>3</v>
      </c>
      <c r="C9">
        <v>24.44</v>
      </c>
    </row>
    <row r="10" spans="1:3">
      <c r="A10" t="s">
        <v>16</v>
      </c>
      <c r="B10" t="s">
        <v>3</v>
      </c>
      <c r="C10">
        <v>24.42</v>
      </c>
    </row>
    <row r="11" spans="1:3">
      <c r="A11" t="s">
        <v>33</v>
      </c>
      <c r="B11" t="s">
        <v>3</v>
      </c>
      <c r="C11" t="s">
        <v>34</v>
      </c>
    </row>
    <row r="12" spans="1:3">
      <c r="A12" t="s">
        <v>17</v>
      </c>
      <c r="B12" t="s">
        <v>8</v>
      </c>
      <c r="C12">
        <v>31.63</v>
      </c>
    </row>
    <row r="13" spans="1:3">
      <c r="A13" t="s">
        <v>17</v>
      </c>
      <c r="B13" t="s">
        <v>8</v>
      </c>
      <c r="C13">
        <v>31.67</v>
      </c>
    </row>
    <row r="14" spans="1:3">
      <c r="A14" t="s">
        <v>17</v>
      </c>
      <c r="B14" t="s">
        <v>8</v>
      </c>
      <c r="C14">
        <v>32.39</v>
      </c>
    </row>
    <row r="15" spans="1:3">
      <c r="A15" t="s">
        <v>14</v>
      </c>
      <c r="B15" t="s">
        <v>8</v>
      </c>
      <c r="C15">
        <v>26.11</v>
      </c>
    </row>
    <row r="16" spans="1:3">
      <c r="A16" t="s">
        <v>14</v>
      </c>
      <c r="B16" t="s">
        <v>8</v>
      </c>
      <c r="C16">
        <v>26.01</v>
      </c>
    </row>
    <row r="17" spans="1:3">
      <c r="A17" t="s">
        <v>14</v>
      </c>
      <c r="B17" t="s">
        <v>8</v>
      </c>
      <c r="C17">
        <v>26.36</v>
      </c>
    </row>
    <row r="18" spans="1:3">
      <c r="A18" t="s">
        <v>16</v>
      </c>
      <c r="B18" t="s">
        <v>8</v>
      </c>
      <c r="C18">
        <v>27.49</v>
      </c>
    </row>
    <row r="19" spans="1:3">
      <c r="A19" t="s">
        <v>16</v>
      </c>
      <c r="B19" t="s">
        <v>8</v>
      </c>
      <c r="C19">
        <v>27.48</v>
      </c>
    </row>
    <row r="20" spans="1:3">
      <c r="A20" t="s">
        <v>16</v>
      </c>
      <c r="B20" t="s">
        <v>8</v>
      </c>
      <c r="C20">
        <v>27.54</v>
      </c>
    </row>
    <row r="21" spans="1:3">
      <c r="A21" t="s">
        <v>33</v>
      </c>
      <c r="B21" t="s">
        <v>8</v>
      </c>
      <c r="C21">
        <v>35.17</v>
      </c>
    </row>
    <row r="22" spans="1:3">
      <c r="A22" t="s">
        <v>17</v>
      </c>
      <c r="B22" t="s">
        <v>7</v>
      </c>
      <c r="C22">
        <v>29.99</v>
      </c>
    </row>
    <row r="23" spans="1:3">
      <c r="A23" t="s">
        <v>17</v>
      </c>
      <c r="B23" t="s">
        <v>7</v>
      </c>
      <c r="C23">
        <v>29.84</v>
      </c>
    </row>
    <row r="24" spans="1:3">
      <c r="A24" t="s">
        <v>17</v>
      </c>
      <c r="B24" t="s">
        <v>7</v>
      </c>
      <c r="C24">
        <v>29.36</v>
      </c>
    </row>
    <row r="25" spans="1:3">
      <c r="A25" t="s">
        <v>14</v>
      </c>
      <c r="B25" t="s">
        <v>7</v>
      </c>
      <c r="C25">
        <v>27.39</v>
      </c>
    </row>
    <row r="26" spans="1:3">
      <c r="A26" t="s">
        <v>14</v>
      </c>
      <c r="B26" t="s">
        <v>7</v>
      </c>
      <c r="C26">
        <v>27.51</v>
      </c>
    </row>
    <row r="27" spans="1:3">
      <c r="A27" t="s">
        <v>14</v>
      </c>
      <c r="B27" t="s">
        <v>7</v>
      </c>
      <c r="C27">
        <v>27.17</v>
      </c>
    </row>
    <row r="28" spans="1:3">
      <c r="A28" t="s">
        <v>16</v>
      </c>
      <c r="B28" t="s">
        <v>7</v>
      </c>
      <c r="C28">
        <v>27.92</v>
      </c>
    </row>
    <row r="29" spans="1:3">
      <c r="A29" t="s">
        <v>16</v>
      </c>
      <c r="B29" t="s">
        <v>7</v>
      </c>
      <c r="C29">
        <v>27.96</v>
      </c>
    </row>
    <row r="30" spans="1:3">
      <c r="A30" t="s">
        <v>16</v>
      </c>
      <c r="B30" t="s">
        <v>7</v>
      </c>
      <c r="C30">
        <v>27.95</v>
      </c>
    </row>
    <row r="31" spans="1:3">
      <c r="A31" t="s">
        <v>33</v>
      </c>
      <c r="B31" t="s">
        <v>7</v>
      </c>
      <c r="C31" t="s">
        <v>34</v>
      </c>
    </row>
    <row r="32" spans="1:3">
      <c r="A32" t="s">
        <v>17</v>
      </c>
      <c r="B32" t="s">
        <v>4</v>
      </c>
      <c r="C32">
        <v>25.52</v>
      </c>
    </row>
    <row r="33" spans="1:3">
      <c r="A33" t="s">
        <v>17</v>
      </c>
      <c r="B33" t="s">
        <v>4</v>
      </c>
      <c r="C33">
        <v>25.95</v>
      </c>
    </row>
    <row r="34" spans="1:3">
      <c r="A34" t="s">
        <v>17</v>
      </c>
      <c r="B34" t="s">
        <v>4</v>
      </c>
      <c r="C34">
        <v>25.47</v>
      </c>
    </row>
    <row r="35" spans="1:3">
      <c r="A35" t="s">
        <v>14</v>
      </c>
      <c r="B35" t="s">
        <v>4</v>
      </c>
      <c r="C35">
        <v>25.24</v>
      </c>
    </row>
    <row r="36" spans="1:3">
      <c r="A36" t="s">
        <v>14</v>
      </c>
      <c r="B36" t="s">
        <v>4</v>
      </c>
      <c r="C36">
        <v>24.92</v>
      </c>
    </row>
    <row r="37" spans="1:3">
      <c r="A37" t="s">
        <v>14</v>
      </c>
      <c r="B37" t="s">
        <v>4</v>
      </c>
      <c r="C37">
        <v>24.82</v>
      </c>
    </row>
    <row r="38" spans="1:3">
      <c r="A38" t="s">
        <v>16</v>
      </c>
      <c r="B38" t="s">
        <v>4</v>
      </c>
      <c r="C38">
        <v>24.91</v>
      </c>
    </row>
    <row r="39" spans="1:3">
      <c r="A39" t="s">
        <v>16</v>
      </c>
      <c r="B39" t="s">
        <v>4</v>
      </c>
      <c r="C39">
        <v>24.9</v>
      </c>
    </row>
    <row r="40" spans="1:3">
      <c r="A40" t="s">
        <v>16</v>
      </c>
      <c r="B40" t="s">
        <v>4</v>
      </c>
      <c r="C40">
        <v>24.87</v>
      </c>
    </row>
    <row r="41" spans="1:3">
      <c r="A41" t="s">
        <v>33</v>
      </c>
      <c r="B41" t="s">
        <v>4</v>
      </c>
      <c r="C41">
        <v>35.81</v>
      </c>
    </row>
    <row r="42" spans="1:3">
      <c r="A42" t="s">
        <v>17</v>
      </c>
      <c r="B42" t="s">
        <v>6</v>
      </c>
      <c r="C42">
        <v>30.16</v>
      </c>
    </row>
    <row r="43" spans="1:3">
      <c r="A43" t="s">
        <v>17</v>
      </c>
      <c r="B43" t="s">
        <v>6</v>
      </c>
      <c r="C43">
        <v>30.5</v>
      </c>
    </row>
    <row r="44" spans="1:3">
      <c r="A44" t="s">
        <v>17</v>
      </c>
      <c r="B44" t="s">
        <v>6</v>
      </c>
      <c r="C44">
        <v>30.19</v>
      </c>
    </row>
    <row r="45" spans="1:3">
      <c r="A45" t="s">
        <v>14</v>
      </c>
      <c r="B45" t="s">
        <v>6</v>
      </c>
      <c r="C45">
        <v>24.44</v>
      </c>
    </row>
    <row r="46" spans="1:3">
      <c r="A46" t="s">
        <v>14</v>
      </c>
      <c r="B46" t="s">
        <v>6</v>
      </c>
      <c r="C46">
        <v>24.33</v>
      </c>
    </row>
    <row r="47" spans="1:3">
      <c r="A47" t="s">
        <v>14</v>
      </c>
      <c r="B47" t="s">
        <v>6</v>
      </c>
      <c r="C47">
        <v>24.42</v>
      </c>
    </row>
    <row r="48" spans="1:3">
      <c r="A48" t="s">
        <v>16</v>
      </c>
      <c r="B48" t="s">
        <v>6</v>
      </c>
      <c r="C48">
        <v>24.77</v>
      </c>
    </row>
    <row r="49" spans="1:3">
      <c r="A49" t="s">
        <v>16</v>
      </c>
      <c r="B49" t="s">
        <v>6</v>
      </c>
      <c r="C49">
        <v>24.64</v>
      </c>
    </row>
    <row r="50" spans="1:3">
      <c r="A50" t="s">
        <v>16</v>
      </c>
      <c r="B50" t="s">
        <v>6</v>
      </c>
      <c r="C50">
        <v>24.64</v>
      </c>
    </row>
    <row r="51" spans="1:3">
      <c r="A51" t="s">
        <v>33</v>
      </c>
      <c r="B51" t="s">
        <v>6</v>
      </c>
      <c r="C51">
        <v>34.29</v>
      </c>
    </row>
    <row r="52" spans="1:3">
      <c r="A52" t="s">
        <v>17</v>
      </c>
      <c r="B52" t="s">
        <v>5</v>
      </c>
      <c r="C52">
        <v>35.78</v>
      </c>
    </row>
    <row r="53" spans="1:3">
      <c r="A53" t="s">
        <v>17</v>
      </c>
      <c r="B53" t="s">
        <v>5</v>
      </c>
      <c r="C53">
        <v>37.31</v>
      </c>
    </row>
    <row r="54" spans="1:3">
      <c r="A54" t="s">
        <v>17</v>
      </c>
      <c r="B54" t="s">
        <v>5</v>
      </c>
      <c r="C54">
        <v>36</v>
      </c>
    </row>
    <row r="55" spans="1:3">
      <c r="A55" t="s">
        <v>14</v>
      </c>
      <c r="B55" t="s">
        <v>5</v>
      </c>
      <c r="C55">
        <v>31.58</v>
      </c>
    </row>
    <row r="56" spans="1:3">
      <c r="A56" t="s">
        <v>14</v>
      </c>
      <c r="B56" t="s">
        <v>5</v>
      </c>
      <c r="C56">
        <v>31.37</v>
      </c>
    </row>
    <row r="57" spans="1:3">
      <c r="A57" t="s">
        <v>14</v>
      </c>
      <c r="B57" t="s">
        <v>5</v>
      </c>
      <c r="C57">
        <v>32.02</v>
      </c>
    </row>
    <row r="58" spans="1:3">
      <c r="A58" t="s">
        <v>16</v>
      </c>
      <c r="B58" t="s">
        <v>5</v>
      </c>
      <c r="C58">
        <v>32.16</v>
      </c>
    </row>
    <row r="59" spans="1:3">
      <c r="A59" t="s">
        <v>16</v>
      </c>
      <c r="B59" t="s">
        <v>5</v>
      </c>
      <c r="C59">
        <v>31.65</v>
      </c>
    </row>
    <row r="60" spans="1:3">
      <c r="A60" t="s">
        <v>16</v>
      </c>
      <c r="B60" t="s">
        <v>5</v>
      </c>
      <c r="C60">
        <v>31.35</v>
      </c>
    </row>
    <row r="61" spans="1:3">
      <c r="A61" t="s">
        <v>33</v>
      </c>
      <c r="B61" t="s">
        <v>5</v>
      </c>
      <c r="C61" t="s">
        <v>34</v>
      </c>
    </row>
    <row r="62" spans="1:3">
      <c r="A62" t="s">
        <v>17</v>
      </c>
      <c r="B62" t="s">
        <v>2</v>
      </c>
      <c r="C62">
        <v>30.69</v>
      </c>
    </row>
    <row r="63" spans="1:3">
      <c r="A63" t="s">
        <v>17</v>
      </c>
      <c r="B63" t="s">
        <v>2</v>
      </c>
      <c r="C63">
        <v>31.04</v>
      </c>
    </row>
    <row r="64" spans="1:3">
      <c r="A64" t="s">
        <v>17</v>
      </c>
      <c r="B64" t="s">
        <v>2</v>
      </c>
      <c r="C64">
        <v>30.37</v>
      </c>
    </row>
    <row r="65" spans="1:3">
      <c r="A65" t="s">
        <v>14</v>
      </c>
      <c r="B65" t="s">
        <v>2</v>
      </c>
      <c r="C65">
        <v>27.87</v>
      </c>
    </row>
    <row r="66" spans="1:3">
      <c r="A66" t="s">
        <v>14</v>
      </c>
      <c r="B66" t="s">
        <v>2</v>
      </c>
      <c r="C66">
        <v>27.78</v>
      </c>
    </row>
    <row r="67" spans="1:3">
      <c r="A67" t="s">
        <v>14</v>
      </c>
      <c r="B67" t="s">
        <v>2</v>
      </c>
      <c r="C67">
        <v>27.99</v>
      </c>
    </row>
    <row r="68" spans="1:3">
      <c r="A68" t="s">
        <v>16</v>
      </c>
      <c r="B68" t="s">
        <v>2</v>
      </c>
      <c r="C68">
        <v>28.37</v>
      </c>
    </row>
    <row r="69" spans="1:3">
      <c r="A69" t="s">
        <v>16</v>
      </c>
      <c r="B69" t="s">
        <v>2</v>
      </c>
      <c r="C69">
        <v>28.25</v>
      </c>
    </row>
    <row r="70" spans="1:3">
      <c r="A70" t="s">
        <v>16</v>
      </c>
      <c r="B70" t="s">
        <v>2</v>
      </c>
      <c r="C70">
        <v>28.16</v>
      </c>
    </row>
    <row r="71" spans="1:3">
      <c r="A71" t="s">
        <v>33</v>
      </c>
      <c r="B71" t="s">
        <v>2</v>
      </c>
      <c r="C71" t="s">
        <v>34</v>
      </c>
    </row>
    <row r="72" spans="1:3">
      <c r="A72" t="s">
        <v>17</v>
      </c>
      <c r="B72" t="s">
        <v>1</v>
      </c>
      <c r="C72">
        <v>23.01</v>
      </c>
    </row>
    <row r="73" spans="1:3">
      <c r="A73" t="s">
        <v>17</v>
      </c>
      <c r="B73" t="s">
        <v>1</v>
      </c>
      <c r="C73">
        <v>22.91</v>
      </c>
    </row>
    <row r="74" spans="1:3">
      <c r="A74" t="s">
        <v>17</v>
      </c>
      <c r="B74" t="s">
        <v>1</v>
      </c>
      <c r="C74">
        <v>22.82</v>
      </c>
    </row>
    <row r="75" spans="1:3">
      <c r="A75" t="s">
        <v>14</v>
      </c>
      <c r="B75" t="s">
        <v>1</v>
      </c>
      <c r="C75">
        <v>20.02</v>
      </c>
    </row>
    <row r="76" spans="1:3">
      <c r="A76" t="s">
        <v>14</v>
      </c>
      <c r="B76" t="s">
        <v>1</v>
      </c>
      <c r="C76">
        <v>20.01</v>
      </c>
    </row>
    <row r="77" spans="1:3">
      <c r="A77" t="s">
        <v>14</v>
      </c>
      <c r="B77" t="s">
        <v>1</v>
      </c>
      <c r="C77">
        <v>19.96</v>
      </c>
    </row>
    <row r="78" spans="1:3">
      <c r="A78" t="s">
        <v>16</v>
      </c>
      <c r="B78" t="s">
        <v>1</v>
      </c>
      <c r="C78">
        <v>20.32</v>
      </c>
    </row>
    <row r="79" spans="1:3">
      <c r="A79" t="s">
        <v>16</v>
      </c>
      <c r="B79" t="s">
        <v>1</v>
      </c>
      <c r="C79">
        <v>20.19</v>
      </c>
    </row>
    <row r="80" spans="1:3">
      <c r="A80" t="s">
        <v>16</v>
      </c>
      <c r="B80" t="s">
        <v>1</v>
      </c>
      <c r="C80">
        <v>20.25</v>
      </c>
    </row>
    <row r="81" spans="1:3">
      <c r="A81" t="s">
        <v>33</v>
      </c>
      <c r="B81" t="s">
        <v>1</v>
      </c>
      <c r="C81">
        <v>35.15</v>
      </c>
    </row>
    <row r="82" spans="1:3">
      <c r="A82" t="s">
        <v>18</v>
      </c>
      <c r="B82" t="s">
        <v>3</v>
      </c>
      <c r="C82">
        <v>25.57</v>
      </c>
    </row>
    <row r="83" spans="1:3">
      <c r="A83" t="s">
        <v>18</v>
      </c>
      <c r="B83" t="s">
        <v>3</v>
      </c>
      <c r="C83">
        <v>25.59</v>
      </c>
    </row>
    <row r="84" spans="1:3">
      <c r="A84" t="s">
        <v>18</v>
      </c>
      <c r="B84" t="s">
        <v>3</v>
      </c>
      <c r="C84">
        <v>25.65</v>
      </c>
    </row>
    <row r="85" spans="1:3">
      <c r="A85" t="s">
        <v>15</v>
      </c>
      <c r="B85" t="s">
        <v>3</v>
      </c>
      <c r="C85">
        <v>25.91</v>
      </c>
    </row>
    <row r="86" spans="1:3">
      <c r="A86" t="s">
        <v>15</v>
      </c>
      <c r="B86" t="s">
        <v>3</v>
      </c>
      <c r="C86">
        <v>25.85</v>
      </c>
    </row>
    <row r="87" spans="1:3">
      <c r="A87" t="s">
        <v>15</v>
      </c>
      <c r="B87" t="s">
        <v>3</v>
      </c>
      <c r="C87">
        <v>25.89</v>
      </c>
    </row>
    <row r="88" spans="1:3">
      <c r="A88" t="s">
        <v>13</v>
      </c>
      <c r="B88" t="s">
        <v>3</v>
      </c>
      <c r="C88">
        <v>25.58</v>
      </c>
    </row>
    <row r="89" spans="1:3">
      <c r="A89" t="s">
        <v>13</v>
      </c>
      <c r="B89" t="s">
        <v>3</v>
      </c>
      <c r="C89">
        <v>25.68</v>
      </c>
    </row>
    <row r="90" spans="1:3">
      <c r="A90" t="s">
        <v>13</v>
      </c>
      <c r="B90" t="s">
        <v>3</v>
      </c>
      <c r="C90">
        <v>25.56</v>
      </c>
    </row>
    <row r="91" spans="1:3">
      <c r="A91" t="s">
        <v>11</v>
      </c>
      <c r="B91" t="s">
        <v>3</v>
      </c>
      <c r="C91">
        <v>24.36</v>
      </c>
    </row>
    <row r="92" spans="1:3">
      <c r="A92" t="s">
        <v>11</v>
      </c>
      <c r="B92" t="s">
        <v>3</v>
      </c>
      <c r="C92">
        <v>24.36</v>
      </c>
    </row>
    <row r="93" spans="1:3">
      <c r="A93" t="s">
        <v>11</v>
      </c>
      <c r="B93" t="s">
        <v>3</v>
      </c>
      <c r="C93">
        <v>24.48</v>
      </c>
    </row>
    <row r="94" spans="1:3">
      <c r="A94" t="s">
        <v>18</v>
      </c>
      <c r="B94" t="s">
        <v>8</v>
      </c>
      <c r="C94">
        <v>28.27</v>
      </c>
    </row>
    <row r="95" spans="1:3">
      <c r="A95" t="s">
        <v>18</v>
      </c>
      <c r="B95" t="s">
        <v>8</v>
      </c>
      <c r="C95">
        <v>28.49</v>
      </c>
    </row>
    <row r="96" spans="1:3">
      <c r="A96" t="s">
        <v>18</v>
      </c>
      <c r="B96" t="s">
        <v>8</v>
      </c>
      <c r="C96">
        <v>28.45</v>
      </c>
    </row>
    <row r="97" spans="1:3">
      <c r="A97" t="s">
        <v>15</v>
      </c>
      <c r="B97" t="s">
        <v>8</v>
      </c>
      <c r="C97">
        <v>29.36</v>
      </c>
    </row>
    <row r="98" spans="1:3">
      <c r="A98" t="s">
        <v>15</v>
      </c>
      <c r="B98" t="s">
        <v>8</v>
      </c>
      <c r="C98">
        <v>29.42</v>
      </c>
    </row>
    <row r="99" spans="1:3">
      <c r="A99" t="s">
        <v>15</v>
      </c>
      <c r="B99" t="s">
        <v>8</v>
      </c>
      <c r="C99">
        <v>29.37</v>
      </c>
    </row>
    <row r="100" spans="1:3">
      <c r="A100" t="s">
        <v>13</v>
      </c>
      <c r="B100" t="s">
        <v>8</v>
      </c>
      <c r="C100">
        <v>27.37</v>
      </c>
    </row>
    <row r="101" spans="1:3">
      <c r="A101" t="s">
        <v>13</v>
      </c>
      <c r="B101" t="s">
        <v>8</v>
      </c>
      <c r="C101">
        <v>27.56</v>
      </c>
    </row>
    <row r="102" spans="1:3">
      <c r="A102" t="s">
        <v>13</v>
      </c>
      <c r="B102" t="s">
        <v>8</v>
      </c>
      <c r="C102">
        <v>27.59</v>
      </c>
    </row>
    <row r="103" spans="1:3">
      <c r="A103" t="s">
        <v>11</v>
      </c>
      <c r="B103" t="s">
        <v>8</v>
      </c>
      <c r="C103">
        <v>27.03</v>
      </c>
    </row>
    <row r="104" spans="1:3">
      <c r="A104" t="s">
        <v>11</v>
      </c>
      <c r="B104" t="s">
        <v>8</v>
      </c>
      <c r="C104">
        <v>27.14</v>
      </c>
    </row>
    <row r="105" spans="1:3">
      <c r="A105" t="s">
        <v>11</v>
      </c>
      <c r="B105" t="s">
        <v>8</v>
      </c>
      <c r="C105">
        <v>27.22</v>
      </c>
    </row>
    <row r="106" spans="1:3">
      <c r="A106" t="s">
        <v>18</v>
      </c>
      <c r="B106" t="s">
        <v>7</v>
      </c>
      <c r="C106">
        <v>26.26</v>
      </c>
    </row>
    <row r="107" spans="1:3">
      <c r="A107" t="s">
        <v>18</v>
      </c>
      <c r="B107" t="s">
        <v>7</v>
      </c>
      <c r="C107">
        <v>26.23</v>
      </c>
    </row>
    <row r="108" spans="1:3">
      <c r="A108" t="s">
        <v>18</v>
      </c>
      <c r="B108" t="s">
        <v>7</v>
      </c>
      <c r="C108">
        <v>26.48</v>
      </c>
    </row>
    <row r="109" spans="1:3">
      <c r="A109" t="s">
        <v>15</v>
      </c>
      <c r="B109" t="s">
        <v>7</v>
      </c>
      <c r="C109">
        <v>28.07</v>
      </c>
    </row>
    <row r="110" spans="1:3">
      <c r="A110" t="s">
        <v>15</v>
      </c>
      <c r="B110" t="s">
        <v>7</v>
      </c>
      <c r="C110">
        <v>28.06</v>
      </c>
    </row>
    <row r="111" spans="1:3">
      <c r="A111" t="s">
        <v>15</v>
      </c>
      <c r="B111" t="s">
        <v>7</v>
      </c>
      <c r="C111">
        <v>27.91</v>
      </c>
    </row>
    <row r="112" spans="1:3">
      <c r="A112" t="s">
        <v>13</v>
      </c>
      <c r="B112" t="s">
        <v>7</v>
      </c>
      <c r="C112">
        <v>24.75</v>
      </c>
    </row>
    <row r="113" spans="1:3">
      <c r="A113" t="s">
        <v>13</v>
      </c>
      <c r="B113" t="s">
        <v>7</v>
      </c>
      <c r="C113">
        <v>24.86</v>
      </c>
    </row>
    <row r="114" spans="1:3">
      <c r="A114" t="s">
        <v>13</v>
      </c>
      <c r="B114" t="s">
        <v>7</v>
      </c>
      <c r="C114">
        <v>24.81</v>
      </c>
    </row>
    <row r="115" spans="1:3">
      <c r="A115" t="s">
        <v>11</v>
      </c>
      <c r="B115" t="s">
        <v>7</v>
      </c>
      <c r="C115">
        <v>24.46</v>
      </c>
    </row>
    <row r="116" spans="1:3">
      <c r="A116" t="s">
        <v>11</v>
      </c>
      <c r="B116" t="s">
        <v>7</v>
      </c>
      <c r="C116">
        <v>24.4</v>
      </c>
    </row>
    <row r="117" spans="1:3">
      <c r="A117" t="s">
        <v>11</v>
      </c>
      <c r="B117" t="s">
        <v>7</v>
      </c>
      <c r="C117">
        <v>24.39</v>
      </c>
    </row>
    <row r="118" spans="1:3">
      <c r="A118" t="s">
        <v>18</v>
      </c>
      <c r="B118" t="s">
        <v>4</v>
      </c>
      <c r="C118">
        <v>23.24</v>
      </c>
    </row>
    <row r="119" spans="1:3">
      <c r="A119" t="s">
        <v>18</v>
      </c>
      <c r="B119" t="s">
        <v>4</v>
      </c>
      <c r="C119">
        <v>23.66</v>
      </c>
    </row>
    <row r="120" spans="1:3">
      <c r="A120" t="s">
        <v>18</v>
      </c>
      <c r="B120" t="s">
        <v>4</v>
      </c>
      <c r="C120">
        <v>23.36</v>
      </c>
    </row>
    <row r="121" spans="1:3">
      <c r="A121" t="s">
        <v>15</v>
      </c>
      <c r="B121" t="s">
        <v>4</v>
      </c>
      <c r="C121">
        <v>24.44</v>
      </c>
    </row>
    <row r="122" spans="1:3">
      <c r="A122" t="s">
        <v>15</v>
      </c>
      <c r="B122" t="s">
        <v>4</v>
      </c>
      <c r="C122">
        <v>24.07</v>
      </c>
    </row>
    <row r="123" spans="1:3">
      <c r="A123" t="s">
        <v>15</v>
      </c>
      <c r="B123" t="s">
        <v>4</v>
      </c>
      <c r="C123">
        <v>24.18</v>
      </c>
    </row>
    <row r="124" spans="1:3">
      <c r="A124" t="s">
        <v>13</v>
      </c>
      <c r="B124" t="s">
        <v>4</v>
      </c>
      <c r="C124">
        <v>22.35</v>
      </c>
    </row>
    <row r="125" spans="1:3">
      <c r="A125" t="s">
        <v>13</v>
      </c>
      <c r="B125" t="s">
        <v>4</v>
      </c>
      <c r="C125">
        <v>22.31</v>
      </c>
    </row>
    <row r="126" spans="1:3">
      <c r="A126" t="s">
        <v>13</v>
      </c>
      <c r="B126" t="s">
        <v>4</v>
      </c>
      <c r="C126">
        <v>22.44</v>
      </c>
    </row>
    <row r="127" spans="1:3">
      <c r="A127" t="s">
        <v>11</v>
      </c>
      <c r="B127" t="s">
        <v>4</v>
      </c>
      <c r="C127">
        <v>21.71</v>
      </c>
    </row>
    <row r="128" spans="1:3">
      <c r="A128" t="s">
        <v>11</v>
      </c>
      <c r="B128" t="s">
        <v>4</v>
      </c>
      <c r="C128">
        <v>21.62</v>
      </c>
    </row>
    <row r="129" spans="1:3">
      <c r="A129" t="s">
        <v>11</v>
      </c>
      <c r="B129" t="s">
        <v>4</v>
      </c>
      <c r="C129">
        <v>21.65</v>
      </c>
    </row>
    <row r="130" spans="1:3">
      <c r="A130" t="s">
        <v>18</v>
      </c>
      <c r="B130" t="s">
        <v>6</v>
      </c>
      <c r="C130">
        <v>23.98</v>
      </c>
    </row>
    <row r="131" spans="1:3">
      <c r="A131" t="s">
        <v>18</v>
      </c>
      <c r="B131" t="s">
        <v>6</v>
      </c>
      <c r="C131">
        <v>23.99</v>
      </c>
    </row>
    <row r="132" spans="1:3">
      <c r="A132" t="s">
        <v>18</v>
      </c>
      <c r="B132" t="s">
        <v>6</v>
      </c>
      <c r="C132">
        <v>23.97</v>
      </c>
    </row>
    <row r="133" spans="1:3">
      <c r="A133" t="s">
        <v>15</v>
      </c>
      <c r="B133" t="s">
        <v>6</v>
      </c>
      <c r="C133">
        <v>25.26</v>
      </c>
    </row>
    <row r="134" spans="1:3">
      <c r="A134" t="s">
        <v>15</v>
      </c>
      <c r="B134" t="s">
        <v>6</v>
      </c>
      <c r="C134">
        <v>25.23</v>
      </c>
    </row>
    <row r="135" spans="1:3">
      <c r="A135" t="s">
        <v>15</v>
      </c>
      <c r="B135" t="s">
        <v>6</v>
      </c>
      <c r="C135">
        <v>25.21</v>
      </c>
    </row>
    <row r="136" spans="1:3">
      <c r="A136" t="s">
        <v>13</v>
      </c>
      <c r="B136" t="s">
        <v>6</v>
      </c>
      <c r="C136">
        <v>25.73</v>
      </c>
    </row>
    <row r="137" spans="1:3">
      <c r="A137" t="s">
        <v>13</v>
      </c>
      <c r="B137" t="s">
        <v>6</v>
      </c>
      <c r="C137">
        <v>25.89</v>
      </c>
    </row>
    <row r="138" spans="1:3">
      <c r="A138" t="s">
        <v>13</v>
      </c>
      <c r="B138" t="s">
        <v>6</v>
      </c>
      <c r="C138">
        <v>25.64</v>
      </c>
    </row>
    <row r="139" spans="1:3">
      <c r="A139" t="s">
        <v>11</v>
      </c>
      <c r="B139" t="s">
        <v>6</v>
      </c>
      <c r="C139">
        <v>26.36</v>
      </c>
    </row>
    <row r="140" spans="1:3">
      <c r="A140" t="s">
        <v>11</v>
      </c>
      <c r="B140" t="s">
        <v>6</v>
      </c>
      <c r="C140">
        <v>26.36</v>
      </c>
    </row>
    <row r="141" spans="1:3">
      <c r="A141" t="s">
        <v>11</v>
      </c>
      <c r="B141" t="s">
        <v>6</v>
      </c>
      <c r="C141">
        <v>26.56</v>
      </c>
    </row>
    <row r="142" spans="1:3">
      <c r="A142" t="s">
        <v>18</v>
      </c>
      <c r="B142" t="s">
        <v>5</v>
      </c>
      <c r="C142">
        <v>31.04</v>
      </c>
    </row>
    <row r="143" spans="1:3">
      <c r="A143" t="s">
        <v>18</v>
      </c>
      <c r="B143" t="s">
        <v>5</v>
      </c>
      <c r="C143">
        <v>31.24</v>
      </c>
    </row>
    <row r="144" spans="1:3">
      <c r="A144" t="s">
        <v>18</v>
      </c>
      <c r="B144" t="s">
        <v>5</v>
      </c>
      <c r="C144">
        <v>31.34</v>
      </c>
    </row>
    <row r="145" spans="1:3">
      <c r="A145" t="s">
        <v>15</v>
      </c>
      <c r="B145" t="s">
        <v>5</v>
      </c>
      <c r="C145">
        <v>31.95</v>
      </c>
    </row>
    <row r="146" spans="1:3">
      <c r="A146" t="s">
        <v>15</v>
      </c>
      <c r="B146" t="s">
        <v>5</v>
      </c>
      <c r="C146">
        <v>31.66</v>
      </c>
    </row>
    <row r="147" spans="1:3">
      <c r="A147" t="s">
        <v>15</v>
      </c>
      <c r="B147" t="s">
        <v>5</v>
      </c>
      <c r="C147">
        <v>31.7</v>
      </c>
    </row>
    <row r="148" spans="1:3">
      <c r="A148" t="s">
        <v>13</v>
      </c>
      <c r="B148" t="s">
        <v>5</v>
      </c>
      <c r="C148">
        <v>30.65</v>
      </c>
    </row>
    <row r="149" spans="1:3">
      <c r="A149" t="s">
        <v>13</v>
      </c>
      <c r="B149" t="s">
        <v>5</v>
      </c>
      <c r="C149">
        <v>30.38</v>
      </c>
    </row>
    <row r="150" spans="1:3">
      <c r="A150" t="s">
        <v>13</v>
      </c>
      <c r="B150" t="s">
        <v>5</v>
      </c>
      <c r="C150">
        <v>30.62</v>
      </c>
    </row>
    <row r="151" spans="1:3">
      <c r="A151" t="s">
        <v>11</v>
      </c>
      <c r="B151" t="s">
        <v>5</v>
      </c>
      <c r="C151">
        <v>30.83</v>
      </c>
    </row>
    <row r="152" spans="1:3">
      <c r="A152" t="s">
        <v>11</v>
      </c>
      <c r="B152" t="s">
        <v>5</v>
      </c>
      <c r="C152">
        <v>30.59</v>
      </c>
    </row>
    <row r="153" spans="1:3">
      <c r="A153" t="s">
        <v>11</v>
      </c>
      <c r="B153" t="s">
        <v>5</v>
      </c>
      <c r="C153">
        <v>30.45</v>
      </c>
    </row>
    <row r="154" spans="1:3">
      <c r="A154" t="s">
        <v>18</v>
      </c>
      <c r="B154" t="s">
        <v>2</v>
      </c>
      <c r="C154">
        <v>26.47</v>
      </c>
    </row>
    <row r="155" spans="1:3">
      <c r="A155" t="s">
        <v>18</v>
      </c>
      <c r="B155" t="s">
        <v>2</v>
      </c>
      <c r="C155">
        <v>26.67</v>
      </c>
    </row>
    <row r="156" spans="1:3">
      <c r="A156" t="s">
        <v>18</v>
      </c>
      <c r="B156" t="s">
        <v>2</v>
      </c>
      <c r="C156">
        <v>26.53</v>
      </c>
    </row>
    <row r="157" spans="1:3">
      <c r="A157" t="s">
        <v>15</v>
      </c>
      <c r="B157" t="s">
        <v>2</v>
      </c>
      <c r="C157">
        <v>23.6</v>
      </c>
    </row>
    <row r="158" spans="1:3">
      <c r="A158" t="s">
        <v>15</v>
      </c>
      <c r="B158" t="s">
        <v>2</v>
      </c>
      <c r="C158">
        <v>23.49</v>
      </c>
    </row>
    <row r="159" spans="1:3">
      <c r="A159" t="s">
        <v>15</v>
      </c>
      <c r="B159" t="s">
        <v>2</v>
      </c>
      <c r="C159">
        <v>23.54</v>
      </c>
    </row>
    <row r="160" spans="1:3">
      <c r="A160" t="s">
        <v>13</v>
      </c>
      <c r="B160" t="s">
        <v>2</v>
      </c>
      <c r="C160">
        <v>24.9</v>
      </c>
    </row>
    <row r="161" spans="1:3">
      <c r="A161" t="s">
        <v>13</v>
      </c>
      <c r="B161" t="s">
        <v>2</v>
      </c>
      <c r="C161">
        <v>24.59</v>
      </c>
    </row>
    <row r="162" spans="1:3">
      <c r="A162" t="s">
        <v>13</v>
      </c>
      <c r="B162" t="s">
        <v>2</v>
      </c>
      <c r="C162">
        <v>24.75</v>
      </c>
    </row>
    <row r="163" spans="1:3">
      <c r="A163" t="s">
        <v>11</v>
      </c>
      <c r="B163" t="s">
        <v>2</v>
      </c>
      <c r="C163">
        <v>25.65</v>
      </c>
    </row>
    <row r="164" spans="1:3">
      <c r="A164" t="s">
        <v>11</v>
      </c>
      <c r="B164" t="s">
        <v>2</v>
      </c>
      <c r="C164">
        <v>25.64</v>
      </c>
    </row>
    <row r="165" spans="1:3">
      <c r="A165" t="s">
        <v>11</v>
      </c>
      <c r="B165" t="s">
        <v>2</v>
      </c>
      <c r="C165">
        <v>25.69</v>
      </c>
    </row>
    <row r="166" spans="1:3">
      <c r="A166" t="s">
        <v>18</v>
      </c>
      <c r="B166" t="s">
        <v>1</v>
      </c>
      <c r="C166">
        <v>18.99</v>
      </c>
    </row>
    <row r="167" spans="1:3">
      <c r="A167" t="s">
        <v>18</v>
      </c>
      <c r="B167" t="s">
        <v>1</v>
      </c>
      <c r="C167">
        <v>18.98</v>
      </c>
    </row>
    <row r="168" spans="1:3">
      <c r="A168" t="s">
        <v>18</v>
      </c>
      <c r="B168" t="s">
        <v>1</v>
      </c>
      <c r="C168">
        <v>18.96</v>
      </c>
    </row>
    <row r="169" spans="1:3">
      <c r="A169" t="s">
        <v>15</v>
      </c>
      <c r="B169" t="s">
        <v>1</v>
      </c>
      <c r="C169">
        <v>19.44</v>
      </c>
    </row>
    <row r="170" spans="1:3">
      <c r="A170" t="s">
        <v>15</v>
      </c>
      <c r="B170" t="s">
        <v>1</v>
      </c>
      <c r="C170">
        <v>19.59</v>
      </c>
    </row>
    <row r="171" spans="1:3">
      <c r="A171" t="s">
        <v>15</v>
      </c>
      <c r="B171" t="s">
        <v>1</v>
      </c>
      <c r="C171">
        <v>19.66</v>
      </c>
    </row>
    <row r="172" spans="1:3">
      <c r="A172" t="s">
        <v>13</v>
      </c>
      <c r="B172" t="s">
        <v>1</v>
      </c>
      <c r="C172">
        <v>18.74</v>
      </c>
    </row>
    <row r="173" spans="1:3">
      <c r="A173" t="s">
        <v>13</v>
      </c>
      <c r="B173" t="s">
        <v>1</v>
      </c>
      <c r="C173">
        <v>18.68</v>
      </c>
    </row>
    <row r="174" spans="1:3">
      <c r="A174" t="s">
        <v>13</v>
      </c>
      <c r="B174" t="s">
        <v>1</v>
      </c>
      <c r="C174">
        <v>18.59</v>
      </c>
    </row>
    <row r="175" spans="1:3">
      <c r="A175" t="s">
        <v>11</v>
      </c>
      <c r="B175" t="s">
        <v>1</v>
      </c>
      <c r="C175">
        <v>18.38</v>
      </c>
    </row>
    <row r="176" spans="1:3">
      <c r="A176" t="s">
        <v>11</v>
      </c>
      <c r="B176" t="s">
        <v>1</v>
      </c>
      <c r="C176">
        <v>18.27</v>
      </c>
    </row>
    <row r="177" spans="1:3">
      <c r="A177" t="s">
        <v>11</v>
      </c>
      <c r="B177" t="s">
        <v>1</v>
      </c>
      <c r="C177">
        <v>18.2</v>
      </c>
    </row>
    <row r="178" spans="1:3">
      <c r="A178" t="s">
        <v>10</v>
      </c>
      <c r="B178" t="s">
        <v>3</v>
      </c>
      <c r="C178">
        <v>27.5</v>
      </c>
    </row>
    <row r="179" spans="1:3">
      <c r="A179" t="s">
        <v>10</v>
      </c>
      <c r="B179" t="s">
        <v>3</v>
      </c>
      <c r="C179">
        <v>27.67</v>
      </c>
    </row>
    <row r="180" spans="1:3">
      <c r="A180" t="s">
        <v>10</v>
      </c>
      <c r="B180" t="s">
        <v>3</v>
      </c>
      <c r="C180">
        <v>27.86</v>
      </c>
    </row>
    <row r="181" spans="1:3">
      <c r="A181" t="s">
        <v>9</v>
      </c>
      <c r="B181" t="s">
        <v>3</v>
      </c>
      <c r="C181">
        <v>24.57</v>
      </c>
    </row>
    <row r="182" spans="1:3">
      <c r="A182" t="s">
        <v>9</v>
      </c>
      <c r="B182" t="s">
        <v>3</v>
      </c>
      <c r="C182">
        <v>24.56</v>
      </c>
    </row>
    <row r="183" spans="1:3">
      <c r="A183" t="s">
        <v>9</v>
      </c>
      <c r="B183" t="s">
        <v>3</v>
      </c>
      <c r="C183">
        <v>24.52</v>
      </c>
    </row>
    <row r="184" spans="1:3">
      <c r="A184" t="s">
        <v>35</v>
      </c>
      <c r="B184" t="s">
        <v>3</v>
      </c>
      <c r="C184">
        <v>21.71</v>
      </c>
    </row>
    <row r="185" spans="1:3">
      <c r="A185" t="s">
        <v>35</v>
      </c>
      <c r="B185" t="s">
        <v>3</v>
      </c>
      <c r="C185">
        <v>21.68</v>
      </c>
    </row>
    <row r="186" spans="1:3">
      <c r="A186" t="s">
        <v>35</v>
      </c>
      <c r="B186" t="s">
        <v>3</v>
      </c>
      <c r="C186">
        <v>21.67</v>
      </c>
    </row>
    <row r="187" spans="1:3">
      <c r="A187" t="s">
        <v>33</v>
      </c>
      <c r="B187" t="s">
        <v>3</v>
      </c>
      <c r="C187">
        <v>34.53</v>
      </c>
    </row>
    <row r="188" spans="1:3">
      <c r="A188" t="s">
        <v>10</v>
      </c>
      <c r="B188" t="s">
        <v>8</v>
      </c>
      <c r="C188">
        <v>27.8</v>
      </c>
    </row>
    <row r="189" spans="1:3">
      <c r="A189" t="s">
        <v>10</v>
      </c>
      <c r="B189" t="s">
        <v>8</v>
      </c>
      <c r="C189">
        <v>27.84</v>
      </c>
    </row>
    <row r="190" spans="1:3">
      <c r="A190" t="s">
        <v>10</v>
      </c>
      <c r="B190" t="s">
        <v>8</v>
      </c>
      <c r="C190">
        <v>27.83</v>
      </c>
    </row>
    <row r="191" spans="1:3">
      <c r="A191" t="s">
        <v>9</v>
      </c>
      <c r="B191" t="s">
        <v>8</v>
      </c>
      <c r="C191">
        <v>26.3</v>
      </c>
    </row>
    <row r="192" spans="1:3">
      <c r="A192" t="s">
        <v>9</v>
      </c>
      <c r="B192" t="s">
        <v>8</v>
      </c>
      <c r="C192">
        <v>26.01</v>
      </c>
    </row>
    <row r="193" spans="1:3">
      <c r="A193" t="s">
        <v>9</v>
      </c>
      <c r="B193" t="s">
        <v>8</v>
      </c>
      <c r="C193">
        <v>26.43</v>
      </c>
    </row>
    <row r="194" spans="1:3">
      <c r="A194" t="s">
        <v>35</v>
      </c>
      <c r="B194" t="s">
        <v>8</v>
      </c>
      <c r="C194">
        <v>25.28</v>
      </c>
    </row>
    <row r="195" spans="1:3">
      <c r="A195" t="s">
        <v>35</v>
      </c>
      <c r="B195" t="s">
        <v>8</v>
      </c>
      <c r="C195">
        <v>25.03</v>
      </c>
    </row>
    <row r="196" spans="1:3">
      <c r="A196" t="s">
        <v>35</v>
      </c>
      <c r="B196" t="s">
        <v>8</v>
      </c>
      <c r="C196">
        <v>25.41</v>
      </c>
    </row>
    <row r="197" spans="1:3">
      <c r="A197" t="s">
        <v>33</v>
      </c>
      <c r="B197" t="s">
        <v>8</v>
      </c>
      <c r="C197">
        <v>27.94</v>
      </c>
    </row>
    <row r="198" spans="1:3">
      <c r="A198" t="s">
        <v>10</v>
      </c>
      <c r="B198" t="s">
        <v>7</v>
      </c>
      <c r="C198">
        <v>27.31</v>
      </c>
    </row>
    <row r="199" spans="1:3">
      <c r="A199" t="s">
        <v>10</v>
      </c>
      <c r="B199" t="s">
        <v>7</v>
      </c>
      <c r="C199">
        <v>27.49</v>
      </c>
    </row>
    <row r="200" spans="1:3">
      <c r="A200" t="s">
        <v>10</v>
      </c>
      <c r="B200" t="s">
        <v>7</v>
      </c>
      <c r="C200">
        <v>27.41</v>
      </c>
    </row>
    <row r="201" spans="1:3">
      <c r="A201" t="s">
        <v>9</v>
      </c>
      <c r="B201" t="s">
        <v>7</v>
      </c>
      <c r="C201">
        <v>24.28</v>
      </c>
    </row>
    <row r="202" spans="1:3">
      <c r="A202" t="s">
        <v>9</v>
      </c>
      <c r="B202" t="s">
        <v>7</v>
      </c>
      <c r="C202">
        <v>24.33</v>
      </c>
    </row>
    <row r="203" spans="1:3">
      <c r="A203" t="s">
        <v>9</v>
      </c>
      <c r="B203" t="s">
        <v>7</v>
      </c>
      <c r="C203">
        <v>24.3</v>
      </c>
    </row>
    <row r="204" spans="1:3">
      <c r="A204" t="s">
        <v>35</v>
      </c>
      <c r="B204" t="s">
        <v>7</v>
      </c>
      <c r="C204">
        <v>23.3</v>
      </c>
    </row>
    <row r="205" spans="1:3">
      <c r="A205" t="s">
        <v>35</v>
      </c>
      <c r="B205" t="s">
        <v>7</v>
      </c>
      <c r="C205">
        <v>23.19</v>
      </c>
    </row>
    <row r="206" spans="1:3">
      <c r="A206" t="s">
        <v>35</v>
      </c>
      <c r="B206" t="s">
        <v>7</v>
      </c>
      <c r="C206">
        <v>23.21</v>
      </c>
    </row>
    <row r="207" spans="1:3">
      <c r="A207" t="s">
        <v>33</v>
      </c>
      <c r="B207" t="s">
        <v>7</v>
      </c>
      <c r="C207">
        <v>31.19</v>
      </c>
    </row>
    <row r="208" spans="1:3">
      <c r="A208" t="s">
        <v>10</v>
      </c>
      <c r="B208" t="s">
        <v>4</v>
      </c>
      <c r="C208">
        <v>22.95</v>
      </c>
    </row>
    <row r="209" spans="1:3">
      <c r="A209" t="s">
        <v>10</v>
      </c>
      <c r="B209" t="s">
        <v>4</v>
      </c>
      <c r="C209">
        <v>23.54</v>
      </c>
    </row>
    <row r="210" spans="1:3">
      <c r="A210" t="s">
        <v>10</v>
      </c>
      <c r="B210" t="s">
        <v>4</v>
      </c>
      <c r="C210">
        <v>22.95</v>
      </c>
    </row>
    <row r="211" spans="1:3">
      <c r="A211" t="s">
        <v>9</v>
      </c>
      <c r="B211" t="s">
        <v>4</v>
      </c>
      <c r="C211">
        <v>21.84</v>
      </c>
    </row>
    <row r="212" spans="1:3">
      <c r="A212" t="s">
        <v>9</v>
      </c>
      <c r="B212" t="s">
        <v>4</v>
      </c>
      <c r="C212">
        <v>21.44</v>
      </c>
    </row>
    <row r="213" spans="1:3">
      <c r="A213" t="s">
        <v>9</v>
      </c>
      <c r="B213" t="s">
        <v>4</v>
      </c>
      <c r="C213">
        <v>21.62</v>
      </c>
    </row>
    <row r="214" spans="1:3">
      <c r="A214" t="s">
        <v>35</v>
      </c>
      <c r="B214" t="s">
        <v>4</v>
      </c>
      <c r="C214">
        <v>20.41</v>
      </c>
    </row>
    <row r="215" spans="1:3">
      <c r="A215" t="s">
        <v>35</v>
      </c>
      <c r="B215" t="s">
        <v>4</v>
      </c>
      <c r="C215">
        <v>20.39</v>
      </c>
    </row>
    <row r="216" spans="1:3">
      <c r="A216" t="s">
        <v>35</v>
      </c>
      <c r="B216" t="s">
        <v>4</v>
      </c>
      <c r="C216">
        <v>20.38</v>
      </c>
    </row>
    <row r="217" spans="1:3">
      <c r="A217" t="s">
        <v>33</v>
      </c>
      <c r="B217" t="s">
        <v>4</v>
      </c>
      <c r="C217">
        <v>25.61</v>
      </c>
    </row>
    <row r="218" spans="1:3">
      <c r="A218" t="s">
        <v>10</v>
      </c>
      <c r="B218" t="s">
        <v>6</v>
      </c>
      <c r="C218">
        <v>26.51</v>
      </c>
    </row>
    <row r="219" spans="1:3">
      <c r="A219" t="s">
        <v>10</v>
      </c>
      <c r="B219" t="s">
        <v>6</v>
      </c>
      <c r="C219">
        <v>26.54</v>
      </c>
    </row>
    <row r="220" spans="1:3">
      <c r="A220" t="s">
        <v>10</v>
      </c>
      <c r="B220" t="s">
        <v>6</v>
      </c>
      <c r="C220">
        <v>26.59</v>
      </c>
    </row>
    <row r="221" spans="1:3">
      <c r="A221" t="s">
        <v>9</v>
      </c>
      <c r="B221" t="s">
        <v>6</v>
      </c>
      <c r="C221">
        <v>26.16</v>
      </c>
    </row>
    <row r="222" spans="1:3">
      <c r="A222" t="s">
        <v>9</v>
      </c>
      <c r="B222" t="s">
        <v>6</v>
      </c>
      <c r="C222">
        <v>26.08</v>
      </c>
    </row>
    <row r="223" spans="1:3">
      <c r="A223" t="s">
        <v>9</v>
      </c>
      <c r="B223" t="s">
        <v>6</v>
      </c>
      <c r="C223">
        <v>26.15</v>
      </c>
    </row>
    <row r="224" spans="1:3">
      <c r="A224" t="s">
        <v>35</v>
      </c>
      <c r="B224" t="s">
        <v>6</v>
      </c>
      <c r="C224">
        <v>24.45</v>
      </c>
    </row>
    <row r="225" spans="1:3">
      <c r="A225" t="s">
        <v>35</v>
      </c>
      <c r="B225" t="s">
        <v>6</v>
      </c>
      <c r="C225">
        <v>24.32</v>
      </c>
    </row>
    <row r="226" spans="1:3">
      <c r="A226" t="s">
        <v>35</v>
      </c>
      <c r="B226" t="s">
        <v>6</v>
      </c>
      <c r="C226">
        <v>24.42</v>
      </c>
    </row>
    <row r="227" spans="1:3">
      <c r="A227" t="s">
        <v>33</v>
      </c>
      <c r="B227" t="s">
        <v>6</v>
      </c>
      <c r="C227">
        <v>33.21</v>
      </c>
    </row>
    <row r="228" spans="1:3">
      <c r="A228" t="s">
        <v>10</v>
      </c>
      <c r="B228" t="s">
        <v>5</v>
      </c>
      <c r="C228">
        <v>30.82</v>
      </c>
    </row>
    <row r="229" spans="1:3">
      <c r="A229" t="s">
        <v>10</v>
      </c>
      <c r="B229" t="s">
        <v>5</v>
      </c>
      <c r="C229">
        <v>31.51</v>
      </c>
    </row>
    <row r="230" spans="1:3">
      <c r="A230" t="s">
        <v>10</v>
      </c>
      <c r="B230" t="s">
        <v>5</v>
      </c>
      <c r="C230">
        <v>31.35</v>
      </c>
    </row>
    <row r="231" spans="1:3">
      <c r="A231" t="s">
        <v>9</v>
      </c>
      <c r="B231" t="s">
        <v>5</v>
      </c>
      <c r="C231">
        <v>31.03</v>
      </c>
    </row>
    <row r="232" spans="1:3">
      <c r="A232" t="s">
        <v>9</v>
      </c>
      <c r="B232" t="s">
        <v>5</v>
      </c>
      <c r="C232">
        <v>30.87</v>
      </c>
    </row>
    <row r="233" spans="1:3">
      <c r="A233" t="s">
        <v>9</v>
      </c>
      <c r="B233" t="s">
        <v>5</v>
      </c>
      <c r="C233">
        <v>30.67</v>
      </c>
    </row>
    <row r="234" spans="1:3">
      <c r="A234" t="s">
        <v>35</v>
      </c>
      <c r="B234" t="s">
        <v>5</v>
      </c>
      <c r="C234">
        <v>28.04</v>
      </c>
    </row>
    <row r="235" spans="1:3">
      <c r="A235" t="s">
        <v>35</v>
      </c>
      <c r="B235" t="s">
        <v>5</v>
      </c>
      <c r="C235">
        <v>28.13</v>
      </c>
    </row>
    <row r="236" spans="1:3">
      <c r="A236" t="s">
        <v>35</v>
      </c>
      <c r="B236" t="s">
        <v>5</v>
      </c>
      <c r="C236">
        <v>27.98</v>
      </c>
    </row>
    <row r="237" spans="1:3">
      <c r="A237" t="s">
        <v>33</v>
      </c>
      <c r="B237" t="s">
        <v>5</v>
      </c>
      <c r="C237">
        <v>32.96</v>
      </c>
    </row>
    <row r="238" spans="1:3">
      <c r="A238" t="s">
        <v>10</v>
      </c>
      <c r="B238" t="s">
        <v>2</v>
      </c>
      <c r="C238">
        <v>27.74</v>
      </c>
    </row>
    <row r="239" spans="1:3">
      <c r="A239" t="s">
        <v>10</v>
      </c>
      <c r="B239" t="s">
        <v>2</v>
      </c>
      <c r="C239">
        <v>28</v>
      </c>
    </row>
    <row r="240" spans="1:3">
      <c r="A240" t="s">
        <v>10</v>
      </c>
      <c r="B240" t="s">
        <v>2</v>
      </c>
      <c r="C240">
        <v>27.84</v>
      </c>
    </row>
    <row r="241" spans="1:3">
      <c r="A241" t="s">
        <v>9</v>
      </c>
      <c r="B241" t="s">
        <v>2</v>
      </c>
      <c r="C241">
        <v>26.48</v>
      </c>
    </row>
    <row r="242" spans="1:3">
      <c r="A242" t="s">
        <v>9</v>
      </c>
      <c r="B242" t="s">
        <v>2</v>
      </c>
      <c r="C242">
        <v>26.57</v>
      </c>
    </row>
    <row r="243" spans="1:3">
      <c r="A243" t="s">
        <v>9</v>
      </c>
      <c r="B243" t="s">
        <v>2</v>
      </c>
      <c r="C243">
        <v>26.7</v>
      </c>
    </row>
    <row r="244" spans="1:3">
      <c r="A244" t="s">
        <v>35</v>
      </c>
      <c r="B244" t="s">
        <v>2</v>
      </c>
      <c r="C244">
        <v>24.12</v>
      </c>
    </row>
    <row r="245" spans="1:3">
      <c r="A245" t="s">
        <v>35</v>
      </c>
      <c r="B245" t="s">
        <v>2</v>
      </c>
      <c r="C245">
        <v>23.76</v>
      </c>
    </row>
    <row r="246" spans="1:3">
      <c r="A246" t="s">
        <v>35</v>
      </c>
      <c r="B246" t="s">
        <v>2</v>
      </c>
      <c r="C246">
        <v>23.84</v>
      </c>
    </row>
    <row r="247" spans="1:3">
      <c r="A247" t="s">
        <v>33</v>
      </c>
      <c r="B247" t="s">
        <v>2</v>
      </c>
      <c r="C247">
        <v>31.54</v>
      </c>
    </row>
    <row r="248" spans="1:3">
      <c r="A248" t="s">
        <v>10</v>
      </c>
      <c r="B248" t="s">
        <v>1</v>
      </c>
      <c r="C248">
        <v>20.42</v>
      </c>
    </row>
    <row r="249" spans="1:3">
      <c r="A249" t="s">
        <v>10</v>
      </c>
      <c r="B249" t="s">
        <v>1</v>
      </c>
      <c r="C249">
        <v>20.31</v>
      </c>
    </row>
    <row r="250" spans="1:3">
      <c r="A250" t="s">
        <v>10</v>
      </c>
      <c r="B250" t="s">
        <v>1</v>
      </c>
      <c r="C250">
        <v>20.32</v>
      </c>
    </row>
    <row r="251" spans="1:3">
      <c r="A251" t="s">
        <v>9</v>
      </c>
      <c r="B251" t="s">
        <v>1</v>
      </c>
      <c r="C251">
        <v>18.06</v>
      </c>
    </row>
    <row r="252" spans="1:3">
      <c r="A252" t="s">
        <v>9</v>
      </c>
      <c r="B252" t="s">
        <v>1</v>
      </c>
      <c r="C252">
        <v>18.04</v>
      </c>
    </row>
    <row r="253" spans="1:3">
      <c r="A253" t="s">
        <v>9</v>
      </c>
      <c r="B253" t="s">
        <v>1</v>
      </c>
      <c r="C253">
        <v>18.06</v>
      </c>
    </row>
    <row r="254" spans="1:3">
      <c r="A254" t="s">
        <v>35</v>
      </c>
      <c r="B254" t="s">
        <v>1</v>
      </c>
      <c r="C254">
        <v>17.12</v>
      </c>
    </row>
    <row r="255" spans="1:3">
      <c r="A255" t="s">
        <v>35</v>
      </c>
      <c r="B255" t="s">
        <v>1</v>
      </c>
      <c r="C255">
        <v>17.14</v>
      </c>
    </row>
    <row r="256" spans="1:3">
      <c r="A256" t="s">
        <v>35</v>
      </c>
      <c r="B256" t="s">
        <v>1</v>
      </c>
      <c r="C256">
        <v>17.01</v>
      </c>
    </row>
    <row r="257" spans="1:3">
      <c r="A257" t="s">
        <v>33</v>
      </c>
      <c r="B257" t="s">
        <v>1</v>
      </c>
      <c r="C257">
        <v>31.05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7"/>
  <sheetViews>
    <sheetView workbookViewId="0">
      <selection activeCell="A1" sqref="A1"/>
    </sheetView>
  </sheetViews>
  <sheetFormatPr defaultColWidth="9.23076923076923" defaultRowHeight="16.8"/>
  <cols>
    <col min="1" max="16384" width="9.23076923076923" style="1"/>
  </cols>
  <sheetData>
    <row r="1" spans="1:23">
      <c r="A1" s="1" t="s">
        <v>36</v>
      </c>
      <c r="B1" s="1" t="s">
        <v>37</v>
      </c>
      <c r="C1" s="1" t="s">
        <v>0</v>
      </c>
      <c r="D1" s="1" t="s">
        <v>30</v>
      </c>
      <c r="E1" s="1" t="s">
        <v>23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V1" s="1" t="s">
        <v>54</v>
      </c>
      <c r="W1" s="1" t="s">
        <v>55</v>
      </c>
    </row>
    <row r="2" spans="1:23">
      <c r="A2" s="1" t="s">
        <v>56</v>
      </c>
      <c r="B2" s="1" t="s">
        <v>57</v>
      </c>
      <c r="C2" s="1">
        <v>1</v>
      </c>
      <c r="D2" s="1" t="s">
        <v>58</v>
      </c>
      <c r="E2" s="1" t="s">
        <v>34</v>
      </c>
      <c r="F2" s="1" t="s">
        <v>34</v>
      </c>
      <c r="G2" s="1" t="s">
        <v>59</v>
      </c>
      <c r="H2" s="1" t="s">
        <v>60</v>
      </c>
      <c r="I2" s="1" t="s">
        <v>61</v>
      </c>
      <c r="J2" s="1" t="s">
        <v>34</v>
      </c>
      <c r="K2" s="1" t="s">
        <v>34</v>
      </c>
      <c r="L2" s="1" t="s">
        <v>34</v>
      </c>
      <c r="M2" s="1" t="s">
        <v>34</v>
      </c>
      <c r="N2" s="1" t="s">
        <v>34</v>
      </c>
      <c r="O2" s="1" t="s">
        <v>57</v>
      </c>
      <c r="P2" s="1" t="s">
        <v>62</v>
      </c>
      <c r="Q2" s="1" t="s">
        <v>63</v>
      </c>
      <c r="R2" s="1">
        <v>0.07</v>
      </c>
      <c r="S2" s="1">
        <v>0.58</v>
      </c>
      <c r="T2" s="1" t="s">
        <v>64</v>
      </c>
      <c r="W2" s="1">
        <v>1</v>
      </c>
    </row>
    <row r="3" spans="1:23">
      <c r="A3" s="1" t="s">
        <v>56</v>
      </c>
      <c r="B3" s="1" t="s">
        <v>65</v>
      </c>
      <c r="C3" s="1">
        <v>1</v>
      </c>
      <c r="D3" s="1" t="s">
        <v>58</v>
      </c>
      <c r="E3" s="1" t="s">
        <v>34</v>
      </c>
      <c r="F3" s="1" t="s">
        <v>34</v>
      </c>
      <c r="G3" s="1" t="s">
        <v>59</v>
      </c>
      <c r="H3" s="1" t="s">
        <v>60</v>
      </c>
      <c r="I3" s="1" t="s">
        <v>61</v>
      </c>
      <c r="J3" s="1" t="s">
        <v>34</v>
      </c>
      <c r="K3" s="1" t="s">
        <v>34</v>
      </c>
      <c r="L3" s="1" t="s">
        <v>34</v>
      </c>
      <c r="M3" s="1" t="s">
        <v>34</v>
      </c>
      <c r="N3" s="1" t="s">
        <v>34</v>
      </c>
      <c r="O3" s="1" t="s">
        <v>57</v>
      </c>
      <c r="P3" s="1" t="s">
        <v>62</v>
      </c>
      <c r="Q3" s="1" t="s">
        <v>63</v>
      </c>
      <c r="R3" s="1">
        <v>0.16</v>
      </c>
      <c r="S3" s="1">
        <v>1.26</v>
      </c>
      <c r="T3" s="1" t="s">
        <v>64</v>
      </c>
      <c r="W3" s="1">
        <v>2</v>
      </c>
    </row>
    <row r="4" spans="1:23">
      <c r="A4" s="1" t="s">
        <v>56</v>
      </c>
      <c r="B4" s="1" t="s">
        <v>66</v>
      </c>
      <c r="C4" s="1">
        <v>1</v>
      </c>
      <c r="D4" s="1" t="s">
        <v>58</v>
      </c>
      <c r="E4" s="1" t="s">
        <v>34</v>
      </c>
      <c r="F4" s="1" t="s">
        <v>34</v>
      </c>
      <c r="G4" s="1" t="s">
        <v>59</v>
      </c>
      <c r="H4" s="1" t="s">
        <v>60</v>
      </c>
      <c r="I4" s="1" t="s">
        <v>61</v>
      </c>
      <c r="J4" s="1" t="s">
        <v>34</v>
      </c>
      <c r="K4" s="1" t="s">
        <v>34</v>
      </c>
      <c r="L4" s="1" t="s">
        <v>34</v>
      </c>
      <c r="M4" s="1" t="s">
        <v>34</v>
      </c>
      <c r="N4" s="1" t="s">
        <v>34</v>
      </c>
      <c r="O4" s="1" t="s">
        <v>57</v>
      </c>
      <c r="P4" s="1" t="s">
        <v>62</v>
      </c>
      <c r="Q4" s="1" t="s">
        <v>63</v>
      </c>
      <c r="R4" s="1">
        <v>0.03</v>
      </c>
      <c r="S4" s="1">
        <v>0.36</v>
      </c>
      <c r="T4" s="1" t="s">
        <v>64</v>
      </c>
      <c r="W4" s="1">
        <v>3</v>
      </c>
    </row>
    <row r="5" spans="1:23">
      <c r="A5" s="1" t="s">
        <v>56</v>
      </c>
      <c r="B5" s="1" t="s">
        <v>67</v>
      </c>
      <c r="C5" s="1">
        <v>1</v>
      </c>
      <c r="D5" s="1" t="s">
        <v>58</v>
      </c>
      <c r="E5" s="1">
        <v>25.21</v>
      </c>
      <c r="F5" s="1" t="s">
        <v>34</v>
      </c>
      <c r="G5" s="1" t="s">
        <v>68</v>
      </c>
      <c r="H5" s="1" t="s">
        <v>60</v>
      </c>
      <c r="I5" s="1" t="s">
        <v>61</v>
      </c>
      <c r="J5" s="1" t="s">
        <v>34</v>
      </c>
      <c r="K5" s="1">
        <v>27.98</v>
      </c>
      <c r="L5" s="1">
        <v>2.98</v>
      </c>
      <c r="M5" s="1" t="s">
        <v>34</v>
      </c>
      <c r="N5" s="1" t="s">
        <v>34</v>
      </c>
      <c r="O5" s="1" t="s">
        <v>57</v>
      </c>
      <c r="P5" s="1" t="s">
        <v>62</v>
      </c>
      <c r="Q5" s="1" t="s">
        <v>63</v>
      </c>
      <c r="R5" s="1">
        <v>1.2</v>
      </c>
      <c r="S5" s="1">
        <v>4.17</v>
      </c>
      <c r="T5" s="1" t="s">
        <v>64</v>
      </c>
      <c r="W5" s="1">
        <v>4</v>
      </c>
    </row>
    <row r="6" spans="1:23">
      <c r="A6" s="1" t="s">
        <v>56</v>
      </c>
      <c r="B6" s="1" t="s">
        <v>69</v>
      </c>
      <c r="C6" s="1">
        <v>1</v>
      </c>
      <c r="D6" s="1" t="s">
        <v>58</v>
      </c>
      <c r="E6" s="1">
        <v>25.24</v>
      </c>
      <c r="F6" s="1" t="s">
        <v>34</v>
      </c>
      <c r="G6" s="1" t="s">
        <v>68</v>
      </c>
      <c r="H6" s="1" t="s">
        <v>60</v>
      </c>
      <c r="I6" s="1" t="s">
        <v>61</v>
      </c>
      <c r="J6" s="1" t="s">
        <v>34</v>
      </c>
      <c r="K6" s="1">
        <v>27.98</v>
      </c>
      <c r="L6" s="1">
        <v>2.98</v>
      </c>
      <c r="M6" s="1" t="s">
        <v>34</v>
      </c>
      <c r="N6" s="1" t="s">
        <v>34</v>
      </c>
      <c r="O6" s="1" t="s">
        <v>57</v>
      </c>
      <c r="P6" s="1" t="s">
        <v>62</v>
      </c>
      <c r="Q6" s="1" t="s">
        <v>63</v>
      </c>
      <c r="R6" s="1">
        <v>1.38</v>
      </c>
      <c r="S6" s="1">
        <v>4.5</v>
      </c>
      <c r="T6" s="1" t="s">
        <v>64</v>
      </c>
      <c r="W6" s="1">
        <v>5</v>
      </c>
    </row>
    <row r="7" spans="1:23">
      <c r="A7" s="1" t="s">
        <v>56</v>
      </c>
      <c r="B7" s="1" t="s">
        <v>70</v>
      </c>
      <c r="C7" s="1">
        <v>1</v>
      </c>
      <c r="D7" s="1" t="s">
        <v>58</v>
      </c>
      <c r="E7" s="1">
        <v>25.34</v>
      </c>
      <c r="F7" s="1" t="s">
        <v>34</v>
      </c>
      <c r="G7" s="1" t="s">
        <v>68</v>
      </c>
      <c r="H7" s="1" t="s">
        <v>60</v>
      </c>
      <c r="I7" s="1" t="s">
        <v>61</v>
      </c>
      <c r="J7" s="1" t="s">
        <v>34</v>
      </c>
      <c r="K7" s="1">
        <v>27.98</v>
      </c>
      <c r="L7" s="1">
        <v>2.98</v>
      </c>
      <c r="M7" s="1" t="s">
        <v>34</v>
      </c>
      <c r="N7" s="1" t="s">
        <v>34</v>
      </c>
      <c r="O7" s="1" t="s">
        <v>57</v>
      </c>
      <c r="P7" s="1" t="s">
        <v>62</v>
      </c>
      <c r="Q7" s="1" t="s">
        <v>63</v>
      </c>
      <c r="R7" s="1">
        <v>1.11</v>
      </c>
      <c r="S7" s="1">
        <v>3.99</v>
      </c>
      <c r="T7" s="1" t="s">
        <v>64</v>
      </c>
      <c r="W7" s="1">
        <v>6</v>
      </c>
    </row>
    <row r="8" spans="1:23">
      <c r="A8" s="1" t="s">
        <v>56</v>
      </c>
      <c r="B8" s="1" t="s">
        <v>71</v>
      </c>
      <c r="C8" s="1">
        <v>1</v>
      </c>
      <c r="D8" s="1" t="s">
        <v>58</v>
      </c>
      <c r="E8" s="1">
        <v>30.79</v>
      </c>
      <c r="F8" s="1" t="s">
        <v>34</v>
      </c>
      <c r="G8" s="1" t="s">
        <v>68</v>
      </c>
      <c r="H8" s="1" t="s">
        <v>60</v>
      </c>
      <c r="I8" s="1" t="s">
        <v>61</v>
      </c>
      <c r="J8" s="1" t="s">
        <v>34</v>
      </c>
      <c r="K8" s="1">
        <v>27.98</v>
      </c>
      <c r="L8" s="1">
        <v>2.98</v>
      </c>
      <c r="M8" s="1" t="s">
        <v>34</v>
      </c>
      <c r="N8" s="1" t="s">
        <v>34</v>
      </c>
      <c r="O8" s="1" t="s">
        <v>57</v>
      </c>
      <c r="P8" s="1" t="s">
        <v>62</v>
      </c>
      <c r="Q8" s="1" t="s">
        <v>63</v>
      </c>
      <c r="R8" s="1">
        <v>0.98</v>
      </c>
      <c r="S8" s="1">
        <v>3.56</v>
      </c>
      <c r="T8" s="1" t="s">
        <v>64</v>
      </c>
      <c r="W8" s="1">
        <v>7</v>
      </c>
    </row>
    <row r="9" spans="1:23">
      <c r="A9" s="1" t="s">
        <v>56</v>
      </c>
      <c r="B9" s="1" t="s">
        <v>72</v>
      </c>
      <c r="C9" s="1">
        <v>1</v>
      </c>
      <c r="D9" s="1" t="s">
        <v>58</v>
      </c>
      <c r="E9" s="1">
        <v>30.93</v>
      </c>
      <c r="F9" s="1" t="s">
        <v>34</v>
      </c>
      <c r="G9" s="1" t="s">
        <v>68</v>
      </c>
      <c r="H9" s="1" t="s">
        <v>60</v>
      </c>
      <c r="I9" s="1" t="s">
        <v>61</v>
      </c>
      <c r="J9" s="1" t="s">
        <v>34</v>
      </c>
      <c r="K9" s="1">
        <v>27.98</v>
      </c>
      <c r="L9" s="1">
        <v>2.98</v>
      </c>
      <c r="M9" s="1" t="s">
        <v>34</v>
      </c>
      <c r="N9" s="1" t="s">
        <v>34</v>
      </c>
      <c r="O9" s="1" t="s">
        <v>57</v>
      </c>
      <c r="P9" s="1" t="s">
        <v>62</v>
      </c>
      <c r="Q9" s="1" t="s">
        <v>63</v>
      </c>
      <c r="R9" s="1">
        <v>0.79</v>
      </c>
      <c r="S9" s="1">
        <v>3.15</v>
      </c>
      <c r="T9" s="1" t="s">
        <v>64</v>
      </c>
      <c r="W9" s="1">
        <v>8</v>
      </c>
    </row>
    <row r="10" spans="1:23">
      <c r="A10" s="1" t="s">
        <v>56</v>
      </c>
      <c r="B10" s="1" t="s">
        <v>73</v>
      </c>
      <c r="C10" s="1">
        <v>1</v>
      </c>
      <c r="D10" s="1" t="s">
        <v>58</v>
      </c>
      <c r="E10" s="1">
        <v>30.36</v>
      </c>
      <c r="F10" s="1" t="s">
        <v>34</v>
      </c>
      <c r="G10" s="1" t="s">
        <v>68</v>
      </c>
      <c r="H10" s="1" t="s">
        <v>60</v>
      </c>
      <c r="I10" s="1" t="s">
        <v>61</v>
      </c>
      <c r="J10" s="1" t="s">
        <v>34</v>
      </c>
      <c r="K10" s="1">
        <v>27.98</v>
      </c>
      <c r="L10" s="1">
        <v>2.98</v>
      </c>
      <c r="M10" s="1" t="s">
        <v>34</v>
      </c>
      <c r="N10" s="1" t="s">
        <v>34</v>
      </c>
      <c r="O10" s="1" t="s">
        <v>57</v>
      </c>
      <c r="P10" s="1" t="s">
        <v>62</v>
      </c>
      <c r="Q10" s="1" t="s">
        <v>63</v>
      </c>
      <c r="R10" s="1">
        <v>1.19</v>
      </c>
      <c r="S10" s="1">
        <v>4.05</v>
      </c>
      <c r="T10" s="1" t="s">
        <v>64</v>
      </c>
      <c r="W10" s="1">
        <v>9</v>
      </c>
    </row>
    <row r="11" spans="1:23">
      <c r="A11" s="1" t="s">
        <v>56</v>
      </c>
      <c r="B11" s="1" t="s">
        <v>74</v>
      </c>
      <c r="C11" s="1">
        <v>1</v>
      </c>
      <c r="D11" s="1" t="s">
        <v>58</v>
      </c>
      <c r="E11" s="1" t="s">
        <v>34</v>
      </c>
      <c r="F11" s="1" t="s">
        <v>34</v>
      </c>
      <c r="G11" s="1" t="s">
        <v>59</v>
      </c>
      <c r="H11" s="1" t="s">
        <v>60</v>
      </c>
      <c r="I11" s="1" t="s">
        <v>61</v>
      </c>
      <c r="J11" s="1" t="s">
        <v>34</v>
      </c>
      <c r="K11" s="1" t="s">
        <v>34</v>
      </c>
      <c r="L11" s="1" t="s">
        <v>34</v>
      </c>
      <c r="M11" s="1" t="s">
        <v>34</v>
      </c>
      <c r="N11" s="1" t="s">
        <v>34</v>
      </c>
      <c r="O11" s="1" t="s">
        <v>57</v>
      </c>
      <c r="P11" s="1" t="s">
        <v>62</v>
      </c>
      <c r="Q11" s="1" t="s">
        <v>63</v>
      </c>
      <c r="R11" s="1">
        <v>0.03</v>
      </c>
      <c r="S11" s="1">
        <v>0.3</v>
      </c>
      <c r="T11" s="1" t="s">
        <v>64</v>
      </c>
      <c r="W11" s="1">
        <v>10</v>
      </c>
    </row>
    <row r="12" spans="1:23">
      <c r="A12" s="1" t="s">
        <v>56</v>
      </c>
      <c r="B12" s="1" t="s">
        <v>75</v>
      </c>
      <c r="C12" s="1">
        <v>1</v>
      </c>
      <c r="D12" s="1" t="s">
        <v>58</v>
      </c>
      <c r="E12" s="1" t="s">
        <v>34</v>
      </c>
      <c r="F12" s="1" t="s">
        <v>34</v>
      </c>
      <c r="G12" s="1" t="s">
        <v>59</v>
      </c>
      <c r="H12" s="1" t="s">
        <v>60</v>
      </c>
      <c r="I12" s="1" t="s">
        <v>61</v>
      </c>
      <c r="J12" s="1" t="s">
        <v>34</v>
      </c>
      <c r="K12" s="1" t="s">
        <v>34</v>
      </c>
      <c r="L12" s="1" t="s">
        <v>34</v>
      </c>
      <c r="M12" s="1" t="s">
        <v>34</v>
      </c>
      <c r="N12" s="1" t="s">
        <v>34</v>
      </c>
      <c r="O12" s="1" t="s">
        <v>57</v>
      </c>
      <c r="P12" s="1" t="s">
        <v>62</v>
      </c>
      <c r="Q12" s="1" t="s">
        <v>63</v>
      </c>
      <c r="R12" s="1">
        <v>0.03</v>
      </c>
      <c r="S12" s="1">
        <v>0.11</v>
      </c>
      <c r="T12" s="1" t="s">
        <v>64</v>
      </c>
      <c r="W12" s="1">
        <v>11</v>
      </c>
    </row>
    <row r="13" spans="1:23">
      <c r="A13" s="1" t="s">
        <v>56</v>
      </c>
      <c r="B13" s="1" t="s">
        <v>76</v>
      </c>
      <c r="C13" s="1">
        <v>1</v>
      </c>
      <c r="D13" s="1" t="s">
        <v>58</v>
      </c>
      <c r="E13" s="1" t="s">
        <v>34</v>
      </c>
      <c r="F13" s="1" t="s">
        <v>34</v>
      </c>
      <c r="G13" s="1" t="s">
        <v>59</v>
      </c>
      <c r="H13" s="1" t="s">
        <v>60</v>
      </c>
      <c r="I13" s="1" t="s">
        <v>61</v>
      </c>
      <c r="J13" s="1" t="s">
        <v>34</v>
      </c>
      <c r="K13" s="1" t="s">
        <v>34</v>
      </c>
      <c r="L13" s="1" t="s">
        <v>34</v>
      </c>
      <c r="M13" s="1" t="s">
        <v>34</v>
      </c>
      <c r="N13" s="1" t="s">
        <v>34</v>
      </c>
      <c r="O13" s="1" t="s">
        <v>57</v>
      </c>
      <c r="P13" s="1" t="s">
        <v>62</v>
      </c>
      <c r="Q13" s="1" t="s">
        <v>63</v>
      </c>
      <c r="R13" s="1">
        <v>0.04</v>
      </c>
      <c r="S13" s="1">
        <v>0.39</v>
      </c>
      <c r="T13" s="1" t="s">
        <v>64</v>
      </c>
      <c r="W13" s="1">
        <v>12</v>
      </c>
    </row>
    <row r="14" spans="1:23">
      <c r="A14" s="1" t="s">
        <v>56</v>
      </c>
      <c r="B14" s="1" t="s">
        <v>77</v>
      </c>
      <c r="C14" s="1" t="s">
        <v>78</v>
      </c>
      <c r="D14" s="1" t="s">
        <v>58</v>
      </c>
      <c r="E14" s="1" t="s">
        <v>34</v>
      </c>
      <c r="F14" s="1" t="s">
        <v>34</v>
      </c>
      <c r="G14" s="1" t="s">
        <v>59</v>
      </c>
      <c r="H14" s="1" t="s">
        <v>60</v>
      </c>
      <c r="I14" s="1" t="s">
        <v>79</v>
      </c>
      <c r="J14" s="1" t="s">
        <v>34</v>
      </c>
      <c r="K14" s="1" t="s">
        <v>34</v>
      </c>
      <c r="L14" s="1" t="s">
        <v>34</v>
      </c>
      <c r="M14" s="1" t="s">
        <v>34</v>
      </c>
      <c r="N14" s="1" t="s">
        <v>34</v>
      </c>
      <c r="O14" s="1" t="s">
        <v>77</v>
      </c>
      <c r="P14" s="1" t="s">
        <v>62</v>
      </c>
      <c r="Q14" s="1" t="s">
        <v>63</v>
      </c>
      <c r="R14" s="1">
        <v>0.08</v>
      </c>
      <c r="S14" s="1">
        <v>0.79</v>
      </c>
      <c r="T14" s="1" t="s">
        <v>64</v>
      </c>
      <c r="W14" s="1">
        <v>13</v>
      </c>
    </row>
    <row r="15" spans="1:23">
      <c r="A15" s="1" t="s">
        <v>56</v>
      </c>
      <c r="B15" s="1" t="s">
        <v>80</v>
      </c>
      <c r="C15" s="1" t="s">
        <v>78</v>
      </c>
      <c r="D15" s="1" t="s">
        <v>58</v>
      </c>
      <c r="E15" s="1" t="s">
        <v>34</v>
      </c>
      <c r="F15" s="1" t="s">
        <v>34</v>
      </c>
      <c r="G15" s="1" t="s">
        <v>59</v>
      </c>
      <c r="H15" s="1" t="s">
        <v>60</v>
      </c>
      <c r="I15" s="1" t="s">
        <v>79</v>
      </c>
      <c r="J15" s="1" t="s">
        <v>34</v>
      </c>
      <c r="K15" s="1" t="s">
        <v>34</v>
      </c>
      <c r="L15" s="1" t="s">
        <v>34</v>
      </c>
      <c r="M15" s="1" t="s">
        <v>34</v>
      </c>
      <c r="N15" s="1" t="s">
        <v>34</v>
      </c>
      <c r="O15" s="1" t="s">
        <v>77</v>
      </c>
      <c r="P15" s="1" t="s">
        <v>62</v>
      </c>
      <c r="Q15" s="1" t="s">
        <v>63</v>
      </c>
      <c r="R15" s="1">
        <v>0.03</v>
      </c>
      <c r="S15" s="1">
        <v>0.3</v>
      </c>
      <c r="T15" s="1" t="s">
        <v>64</v>
      </c>
      <c r="W15" s="1">
        <v>14</v>
      </c>
    </row>
    <row r="16" spans="1:23">
      <c r="A16" s="1" t="s">
        <v>56</v>
      </c>
      <c r="B16" s="1" t="s">
        <v>81</v>
      </c>
      <c r="C16" s="1" t="s">
        <v>78</v>
      </c>
      <c r="D16" s="1" t="s">
        <v>58</v>
      </c>
      <c r="E16" s="1" t="s">
        <v>34</v>
      </c>
      <c r="F16" s="1" t="s">
        <v>34</v>
      </c>
      <c r="G16" s="1" t="s">
        <v>59</v>
      </c>
      <c r="H16" s="1" t="s">
        <v>60</v>
      </c>
      <c r="I16" s="1" t="s">
        <v>79</v>
      </c>
      <c r="J16" s="1" t="s">
        <v>34</v>
      </c>
      <c r="K16" s="1" t="s">
        <v>34</v>
      </c>
      <c r="L16" s="1" t="s">
        <v>34</v>
      </c>
      <c r="M16" s="1" t="s">
        <v>34</v>
      </c>
      <c r="N16" s="1" t="s">
        <v>34</v>
      </c>
      <c r="O16" s="1" t="s">
        <v>77</v>
      </c>
      <c r="P16" s="1" t="s">
        <v>62</v>
      </c>
      <c r="Q16" s="1" t="s">
        <v>63</v>
      </c>
      <c r="R16" s="1">
        <v>0.12</v>
      </c>
      <c r="S16" s="1">
        <v>1.06</v>
      </c>
      <c r="T16" s="1" t="s">
        <v>64</v>
      </c>
      <c r="W16" s="1">
        <v>15</v>
      </c>
    </row>
    <row r="17" spans="1:23">
      <c r="A17" s="1" t="s">
        <v>56</v>
      </c>
      <c r="B17" s="1" t="s">
        <v>82</v>
      </c>
      <c r="C17" s="1" t="s">
        <v>78</v>
      </c>
      <c r="D17" s="1" t="s">
        <v>58</v>
      </c>
      <c r="E17" s="1">
        <v>23.11</v>
      </c>
      <c r="F17" s="1" t="s">
        <v>34</v>
      </c>
      <c r="G17" s="1" t="s">
        <v>68</v>
      </c>
      <c r="H17" s="1" t="s">
        <v>60</v>
      </c>
      <c r="I17" s="1" t="s">
        <v>79</v>
      </c>
      <c r="J17" s="1" t="s">
        <v>34</v>
      </c>
      <c r="K17" s="1">
        <v>25.33</v>
      </c>
      <c r="L17" s="1">
        <v>1.92</v>
      </c>
      <c r="M17" s="1" t="s">
        <v>34</v>
      </c>
      <c r="N17" s="1" t="s">
        <v>34</v>
      </c>
      <c r="O17" s="1" t="s">
        <v>77</v>
      </c>
      <c r="P17" s="1" t="s">
        <v>62</v>
      </c>
      <c r="Q17" s="1" t="s">
        <v>63</v>
      </c>
      <c r="R17" s="1">
        <v>1.43</v>
      </c>
      <c r="S17" s="1">
        <v>4.66</v>
      </c>
      <c r="T17" s="1" t="s">
        <v>83</v>
      </c>
      <c r="W17" s="1">
        <v>16</v>
      </c>
    </row>
    <row r="18" spans="1:23">
      <c r="A18" s="1" t="s">
        <v>56</v>
      </c>
      <c r="B18" s="1" t="s">
        <v>84</v>
      </c>
      <c r="C18" s="1" t="s">
        <v>78</v>
      </c>
      <c r="D18" s="1" t="s">
        <v>58</v>
      </c>
      <c r="E18" s="1">
        <v>23.08</v>
      </c>
      <c r="F18" s="1" t="s">
        <v>34</v>
      </c>
      <c r="G18" s="1" t="s">
        <v>68</v>
      </c>
      <c r="H18" s="1" t="s">
        <v>60</v>
      </c>
      <c r="I18" s="1" t="s">
        <v>79</v>
      </c>
      <c r="J18" s="1" t="s">
        <v>34</v>
      </c>
      <c r="K18" s="1">
        <v>25.33</v>
      </c>
      <c r="L18" s="1">
        <v>1.92</v>
      </c>
      <c r="M18" s="1" t="s">
        <v>34</v>
      </c>
      <c r="N18" s="1" t="s">
        <v>34</v>
      </c>
      <c r="O18" s="1" t="s">
        <v>77</v>
      </c>
      <c r="P18" s="1" t="s">
        <v>62</v>
      </c>
      <c r="Q18" s="1" t="s">
        <v>63</v>
      </c>
      <c r="R18" s="1">
        <v>1.78</v>
      </c>
      <c r="S18" s="1">
        <v>5.17</v>
      </c>
      <c r="T18" s="1" t="s">
        <v>83</v>
      </c>
      <c r="W18" s="1">
        <v>17</v>
      </c>
    </row>
    <row r="19" spans="1:23">
      <c r="A19" s="1" t="s">
        <v>56</v>
      </c>
      <c r="B19" s="1" t="s">
        <v>85</v>
      </c>
      <c r="C19" s="1" t="s">
        <v>78</v>
      </c>
      <c r="D19" s="1" t="s">
        <v>58</v>
      </c>
      <c r="E19" s="1">
        <v>23.61</v>
      </c>
      <c r="F19" s="1" t="s">
        <v>34</v>
      </c>
      <c r="G19" s="1" t="s">
        <v>68</v>
      </c>
      <c r="H19" s="1" t="s">
        <v>60</v>
      </c>
      <c r="I19" s="1" t="s">
        <v>79</v>
      </c>
      <c r="J19" s="1" t="s">
        <v>34</v>
      </c>
      <c r="K19" s="1">
        <v>25.33</v>
      </c>
      <c r="L19" s="1">
        <v>1.92</v>
      </c>
      <c r="M19" s="1" t="s">
        <v>34</v>
      </c>
      <c r="N19" s="1" t="s">
        <v>34</v>
      </c>
      <c r="O19" s="1" t="s">
        <v>77</v>
      </c>
      <c r="P19" s="1" t="s">
        <v>62</v>
      </c>
      <c r="Q19" s="1" t="s">
        <v>63</v>
      </c>
      <c r="R19" s="1">
        <v>0.86</v>
      </c>
      <c r="S19" s="1">
        <v>3.44</v>
      </c>
      <c r="T19" s="1" t="s">
        <v>83</v>
      </c>
      <c r="W19" s="1">
        <v>18</v>
      </c>
    </row>
    <row r="20" spans="1:23">
      <c r="A20" s="1" t="s">
        <v>56</v>
      </c>
      <c r="B20" s="1" t="s">
        <v>86</v>
      </c>
      <c r="C20" s="1" t="s">
        <v>87</v>
      </c>
      <c r="D20" s="1" t="s">
        <v>58</v>
      </c>
      <c r="E20" s="1">
        <v>29.01</v>
      </c>
      <c r="F20" s="1" t="s">
        <v>34</v>
      </c>
      <c r="G20" s="1" t="s">
        <v>68</v>
      </c>
      <c r="H20" s="1" t="s">
        <v>60</v>
      </c>
      <c r="I20" s="1" t="s">
        <v>61</v>
      </c>
      <c r="J20" s="1" t="s">
        <v>34</v>
      </c>
      <c r="K20" s="1">
        <v>31.39</v>
      </c>
      <c r="L20" s="1">
        <v>1.36</v>
      </c>
      <c r="M20" s="1" t="s">
        <v>34</v>
      </c>
      <c r="N20" s="1" t="s">
        <v>34</v>
      </c>
      <c r="O20" s="1" t="s">
        <v>86</v>
      </c>
      <c r="P20" s="1" t="s">
        <v>62</v>
      </c>
      <c r="Q20" s="1" t="s">
        <v>63</v>
      </c>
      <c r="R20" s="1">
        <v>1.27</v>
      </c>
      <c r="S20" s="1">
        <v>4.37</v>
      </c>
      <c r="T20" s="1" t="s">
        <v>64</v>
      </c>
      <c r="W20" s="1">
        <v>19</v>
      </c>
    </row>
    <row r="21" spans="1:23">
      <c r="A21" s="1" t="s">
        <v>56</v>
      </c>
      <c r="B21" s="1" t="s">
        <v>88</v>
      </c>
      <c r="C21" s="1" t="s">
        <v>87</v>
      </c>
      <c r="D21" s="1" t="s">
        <v>58</v>
      </c>
      <c r="E21" s="1">
        <v>29.1</v>
      </c>
      <c r="F21" s="1" t="s">
        <v>34</v>
      </c>
      <c r="G21" s="1" t="s">
        <v>68</v>
      </c>
      <c r="H21" s="1" t="s">
        <v>60</v>
      </c>
      <c r="I21" s="1" t="s">
        <v>61</v>
      </c>
      <c r="J21" s="1" t="s">
        <v>34</v>
      </c>
      <c r="K21" s="1">
        <v>31.39</v>
      </c>
      <c r="L21" s="1">
        <v>1.36</v>
      </c>
      <c r="M21" s="1" t="s">
        <v>34</v>
      </c>
      <c r="N21" s="1" t="s">
        <v>34</v>
      </c>
      <c r="O21" s="1" t="s">
        <v>86</v>
      </c>
      <c r="P21" s="1" t="s">
        <v>62</v>
      </c>
      <c r="Q21" s="1" t="s">
        <v>63</v>
      </c>
      <c r="R21" s="1">
        <v>1.3</v>
      </c>
      <c r="S21" s="1">
        <v>4.37</v>
      </c>
      <c r="T21" s="1" t="s">
        <v>64</v>
      </c>
      <c r="W21" s="1">
        <v>20</v>
      </c>
    </row>
    <row r="22" spans="1:23">
      <c r="A22" s="1" t="s">
        <v>56</v>
      </c>
      <c r="B22" s="1" t="s">
        <v>89</v>
      </c>
      <c r="C22" s="1" t="s">
        <v>87</v>
      </c>
      <c r="D22" s="1" t="s">
        <v>58</v>
      </c>
      <c r="E22" s="1">
        <v>29.41</v>
      </c>
      <c r="F22" s="1" t="s">
        <v>34</v>
      </c>
      <c r="G22" s="1" t="s">
        <v>68</v>
      </c>
      <c r="H22" s="1" t="s">
        <v>60</v>
      </c>
      <c r="I22" s="1" t="s">
        <v>61</v>
      </c>
      <c r="J22" s="1" t="s">
        <v>34</v>
      </c>
      <c r="K22" s="1">
        <v>31.39</v>
      </c>
      <c r="L22" s="1">
        <v>1.36</v>
      </c>
      <c r="M22" s="1" t="s">
        <v>34</v>
      </c>
      <c r="N22" s="1" t="s">
        <v>34</v>
      </c>
      <c r="O22" s="1" t="s">
        <v>86</v>
      </c>
      <c r="P22" s="1" t="s">
        <v>62</v>
      </c>
      <c r="Q22" s="1" t="s">
        <v>63</v>
      </c>
      <c r="R22" s="1">
        <v>0.67</v>
      </c>
      <c r="S22" s="1">
        <v>2.95</v>
      </c>
      <c r="T22" s="1" t="s">
        <v>64</v>
      </c>
      <c r="W22" s="1">
        <v>21</v>
      </c>
    </row>
    <row r="23" spans="1:23">
      <c r="A23" s="1" t="s">
        <v>56</v>
      </c>
      <c r="B23" s="1" t="s">
        <v>90</v>
      </c>
      <c r="C23" s="1" t="s">
        <v>87</v>
      </c>
      <c r="D23" s="1" t="s">
        <v>58</v>
      </c>
      <c r="E23" s="1" t="s">
        <v>34</v>
      </c>
      <c r="F23" s="1" t="s">
        <v>34</v>
      </c>
      <c r="G23" s="1" t="s">
        <v>59</v>
      </c>
      <c r="H23" s="1" t="s">
        <v>60</v>
      </c>
      <c r="I23" s="1" t="s">
        <v>61</v>
      </c>
      <c r="J23" s="1" t="s">
        <v>34</v>
      </c>
      <c r="K23" s="1" t="s">
        <v>34</v>
      </c>
      <c r="L23" s="1" t="s">
        <v>34</v>
      </c>
      <c r="M23" s="1" t="s">
        <v>34</v>
      </c>
      <c r="N23" s="1" t="s">
        <v>34</v>
      </c>
      <c r="O23" s="1" t="s">
        <v>86</v>
      </c>
      <c r="P23" s="1" t="s">
        <v>62</v>
      </c>
      <c r="Q23" s="1" t="s">
        <v>63</v>
      </c>
      <c r="R23" s="1">
        <v>0.09</v>
      </c>
      <c r="S23" s="1">
        <v>0.87</v>
      </c>
      <c r="T23" s="1" t="s">
        <v>64</v>
      </c>
      <c r="W23" s="1">
        <v>22</v>
      </c>
    </row>
    <row r="24" spans="1:23">
      <c r="A24" s="1" t="s">
        <v>56</v>
      </c>
      <c r="B24" s="1" t="s">
        <v>91</v>
      </c>
      <c r="C24" s="1" t="s">
        <v>87</v>
      </c>
      <c r="D24" s="1" t="s">
        <v>58</v>
      </c>
      <c r="E24" s="1" t="s">
        <v>34</v>
      </c>
      <c r="F24" s="1" t="s">
        <v>34</v>
      </c>
      <c r="G24" s="1" t="s">
        <v>59</v>
      </c>
      <c r="H24" s="1" t="s">
        <v>60</v>
      </c>
      <c r="I24" s="1" t="s">
        <v>61</v>
      </c>
      <c r="J24" s="1" t="s">
        <v>34</v>
      </c>
      <c r="K24" s="1" t="s">
        <v>34</v>
      </c>
      <c r="L24" s="1" t="s">
        <v>34</v>
      </c>
      <c r="M24" s="1" t="s">
        <v>34</v>
      </c>
      <c r="N24" s="1" t="s">
        <v>34</v>
      </c>
      <c r="O24" s="1" t="s">
        <v>86</v>
      </c>
      <c r="P24" s="1" t="s">
        <v>62</v>
      </c>
      <c r="Q24" s="1" t="s">
        <v>63</v>
      </c>
      <c r="R24" s="1">
        <v>0.16</v>
      </c>
      <c r="S24" s="1">
        <v>0.7</v>
      </c>
      <c r="T24" s="1" t="s">
        <v>64</v>
      </c>
      <c r="W24" s="1">
        <v>23</v>
      </c>
    </row>
    <row r="25" spans="1:23">
      <c r="A25" s="1" t="s">
        <v>56</v>
      </c>
      <c r="B25" s="1" t="s">
        <v>92</v>
      </c>
      <c r="C25" s="1" t="s">
        <v>87</v>
      </c>
      <c r="D25" s="1" t="s">
        <v>58</v>
      </c>
      <c r="E25" s="1" t="s">
        <v>34</v>
      </c>
      <c r="F25" s="1" t="s">
        <v>34</v>
      </c>
      <c r="G25" s="1" t="s">
        <v>59</v>
      </c>
      <c r="H25" s="1" t="s">
        <v>60</v>
      </c>
      <c r="I25" s="1" t="s">
        <v>61</v>
      </c>
      <c r="J25" s="1" t="s">
        <v>34</v>
      </c>
      <c r="K25" s="1" t="s">
        <v>34</v>
      </c>
      <c r="L25" s="1" t="s">
        <v>34</v>
      </c>
      <c r="M25" s="1" t="s">
        <v>34</v>
      </c>
      <c r="N25" s="1" t="s">
        <v>34</v>
      </c>
      <c r="O25" s="1" t="s">
        <v>86</v>
      </c>
      <c r="P25" s="1" t="s">
        <v>62</v>
      </c>
      <c r="Q25" s="1" t="s">
        <v>63</v>
      </c>
      <c r="R25" s="1">
        <v>0.04</v>
      </c>
      <c r="S25" s="1">
        <v>0.38</v>
      </c>
      <c r="T25" s="1" t="s">
        <v>64</v>
      </c>
      <c r="W25" s="1">
        <v>24</v>
      </c>
    </row>
    <row r="26" spans="1:23">
      <c r="A26" s="1" t="s">
        <v>56</v>
      </c>
      <c r="B26" s="1" t="s">
        <v>93</v>
      </c>
      <c r="C26" s="1" t="s">
        <v>78</v>
      </c>
      <c r="D26" s="1" t="s">
        <v>58</v>
      </c>
      <c r="E26" s="1" t="s">
        <v>34</v>
      </c>
      <c r="F26" s="1" t="s">
        <v>34</v>
      </c>
      <c r="G26" s="1" t="s">
        <v>59</v>
      </c>
      <c r="H26" s="1" t="s">
        <v>60</v>
      </c>
      <c r="I26" s="1" t="s">
        <v>79</v>
      </c>
      <c r="J26" s="1" t="s">
        <v>34</v>
      </c>
      <c r="K26" s="1" t="s">
        <v>34</v>
      </c>
      <c r="L26" s="1" t="s">
        <v>34</v>
      </c>
      <c r="M26" s="1" t="s">
        <v>34</v>
      </c>
      <c r="N26" s="1" t="s">
        <v>34</v>
      </c>
      <c r="O26" s="1" t="s">
        <v>77</v>
      </c>
      <c r="P26" s="1" t="s">
        <v>62</v>
      </c>
      <c r="Q26" s="1" t="s">
        <v>63</v>
      </c>
      <c r="R26" s="1">
        <v>0.08</v>
      </c>
      <c r="S26" s="1">
        <v>0.65</v>
      </c>
      <c r="T26" s="1" t="s">
        <v>64</v>
      </c>
      <c r="W26" s="1">
        <v>25</v>
      </c>
    </row>
    <row r="27" spans="1:23">
      <c r="A27" s="1" t="s">
        <v>56</v>
      </c>
      <c r="B27" s="1" t="s">
        <v>94</v>
      </c>
      <c r="C27" s="1" t="s">
        <v>78</v>
      </c>
      <c r="D27" s="1" t="s">
        <v>58</v>
      </c>
      <c r="E27" s="1" t="s">
        <v>34</v>
      </c>
      <c r="F27" s="1" t="s">
        <v>34</v>
      </c>
      <c r="G27" s="1" t="s">
        <v>59</v>
      </c>
      <c r="H27" s="1" t="s">
        <v>60</v>
      </c>
      <c r="I27" s="1" t="s">
        <v>79</v>
      </c>
      <c r="J27" s="1" t="s">
        <v>34</v>
      </c>
      <c r="K27" s="1" t="s">
        <v>34</v>
      </c>
      <c r="L27" s="1" t="s">
        <v>34</v>
      </c>
      <c r="M27" s="1" t="s">
        <v>34</v>
      </c>
      <c r="N27" s="1" t="s">
        <v>34</v>
      </c>
      <c r="O27" s="1" t="s">
        <v>77</v>
      </c>
      <c r="P27" s="1" t="s">
        <v>62</v>
      </c>
      <c r="Q27" s="1" t="s">
        <v>63</v>
      </c>
      <c r="R27" s="1">
        <v>0.08</v>
      </c>
      <c r="S27" s="1">
        <v>0.88</v>
      </c>
      <c r="T27" s="1" t="s">
        <v>64</v>
      </c>
      <c r="W27" s="1">
        <v>26</v>
      </c>
    </row>
    <row r="28" spans="1:23">
      <c r="A28" s="1" t="s">
        <v>56</v>
      </c>
      <c r="B28" s="1" t="s">
        <v>95</v>
      </c>
      <c r="C28" s="1" t="s">
        <v>78</v>
      </c>
      <c r="D28" s="1" t="s">
        <v>58</v>
      </c>
      <c r="E28" s="1" t="s">
        <v>34</v>
      </c>
      <c r="F28" s="1" t="s">
        <v>34</v>
      </c>
      <c r="G28" s="1" t="s">
        <v>59</v>
      </c>
      <c r="H28" s="1" t="s">
        <v>60</v>
      </c>
      <c r="I28" s="1" t="s">
        <v>79</v>
      </c>
      <c r="J28" s="1" t="s">
        <v>34</v>
      </c>
      <c r="K28" s="1" t="s">
        <v>34</v>
      </c>
      <c r="L28" s="1" t="s">
        <v>34</v>
      </c>
      <c r="M28" s="1" t="s">
        <v>34</v>
      </c>
      <c r="N28" s="1" t="s">
        <v>34</v>
      </c>
      <c r="O28" s="1" t="s">
        <v>77</v>
      </c>
      <c r="P28" s="1" t="s">
        <v>62</v>
      </c>
      <c r="Q28" s="1" t="s">
        <v>63</v>
      </c>
      <c r="R28" s="1">
        <v>0.09</v>
      </c>
      <c r="S28" s="1">
        <v>0.8</v>
      </c>
      <c r="T28" s="1" t="s">
        <v>64</v>
      </c>
      <c r="W28" s="1">
        <v>27</v>
      </c>
    </row>
    <row r="29" spans="1:23">
      <c r="A29" s="1" t="s">
        <v>56</v>
      </c>
      <c r="B29" s="1" t="s">
        <v>96</v>
      </c>
      <c r="C29" s="1" t="s">
        <v>78</v>
      </c>
      <c r="D29" s="1" t="s">
        <v>58</v>
      </c>
      <c r="E29" s="1">
        <v>25.01</v>
      </c>
      <c r="F29" s="1" t="s">
        <v>34</v>
      </c>
      <c r="G29" s="1" t="s">
        <v>68</v>
      </c>
      <c r="H29" s="1" t="s">
        <v>60</v>
      </c>
      <c r="I29" s="1" t="s">
        <v>79</v>
      </c>
      <c r="J29" s="1" t="s">
        <v>34</v>
      </c>
      <c r="K29" s="1">
        <v>25.33</v>
      </c>
      <c r="L29" s="1">
        <v>1.92</v>
      </c>
      <c r="M29" s="1" t="s">
        <v>34</v>
      </c>
      <c r="N29" s="1" t="s">
        <v>34</v>
      </c>
      <c r="O29" s="1" t="s">
        <v>77</v>
      </c>
      <c r="P29" s="1" t="s">
        <v>62</v>
      </c>
      <c r="Q29" s="1" t="s">
        <v>63</v>
      </c>
      <c r="R29" s="1">
        <v>1.77</v>
      </c>
      <c r="S29" s="1">
        <v>5.09</v>
      </c>
      <c r="T29" s="1" t="s">
        <v>83</v>
      </c>
      <c r="W29" s="1">
        <v>28</v>
      </c>
    </row>
    <row r="30" spans="1:23">
      <c r="A30" s="1" t="s">
        <v>56</v>
      </c>
      <c r="B30" s="1" t="s">
        <v>97</v>
      </c>
      <c r="C30" s="1" t="s">
        <v>78</v>
      </c>
      <c r="D30" s="1" t="s">
        <v>58</v>
      </c>
      <c r="E30" s="1">
        <v>25.02</v>
      </c>
      <c r="F30" s="1" t="s">
        <v>34</v>
      </c>
      <c r="G30" s="1" t="s">
        <v>68</v>
      </c>
      <c r="H30" s="1" t="s">
        <v>60</v>
      </c>
      <c r="I30" s="1" t="s">
        <v>79</v>
      </c>
      <c r="J30" s="1" t="s">
        <v>34</v>
      </c>
      <c r="K30" s="1">
        <v>25.33</v>
      </c>
      <c r="L30" s="1">
        <v>1.92</v>
      </c>
      <c r="M30" s="1" t="s">
        <v>34</v>
      </c>
      <c r="N30" s="1" t="s">
        <v>34</v>
      </c>
      <c r="O30" s="1" t="s">
        <v>77</v>
      </c>
      <c r="P30" s="1" t="s">
        <v>62</v>
      </c>
      <c r="Q30" s="1" t="s">
        <v>63</v>
      </c>
      <c r="R30" s="1">
        <v>1.81</v>
      </c>
      <c r="S30" s="1">
        <v>5.13</v>
      </c>
      <c r="T30" s="1" t="s">
        <v>83</v>
      </c>
      <c r="W30" s="1">
        <v>29</v>
      </c>
    </row>
    <row r="31" spans="1:23">
      <c r="A31" s="1" t="s">
        <v>56</v>
      </c>
      <c r="B31" s="1" t="s">
        <v>98</v>
      </c>
      <c r="C31" s="1" t="s">
        <v>78</v>
      </c>
      <c r="D31" s="1" t="s">
        <v>58</v>
      </c>
      <c r="E31" s="1">
        <v>25.06</v>
      </c>
      <c r="F31" s="1" t="s">
        <v>34</v>
      </c>
      <c r="G31" s="1" t="s">
        <v>68</v>
      </c>
      <c r="H31" s="1" t="s">
        <v>60</v>
      </c>
      <c r="I31" s="1" t="s">
        <v>79</v>
      </c>
      <c r="J31" s="1" t="s">
        <v>34</v>
      </c>
      <c r="K31" s="1">
        <v>25.33</v>
      </c>
      <c r="L31" s="1">
        <v>1.92</v>
      </c>
      <c r="M31" s="1" t="s">
        <v>34</v>
      </c>
      <c r="N31" s="1" t="s">
        <v>34</v>
      </c>
      <c r="O31" s="1" t="s">
        <v>77</v>
      </c>
      <c r="P31" s="1" t="s">
        <v>62</v>
      </c>
      <c r="Q31" s="1" t="s">
        <v>63</v>
      </c>
      <c r="R31" s="1">
        <v>1.94</v>
      </c>
      <c r="S31" s="1">
        <v>5.29</v>
      </c>
      <c r="T31" s="1" t="s">
        <v>83</v>
      </c>
      <c r="W31" s="1">
        <v>30</v>
      </c>
    </row>
    <row r="32" spans="1:23">
      <c r="A32" s="1" t="s">
        <v>56</v>
      </c>
      <c r="B32" s="1" t="s">
        <v>99</v>
      </c>
      <c r="C32" s="1" t="s">
        <v>87</v>
      </c>
      <c r="D32" s="1" t="s">
        <v>58</v>
      </c>
      <c r="E32" s="1">
        <v>31.59</v>
      </c>
      <c r="F32" s="1" t="s">
        <v>34</v>
      </c>
      <c r="G32" s="1" t="s">
        <v>68</v>
      </c>
      <c r="H32" s="1" t="s">
        <v>60</v>
      </c>
      <c r="I32" s="1" t="s">
        <v>61</v>
      </c>
      <c r="J32" s="1" t="s">
        <v>34</v>
      </c>
      <c r="K32" s="1">
        <v>31.39</v>
      </c>
      <c r="L32" s="1">
        <v>1.36</v>
      </c>
      <c r="M32" s="1" t="s">
        <v>34</v>
      </c>
      <c r="N32" s="1" t="s">
        <v>34</v>
      </c>
      <c r="O32" s="1" t="s">
        <v>86</v>
      </c>
      <c r="P32" s="1" t="s">
        <v>62</v>
      </c>
      <c r="Q32" s="1" t="s">
        <v>63</v>
      </c>
      <c r="R32" s="1">
        <v>1.11</v>
      </c>
      <c r="S32" s="1">
        <v>3.8</v>
      </c>
      <c r="T32" s="1" t="s">
        <v>64</v>
      </c>
      <c r="W32" s="1">
        <v>31</v>
      </c>
    </row>
    <row r="33" spans="1:23">
      <c r="A33" s="1" t="s">
        <v>56</v>
      </c>
      <c r="B33" s="1" t="s">
        <v>100</v>
      </c>
      <c r="C33" s="1" t="s">
        <v>87</v>
      </c>
      <c r="D33" s="1" t="s">
        <v>58</v>
      </c>
      <c r="E33" s="1">
        <v>31.43</v>
      </c>
      <c r="F33" s="1" t="s">
        <v>34</v>
      </c>
      <c r="G33" s="1" t="s">
        <v>68</v>
      </c>
      <c r="H33" s="1" t="s">
        <v>60</v>
      </c>
      <c r="I33" s="1" t="s">
        <v>61</v>
      </c>
      <c r="J33" s="1" t="s">
        <v>34</v>
      </c>
      <c r="K33" s="1">
        <v>31.39</v>
      </c>
      <c r="L33" s="1">
        <v>1.36</v>
      </c>
      <c r="M33" s="1" t="s">
        <v>34</v>
      </c>
      <c r="N33" s="1" t="s">
        <v>34</v>
      </c>
      <c r="O33" s="1" t="s">
        <v>86</v>
      </c>
      <c r="P33" s="1" t="s">
        <v>62</v>
      </c>
      <c r="Q33" s="1" t="s">
        <v>63</v>
      </c>
      <c r="R33" s="1">
        <v>1.46</v>
      </c>
      <c r="S33" s="1">
        <v>4.35</v>
      </c>
      <c r="T33" s="1" t="s">
        <v>64</v>
      </c>
      <c r="W33" s="1">
        <v>32</v>
      </c>
    </row>
    <row r="34" spans="1:23">
      <c r="A34" s="1" t="s">
        <v>56</v>
      </c>
      <c r="B34" s="1" t="s">
        <v>101</v>
      </c>
      <c r="C34" s="1" t="s">
        <v>87</v>
      </c>
      <c r="D34" s="1" t="s">
        <v>58</v>
      </c>
      <c r="E34" s="1">
        <v>31.37</v>
      </c>
      <c r="F34" s="1" t="s">
        <v>34</v>
      </c>
      <c r="G34" s="1" t="s">
        <v>68</v>
      </c>
      <c r="H34" s="1" t="s">
        <v>60</v>
      </c>
      <c r="I34" s="1" t="s">
        <v>61</v>
      </c>
      <c r="J34" s="1" t="s">
        <v>34</v>
      </c>
      <c r="K34" s="1">
        <v>31.39</v>
      </c>
      <c r="L34" s="1">
        <v>1.36</v>
      </c>
      <c r="M34" s="1" t="s">
        <v>34</v>
      </c>
      <c r="N34" s="1" t="s">
        <v>34</v>
      </c>
      <c r="O34" s="1" t="s">
        <v>86</v>
      </c>
      <c r="P34" s="1" t="s">
        <v>62</v>
      </c>
      <c r="Q34" s="1" t="s">
        <v>63</v>
      </c>
      <c r="R34" s="1">
        <v>1.26</v>
      </c>
      <c r="S34" s="1">
        <v>4.09</v>
      </c>
      <c r="T34" s="1" t="s">
        <v>64</v>
      </c>
      <c r="W34" s="1">
        <v>33</v>
      </c>
    </row>
    <row r="35" spans="1:23">
      <c r="A35" s="1" t="s">
        <v>56</v>
      </c>
      <c r="B35" s="1" t="s">
        <v>102</v>
      </c>
      <c r="C35" s="1" t="s">
        <v>87</v>
      </c>
      <c r="D35" s="1" t="s">
        <v>58</v>
      </c>
      <c r="E35" s="1" t="s">
        <v>34</v>
      </c>
      <c r="F35" s="1" t="s">
        <v>34</v>
      </c>
      <c r="G35" s="1" t="s">
        <v>59</v>
      </c>
      <c r="H35" s="1" t="s">
        <v>60</v>
      </c>
      <c r="I35" s="1" t="s">
        <v>61</v>
      </c>
      <c r="J35" s="1" t="s">
        <v>34</v>
      </c>
      <c r="K35" s="1" t="s">
        <v>34</v>
      </c>
      <c r="L35" s="1" t="s">
        <v>34</v>
      </c>
      <c r="M35" s="1" t="s">
        <v>34</v>
      </c>
      <c r="N35" s="1" t="s">
        <v>34</v>
      </c>
      <c r="O35" s="1" t="s">
        <v>86</v>
      </c>
      <c r="P35" s="1" t="s">
        <v>62</v>
      </c>
      <c r="Q35" s="1" t="s">
        <v>63</v>
      </c>
      <c r="R35" s="1">
        <v>0.02</v>
      </c>
      <c r="S35" s="1">
        <v>0.2</v>
      </c>
      <c r="T35" s="1" t="s">
        <v>64</v>
      </c>
      <c r="W35" s="1">
        <v>34</v>
      </c>
    </row>
    <row r="36" spans="1:23">
      <c r="A36" s="1" t="s">
        <v>56</v>
      </c>
      <c r="B36" s="1" t="s">
        <v>103</v>
      </c>
      <c r="C36" s="1" t="s">
        <v>87</v>
      </c>
      <c r="D36" s="1" t="s">
        <v>58</v>
      </c>
      <c r="E36" s="1" t="s">
        <v>34</v>
      </c>
      <c r="F36" s="1" t="s">
        <v>34</v>
      </c>
      <c r="G36" s="1" t="s">
        <v>59</v>
      </c>
      <c r="H36" s="1" t="s">
        <v>60</v>
      </c>
      <c r="I36" s="1" t="s">
        <v>61</v>
      </c>
      <c r="J36" s="1" t="s">
        <v>34</v>
      </c>
      <c r="K36" s="1" t="s">
        <v>34</v>
      </c>
      <c r="L36" s="1" t="s">
        <v>34</v>
      </c>
      <c r="M36" s="1" t="s">
        <v>34</v>
      </c>
      <c r="N36" s="1" t="s">
        <v>34</v>
      </c>
      <c r="O36" s="1" t="s">
        <v>86</v>
      </c>
      <c r="P36" s="1" t="s">
        <v>62</v>
      </c>
      <c r="Q36" s="1" t="s">
        <v>63</v>
      </c>
      <c r="R36" s="1">
        <v>0.03</v>
      </c>
      <c r="S36" s="1">
        <v>0.32</v>
      </c>
      <c r="T36" s="1" t="s">
        <v>64</v>
      </c>
      <c r="W36" s="1">
        <v>35</v>
      </c>
    </row>
    <row r="37" spans="1:23">
      <c r="A37" s="1" t="s">
        <v>56</v>
      </c>
      <c r="B37" s="1" t="s">
        <v>104</v>
      </c>
      <c r="C37" s="1" t="s">
        <v>87</v>
      </c>
      <c r="D37" s="1" t="s">
        <v>58</v>
      </c>
      <c r="E37" s="1" t="s">
        <v>34</v>
      </c>
      <c r="F37" s="1" t="s">
        <v>34</v>
      </c>
      <c r="G37" s="1" t="s">
        <v>59</v>
      </c>
      <c r="H37" s="1" t="s">
        <v>60</v>
      </c>
      <c r="I37" s="1" t="s">
        <v>61</v>
      </c>
      <c r="J37" s="1" t="s">
        <v>34</v>
      </c>
      <c r="K37" s="1" t="s">
        <v>34</v>
      </c>
      <c r="L37" s="1" t="s">
        <v>34</v>
      </c>
      <c r="M37" s="1" t="s">
        <v>34</v>
      </c>
      <c r="N37" s="1" t="s">
        <v>34</v>
      </c>
      <c r="O37" s="1" t="s">
        <v>86</v>
      </c>
      <c r="P37" s="1" t="s">
        <v>62</v>
      </c>
      <c r="Q37" s="1" t="s">
        <v>63</v>
      </c>
      <c r="R37" s="1">
        <v>0.05</v>
      </c>
      <c r="S37" s="1">
        <v>0.36</v>
      </c>
      <c r="T37" s="1" t="s">
        <v>64</v>
      </c>
      <c r="W37" s="1">
        <v>36</v>
      </c>
    </row>
    <row r="38" spans="1:23">
      <c r="A38" s="1" t="s">
        <v>56</v>
      </c>
      <c r="B38" s="1" t="s">
        <v>105</v>
      </c>
      <c r="C38" s="1" t="s">
        <v>78</v>
      </c>
      <c r="D38" s="1" t="s">
        <v>58</v>
      </c>
      <c r="E38" s="1" t="s">
        <v>34</v>
      </c>
      <c r="F38" s="1" t="s">
        <v>34</v>
      </c>
      <c r="G38" s="1" t="s">
        <v>59</v>
      </c>
      <c r="H38" s="1" t="s">
        <v>60</v>
      </c>
      <c r="I38" s="1" t="s">
        <v>79</v>
      </c>
      <c r="J38" s="1" t="s">
        <v>34</v>
      </c>
      <c r="K38" s="1" t="s">
        <v>34</v>
      </c>
      <c r="L38" s="1" t="s">
        <v>34</v>
      </c>
      <c r="M38" s="1" t="s">
        <v>34</v>
      </c>
      <c r="N38" s="1" t="s">
        <v>34</v>
      </c>
      <c r="O38" s="1" t="s">
        <v>77</v>
      </c>
      <c r="P38" s="1" t="s">
        <v>62</v>
      </c>
      <c r="Q38" s="1" t="s">
        <v>63</v>
      </c>
      <c r="R38" s="1">
        <v>0.06</v>
      </c>
      <c r="S38" s="1">
        <v>0.55</v>
      </c>
      <c r="T38" s="1" t="s">
        <v>64</v>
      </c>
      <c r="W38" s="1">
        <v>37</v>
      </c>
    </row>
    <row r="39" spans="1:23">
      <c r="A39" s="1" t="s">
        <v>56</v>
      </c>
      <c r="B39" s="1" t="s">
        <v>106</v>
      </c>
      <c r="C39" s="1" t="s">
        <v>78</v>
      </c>
      <c r="D39" s="1" t="s">
        <v>58</v>
      </c>
      <c r="E39" s="1" t="s">
        <v>34</v>
      </c>
      <c r="F39" s="1" t="s">
        <v>34</v>
      </c>
      <c r="G39" s="1" t="s">
        <v>59</v>
      </c>
      <c r="H39" s="1" t="s">
        <v>60</v>
      </c>
      <c r="I39" s="1" t="s">
        <v>79</v>
      </c>
      <c r="J39" s="1" t="s">
        <v>34</v>
      </c>
      <c r="K39" s="1" t="s">
        <v>34</v>
      </c>
      <c r="L39" s="1" t="s">
        <v>34</v>
      </c>
      <c r="M39" s="1" t="s">
        <v>34</v>
      </c>
      <c r="N39" s="1" t="s">
        <v>34</v>
      </c>
      <c r="O39" s="1" t="s">
        <v>77</v>
      </c>
      <c r="P39" s="1" t="s">
        <v>62</v>
      </c>
      <c r="Q39" s="1" t="s">
        <v>63</v>
      </c>
      <c r="R39" s="1">
        <v>0</v>
      </c>
      <c r="S39" s="1">
        <v>0</v>
      </c>
      <c r="T39" s="1" t="s">
        <v>64</v>
      </c>
      <c r="W39" s="1">
        <v>38</v>
      </c>
    </row>
    <row r="40" spans="1:23">
      <c r="A40" s="1" t="s">
        <v>56</v>
      </c>
      <c r="B40" s="1" t="s">
        <v>107</v>
      </c>
      <c r="C40" s="1" t="s">
        <v>78</v>
      </c>
      <c r="D40" s="1" t="s">
        <v>58</v>
      </c>
      <c r="E40" s="1" t="s">
        <v>34</v>
      </c>
      <c r="F40" s="1" t="s">
        <v>34</v>
      </c>
      <c r="G40" s="1" t="s">
        <v>59</v>
      </c>
      <c r="H40" s="1" t="s">
        <v>60</v>
      </c>
      <c r="I40" s="1" t="s">
        <v>79</v>
      </c>
      <c r="J40" s="1" t="s">
        <v>34</v>
      </c>
      <c r="K40" s="1" t="s">
        <v>34</v>
      </c>
      <c r="L40" s="1" t="s">
        <v>34</v>
      </c>
      <c r="M40" s="1" t="s">
        <v>34</v>
      </c>
      <c r="N40" s="1" t="s">
        <v>34</v>
      </c>
      <c r="O40" s="1" t="s">
        <v>77</v>
      </c>
      <c r="P40" s="1" t="s">
        <v>62</v>
      </c>
      <c r="Q40" s="1" t="s">
        <v>63</v>
      </c>
      <c r="R40" s="1">
        <v>0.1</v>
      </c>
      <c r="S40" s="1">
        <v>0.79</v>
      </c>
      <c r="T40" s="1" t="s">
        <v>64</v>
      </c>
      <c r="W40" s="1">
        <v>39</v>
      </c>
    </row>
    <row r="41" spans="1:23">
      <c r="A41" s="1" t="s">
        <v>56</v>
      </c>
      <c r="B41" s="1" t="s">
        <v>108</v>
      </c>
      <c r="C41" s="1" t="s">
        <v>78</v>
      </c>
      <c r="D41" s="1" t="s">
        <v>58</v>
      </c>
      <c r="E41" s="1">
        <v>28.19</v>
      </c>
      <c r="F41" s="1" t="s">
        <v>34</v>
      </c>
      <c r="G41" s="1" t="s">
        <v>68</v>
      </c>
      <c r="H41" s="1" t="s">
        <v>60</v>
      </c>
      <c r="I41" s="1" t="s">
        <v>79</v>
      </c>
      <c r="J41" s="1" t="s">
        <v>34</v>
      </c>
      <c r="K41" s="1">
        <v>25.33</v>
      </c>
      <c r="L41" s="1">
        <v>1.92</v>
      </c>
      <c r="M41" s="1" t="s">
        <v>34</v>
      </c>
      <c r="N41" s="1" t="s">
        <v>34</v>
      </c>
      <c r="O41" s="1" t="s">
        <v>77</v>
      </c>
      <c r="P41" s="1" t="s">
        <v>62</v>
      </c>
      <c r="Q41" s="1" t="s">
        <v>63</v>
      </c>
      <c r="R41" s="1">
        <v>0.8</v>
      </c>
      <c r="S41" s="1">
        <v>3.17</v>
      </c>
      <c r="T41" s="1" t="s">
        <v>83</v>
      </c>
      <c r="W41" s="1">
        <v>40</v>
      </c>
    </row>
    <row r="42" spans="1:23">
      <c r="A42" s="1" t="s">
        <v>56</v>
      </c>
      <c r="B42" s="1" t="s">
        <v>109</v>
      </c>
      <c r="C42" s="1" t="s">
        <v>78</v>
      </c>
      <c r="D42" s="1" t="s">
        <v>58</v>
      </c>
      <c r="E42" s="1">
        <v>27.53</v>
      </c>
      <c r="F42" s="1" t="s">
        <v>34</v>
      </c>
      <c r="G42" s="1" t="s">
        <v>68</v>
      </c>
      <c r="H42" s="1" t="s">
        <v>60</v>
      </c>
      <c r="I42" s="1" t="s">
        <v>79</v>
      </c>
      <c r="J42" s="1" t="s">
        <v>34</v>
      </c>
      <c r="K42" s="1">
        <v>25.33</v>
      </c>
      <c r="L42" s="1">
        <v>1.92</v>
      </c>
      <c r="M42" s="1" t="s">
        <v>34</v>
      </c>
      <c r="N42" s="1" t="s">
        <v>34</v>
      </c>
      <c r="O42" s="1" t="s">
        <v>77</v>
      </c>
      <c r="P42" s="1" t="s">
        <v>62</v>
      </c>
      <c r="Q42" s="1" t="s">
        <v>63</v>
      </c>
      <c r="R42" s="1">
        <v>1.79</v>
      </c>
      <c r="S42" s="1">
        <v>5.05</v>
      </c>
      <c r="T42" s="1" t="s">
        <v>83</v>
      </c>
      <c r="W42" s="1">
        <v>41</v>
      </c>
    </row>
    <row r="43" spans="1:23">
      <c r="A43" s="1" t="s">
        <v>56</v>
      </c>
      <c r="B43" s="1" t="s">
        <v>110</v>
      </c>
      <c r="C43" s="1" t="s">
        <v>78</v>
      </c>
      <c r="D43" s="1" t="s">
        <v>58</v>
      </c>
      <c r="E43" s="1">
        <v>27.34</v>
      </c>
      <c r="F43" s="1" t="s">
        <v>34</v>
      </c>
      <c r="G43" s="1" t="s">
        <v>68</v>
      </c>
      <c r="H43" s="1" t="s">
        <v>60</v>
      </c>
      <c r="I43" s="1" t="s">
        <v>79</v>
      </c>
      <c r="J43" s="1" t="s">
        <v>34</v>
      </c>
      <c r="K43" s="1">
        <v>25.33</v>
      </c>
      <c r="L43" s="1">
        <v>1.92</v>
      </c>
      <c r="M43" s="1" t="s">
        <v>34</v>
      </c>
      <c r="N43" s="1" t="s">
        <v>34</v>
      </c>
      <c r="O43" s="1" t="s">
        <v>77</v>
      </c>
      <c r="P43" s="1" t="s">
        <v>62</v>
      </c>
      <c r="Q43" s="1" t="s">
        <v>63</v>
      </c>
      <c r="R43" s="1">
        <v>1.82</v>
      </c>
      <c r="S43" s="1">
        <v>5.08</v>
      </c>
      <c r="T43" s="1" t="s">
        <v>83</v>
      </c>
      <c r="W43" s="1">
        <v>42</v>
      </c>
    </row>
    <row r="44" spans="1:23">
      <c r="A44" s="1" t="s">
        <v>56</v>
      </c>
      <c r="B44" s="1" t="s">
        <v>111</v>
      </c>
      <c r="C44" s="1" t="s">
        <v>87</v>
      </c>
      <c r="D44" s="1" t="s">
        <v>58</v>
      </c>
      <c r="E44" s="1">
        <v>30.9</v>
      </c>
      <c r="F44" s="1" t="s">
        <v>34</v>
      </c>
      <c r="G44" s="1" t="s">
        <v>68</v>
      </c>
      <c r="H44" s="1" t="s">
        <v>60</v>
      </c>
      <c r="I44" s="1" t="s">
        <v>61</v>
      </c>
      <c r="J44" s="1" t="s">
        <v>34</v>
      </c>
      <c r="K44" s="1">
        <v>31.39</v>
      </c>
      <c r="L44" s="1">
        <v>1.36</v>
      </c>
      <c r="M44" s="1" t="s">
        <v>34</v>
      </c>
      <c r="N44" s="1" t="s">
        <v>34</v>
      </c>
      <c r="O44" s="1" t="s">
        <v>86</v>
      </c>
      <c r="P44" s="1" t="s">
        <v>62</v>
      </c>
      <c r="Q44" s="1" t="s">
        <v>63</v>
      </c>
      <c r="R44" s="1">
        <v>1.29</v>
      </c>
      <c r="S44" s="1">
        <v>4.24</v>
      </c>
      <c r="T44" s="1" t="s">
        <v>64</v>
      </c>
      <c r="W44" s="1">
        <v>43</v>
      </c>
    </row>
    <row r="45" spans="1:23">
      <c r="A45" s="1" t="s">
        <v>56</v>
      </c>
      <c r="B45" s="1" t="s">
        <v>112</v>
      </c>
      <c r="C45" s="1" t="s">
        <v>87</v>
      </c>
      <c r="D45" s="1" t="s">
        <v>58</v>
      </c>
      <c r="E45" s="1">
        <v>31.79</v>
      </c>
      <c r="F45" s="1" t="s">
        <v>34</v>
      </c>
      <c r="G45" s="1" t="s">
        <v>68</v>
      </c>
      <c r="H45" s="1" t="s">
        <v>60</v>
      </c>
      <c r="I45" s="1" t="s">
        <v>61</v>
      </c>
      <c r="J45" s="1" t="s">
        <v>34</v>
      </c>
      <c r="K45" s="1">
        <v>31.39</v>
      </c>
      <c r="L45" s="1">
        <v>1.36</v>
      </c>
      <c r="M45" s="1" t="s">
        <v>34</v>
      </c>
      <c r="N45" s="1" t="s">
        <v>34</v>
      </c>
      <c r="O45" s="1" t="s">
        <v>86</v>
      </c>
      <c r="P45" s="1" t="s">
        <v>62</v>
      </c>
      <c r="Q45" s="1" t="s">
        <v>63</v>
      </c>
      <c r="R45" s="1">
        <v>1.33</v>
      </c>
      <c r="S45" s="1">
        <v>4.06</v>
      </c>
      <c r="T45" s="1" t="s">
        <v>64</v>
      </c>
      <c r="W45" s="1">
        <v>44</v>
      </c>
    </row>
    <row r="46" spans="1:23">
      <c r="A46" s="1" t="s">
        <v>56</v>
      </c>
      <c r="B46" s="1" t="s">
        <v>113</v>
      </c>
      <c r="C46" s="1" t="s">
        <v>87</v>
      </c>
      <c r="D46" s="1" t="s">
        <v>58</v>
      </c>
      <c r="E46" s="1">
        <v>31.38</v>
      </c>
      <c r="F46" s="1" t="s">
        <v>34</v>
      </c>
      <c r="G46" s="1" t="s">
        <v>68</v>
      </c>
      <c r="H46" s="1" t="s">
        <v>60</v>
      </c>
      <c r="I46" s="1" t="s">
        <v>61</v>
      </c>
      <c r="J46" s="1" t="s">
        <v>34</v>
      </c>
      <c r="K46" s="1">
        <v>31.39</v>
      </c>
      <c r="L46" s="1">
        <v>1.36</v>
      </c>
      <c r="M46" s="1" t="s">
        <v>34</v>
      </c>
      <c r="N46" s="1" t="s">
        <v>34</v>
      </c>
      <c r="O46" s="1" t="s">
        <v>86</v>
      </c>
      <c r="P46" s="1" t="s">
        <v>62</v>
      </c>
      <c r="Q46" s="1" t="s">
        <v>63</v>
      </c>
      <c r="R46" s="1">
        <v>1</v>
      </c>
      <c r="S46" s="1">
        <v>3.62</v>
      </c>
      <c r="T46" s="1" t="s">
        <v>64</v>
      </c>
      <c r="W46" s="1">
        <v>45</v>
      </c>
    </row>
    <row r="47" spans="1:23">
      <c r="A47" s="1" t="s">
        <v>56</v>
      </c>
      <c r="B47" s="1" t="s">
        <v>114</v>
      </c>
      <c r="C47" s="1" t="s">
        <v>87</v>
      </c>
      <c r="D47" s="1" t="s">
        <v>58</v>
      </c>
      <c r="E47" s="1" t="s">
        <v>34</v>
      </c>
      <c r="F47" s="1" t="s">
        <v>34</v>
      </c>
      <c r="G47" s="1" t="s">
        <v>59</v>
      </c>
      <c r="H47" s="1" t="s">
        <v>60</v>
      </c>
      <c r="I47" s="1" t="s">
        <v>61</v>
      </c>
      <c r="J47" s="1" t="s">
        <v>34</v>
      </c>
      <c r="K47" s="1" t="s">
        <v>34</v>
      </c>
      <c r="L47" s="1" t="s">
        <v>34</v>
      </c>
      <c r="M47" s="1" t="s">
        <v>34</v>
      </c>
      <c r="N47" s="1" t="s">
        <v>34</v>
      </c>
      <c r="O47" s="1" t="s">
        <v>86</v>
      </c>
      <c r="P47" s="1" t="s">
        <v>62</v>
      </c>
      <c r="Q47" s="1" t="s">
        <v>63</v>
      </c>
      <c r="R47" s="1">
        <v>0.05</v>
      </c>
      <c r="S47" s="1">
        <v>0.48</v>
      </c>
      <c r="T47" s="1" t="s">
        <v>64</v>
      </c>
      <c r="W47" s="1">
        <v>46</v>
      </c>
    </row>
    <row r="48" spans="1:23">
      <c r="A48" s="1" t="s">
        <v>56</v>
      </c>
      <c r="B48" s="1" t="s">
        <v>115</v>
      </c>
      <c r="C48" s="1" t="s">
        <v>87</v>
      </c>
      <c r="D48" s="1" t="s">
        <v>58</v>
      </c>
      <c r="E48" s="1" t="s">
        <v>34</v>
      </c>
      <c r="F48" s="1" t="s">
        <v>34</v>
      </c>
      <c r="G48" s="1" t="s">
        <v>59</v>
      </c>
      <c r="H48" s="1" t="s">
        <v>60</v>
      </c>
      <c r="I48" s="1" t="s">
        <v>61</v>
      </c>
      <c r="J48" s="1" t="s">
        <v>34</v>
      </c>
      <c r="K48" s="1" t="s">
        <v>34</v>
      </c>
      <c r="L48" s="1" t="s">
        <v>34</v>
      </c>
      <c r="M48" s="1" t="s">
        <v>34</v>
      </c>
      <c r="N48" s="1" t="s">
        <v>34</v>
      </c>
      <c r="O48" s="1" t="s">
        <v>86</v>
      </c>
      <c r="P48" s="1" t="s">
        <v>62</v>
      </c>
      <c r="Q48" s="1" t="s">
        <v>63</v>
      </c>
      <c r="R48" s="1">
        <v>0.09</v>
      </c>
      <c r="S48" s="1">
        <v>1.04</v>
      </c>
      <c r="T48" s="1" t="s">
        <v>64</v>
      </c>
      <c r="W48" s="1">
        <v>47</v>
      </c>
    </row>
    <row r="49" spans="1:23">
      <c r="A49" s="1" t="s">
        <v>56</v>
      </c>
      <c r="B49" s="1" t="s">
        <v>116</v>
      </c>
      <c r="C49" s="1" t="s">
        <v>87</v>
      </c>
      <c r="D49" s="1" t="s">
        <v>58</v>
      </c>
      <c r="E49" s="1" t="s">
        <v>34</v>
      </c>
      <c r="F49" s="1" t="s">
        <v>34</v>
      </c>
      <c r="G49" s="1" t="s">
        <v>59</v>
      </c>
      <c r="H49" s="1" t="s">
        <v>60</v>
      </c>
      <c r="I49" s="1" t="s">
        <v>61</v>
      </c>
      <c r="J49" s="1" t="s">
        <v>34</v>
      </c>
      <c r="K49" s="1" t="s">
        <v>34</v>
      </c>
      <c r="L49" s="1" t="s">
        <v>34</v>
      </c>
      <c r="M49" s="1" t="s">
        <v>34</v>
      </c>
      <c r="N49" s="1" t="s">
        <v>34</v>
      </c>
      <c r="O49" s="1" t="s">
        <v>86</v>
      </c>
      <c r="P49" s="1" t="s">
        <v>62</v>
      </c>
      <c r="Q49" s="1" t="s">
        <v>63</v>
      </c>
      <c r="R49" s="1">
        <v>0.04</v>
      </c>
      <c r="S49" s="1">
        <v>0.48</v>
      </c>
      <c r="T49" s="1" t="s">
        <v>64</v>
      </c>
      <c r="W49" s="1">
        <v>48</v>
      </c>
    </row>
    <row r="50" spans="1:23">
      <c r="A50" s="1" t="s">
        <v>56</v>
      </c>
      <c r="B50" s="1" t="s">
        <v>117</v>
      </c>
      <c r="C50" s="1" t="s">
        <v>78</v>
      </c>
      <c r="D50" s="1" t="s">
        <v>58</v>
      </c>
      <c r="E50" s="1" t="s">
        <v>34</v>
      </c>
      <c r="F50" s="1" t="s">
        <v>34</v>
      </c>
      <c r="G50" s="1" t="s">
        <v>59</v>
      </c>
      <c r="H50" s="1" t="s">
        <v>60</v>
      </c>
      <c r="I50" s="1" t="s">
        <v>79</v>
      </c>
      <c r="J50" s="1" t="s">
        <v>34</v>
      </c>
      <c r="K50" s="1" t="s">
        <v>34</v>
      </c>
      <c r="L50" s="1" t="s">
        <v>34</v>
      </c>
      <c r="M50" s="1" t="s">
        <v>34</v>
      </c>
      <c r="N50" s="1" t="s">
        <v>34</v>
      </c>
      <c r="O50" s="1" t="s">
        <v>77</v>
      </c>
      <c r="P50" s="1" t="s">
        <v>62</v>
      </c>
      <c r="Q50" s="1" t="s">
        <v>63</v>
      </c>
      <c r="R50" s="1">
        <v>0.02</v>
      </c>
      <c r="S50" s="1">
        <v>0.16</v>
      </c>
      <c r="T50" s="1" t="s">
        <v>64</v>
      </c>
      <c r="W50" s="1">
        <v>49</v>
      </c>
    </row>
    <row r="51" spans="1:23">
      <c r="A51" s="1" t="s">
        <v>56</v>
      </c>
      <c r="B51" s="1" t="s">
        <v>118</v>
      </c>
      <c r="C51" s="1" t="s">
        <v>78</v>
      </c>
      <c r="D51" s="1" t="s">
        <v>58</v>
      </c>
      <c r="E51" s="1" t="s">
        <v>34</v>
      </c>
      <c r="F51" s="1" t="s">
        <v>34</v>
      </c>
      <c r="G51" s="1" t="s">
        <v>59</v>
      </c>
      <c r="H51" s="1" t="s">
        <v>60</v>
      </c>
      <c r="I51" s="1" t="s">
        <v>79</v>
      </c>
      <c r="J51" s="1" t="s">
        <v>34</v>
      </c>
      <c r="K51" s="1" t="s">
        <v>34</v>
      </c>
      <c r="L51" s="1" t="s">
        <v>34</v>
      </c>
      <c r="M51" s="1" t="s">
        <v>34</v>
      </c>
      <c r="N51" s="1" t="s">
        <v>34</v>
      </c>
      <c r="O51" s="1" t="s">
        <v>77</v>
      </c>
      <c r="P51" s="1" t="s">
        <v>62</v>
      </c>
      <c r="Q51" s="1" t="s">
        <v>63</v>
      </c>
      <c r="R51" s="1">
        <v>0.01</v>
      </c>
      <c r="S51" s="1">
        <v>0.05</v>
      </c>
      <c r="T51" s="1" t="s">
        <v>64</v>
      </c>
      <c r="W51" s="1">
        <v>50</v>
      </c>
    </row>
    <row r="52" spans="1:23">
      <c r="A52" s="1" t="s">
        <v>56</v>
      </c>
      <c r="B52" s="1" t="s">
        <v>119</v>
      </c>
      <c r="C52" s="1" t="s">
        <v>78</v>
      </c>
      <c r="D52" s="1" t="s">
        <v>58</v>
      </c>
      <c r="E52" s="1" t="s">
        <v>34</v>
      </c>
      <c r="F52" s="1" t="s">
        <v>34</v>
      </c>
      <c r="G52" s="1" t="s">
        <v>59</v>
      </c>
      <c r="H52" s="1" t="s">
        <v>60</v>
      </c>
      <c r="I52" s="1" t="s">
        <v>79</v>
      </c>
      <c r="J52" s="1" t="s">
        <v>34</v>
      </c>
      <c r="K52" s="1" t="s">
        <v>34</v>
      </c>
      <c r="L52" s="1" t="s">
        <v>34</v>
      </c>
      <c r="M52" s="1" t="s">
        <v>34</v>
      </c>
      <c r="N52" s="1" t="s">
        <v>34</v>
      </c>
      <c r="O52" s="1" t="s">
        <v>77</v>
      </c>
      <c r="P52" s="1" t="s">
        <v>62</v>
      </c>
      <c r="Q52" s="1" t="s">
        <v>63</v>
      </c>
      <c r="R52" s="1">
        <v>0.07</v>
      </c>
      <c r="S52" s="1">
        <v>0.75</v>
      </c>
      <c r="T52" s="1" t="s">
        <v>64</v>
      </c>
      <c r="W52" s="1">
        <v>51</v>
      </c>
    </row>
    <row r="53" spans="1:23">
      <c r="A53" s="1" t="s">
        <v>56</v>
      </c>
      <c r="B53" s="1" t="s">
        <v>120</v>
      </c>
      <c r="C53" s="1" t="s">
        <v>78</v>
      </c>
      <c r="D53" s="1" t="s">
        <v>58</v>
      </c>
      <c r="E53" s="1">
        <v>23.99</v>
      </c>
      <c r="F53" s="1" t="s">
        <v>34</v>
      </c>
      <c r="G53" s="1" t="s">
        <v>68</v>
      </c>
      <c r="H53" s="1" t="s">
        <v>60</v>
      </c>
      <c r="I53" s="1" t="s">
        <v>79</v>
      </c>
      <c r="J53" s="1" t="s">
        <v>34</v>
      </c>
      <c r="K53" s="1">
        <v>25.33</v>
      </c>
      <c r="L53" s="1">
        <v>1.92</v>
      </c>
      <c r="M53" s="1" t="s">
        <v>34</v>
      </c>
      <c r="N53" s="1" t="s">
        <v>34</v>
      </c>
      <c r="O53" s="1" t="s">
        <v>77</v>
      </c>
      <c r="P53" s="1" t="s">
        <v>62</v>
      </c>
      <c r="Q53" s="1" t="s">
        <v>63</v>
      </c>
      <c r="R53" s="1">
        <v>1.29</v>
      </c>
      <c r="S53" s="1">
        <v>4.36</v>
      </c>
      <c r="T53" s="1" t="s">
        <v>83</v>
      </c>
      <c r="W53" s="1">
        <v>52</v>
      </c>
    </row>
    <row r="54" spans="1:23">
      <c r="A54" s="1" t="s">
        <v>56</v>
      </c>
      <c r="B54" s="1" t="s">
        <v>121</v>
      </c>
      <c r="C54" s="1" t="s">
        <v>78</v>
      </c>
      <c r="D54" s="1" t="s">
        <v>58</v>
      </c>
      <c r="E54" s="1">
        <v>23.69</v>
      </c>
      <c r="F54" s="1" t="s">
        <v>34</v>
      </c>
      <c r="G54" s="1" t="s">
        <v>68</v>
      </c>
      <c r="H54" s="1" t="s">
        <v>60</v>
      </c>
      <c r="I54" s="1" t="s">
        <v>79</v>
      </c>
      <c r="J54" s="1" t="s">
        <v>34</v>
      </c>
      <c r="K54" s="1">
        <v>25.33</v>
      </c>
      <c r="L54" s="1">
        <v>1.92</v>
      </c>
      <c r="M54" s="1" t="s">
        <v>34</v>
      </c>
      <c r="N54" s="1" t="s">
        <v>34</v>
      </c>
      <c r="O54" s="1" t="s">
        <v>77</v>
      </c>
      <c r="P54" s="1" t="s">
        <v>62</v>
      </c>
      <c r="Q54" s="1" t="s">
        <v>63</v>
      </c>
      <c r="R54" s="1">
        <v>1.87</v>
      </c>
      <c r="S54" s="1">
        <v>5.26</v>
      </c>
      <c r="T54" s="1" t="s">
        <v>83</v>
      </c>
      <c r="W54" s="1">
        <v>53</v>
      </c>
    </row>
    <row r="55" spans="1:23">
      <c r="A55" s="1" t="s">
        <v>56</v>
      </c>
      <c r="B55" s="1" t="s">
        <v>122</v>
      </c>
      <c r="C55" s="1" t="s">
        <v>78</v>
      </c>
      <c r="D55" s="1" t="s">
        <v>58</v>
      </c>
      <c r="E55" s="1">
        <v>23.76</v>
      </c>
      <c r="F55" s="1" t="s">
        <v>34</v>
      </c>
      <c r="G55" s="1" t="s">
        <v>68</v>
      </c>
      <c r="H55" s="1" t="s">
        <v>60</v>
      </c>
      <c r="I55" s="1" t="s">
        <v>79</v>
      </c>
      <c r="J55" s="1" t="s">
        <v>34</v>
      </c>
      <c r="K55" s="1">
        <v>25.33</v>
      </c>
      <c r="L55" s="1">
        <v>1.92</v>
      </c>
      <c r="M55" s="1" t="s">
        <v>34</v>
      </c>
      <c r="N55" s="1" t="s">
        <v>34</v>
      </c>
      <c r="O55" s="1" t="s">
        <v>77</v>
      </c>
      <c r="P55" s="1" t="s">
        <v>62</v>
      </c>
      <c r="Q55" s="1" t="s">
        <v>63</v>
      </c>
      <c r="R55" s="1">
        <v>1.64</v>
      </c>
      <c r="S55" s="1">
        <v>4.94</v>
      </c>
      <c r="T55" s="1" t="s">
        <v>83</v>
      </c>
      <c r="W55" s="1">
        <v>54</v>
      </c>
    </row>
    <row r="56" spans="1:23">
      <c r="A56" s="1" t="s">
        <v>56</v>
      </c>
      <c r="B56" s="1" t="s">
        <v>123</v>
      </c>
      <c r="C56" s="1" t="s">
        <v>87</v>
      </c>
      <c r="D56" s="1" t="s">
        <v>58</v>
      </c>
      <c r="E56" s="1">
        <v>30.98</v>
      </c>
      <c r="F56" s="1" t="s">
        <v>34</v>
      </c>
      <c r="G56" s="1" t="s">
        <v>68</v>
      </c>
      <c r="H56" s="1" t="s">
        <v>60</v>
      </c>
      <c r="I56" s="1" t="s">
        <v>61</v>
      </c>
      <c r="J56" s="1" t="s">
        <v>34</v>
      </c>
      <c r="K56" s="1">
        <v>31.39</v>
      </c>
      <c r="L56" s="1">
        <v>1.36</v>
      </c>
      <c r="M56" s="1" t="s">
        <v>34</v>
      </c>
      <c r="N56" s="1" t="s">
        <v>34</v>
      </c>
      <c r="O56" s="1" t="s">
        <v>86</v>
      </c>
      <c r="P56" s="1" t="s">
        <v>62</v>
      </c>
      <c r="Q56" s="1" t="s">
        <v>63</v>
      </c>
      <c r="R56" s="1">
        <v>1.44</v>
      </c>
      <c r="S56" s="1">
        <v>4.45</v>
      </c>
      <c r="T56" s="1" t="s">
        <v>64</v>
      </c>
      <c r="W56" s="1">
        <v>55</v>
      </c>
    </row>
    <row r="57" spans="1:23">
      <c r="A57" s="1" t="s">
        <v>56</v>
      </c>
      <c r="B57" s="1" t="s">
        <v>124</v>
      </c>
      <c r="C57" s="1" t="s">
        <v>87</v>
      </c>
      <c r="D57" s="1" t="s">
        <v>58</v>
      </c>
      <c r="E57" s="1">
        <v>30.99</v>
      </c>
      <c r="F57" s="1" t="s">
        <v>34</v>
      </c>
      <c r="G57" s="1" t="s">
        <v>68</v>
      </c>
      <c r="H57" s="1" t="s">
        <v>60</v>
      </c>
      <c r="I57" s="1" t="s">
        <v>61</v>
      </c>
      <c r="J57" s="1" t="s">
        <v>34</v>
      </c>
      <c r="K57" s="1">
        <v>31.39</v>
      </c>
      <c r="L57" s="1">
        <v>1.36</v>
      </c>
      <c r="M57" s="1" t="s">
        <v>34</v>
      </c>
      <c r="N57" s="1" t="s">
        <v>34</v>
      </c>
      <c r="O57" s="1" t="s">
        <v>86</v>
      </c>
      <c r="P57" s="1" t="s">
        <v>62</v>
      </c>
      <c r="Q57" s="1" t="s">
        <v>63</v>
      </c>
      <c r="R57" s="1">
        <v>1.12</v>
      </c>
      <c r="S57" s="1">
        <v>3.83</v>
      </c>
      <c r="T57" s="1" t="s">
        <v>64</v>
      </c>
      <c r="W57" s="1">
        <v>56</v>
      </c>
    </row>
    <row r="58" spans="1:23">
      <c r="A58" s="1" t="s">
        <v>56</v>
      </c>
      <c r="B58" s="1" t="s">
        <v>125</v>
      </c>
      <c r="C58" s="1" t="s">
        <v>87</v>
      </c>
      <c r="D58" s="1" t="s">
        <v>58</v>
      </c>
      <c r="E58" s="1">
        <v>30.88</v>
      </c>
      <c r="F58" s="1" t="s">
        <v>34</v>
      </c>
      <c r="G58" s="1" t="s">
        <v>68</v>
      </c>
      <c r="H58" s="1" t="s">
        <v>60</v>
      </c>
      <c r="I58" s="1" t="s">
        <v>61</v>
      </c>
      <c r="J58" s="1" t="s">
        <v>34</v>
      </c>
      <c r="K58" s="1">
        <v>31.39</v>
      </c>
      <c r="L58" s="1">
        <v>1.36</v>
      </c>
      <c r="M58" s="1" t="s">
        <v>34</v>
      </c>
      <c r="N58" s="1" t="s">
        <v>34</v>
      </c>
      <c r="O58" s="1" t="s">
        <v>86</v>
      </c>
      <c r="P58" s="1" t="s">
        <v>62</v>
      </c>
      <c r="Q58" s="1" t="s">
        <v>63</v>
      </c>
      <c r="R58" s="1">
        <v>1.36</v>
      </c>
      <c r="S58" s="1">
        <v>4.32</v>
      </c>
      <c r="T58" s="1" t="s">
        <v>64</v>
      </c>
      <c r="W58" s="1">
        <v>57</v>
      </c>
    </row>
    <row r="59" spans="1:23">
      <c r="A59" s="1" t="s">
        <v>56</v>
      </c>
      <c r="B59" s="1" t="s">
        <v>126</v>
      </c>
      <c r="C59" s="1" t="s">
        <v>87</v>
      </c>
      <c r="D59" s="1" t="s">
        <v>58</v>
      </c>
      <c r="E59" s="1" t="s">
        <v>34</v>
      </c>
      <c r="F59" s="1" t="s">
        <v>34</v>
      </c>
      <c r="G59" s="1" t="s">
        <v>59</v>
      </c>
      <c r="H59" s="1" t="s">
        <v>60</v>
      </c>
      <c r="I59" s="1" t="s">
        <v>61</v>
      </c>
      <c r="J59" s="1" t="s">
        <v>34</v>
      </c>
      <c r="K59" s="1" t="s">
        <v>34</v>
      </c>
      <c r="L59" s="1" t="s">
        <v>34</v>
      </c>
      <c r="M59" s="1" t="s">
        <v>34</v>
      </c>
      <c r="N59" s="1" t="s">
        <v>34</v>
      </c>
      <c r="O59" s="1" t="s">
        <v>86</v>
      </c>
      <c r="P59" s="1" t="s">
        <v>62</v>
      </c>
      <c r="Q59" s="1" t="s">
        <v>63</v>
      </c>
      <c r="R59" s="1">
        <v>0.04</v>
      </c>
      <c r="S59" s="1">
        <v>0.44</v>
      </c>
      <c r="T59" s="1" t="s">
        <v>64</v>
      </c>
      <c r="W59" s="1">
        <v>58</v>
      </c>
    </row>
    <row r="60" spans="1:23">
      <c r="A60" s="1" t="s">
        <v>56</v>
      </c>
      <c r="B60" s="1" t="s">
        <v>127</v>
      </c>
      <c r="C60" s="1" t="s">
        <v>87</v>
      </c>
      <c r="D60" s="1" t="s">
        <v>58</v>
      </c>
      <c r="E60" s="1" t="s">
        <v>34</v>
      </c>
      <c r="F60" s="1" t="s">
        <v>34</v>
      </c>
      <c r="G60" s="1" t="s">
        <v>128</v>
      </c>
      <c r="H60" s="1" t="s">
        <v>60</v>
      </c>
      <c r="I60" s="1" t="s">
        <v>61</v>
      </c>
      <c r="J60" s="1" t="s">
        <v>34</v>
      </c>
      <c r="K60" s="1" t="s">
        <v>34</v>
      </c>
      <c r="L60" s="1" t="s">
        <v>34</v>
      </c>
      <c r="M60" s="1" t="s">
        <v>34</v>
      </c>
      <c r="N60" s="1" t="s">
        <v>34</v>
      </c>
      <c r="O60" s="1" t="s">
        <v>86</v>
      </c>
      <c r="P60" s="1" t="s">
        <v>62</v>
      </c>
      <c r="Q60" s="1" t="s">
        <v>63</v>
      </c>
      <c r="R60" s="1" t="s">
        <v>34</v>
      </c>
      <c r="S60" s="1" t="s">
        <v>34</v>
      </c>
      <c r="T60" s="1" t="s">
        <v>64</v>
      </c>
      <c r="W60" s="1">
        <v>59</v>
      </c>
    </row>
    <row r="61" spans="1:23">
      <c r="A61" s="1" t="s">
        <v>56</v>
      </c>
      <c r="B61" s="1" t="s">
        <v>129</v>
      </c>
      <c r="C61" s="1" t="s">
        <v>87</v>
      </c>
      <c r="D61" s="1" t="s">
        <v>58</v>
      </c>
      <c r="E61" s="1" t="s">
        <v>34</v>
      </c>
      <c r="F61" s="1" t="s">
        <v>34</v>
      </c>
      <c r="G61" s="1" t="s">
        <v>59</v>
      </c>
      <c r="H61" s="1" t="s">
        <v>60</v>
      </c>
      <c r="I61" s="1" t="s">
        <v>61</v>
      </c>
      <c r="J61" s="1" t="s">
        <v>34</v>
      </c>
      <c r="K61" s="1" t="s">
        <v>34</v>
      </c>
      <c r="L61" s="1" t="s">
        <v>34</v>
      </c>
      <c r="M61" s="1" t="s">
        <v>34</v>
      </c>
      <c r="N61" s="1" t="s">
        <v>34</v>
      </c>
      <c r="O61" s="1" t="s">
        <v>86</v>
      </c>
      <c r="P61" s="1" t="s">
        <v>62</v>
      </c>
      <c r="Q61" s="1" t="s">
        <v>63</v>
      </c>
      <c r="R61" s="1">
        <v>0.02</v>
      </c>
      <c r="S61" s="1">
        <v>0.26</v>
      </c>
      <c r="T61" s="1" t="s">
        <v>64</v>
      </c>
      <c r="W61" s="1">
        <v>60</v>
      </c>
    </row>
    <row r="62" spans="1:23">
      <c r="A62" s="1" t="s">
        <v>56</v>
      </c>
      <c r="B62" s="1" t="s">
        <v>130</v>
      </c>
      <c r="C62" s="1" t="s">
        <v>78</v>
      </c>
      <c r="D62" s="1" t="s">
        <v>58</v>
      </c>
      <c r="E62" s="1" t="s">
        <v>34</v>
      </c>
      <c r="F62" s="1" t="s">
        <v>34</v>
      </c>
      <c r="G62" s="1" t="s">
        <v>59</v>
      </c>
      <c r="H62" s="1" t="s">
        <v>60</v>
      </c>
      <c r="I62" s="1" t="s">
        <v>79</v>
      </c>
      <c r="J62" s="1" t="s">
        <v>34</v>
      </c>
      <c r="K62" s="1" t="s">
        <v>34</v>
      </c>
      <c r="L62" s="1" t="s">
        <v>34</v>
      </c>
      <c r="M62" s="1" t="s">
        <v>34</v>
      </c>
      <c r="N62" s="1" t="s">
        <v>34</v>
      </c>
      <c r="O62" s="1" t="s">
        <v>77</v>
      </c>
      <c r="P62" s="1" t="s">
        <v>62</v>
      </c>
      <c r="Q62" s="1" t="s">
        <v>63</v>
      </c>
      <c r="R62" s="1">
        <v>0.1</v>
      </c>
      <c r="S62" s="1">
        <v>0.87</v>
      </c>
      <c r="T62" s="1" t="s">
        <v>64</v>
      </c>
      <c r="W62" s="1">
        <v>61</v>
      </c>
    </row>
    <row r="63" spans="1:23">
      <c r="A63" s="1" t="s">
        <v>56</v>
      </c>
      <c r="B63" s="1" t="s">
        <v>131</v>
      </c>
      <c r="C63" s="1" t="s">
        <v>78</v>
      </c>
      <c r="D63" s="1" t="s">
        <v>58</v>
      </c>
      <c r="E63" s="1" t="s">
        <v>34</v>
      </c>
      <c r="F63" s="1" t="s">
        <v>34</v>
      </c>
      <c r="G63" s="1" t="s">
        <v>59</v>
      </c>
      <c r="H63" s="1" t="s">
        <v>60</v>
      </c>
      <c r="I63" s="1" t="s">
        <v>79</v>
      </c>
      <c r="J63" s="1" t="s">
        <v>34</v>
      </c>
      <c r="K63" s="1" t="s">
        <v>34</v>
      </c>
      <c r="L63" s="1" t="s">
        <v>34</v>
      </c>
      <c r="M63" s="1" t="s">
        <v>34</v>
      </c>
      <c r="N63" s="1" t="s">
        <v>34</v>
      </c>
      <c r="O63" s="1" t="s">
        <v>77</v>
      </c>
      <c r="P63" s="1" t="s">
        <v>62</v>
      </c>
      <c r="Q63" s="1" t="s">
        <v>63</v>
      </c>
      <c r="R63" s="1">
        <v>0.05</v>
      </c>
      <c r="S63" s="1">
        <v>0.55</v>
      </c>
      <c r="T63" s="1" t="s">
        <v>64</v>
      </c>
      <c r="W63" s="1">
        <v>62</v>
      </c>
    </row>
    <row r="64" spans="1:23">
      <c r="A64" s="1" t="s">
        <v>56</v>
      </c>
      <c r="B64" s="1" t="s">
        <v>132</v>
      </c>
      <c r="C64" s="1" t="s">
        <v>78</v>
      </c>
      <c r="D64" s="1" t="s">
        <v>58</v>
      </c>
      <c r="E64" s="1" t="s">
        <v>34</v>
      </c>
      <c r="F64" s="1" t="s">
        <v>34</v>
      </c>
      <c r="G64" s="1" t="s">
        <v>59</v>
      </c>
      <c r="H64" s="1" t="s">
        <v>60</v>
      </c>
      <c r="I64" s="1" t="s">
        <v>79</v>
      </c>
      <c r="J64" s="1" t="s">
        <v>34</v>
      </c>
      <c r="K64" s="1" t="s">
        <v>34</v>
      </c>
      <c r="L64" s="1" t="s">
        <v>34</v>
      </c>
      <c r="M64" s="1" t="s">
        <v>34</v>
      </c>
      <c r="N64" s="1" t="s">
        <v>34</v>
      </c>
      <c r="O64" s="1" t="s">
        <v>77</v>
      </c>
      <c r="P64" s="1" t="s">
        <v>62</v>
      </c>
      <c r="Q64" s="1" t="s">
        <v>63</v>
      </c>
      <c r="R64" s="1">
        <v>0.06</v>
      </c>
      <c r="S64" s="1">
        <v>1.12</v>
      </c>
      <c r="T64" s="1" t="s">
        <v>64</v>
      </c>
      <c r="W64" s="1">
        <v>63</v>
      </c>
    </row>
    <row r="65" spans="1:23">
      <c r="A65" s="1" t="s">
        <v>56</v>
      </c>
      <c r="B65" s="1" t="s">
        <v>133</v>
      </c>
      <c r="C65" s="1" t="s">
        <v>78</v>
      </c>
      <c r="D65" s="1" t="s">
        <v>58</v>
      </c>
      <c r="E65" s="1">
        <v>24.22</v>
      </c>
      <c r="F65" s="1" t="s">
        <v>34</v>
      </c>
      <c r="G65" s="1" t="s">
        <v>68</v>
      </c>
      <c r="H65" s="1" t="s">
        <v>60</v>
      </c>
      <c r="I65" s="1" t="s">
        <v>79</v>
      </c>
      <c r="J65" s="1" t="s">
        <v>34</v>
      </c>
      <c r="K65" s="1">
        <v>25.33</v>
      </c>
      <c r="L65" s="1">
        <v>1.92</v>
      </c>
      <c r="M65" s="1" t="s">
        <v>34</v>
      </c>
      <c r="N65" s="1" t="s">
        <v>34</v>
      </c>
      <c r="O65" s="1" t="s">
        <v>77</v>
      </c>
      <c r="P65" s="1" t="s">
        <v>62</v>
      </c>
      <c r="Q65" s="1" t="s">
        <v>63</v>
      </c>
      <c r="R65" s="1">
        <v>2.15</v>
      </c>
      <c r="S65" s="1">
        <v>5.56</v>
      </c>
      <c r="T65" s="1" t="s">
        <v>83</v>
      </c>
      <c r="W65" s="1">
        <v>64</v>
      </c>
    </row>
    <row r="66" spans="1:23">
      <c r="A66" s="1" t="s">
        <v>56</v>
      </c>
      <c r="B66" s="1" t="s">
        <v>134</v>
      </c>
      <c r="C66" s="1" t="s">
        <v>78</v>
      </c>
      <c r="D66" s="1" t="s">
        <v>58</v>
      </c>
      <c r="E66" s="1">
        <v>24.24</v>
      </c>
      <c r="F66" s="1" t="s">
        <v>34</v>
      </c>
      <c r="G66" s="1" t="s">
        <v>68</v>
      </c>
      <c r="H66" s="1" t="s">
        <v>60</v>
      </c>
      <c r="I66" s="1" t="s">
        <v>79</v>
      </c>
      <c r="J66" s="1" t="s">
        <v>34</v>
      </c>
      <c r="K66" s="1">
        <v>25.33</v>
      </c>
      <c r="L66" s="1">
        <v>1.92</v>
      </c>
      <c r="M66" s="1" t="s">
        <v>34</v>
      </c>
      <c r="N66" s="1" t="s">
        <v>34</v>
      </c>
      <c r="O66" s="1" t="s">
        <v>77</v>
      </c>
      <c r="P66" s="1" t="s">
        <v>62</v>
      </c>
      <c r="Q66" s="1" t="s">
        <v>63</v>
      </c>
      <c r="R66" s="1">
        <v>1.99</v>
      </c>
      <c r="S66" s="1">
        <v>5.36</v>
      </c>
      <c r="T66" s="1" t="s">
        <v>83</v>
      </c>
      <c r="W66" s="1">
        <v>65</v>
      </c>
    </row>
    <row r="67" spans="1:23">
      <c r="A67" s="1" t="s">
        <v>56</v>
      </c>
      <c r="B67" s="1" t="s">
        <v>135</v>
      </c>
      <c r="C67" s="1" t="s">
        <v>78</v>
      </c>
      <c r="D67" s="1" t="s">
        <v>58</v>
      </c>
      <c r="E67" s="1">
        <v>24.12</v>
      </c>
      <c r="F67" s="1" t="s">
        <v>34</v>
      </c>
      <c r="G67" s="1" t="s">
        <v>68</v>
      </c>
      <c r="H67" s="1" t="s">
        <v>60</v>
      </c>
      <c r="I67" s="1" t="s">
        <v>79</v>
      </c>
      <c r="J67" s="1" t="s">
        <v>34</v>
      </c>
      <c r="K67" s="1">
        <v>25.33</v>
      </c>
      <c r="L67" s="1">
        <v>1.92</v>
      </c>
      <c r="M67" s="1" t="s">
        <v>34</v>
      </c>
      <c r="N67" s="1" t="s">
        <v>34</v>
      </c>
      <c r="O67" s="1" t="s">
        <v>77</v>
      </c>
      <c r="P67" s="1" t="s">
        <v>62</v>
      </c>
      <c r="Q67" s="1" t="s">
        <v>63</v>
      </c>
      <c r="R67" s="1">
        <v>2.27</v>
      </c>
      <c r="S67" s="1">
        <v>5.66</v>
      </c>
      <c r="T67" s="1" t="s">
        <v>83</v>
      </c>
      <c r="W67" s="1">
        <v>66</v>
      </c>
    </row>
    <row r="68" spans="1:23">
      <c r="A68" s="1" t="s">
        <v>56</v>
      </c>
      <c r="B68" s="1" t="s">
        <v>136</v>
      </c>
      <c r="C68" s="1" t="s">
        <v>87</v>
      </c>
      <c r="D68" s="1" t="s">
        <v>58</v>
      </c>
      <c r="E68" s="1">
        <v>31.9</v>
      </c>
      <c r="F68" s="1" t="s">
        <v>34</v>
      </c>
      <c r="G68" s="1" t="s">
        <v>68</v>
      </c>
      <c r="H68" s="1" t="s">
        <v>60</v>
      </c>
      <c r="I68" s="1" t="s">
        <v>61</v>
      </c>
      <c r="J68" s="1" t="s">
        <v>34</v>
      </c>
      <c r="K68" s="1">
        <v>31.39</v>
      </c>
      <c r="L68" s="1">
        <v>1.36</v>
      </c>
      <c r="M68" s="1" t="s">
        <v>34</v>
      </c>
      <c r="N68" s="1" t="s">
        <v>34</v>
      </c>
      <c r="O68" s="1" t="s">
        <v>86</v>
      </c>
      <c r="P68" s="1" t="s">
        <v>62</v>
      </c>
      <c r="Q68" s="1" t="s">
        <v>63</v>
      </c>
      <c r="R68" s="1">
        <v>1.67</v>
      </c>
      <c r="S68" s="1">
        <v>4.48</v>
      </c>
      <c r="T68" s="1" t="s">
        <v>64</v>
      </c>
      <c r="W68" s="1">
        <v>67</v>
      </c>
    </row>
    <row r="69" spans="1:23">
      <c r="A69" s="1" t="s">
        <v>56</v>
      </c>
      <c r="B69" s="1" t="s">
        <v>137</v>
      </c>
      <c r="C69" s="1" t="s">
        <v>87</v>
      </c>
      <c r="D69" s="1" t="s">
        <v>58</v>
      </c>
      <c r="E69" s="1">
        <v>31.75</v>
      </c>
      <c r="F69" s="1" t="s">
        <v>34</v>
      </c>
      <c r="G69" s="1" t="s">
        <v>68</v>
      </c>
      <c r="H69" s="1" t="s">
        <v>60</v>
      </c>
      <c r="I69" s="1" t="s">
        <v>61</v>
      </c>
      <c r="J69" s="1" t="s">
        <v>34</v>
      </c>
      <c r="K69" s="1">
        <v>31.39</v>
      </c>
      <c r="L69" s="1">
        <v>1.36</v>
      </c>
      <c r="M69" s="1" t="s">
        <v>34</v>
      </c>
      <c r="N69" s="1" t="s">
        <v>34</v>
      </c>
      <c r="O69" s="1" t="s">
        <v>86</v>
      </c>
      <c r="P69" s="1" t="s">
        <v>62</v>
      </c>
      <c r="Q69" s="1" t="s">
        <v>63</v>
      </c>
      <c r="R69" s="1">
        <v>1.42</v>
      </c>
      <c r="S69" s="1">
        <v>4.19</v>
      </c>
      <c r="T69" s="1" t="s">
        <v>64</v>
      </c>
      <c r="W69" s="1">
        <v>68</v>
      </c>
    </row>
    <row r="70" spans="1:23">
      <c r="A70" s="1" t="s">
        <v>56</v>
      </c>
      <c r="B70" s="1" t="s">
        <v>138</v>
      </c>
      <c r="C70" s="1" t="s">
        <v>87</v>
      </c>
      <c r="D70" s="1" t="s">
        <v>58</v>
      </c>
      <c r="E70" s="1">
        <v>31.92</v>
      </c>
      <c r="F70" s="1" t="s">
        <v>34</v>
      </c>
      <c r="G70" s="1" t="s">
        <v>68</v>
      </c>
      <c r="H70" s="1" t="s">
        <v>60</v>
      </c>
      <c r="I70" s="1" t="s">
        <v>61</v>
      </c>
      <c r="J70" s="1" t="s">
        <v>34</v>
      </c>
      <c r="K70" s="1">
        <v>31.39</v>
      </c>
      <c r="L70" s="1">
        <v>1.36</v>
      </c>
      <c r="M70" s="1" t="s">
        <v>34</v>
      </c>
      <c r="N70" s="1" t="s">
        <v>34</v>
      </c>
      <c r="O70" s="1" t="s">
        <v>86</v>
      </c>
      <c r="P70" s="1" t="s">
        <v>62</v>
      </c>
      <c r="Q70" s="1" t="s">
        <v>63</v>
      </c>
      <c r="R70" s="1">
        <v>1.66</v>
      </c>
      <c r="S70" s="1">
        <v>4.44</v>
      </c>
      <c r="T70" s="1" t="s">
        <v>64</v>
      </c>
      <c r="W70" s="1">
        <v>69</v>
      </c>
    </row>
    <row r="71" spans="1:23">
      <c r="A71" s="1" t="s">
        <v>56</v>
      </c>
      <c r="B71" s="1" t="s">
        <v>139</v>
      </c>
      <c r="C71" s="1" t="s">
        <v>87</v>
      </c>
      <c r="D71" s="1" t="s">
        <v>58</v>
      </c>
      <c r="E71" s="1" t="s">
        <v>34</v>
      </c>
      <c r="F71" s="1" t="s">
        <v>34</v>
      </c>
      <c r="G71" s="1" t="s">
        <v>59</v>
      </c>
      <c r="H71" s="1" t="s">
        <v>60</v>
      </c>
      <c r="I71" s="1" t="s">
        <v>61</v>
      </c>
      <c r="J71" s="1" t="s">
        <v>34</v>
      </c>
      <c r="K71" s="1" t="s">
        <v>34</v>
      </c>
      <c r="L71" s="1" t="s">
        <v>34</v>
      </c>
      <c r="M71" s="1" t="s">
        <v>34</v>
      </c>
      <c r="N71" s="1" t="s">
        <v>34</v>
      </c>
      <c r="O71" s="1" t="s">
        <v>86</v>
      </c>
      <c r="P71" s="1" t="s">
        <v>62</v>
      </c>
      <c r="Q71" s="1" t="s">
        <v>63</v>
      </c>
      <c r="R71" s="1">
        <v>0.04</v>
      </c>
      <c r="S71" s="1">
        <v>0.26</v>
      </c>
      <c r="T71" s="1" t="s">
        <v>64</v>
      </c>
      <c r="W71" s="1">
        <v>70</v>
      </c>
    </row>
    <row r="72" spans="1:23">
      <c r="A72" s="1" t="s">
        <v>56</v>
      </c>
      <c r="B72" s="1" t="s">
        <v>140</v>
      </c>
      <c r="C72" s="1" t="s">
        <v>87</v>
      </c>
      <c r="D72" s="1" t="s">
        <v>58</v>
      </c>
      <c r="E72" s="1" t="s">
        <v>34</v>
      </c>
      <c r="F72" s="1" t="s">
        <v>34</v>
      </c>
      <c r="G72" s="1" t="s">
        <v>59</v>
      </c>
      <c r="H72" s="1" t="s">
        <v>60</v>
      </c>
      <c r="I72" s="1" t="s">
        <v>61</v>
      </c>
      <c r="J72" s="1" t="s">
        <v>34</v>
      </c>
      <c r="K72" s="1" t="s">
        <v>34</v>
      </c>
      <c r="L72" s="1" t="s">
        <v>34</v>
      </c>
      <c r="M72" s="1" t="s">
        <v>34</v>
      </c>
      <c r="N72" s="1" t="s">
        <v>34</v>
      </c>
      <c r="O72" s="1" t="s">
        <v>86</v>
      </c>
      <c r="P72" s="1" t="s">
        <v>62</v>
      </c>
      <c r="Q72" s="1" t="s">
        <v>63</v>
      </c>
      <c r="R72" s="1">
        <v>0</v>
      </c>
      <c r="S72" s="1">
        <v>0.02</v>
      </c>
      <c r="T72" s="1" t="s">
        <v>64</v>
      </c>
      <c r="W72" s="1">
        <v>71</v>
      </c>
    </row>
    <row r="73" spans="1:23">
      <c r="A73" s="1" t="s">
        <v>56</v>
      </c>
      <c r="B73" s="1" t="s">
        <v>141</v>
      </c>
      <c r="C73" s="1" t="s">
        <v>87</v>
      </c>
      <c r="D73" s="1" t="s">
        <v>58</v>
      </c>
      <c r="E73" s="1" t="s">
        <v>34</v>
      </c>
      <c r="F73" s="1" t="s">
        <v>34</v>
      </c>
      <c r="G73" s="1" t="s">
        <v>59</v>
      </c>
      <c r="H73" s="1" t="s">
        <v>60</v>
      </c>
      <c r="I73" s="1" t="s">
        <v>61</v>
      </c>
      <c r="J73" s="1" t="s">
        <v>34</v>
      </c>
      <c r="K73" s="1" t="s">
        <v>34</v>
      </c>
      <c r="L73" s="1" t="s">
        <v>34</v>
      </c>
      <c r="M73" s="1" t="s">
        <v>34</v>
      </c>
      <c r="N73" s="1" t="s">
        <v>34</v>
      </c>
      <c r="O73" s="1" t="s">
        <v>86</v>
      </c>
      <c r="P73" s="1" t="s">
        <v>62</v>
      </c>
      <c r="Q73" s="1" t="s">
        <v>63</v>
      </c>
      <c r="R73" s="1">
        <v>0.13</v>
      </c>
      <c r="S73" s="1">
        <v>0.74</v>
      </c>
      <c r="T73" s="1" t="s">
        <v>64</v>
      </c>
      <c r="W73" s="1">
        <v>72</v>
      </c>
    </row>
    <row r="74" spans="1:23">
      <c r="A74" s="1" t="s">
        <v>56</v>
      </c>
      <c r="B74" s="1" t="s">
        <v>142</v>
      </c>
      <c r="C74" s="1" t="s">
        <v>78</v>
      </c>
      <c r="D74" s="1" t="s">
        <v>58</v>
      </c>
      <c r="E74" s="1" t="s">
        <v>34</v>
      </c>
      <c r="F74" s="1" t="s">
        <v>34</v>
      </c>
      <c r="G74" s="1" t="s">
        <v>59</v>
      </c>
      <c r="H74" s="1" t="s">
        <v>60</v>
      </c>
      <c r="I74" s="1" t="s">
        <v>79</v>
      </c>
      <c r="J74" s="1" t="s">
        <v>34</v>
      </c>
      <c r="K74" s="1" t="s">
        <v>34</v>
      </c>
      <c r="L74" s="1" t="s">
        <v>34</v>
      </c>
      <c r="M74" s="1" t="s">
        <v>34</v>
      </c>
      <c r="N74" s="1" t="s">
        <v>34</v>
      </c>
      <c r="O74" s="1" t="s">
        <v>77</v>
      </c>
      <c r="P74" s="1" t="s">
        <v>62</v>
      </c>
      <c r="Q74" s="1" t="s">
        <v>63</v>
      </c>
      <c r="R74" s="1">
        <v>0.01</v>
      </c>
      <c r="S74" s="1">
        <v>0.07</v>
      </c>
      <c r="T74" s="1" t="s">
        <v>64</v>
      </c>
      <c r="W74" s="1">
        <v>73</v>
      </c>
    </row>
    <row r="75" spans="1:23">
      <c r="A75" s="1" t="s">
        <v>56</v>
      </c>
      <c r="B75" s="1" t="s">
        <v>143</v>
      </c>
      <c r="C75" s="1" t="s">
        <v>78</v>
      </c>
      <c r="D75" s="1" t="s">
        <v>58</v>
      </c>
      <c r="E75" s="1" t="s">
        <v>34</v>
      </c>
      <c r="F75" s="1" t="s">
        <v>34</v>
      </c>
      <c r="G75" s="1" t="s">
        <v>59</v>
      </c>
      <c r="H75" s="1" t="s">
        <v>60</v>
      </c>
      <c r="I75" s="1" t="s">
        <v>79</v>
      </c>
      <c r="J75" s="1" t="s">
        <v>34</v>
      </c>
      <c r="K75" s="1" t="s">
        <v>34</v>
      </c>
      <c r="L75" s="1" t="s">
        <v>34</v>
      </c>
      <c r="M75" s="1" t="s">
        <v>34</v>
      </c>
      <c r="N75" s="1" t="s">
        <v>34</v>
      </c>
      <c r="O75" s="1" t="s">
        <v>77</v>
      </c>
      <c r="P75" s="1" t="s">
        <v>62</v>
      </c>
      <c r="Q75" s="1" t="s">
        <v>63</v>
      </c>
      <c r="R75" s="1">
        <v>0</v>
      </c>
      <c r="S75" s="1">
        <v>0</v>
      </c>
      <c r="T75" s="1" t="s">
        <v>64</v>
      </c>
      <c r="W75" s="1">
        <v>74</v>
      </c>
    </row>
    <row r="76" spans="1:23">
      <c r="A76" s="1" t="s">
        <v>56</v>
      </c>
      <c r="B76" s="1" t="s">
        <v>144</v>
      </c>
      <c r="C76" s="1" t="s">
        <v>78</v>
      </c>
      <c r="D76" s="1" t="s">
        <v>58</v>
      </c>
      <c r="E76" s="1" t="s">
        <v>34</v>
      </c>
      <c r="F76" s="1" t="s">
        <v>34</v>
      </c>
      <c r="G76" s="1" t="s">
        <v>59</v>
      </c>
      <c r="H76" s="1" t="s">
        <v>60</v>
      </c>
      <c r="I76" s="1" t="s">
        <v>79</v>
      </c>
      <c r="J76" s="1" t="s">
        <v>34</v>
      </c>
      <c r="K76" s="1" t="s">
        <v>34</v>
      </c>
      <c r="L76" s="1" t="s">
        <v>34</v>
      </c>
      <c r="M76" s="1" t="s">
        <v>34</v>
      </c>
      <c r="N76" s="1" t="s">
        <v>34</v>
      </c>
      <c r="O76" s="1" t="s">
        <v>77</v>
      </c>
      <c r="P76" s="1" t="s">
        <v>62</v>
      </c>
      <c r="Q76" s="1" t="s">
        <v>63</v>
      </c>
      <c r="R76" s="1">
        <v>0</v>
      </c>
      <c r="S76" s="1">
        <v>0.03</v>
      </c>
      <c r="T76" s="1" t="s">
        <v>64</v>
      </c>
      <c r="W76" s="1">
        <v>75</v>
      </c>
    </row>
    <row r="77" spans="1:23">
      <c r="A77" s="1" t="s">
        <v>56</v>
      </c>
      <c r="B77" s="1" t="s">
        <v>145</v>
      </c>
      <c r="C77" s="1" t="s">
        <v>78</v>
      </c>
      <c r="D77" s="1" t="s">
        <v>58</v>
      </c>
      <c r="E77" s="1">
        <v>27.96</v>
      </c>
      <c r="F77" s="1" t="s">
        <v>34</v>
      </c>
      <c r="G77" s="1" t="s">
        <v>68</v>
      </c>
      <c r="H77" s="1" t="s">
        <v>60</v>
      </c>
      <c r="I77" s="1" t="s">
        <v>79</v>
      </c>
      <c r="J77" s="1" t="s">
        <v>34</v>
      </c>
      <c r="K77" s="1">
        <v>25.33</v>
      </c>
      <c r="L77" s="1">
        <v>1.92</v>
      </c>
      <c r="M77" s="1" t="s">
        <v>34</v>
      </c>
      <c r="N77" s="1" t="s">
        <v>34</v>
      </c>
      <c r="O77" s="1" t="s">
        <v>77</v>
      </c>
      <c r="P77" s="1" t="s">
        <v>62</v>
      </c>
      <c r="Q77" s="1" t="s">
        <v>63</v>
      </c>
      <c r="R77" s="1">
        <v>1.86</v>
      </c>
      <c r="S77" s="1">
        <v>5.65</v>
      </c>
      <c r="T77" s="1" t="s">
        <v>83</v>
      </c>
      <c r="W77" s="1">
        <v>76</v>
      </c>
    </row>
    <row r="78" spans="1:23">
      <c r="A78" s="1" t="s">
        <v>56</v>
      </c>
      <c r="B78" s="1" t="s">
        <v>146</v>
      </c>
      <c r="C78" s="1" t="s">
        <v>78</v>
      </c>
      <c r="D78" s="1" t="s">
        <v>58</v>
      </c>
      <c r="E78" s="1">
        <v>28.01</v>
      </c>
      <c r="F78" s="1" t="s">
        <v>34</v>
      </c>
      <c r="G78" s="1" t="s">
        <v>68</v>
      </c>
      <c r="H78" s="1" t="s">
        <v>60</v>
      </c>
      <c r="I78" s="1" t="s">
        <v>79</v>
      </c>
      <c r="J78" s="1" t="s">
        <v>34</v>
      </c>
      <c r="K78" s="1">
        <v>25.33</v>
      </c>
      <c r="L78" s="1">
        <v>1.92</v>
      </c>
      <c r="M78" s="1" t="s">
        <v>34</v>
      </c>
      <c r="N78" s="1" t="s">
        <v>34</v>
      </c>
      <c r="O78" s="1" t="s">
        <v>77</v>
      </c>
      <c r="P78" s="1" t="s">
        <v>62</v>
      </c>
      <c r="Q78" s="1" t="s">
        <v>63</v>
      </c>
      <c r="R78" s="1">
        <v>2.29</v>
      </c>
      <c r="S78" s="1">
        <v>5.6</v>
      </c>
      <c r="T78" s="1" t="s">
        <v>83</v>
      </c>
      <c r="W78" s="1">
        <v>77</v>
      </c>
    </row>
    <row r="79" spans="1:23">
      <c r="A79" s="1" t="s">
        <v>56</v>
      </c>
      <c r="B79" s="1" t="s">
        <v>147</v>
      </c>
      <c r="C79" s="1" t="s">
        <v>78</v>
      </c>
      <c r="D79" s="1" t="s">
        <v>58</v>
      </c>
      <c r="E79" s="1">
        <v>28.05</v>
      </c>
      <c r="F79" s="1" t="s">
        <v>34</v>
      </c>
      <c r="G79" s="1" t="s">
        <v>68</v>
      </c>
      <c r="H79" s="1" t="s">
        <v>60</v>
      </c>
      <c r="I79" s="1" t="s">
        <v>79</v>
      </c>
      <c r="J79" s="1" t="s">
        <v>34</v>
      </c>
      <c r="K79" s="1">
        <v>25.33</v>
      </c>
      <c r="L79" s="1">
        <v>1.92</v>
      </c>
      <c r="M79" s="1" t="s">
        <v>34</v>
      </c>
      <c r="N79" s="1" t="s">
        <v>34</v>
      </c>
      <c r="O79" s="1" t="s">
        <v>77</v>
      </c>
      <c r="P79" s="1" t="s">
        <v>62</v>
      </c>
      <c r="Q79" s="1" t="s">
        <v>63</v>
      </c>
      <c r="R79" s="1">
        <v>2.13</v>
      </c>
      <c r="S79" s="1">
        <v>5.44</v>
      </c>
      <c r="T79" s="1" t="s">
        <v>83</v>
      </c>
      <c r="W79" s="1">
        <v>78</v>
      </c>
    </row>
    <row r="80" spans="1:23">
      <c r="A80" s="1" t="s">
        <v>56</v>
      </c>
      <c r="B80" s="1" t="s">
        <v>148</v>
      </c>
      <c r="C80" s="1" t="s">
        <v>87</v>
      </c>
      <c r="D80" s="1" t="s">
        <v>58</v>
      </c>
      <c r="E80" s="1">
        <v>34.28</v>
      </c>
      <c r="F80" s="1" t="s">
        <v>34</v>
      </c>
      <c r="G80" s="1" t="s">
        <v>68</v>
      </c>
      <c r="H80" s="1" t="s">
        <v>60</v>
      </c>
      <c r="I80" s="1" t="s">
        <v>61</v>
      </c>
      <c r="J80" s="1" t="s">
        <v>34</v>
      </c>
      <c r="K80" s="1">
        <v>31.39</v>
      </c>
      <c r="L80" s="1">
        <v>1.36</v>
      </c>
      <c r="M80" s="1" t="s">
        <v>34</v>
      </c>
      <c r="N80" s="1" t="s">
        <v>34</v>
      </c>
      <c r="O80" s="1" t="s">
        <v>86</v>
      </c>
      <c r="P80" s="1" t="s">
        <v>62</v>
      </c>
      <c r="Q80" s="1" t="s">
        <v>63</v>
      </c>
      <c r="R80" s="1">
        <v>1</v>
      </c>
      <c r="S80" s="1">
        <v>2.75</v>
      </c>
      <c r="T80" s="1" t="s">
        <v>64</v>
      </c>
      <c r="W80" s="1">
        <v>79</v>
      </c>
    </row>
    <row r="81" spans="1:23">
      <c r="A81" s="1" t="s">
        <v>56</v>
      </c>
      <c r="B81" s="1" t="s">
        <v>149</v>
      </c>
      <c r="C81" s="1" t="s">
        <v>87</v>
      </c>
      <c r="D81" s="1" t="s">
        <v>58</v>
      </c>
      <c r="E81" s="1">
        <v>33.09</v>
      </c>
      <c r="F81" s="1" t="s">
        <v>34</v>
      </c>
      <c r="G81" s="1" t="s">
        <v>68</v>
      </c>
      <c r="H81" s="1" t="s">
        <v>60</v>
      </c>
      <c r="I81" s="1" t="s">
        <v>61</v>
      </c>
      <c r="J81" s="1" t="s">
        <v>34</v>
      </c>
      <c r="K81" s="1">
        <v>31.39</v>
      </c>
      <c r="L81" s="1">
        <v>1.36</v>
      </c>
      <c r="M81" s="1" t="s">
        <v>34</v>
      </c>
      <c r="N81" s="1" t="s">
        <v>34</v>
      </c>
      <c r="O81" s="1" t="s">
        <v>86</v>
      </c>
      <c r="P81" s="1" t="s">
        <v>62</v>
      </c>
      <c r="Q81" s="1" t="s">
        <v>63</v>
      </c>
      <c r="R81" s="1">
        <v>1.34</v>
      </c>
      <c r="S81" s="1">
        <v>3.62</v>
      </c>
      <c r="T81" s="1" t="s">
        <v>64</v>
      </c>
      <c r="W81" s="1">
        <v>80</v>
      </c>
    </row>
    <row r="82" spans="1:23">
      <c r="A82" s="1" t="s">
        <v>56</v>
      </c>
      <c r="B82" s="1" t="s">
        <v>150</v>
      </c>
      <c r="C82" s="1" t="s">
        <v>87</v>
      </c>
      <c r="D82" s="1" t="s">
        <v>58</v>
      </c>
      <c r="E82" s="1">
        <v>33.29</v>
      </c>
      <c r="F82" s="1" t="s">
        <v>34</v>
      </c>
      <c r="G82" s="1" t="s">
        <v>68</v>
      </c>
      <c r="H82" s="1" t="s">
        <v>60</v>
      </c>
      <c r="I82" s="1" t="s">
        <v>61</v>
      </c>
      <c r="J82" s="1" t="s">
        <v>34</v>
      </c>
      <c r="K82" s="1">
        <v>31.39</v>
      </c>
      <c r="L82" s="1">
        <v>1.36</v>
      </c>
      <c r="M82" s="1" t="s">
        <v>34</v>
      </c>
      <c r="N82" s="1" t="s">
        <v>34</v>
      </c>
      <c r="O82" s="1" t="s">
        <v>86</v>
      </c>
      <c r="P82" s="1" t="s">
        <v>62</v>
      </c>
      <c r="Q82" s="1" t="s">
        <v>63</v>
      </c>
      <c r="R82" s="1">
        <v>1.35</v>
      </c>
      <c r="S82" s="1">
        <v>3.56</v>
      </c>
      <c r="T82" s="1" t="s">
        <v>64</v>
      </c>
      <c r="W82" s="1">
        <v>81</v>
      </c>
    </row>
    <row r="83" spans="1:23">
      <c r="A83" s="1" t="s">
        <v>56</v>
      </c>
      <c r="B83" s="1" t="s">
        <v>151</v>
      </c>
      <c r="C83" s="1" t="s">
        <v>87</v>
      </c>
      <c r="D83" s="1" t="s">
        <v>58</v>
      </c>
      <c r="E83" s="1" t="s">
        <v>34</v>
      </c>
      <c r="F83" s="1" t="s">
        <v>34</v>
      </c>
      <c r="G83" s="1" t="s">
        <v>59</v>
      </c>
      <c r="H83" s="1" t="s">
        <v>60</v>
      </c>
      <c r="I83" s="1" t="s">
        <v>61</v>
      </c>
      <c r="J83" s="1" t="s">
        <v>34</v>
      </c>
      <c r="K83" s="1" t="s">
        <v>34</v>
      </c>
      <c r="L83" s="1" t="s">
        <v>34</v>
      </c>
      <c r="M83" s="1" t="s">
        <v>34</v>
      </c>
      <c r="N83" s="1" t="s">
        <v>34</v>
      </c>
      <c r="O83" s="1" t="s">
        <v>86</v>
      </c>
      <c r="P83" s="1" t="s">
        <v>62</v>
      </c>
      <c r="Q83" s="1" t="s">
        <v>63</v>
      </c>
      <c r="R83" s="1">
        <v>0.04</v>
      </c>
      <c r="S83" s="1">
        <v>0.48</v>
      </c>
      <c r="T83" s="1" t="s">
        <v>64</v>
      </c>
      <c r="W83" s="1">
        <v>82</v>
      </c>
    </row>
    <row r="84" spans="1:23">
      <c r="A84" s="1" t="s">
        <v>56</v>
      </c>
      <c r="B84" s="1" t="s">
        <v>152</v>
      </c>
      <c r="C84" s="1" t="s">
        <v>87</v>
      </c>
      <c r="D84" s="1" t="s">
        <v>58</v>
      </c>
      <c r="E84" s="1" t="s">
        <v>34</v>
      </c>
      <c r="F84" s="1" t="s">
        <v>34</v>
      </c>
      <c r="G84" s="1" t="s">
        <v>128</v>
      </c>
      <c r="H84" s="1" t="s">
        <v>60</v>
      </c>
      <c r="I84" s="1" t="s">
        <v>61</v>
      </c>
      <c r="J84" s="1" t="s">
        <v>34</v>
      </c>
      <c r="K84" s="1" t="s">
        <v>34</v>
      </c>
      <c r="L84" s="1" t="s">
        <v>34</v>
      </c>
      <c r="M84" s="1" t="s">
        <v>34</v>
      </c>
      <c r="N84" s="1" t="s">
        <v>34</v>
      </c>
      <c r="O84" s="1" t="s">
        <v>86</v>
      </c>
      <c r="P84" s="1" t="s">
        <v>62</v>
      </c>
      <c r="Q84" s="1" t="s">
        <v>63</v>
      </c>
      <c r="R84" s="1" t="s">
        <v>34</v>
      </c>
      <c r="S84" s="1" t="s">
        <v>34</v>
      </c>
      <c r="T84" s="1" t="s">
        <v>64</v>
      </c>
      <c r="W84" s="1">
        <v>83</v>
      </c>
    </row>
    <row r="85" spans="1:23">
      <c r="A85" s="1" t="s">
        <v>56</v>
      </c>
      <c r="B85" s="1" t="s">
        <v>153</v>
      </c>
      <c r="C85" s="1" t="s">
        <v>87</v>
      </c>
      <c r="D85" s="1" t="s">
        <v>58</v>
      </c>
      <c r="E85" s="1" t="s">
        <v>34</v>
      </c>
      <c r="F85" s="1" t="s">
        <v>34</v>
      </c>
      <c r="G85" s="1" t="s">
        <v>59</v>
      </c>
      <c r="H85" s="1" t="s">
        <v>60</v>
      </c>
      <c r="I85" s="1" t="s">
        <v>61</v>
      </c>
      <c r="J85" s="1" t="s">
        <v>34</v>
      </c>
      <c r="K85" s="1" t="s">
        <v>34</v>
      </c>
      <c r="L85" s="1" t="s">
        <v>34</v>
      </c>
      <c r="M85" s="1" t="s">
        <v>34</v>
      </c>
      <c r="N85" s="1" t="s">
        <v>34</v>
      </c>
      <c r="O85" s="1" t="s">
        <v>86</v>
      </c>
      <c r="P85" s="1" t="s">
        <v>62</v>
      </c>
      <c r="Q85" s="1" t="s">
        <v>63</v>
      </c>
      <c r="R85" s="1">
        <v>0.01</v>
      </c>
      <c r="S85" s="1">
        <v>0.05</v>
      </c>
      <c r="T85" s="1" t="s">
        <v>64</v>
      </c>
      <c r="W85" s="1">
        <v>84</v>
      </c>
    </row>
    <row r="86" spans="1:23">
      <c r="A86" s="1" t="s">
        <v>56</v>
      </c>
      <c r="B86" s="1" t="s">
        <v>154</v>
      </c>
      <c r="C86" s="1">
        <v>8</v>
      </c>
      <c r="D86" s="1" t="s">
        <v>58</v>
      </c>
      <c r="E86" s="1" t="s">
        <v>34</v>
      </c>
      <c r="F86" s="1" t="s">
        <v>34</v>
      </c>
      <c r="G86" s="1" t="s">
        <v>59</v>
      </c>
      <c r="H86" s="1" t="s">
        <v>60</v>
      </c>
      <c r="I86" s="1" t="s">
        <v>61</v>
      </c>
      <c r="J86" s="1" t="s">
        <v>34</v>
      </c>
      <c r="K86" s="1" t="s">
        <v>34</v>
      </c>
      <c r="L86" s="1" t="s">
        <v>34</v>
      </c>
      <c r="M86" s="1" t="s">
        <v>34</v>
      </c>
      <c r="N86" s="1" t="s">
        <v>34</v>
      </c>
      <c r="O86" s="1" t="s">
        <v>154</v>
      </c>
      <c r="P86" s="1" t="s">
        <v>62</v>
      </c>
      <c r="Q86" s="1" t="s">
        <v>63</v>
      </c>
      <c r="R86" s="1">
        <v>0.04</v>
      </c>
      <c r="S86" s="1">
        <v>0.34</v>
      </c>
      <c r="T86" s="1" t="s">
        <v>64</v>
      </c>
      <c r="W86" s="1">
        <v>85</v>
      </c>
    </row>
    <row r="87" spans="1:23">
      <c r="A87" s="1" t="s">
        <v>56</v>
      </c>
      <c r="B87" s="1" t="s">
        <v>155</v>
      </c>
      <c r="C87" s="1">
        <v>8</v>
      </c>
      <c r="D87" s="1" t="s">
        <v>58</v>
      </c>
      <c r="E87" s="1">
        <v>28.89</v>
      </c>
      <c r="F87" s="1" t="s">
        <v>34</v>
      </c>
      <c r="G87" s="1" t="s">
        <v>68</v>
      </c>
      <c r="H87" s="1" t="s">
        <v>60</v>
      </c>
      <c r="I87" s="1" t="s">
        <v>61</v>
      </c>
      <c r="J87" s="1" t="s">
        <v>34</v>
      </c>
      <c r="K87" s="1">
        <v>28.43</v>
      </c>
      <c r="L87" s="1">
        <v>2.69</v>
      </c>
      <c r="M87" s="1" t="s">
        <v>34</v>
      </c>
      <c r="N87" s="1" t="s">
        <v>34</v>
      </c>
      <c r="O87" s="1" t="s">
        <v>154</v>
      </c>
      <c r="P87" s="1" t="s">
        <v>62</v>
      </c>
      <c r="Q87" s="1" t="s">
        <v>63</v>
      </c>
      <c r="R87" s="1">
        <v>0.11</v>
      </c>
      <c r="S87" s="1">
        <v>1.04</v>
      </c>
      <c r="T87" s="1" t="s">
        <v>64</v>
      </c>
      <c r="W87" s="1">
        <v>86</v>
      </c>
    </row>
    <row r="88" spans="1:23">
      <c r="A88" s="1" t="s">
        <v>56</v>
      </c>
      <c r="B88" s="1" t="s">
        <v>156</v>
      </c>
      <c r="C88" s="1">
        <v>8</v>
      </c>
      <c r="D88" s="1" t="s">
        <v>58</v>
      </c>
      <c r="E88" s="1" t="s">
        <v>34</v>
      </c>
      <c r="F88" s="1" t="s">
        <v>34</v>
      </c>
      <c r="G88" s="1" t="s">
        <v>59</v>
      </c>
      <c r="H88" s="1" t="s">
        <v>60</v>
      </c>
      <c r="I88" s="1" t="s">
        <v>61</v>
      </c>
      <c r="J88" s="1" t="s">
        <v>34</v>
      </c>
      <c r="K88" s="1" t="s">
        <v>34</v>
      </c>
      <c r="L88" s="1" t="s">
        <v>34</v>
      </c>
      <c r="M88" s="1" t="s">
        <v>34</v>
      </c>
      <c r="N88" s="1" t="s">
        <v>34</v>
      </c>
      <c r="O88" s="1" t="s">
        <v>154</v>
      </c>
      <c r="P88" s="1" t="s">
        <v>62</v>
      </c>
      <c r="Q88" s="1" t="s">
        <v>63</v>
      </c>
      <c r="R88" s="1">
        <v>0.1</v>
      </c>
      <c r="S88" s="1">
        <v>0.78</v>
      </c>
      <c r="T88" s="1" t="s">
        <v>64</v>
      </c>
      <c r="W88" s="1">
        <v>87</v>
      </c>
    </row>
    <row r="89" spans="1:23">
      <c r="A89" s="1" t="s">
        <v>56</v>
      </c>
      <c r="B89" s="1" t="s">
        <v>157</v>
      </c>
      <c r="C89" s="1">
        <v>8</v>
      </c>
      <c r="D89" s="1" t="s">
        <v>58</v>
      </c>
      <c r="E89" s="1">
        <v>25.71</v>
      </c>
      <c r="F89" s="1" t="s">
        <v>34</v>
      </c>
      <c r="G89" s="1" t="s">
        <v>68</v>
      </c>
      <c r="H89" s="1" t="s">
        <v>60</v>
      </c>
      <c r="I89" s="1" t="s">
        <v>61</v>
      </c>
      <c r="J89" s="1" t="s">
        <v>34</v>
      </c>
      <c r="K89" s="1">
        <v>28.43</v>
      </c>
      <c r="L89" s="1">
        <v>2.69</v>
      </c>
      <c r="M89" s="1" t="s">
        <v>34</v>
      </c>
      <c r="N89" s="1" t="s">
        <v>34</v>
      </c>
      <c r="O89" s="1" t="s">
        <v>154</v>
      </c>
      <c r="P89" s="1" t="s">
        <v>62</v>
      </c>
      <c r="Q89" s="1" t="s">
        <v>63</v>
      </c>
      <c r="R89" s="1">
        <v>1.92</v>
      </c>
      <c r="S89" s="1">
        <v>5.25</v>
      </c>
      <c r="T89" s="1" t="s">
        <v>64</v>
      </c>
      <c r="W89" s="1">
        <v>88</v>
      </c>
    </row>
    <row r="90" spans="1:23">
      <c r="A90" s="1" t="s">
        <v>56</v>
      </c>
      <c r="B90" s="1" t="s">
        <v>158</v>
      </c>
      <c r="C90" s="1">
        <v>8</v>
      </c>
      <c r="D90" s="1" t="s">
        <v>58</v>
      </c>
      <c r="E90" s="1">
        <v>25.56</v>
      </c>
      <c r="F90" s="1" t="s">
        <v>34</v>
      </c>
      <c r="G90" s="1" t="s">
        <v>68</v>
      </c>
      <c r="H90" s="1" t="s">
        <v>60</v>
      </c>
      <c r="I90" s="1" t="s">
        <v>61</v>
      </c>
      <c r="J90" s="1" t="s">
        <v>34</v>
      </c>
      <c r="K90" s="1">
        <v>28.43</v>
      </c>
      <c r="L90" s="1">
        <v>2.69</v>
      </c>
      <c r="M90" s="1" t="s">
        <v>34</v>
      </c>
      <c r="N90" s="1" t="s">
        <v>34</v>
      </c>
      <c r="O90" s="1" t="s">
        <v>154</v>
      </c>
      <c r="P90" s="1" t="s">
        <v>62</v>
      </c>
      <c r="Q90" s="1" t="s">
        <v>63</v>
      </c>
      <c r="R90" s="1">
        <v>2.24</v>
      </c>
      <c r="S90" s="1">
        <v>5.59</v>
      </c>
      <c r="T90" s="1" t="s">
        <v>64</v>
      </c>
      <c r="W90" s="1">
        <v>89</v>
      </c>
    </row>
    <row r="91" spans="1:23">
      <c r="A91" s="1" t="s">
        <v>56</v>
      </c>
      <c r="B91" s="1" t="s">
        <v>159</v>
      </c>
      <c r="C91" s="1">
        <v>8</v>
      </c>
      <c r="D91" s="1" t="s">
        <v>58</v>
      </c>
      <c r="E91" s="1">
        <v>25.86</v>
      </c>
      <c r="F91" s="1" t="s">
        <v>34</v>
      </c>
      <c r="G91" s="1" t="s">
        <v>68</v>
      </c>
      <c r="H91" s="1" t="s">
        <v>60</v>
      </c>
      <c r="I91" s="1" t="s">
        <v>61</v>
      </c>
      <c r="J91" s="1" t="s">
        <v>34</v>
      </c>
      <c r="K91" s="1">
        <v>28.43</v>
      </c>
      <c r="L91" s="1">
        <v>2.69</v>
      </c>
      <c r="M91" s="1" t="s">
        <v>34</v>
      </c>
      <c r="N91" s="1" t="s">
        <v>34</v>
      </c>
      <c r="O91" s="1" t="s">
        <v>154</v>
      </c>
      <c r="P91" s="1" t="s">
        <v>62</v>
      </c>
      <c r="Q91" s="1" t="s">
        <v>63</v>
      </c>
      <c r="R91" s="1">
        <v>1.8</v>
      </c>
      <c r="S91" s="1">
        <v>5.1</v>
      </c>
      <c r="T91" s="1" t="s">
        <v>64</v>
      </c>
      <c r="W91" s="1">
        <v>90</v>
      </c>
    </row>
    <row r="92" spans="1:23">
      <c r="A92" s="1" t="s">
        <v>56</v>
      </c>
      <c r="B92" s="1" t="s">
        <v>160</v>
      </c>
      <c r="C92" s="1">
        <v>8</v>
      </c>
      <c r="D92" s="1" t="s">
        <v>58</v>
      </c>
      <c r="E92" s="1">
        <v>30.39</v>
      </c>
      <c r="F92" s="1" t="s">
        <v>34</v>
      </c>
      <c r="G92" s="1" t="s">
        <v>68</v>
      </c>
      <c r="H92" s="1" t="s">
        <v>60</v>
      </c>
      <c r="I92" s="1" t="s">
        <v>61</v>
      </c>
      <c r="J92" s="1" t="s">
        <v>34</v>
      </c>
      <c r="K92" s="1">
        <v>28.43</v>
      </c>
      <c r="L92" s="1">
        <v>2.69</v>
      </c>
      <c r="M92" s="1" t="s">
        <v>34</v>
      </c>
      <c r="N92" s="1" t="s">
        <v>34</v>
      </c>
      <c r="O92" s="1" t="s">
        <v>154</v>
      </c>
      <c r="P92" s="1" t="s">
        <v>62</v>
      </c>
      <c r="Q92" s="1" t="s">
        <v>63</v>
      </c>
      <c r="R92" s="1">
        <v>1.22</v>
      </c>
      <c r="S92" s="1">
        <v>4.09</v>
      </c>
      <c r="T92" s="1" t="s">
        <v>64</v>
      </c>
      <c r="W92" s="1">
        <v>91</v>
      </c>
    </row>
    <row r="93" spans="1:23">
      <c r="A93" s="1" t="s">
        <v>56</v>
      </c>
      <c r="B93" s="1" t="s">
        <v>161</v>
      </c>
      <c r="C93" s="1">
        <v>8</v>
      </c>
      <c r="D93" s="1" t="s">
        <v>58</v>
      </c>
      <c r="E93" s="1">
        <v>31.87</v>
      </c>
      <c r="F93" s="1" t="s">
        <v>34</v>
      </c>
      <c r="G93" s="1" t="s">
        <v>68</v>
      </c>
      <c r="H93" s="1" t="s">
        <v>60</v>
      </c>
      <c r="I93" s="1" t="s">
        <v>61</v>
      </c>
      <c r="J93" s="1" t="s">
        <v>34</v>
      </c>
      <c r="K93" s="1">
        <v>28.43</v>
      </c>
      <c r="L93" s="1">
        <v>2.69</v>
      </c>
      <c r="M93" s="1" t="s">
        <v>34</v>
      </c>
      <c r="N93" s="1" t="s">
        <v>34</v>
      </c>
      <c r="O93" s="1" t="s">
        <v>154</v>
      </c>
      <c r="P93" s="1" t="s">
        <v>62</v>
      </c>
      <c r="Q93" s="1" t="s">
        <v>63</v>
      </c>
      <c r="R93" s="1">
        <v>1.55</v>
      </c>
      <c r="S93" s="1">
        <v>4.36</v>
      </c>
      <c r="T93" s="1" t="s">
        <v>64</v>
      </c>
      <c r="W93" s="1">
        <v>92</v>
      </c>
    </row>
    <row r="94" spans="1:23">
      <c r="A94" s="1" t="s">
        <v>56</v>
      </c>
      <c r="B94" s="1" t="s">
        <v>162</v>
      </c>
      <c r="C94" s="1">
        <v>8</v>
      </c>
      <c r="D94" s="1" t="s">
        <v>58</v>
      </c>
      <c r="E94" s="1">
        <v>30.75</v>
      </c>
      <c r="F94" s="1" t="s">
        <v>34</v>
      </c>
      <c r="G94" s="1" t="s">
        <v>68</v>
      </c>
      <c r="H94" s="1" t="s">
        <v>60</v>
      </c>
      <c r="I94" s="1" t="s">
        <v>61</v>
      </c>
      <c r="J94" s="1" t="s">
        <v>34</v>
      </c>
      <c r="K94" s="1">
        <v>28.43</v>
      </c>
      <c r="L94" s="1">
        <v>2.69</v>
      </c>
      <c r="M94" s="1" t="s">
        <v>34</v>
      </c>
      <c r="N94" s="1" t="s">
        <v>34</v>
      </c>
      <c r="O94" s="1" t="s">
        <v>154</v>
      </c>
      <c r="P94" s="1" t="s">
        <v>62</v>
      </c>
      <c r="Q94" s="1" t="s">
        <v>63</v>
      </c>
      <c r="R94" s="1">
        <v>1.38</v>
      </c>
      <c r="S94" s="1">
        <v>4.4</v>
      </c>
      <c r="T94" s="1" t="s">
        <v>64</v>
      </c>
      <c r="W94" s="1">
        <v>93</v>
      </c>
    </row>
    <row r="95" spans="1:23">
      <c r="A95" s="1" t="s">
        <v>56</v>
      </c>
      <c r="B95" s="1" t="s">
        <v>163</v>
      </c>
      <c r="C95" s="1">
        <v>8</v>
      </c>
      <c r="D95" s="1" t="s">
        <v>58</v>
      </c>
      <c r="E95" s="1" t="s">
        <v>34</v>
      </c>
      <c r="F95" s="1" t="s">
        <v>34</v>
      </c>
      <c r="G95" s="1" t="s">
        <v>59</v>
      </c>
      <c r="H95" s="1" t="s">
        <v>60</v>
      </c>
      <c r="I95" s="1" t="s">
        <v>61</v>
      </c>
      <c r="J95" s="1" t="s">
        <v>34</v>
      </c>
      <c r="K95" s="1" t="s">
        <v>34</v>
      </c>
      <c r="L95" s="1" t="s">
        <v>34</v>
      </c>
      <c r="M95" s="1" t="s">
        <v>34</v>
      </c>
      <c r="N95" s="1" t="s">
        <v>34</v>
      </c>
      <c r="O95" s="1" t="s">
        <v>154</v>
      </c>
      <c r="P95" s="1" t="s">
        <v>62</v>
      </c>
      <c r="Q95" s="1" t="s">
        <v>63</v>
      </c>
      <c r="R95" s="1">
        <v>0.06</v>
      </c>
      <c r="S95" s="1">
        <v>0.37</v>
      </c>
      <c r="T95" s="1" t="s">
        <v>64</v>
      </c>
      <c r="W95" s="1">
        <v>94</v>
      </c>
    </row>
    <row r="96" spans="1:23">
      <c r="A96" s="1" t="s">
        <v>56</v>
      </c>
      <c r="B96" s="1" t="s">
        <v>164</v>
      </c>
      <c r="C96" s="1">
        <v>8</v>
      </c>
      <c r="D96" s="1" t="s">
        <v>58</v>
      </c>
      <c r="E96" s="1" t="s">
        <v>34</v>
      </c>
      <c r="F96" s="1" t="s">
        <v>34</v>
      </c>
      <c r="G96" s="1" t="s">
        <v>59</v>
      </c>
      <c r="H96" s="1" t="s">
        <v>60</v>
      </c>
      <c r="I96" s="1" t="s">
        <v>61</v>
      </c>
      <c r="J96" s="1" t="s">
        <v>34</v>
      </c>
      <c r="K96" s="1" t="s">
        <v>34</v>
      </c>
      <c r="L96" s="1" t="s">
        <v>34</v>
      </c>
      <c r="M96" s="1" t="s">
        <v>34</v>
      </c>
      <c r="N96" s="1" t="s">
        <v>34</v>
      </c>
      <c r="O96" s="1" t="s">
        <v>154</v>
      </c>
      <c r="P96" s="1" t="s">
        <v>62</v>
      </c>
      <c r="Q96" s="1" t="s">
        <v>63</v>
      </c>
      <c r="R96" s="1">
        <v>0.04</v>
      </c>
      <c r="S96" s="1">
        <v>0.18</v>
      </c>
      <c r="T96" s="1" t="s">
        <v>64</v>
      </c>
      <c r="W96" s="1">
        <v>95</v>
      </c>
    </row>
    <row r="97" spans="1:23">
      <c r="A97" s="1" t="s">
        <v>56</v>
      </c>
      <c r="B97" s="1" t="s">
        <v>165</v>
      </c>
      <c r="C97" s="1">
        <v>8</v>
      </c>
      <c r="D97" s="1" t="s">
        <v>58</v>
      </c>
      <c r="E97" s="1" t="s">
        <v>34</v>
      </c>
      <c r="F97" s="1" t="s">
        <v>34</v>
      </c>
      <c r="G97" s="1" t="s">
        <v>59</v>
      </c>
      <c r="H97" s="1" t="s">
        <v>60</v>
      </c>
      <c r="I97" s="1" t="s">
        <v>61</v>
      </c>
      <c r="J97" s="1" t="s">
        <v>34</v>
      </c>
      <c r="K97" s="1" t="s">
        <v>34</v>
      </c>
      <c r="L97" s="1" t="s">
        <v>34</v>
      </c>
      <c r="M97" s="1" t="s">
        <v>34</v>
      </c>
      <c r="N97" s="1" t="s">
        <v>34</v>
      </c>
      <c r="O97" s="1" t="s">
        <v>154</v>
      </c>
      <c r="P97" s="1" t="s">
        <v>62</v>
      </c>
      <c r="Q97" s="1" t="s">
        <v>63</v>
      </c>
      <c r="R97" s="1">
        <v>0.04</v>
      </c>
      <c r="S97" s="1">
        <v>0.3</v>
      </c>
      <c r="T97" s="1" t="s">
        <v>64</v>
      </c>
      <c r="W97" s="1">
        <v>96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7"/>
  <sheetViews>
    <sheetView workbookViewId="0">
      <selection activeCell="A1" sqref="A1"/>
    </sheetView>
  </sheetViews>
  <sheetFormatPr defaultColWidth="9.23076923076923" defaultRowHeight="16.8"/>
  <cols>
    <col min="1" max="16384" width="9.23076923076923" style="1"/>
  </cols>
  <sheetData>
    <row r="1" spans="1:23">
      <c r="A1" s="1" t="s">
        <v>36</v>
      </c>
      <c r="B1" s="1" t="s">
        <v>37</v>
      </c>
      <c r="C1" s="1" t="s">
        <v>0</v>
      </c>
      <c r="D1" s="1" t="s">
        <v>30</v>
      </c>
      <c r="E1" s="1" t="s">
        <v>23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V1" s="1" t="s">
        <v>54</v>
      </c>
      <c r="W1" s="1" t="s">
        <v>55</v>
      </c>
    </row>
    <row r="2" spans="1:23">
      <c r="A2" s="1" t="s">
        <v>56</v>
      </c>
      <c r="B2" s="1" t="s">
        <v>57</v>
      </c>
      <c r="C2" s="1">
        <v>1</v>
      </c>
      <c r="D2" s="1" t="s">
        <v>58</v>
      </c>
      <c r="E2" s="1">
        <v>28.69</v>
      </c>
      <c r="F2" s="1" t="s">
        <v>34</v>
      </c>
      <c r="G2" s="1" t="s">
        <v>68</v>
      </c>
      <c r="H2" s="1" t="s">
        <v>60</v>
      </c>
      <c r="I2" s="1" t="s">
        <v>61</v>
      </c>
      <c r="J2" s="1" t="s">
        <v>34</v>
      </c>
      <c r="K2" s="1">
        <v>25.52</v>
      </c>
      <c r="L2" s="1">
        <v>2.57</v>
      </c>
      <c r="M2" s="1" t="s">
        <v>34</v>
      </c>
      <c r="N2" s="1" t="s">
        <v>34</v>
      </c>
      <c r="O2" s="1" t="s">
        <v>57</v>
      </c>
      <c r="P2" s="1" t="s">
        <v>62</v>
      </c>
      <c r="Q2" s="1" t="s">
        <v>63</v>
      </c>
      <c r="R2" s="1">
        <v>0.87</v>
      </c>
      <c r="S2" s="1">
        <v>3.58</v>
      </c>
      <c r="T2" s="1" t="s">
        <v>58</v>
      </c>
      <c r="W2" s="1">
        <v>1</v>
      </c>
    </row>
    <row r="3" spans="1:23">
      <c r="A3" s="1" t="s">
        <v>56</v>
      </c>
      <c r="B3" s="1" t="s">
        <v>65</v>
      </c>
      <c r="C3" s="1">
        <v>1</v>
      </c>
      <c r="D3" s="1" t="s">
        <v>58</v>
      </c>
      <c r="E3" s="1">
        <v>28.41</v>
      </c>
      <c r="F3" s="1" t="s">
        <v>34</v>
      </c>
      <c r="G3" s="1" t="s">
        <v>68</v>
      </c>
      <c r="H3" s="1" t="s">
        <v>60</v>
      </c>
      <c r="I3" s="1" t="s">
        <v>61</v>
      </c>
      <c r="J3" s="1" t="s">
        <v>34</v>
      </c>
      <c r="K3" s="1">
        <v>25.52</v>
      </c>
      <c r="L3" s="1">
        <v>2.57</v>
      </c>
      <c r="M3" s="1" t="s">
        <v>34</v>
      </c>
      <c r="N3" s="1" t="s">
        <v>34</v>
      </c>
      <c r="O3" s="1" t="s">
        <v>57</v>
      </c>
      <c r="P3" s="1" t="s">
        <v>62</v>
      </c>
      <c r="Q3" s="1" t="s">
        <v>63</v>
      </c>
      <c r="R3" s="1">
        <v>0.85</v>
      </c>
      <c r="S3" s="1">
        <v>3.42</v>
      </c>
      <c r="T3" s="1" t="s">
        <v>58</v>
      </c>
      <c r="W3" s="1">
        <v>2</v>
      </c>
    </row>
    <row r="4" spans="1:23">
      <c r="A4" s="1" t="s">
        <v>56</v>
      </c>
      <c r="B4" s="1" t="s">
        <v>66</v>
      </c>
      <c r="C4" s="1">
        <v>1</v>
      </c>
      <c r="D4" s="1" t="s">
        <v>58</v>
      </c>
      <c r="E4" s="1">
        <v>27.7</v>
      </c>
      <c r="F4" s="1" t="s">
        <v>34</v>
      </c>
      <c r="G4" s="1" t="s">
        <v>68</v>
      </c>
      <c r="H4" s="1" t="s">
        <v>60</v>
      </c>
      <c r="I4" s="1" t="s">
        <v>61</v>
      </c>
      <c r="J4" s="1" t="s">
        <v>34</v>
      </c>
      <c r="K4" s="1">
        <v>25.52</v>
      </c>
      <c r="L4" s="1">
        <v>2.57</v>
      </c>
      <c r="M4" s="1" t="s">
        <v>34</v>
      </c>
      <c r="N4" s="1" t="s">
        <v>34</v>
      </c>
      <c r="O4" s="1" t="s">
        <v>57</v>
      </c>
      <c r="P4" s="1" t="s">
        <v>62</v>
      </c>
      <c r="Q4" s="1" t="s">
        <v>63</v>
      </c>
      <c r="R4" s="1">
        <v>0.92</v>
      </c>
      <c r="S4" s="1">
        <v>3.6</v>
      </c>
      <c r="T4" s="1" t="s">
        <v>58</v>
      </c>
      <c r="W4" s="1">
        <v>3</v>
      </c>
    </row>
    <row r="5" spans="1:23">
      <c r="A5" s="1" t="s">
        <v>56</v>
      </c>
      <c r="B5" s="1" t="s">
        <v>67</v>
      </c>
      <c r="C5" s="1">
        <v>1</v>
      </c>
      <c r="D5" s="1" t="s">
        <v>58</v>
      </c>
      <c r="E5" s="1">
        <v>21.93</v>
      </c>
      <c r="F5" s="1" t="s">
        <v>34</v>
      </c>
      <c r="G5" s="1" t="s">
        <v>68</v>
      </c>
      <c r="H5" s="1" t="s">
        <v>60</v>
      </c>
      <c r="I5" s="1" t="s">
        <v>61</v>
      </c>
      <c r="J5" s="1" t="s">
        <v>34</v>
      </c>
      <c r="K5" s="1">
        <v>25.52</v>
      </c>
      <c r="L5" s="1">
        <v>2.57</v>
      </c>
      <c r="M5" s="1" t="s">
        <v>34</v>
      </c>
      <c r="N5" s="1" t="s">
        <v>34</v>
      </c>
      <c r="O5" s="1" t="s">
        <v>57</v>
      </c>
      <c r="P5" s="1" t="s">
        <v>62</v>
      </c>
      <c r="Q5" s="1" t="s">
        <v>63</v>
      </c>
      <c r="R5" s="1">
        <v>1.25</v>
      </c>
      <c r="S5" s="1">
        <v>4.4</v>
      </c>
      <c r="T5" s="1" t="s">
        <v>58</v>
      </c>
      <c r="W5" s="1">
        <v>4</v>
      </c>
    </row>
    <row r="6" spans="1:23">
      <c r="A6" s="1" t="s">
        <v>56</v>
      </c>
      <c r="B6" s="1" t="s">
        <v>69</v>
      </c>
      <c r="C6" s="1">
        <v>1</v>
      </c>
      <c r="D6" s="1" t="s">
        <v>58</v>
      </c>
      <c r="E6" s="1">
        <v>21.89</v>
      </c>
      <c r="F6" s="1" t="s">
        <v>34</v>
      </c>
      <c r="G6" s="1" t="s">
        <v>68</v>
      </c>
      <c r="H6" s="1" t="s">
        <v>60</v>
      </c>
      <c r="I6" s="1" t="s">
        <v>61</v>
      </c>
      <c r="J6" s="1" t="s">
        <v>34</v>
      </c>
      <c r="K6" s="1">
        <v>25.52</v>
      </c>
      <c r="L6" s="1">
        <v>2.57</v>
      </c>
      <c r="M6" s="1" t="s">
        <v>34</v>
      </c>
      <c r="N6" s="1" t="s">
        <v>34</v>
      </c>
      <c r="O6" s="1" t="s">
        <v>57</v>
      </c>
      <c r="P6" s="1" t="s">
        <v>62</v>
      </c>
      <c r="Q6" s="1" t="s">
        <v>63</v>
      </c>
      <c r="R6" s="1">
        <v>1.24</v>
      </c>
      <c r="S6" s="1">
        <v>4.33</v>
      </c>
      <c r="T6" s="1" t="s">
        <v>58</v>
      </c>
      <c r="W6" s="1">
        <v>5</v>
      </c>
    </row>
    <row r="7" spans="1:23">
      <c r="A7" s="1" t="s">
        <v>56</v>
      </c>
      <c r="B7" s="1" t="s">
        <v>70</v>
      </c>
      <c r="C7" s="1">
        <v>1</v>
      </c>
      <c r="D7" s="1" t="s">
        <v>58</v>
      </c>
      <c r="E7" s="1">
        <v>22.01</v>
      </c>
      <c r="F7" s="1" t="s">
        <v>34</v>
      </c>
      <c r="G7" s="1" t="s">
        <v>68</v>
      </c>
      <c r="H7" s="1" t="s">
        <v>60</v>
      </c>
      <c r="I7" s="1" t="s">
        <v>61</v>
      </c>
      <c r="J7" s="1" t="s">
        <v>34</v>
      </c>
      <c r="K7" s="1">
        <v>25.52</v>
      </c>
      <c r="L7" s="1">
        <v>2.57</v>
      </c>
      <c r="M7" s="1" t="s">
        <v>34</v>
      </c>
      <c r="N7" s="1" t="s">
        <v>34</v>
      </c>
      <c r="O7" s="1" t="s">
        <v>57</v>
      </c>
      <c r="P7" s="1" t="s">
        <v>62</v>
      </c>
      <c r="Q7" s="1" t="s">
        <v>63</v>
      </c>
      <c r="R7" s="1">
        <v>1.42</v>
      </c>
      <c r="S7" s="1">
        <v>4.69</v>
      </c>
      <c r="T7" s="1" t="s">
        <v>58</v>
      </c>
      <c r="W7" s="1">
        <v>6</v>
      </c>
    </row>
    <row r="8" spans="1:23">
      <c r="A8" s="1" t="s">
        <v>56</v>
      </c>
      <c r="B8" s="1" t="s">
        <v>71</v>
      </c>
      <c r="C8" s="1">
        <v>1</v>
      </c>
      <c r="D8" s="1" t="s">
        <v>58</v>
      </c>
      <c r="E8" s="1">
        <v>24.42</v>
      </c>
      <c r="F8" s="1" t="s">
        <v>34</v>
      </c>
      <c r="G8" s="1" t="s">
        <v>68</v>
      </c>
      <c r="H8" s="1" t="s">
        <v>60</v>
      </c>
      <c r="I8" s="1" t="s">
        <v>61</v>
      </c>
      <c r="J8" s="1" t="s">
        <v>34</v>
      </c>
      <c r="K8" s="1">
        <v>25.52</v>
      </c>
      <c r="L8" s="1">
        <v>2.57</v>
      </c>
      <c r="M8" s="1" t="s">
        <v>34</v>
      </c>
      <c r="N8" s="1" t="s">
        <v>34</v>
      </c>
      <c r="O8" s="1" t="s">
        <v>57</v>
      </c>
      <c r="P8" s="1" t="s">
        <v>62</v>
      </c>
      <c r="Q8" s="1" t="s">
        <v>63</v>
      </c>
      <c r="R8" s="1">
        <v>1.04</v>
      </c>
      <c r="S8" s="1">
        <v>3.86</v>
      </c>
      <c r="T8" s="1" t="s">
        <v>58</v>
      </c>
      <c r="W8" s="1">
        <v>7</v>
      </c>
    </row>
    <row r="9" spans="1:23">
      <c r="A9" s="1" t="s">
        <v>56</v>
      </c>
      <c r="B9" s="1" t="s">
        <v>72</v>
      </c>
      <c r="C9" s="1">
        <v>1</v>
      </c>
      <c r="D9" s="1" t="s">
        <v>58</v>
      </c>
      <c r="E9" s="1">
        <v>24.7</v>
      </c>
      <c r="F9" s="1" t="s">
        <v>34</v>
      </c>
      <c r="G9" s="1" t="s">
        <v>68</v>
      </c>
      <c r="H9" s="1" t="s">
        <v>60</v>
      </c>
      <c r="I9" s="1" t="s">
        <v>61</v>
      </c>
      <c r="J9" s="1" t="s">
        <v>34</v>
      </c>
      <c r="K9" s="1">
        <v>25.52</v>
      </c>
      <c r="L9" s="1">
        <v>2.57</v>
      </c>
      <c r="M9" s="1" t="s">
        <v>34</v>
      </c>
      <c r="N9" s="1" t="s">
        <v>34</v>
      </c>
      <c r="O9" s="1" t="s">
        <v>57</v>
      </c>
      <c r="P9" s="1" t="s">
        <v>62</v>
      </c>
      <c r="Q9" s="1" t="s">
        <v>63</v>
      </c>
      <c r="R9" s="1">
        <v>0.94</v>
      </c>
      <c r="S9" s="1">
        <v>3.66</v>
      </c>
      <c r="T9" s="1" t="s">
        <v>58</v>
      </c>
      <c r="W9" s="1">
        <v>8</v>
      </c>
    </row>
    <row r="10" spans="1:23">
      <c r="A10" s="1" t="s">
        <v>56</v>
      </c>
      <c r="B10" s="1" t="s">
        <v>73</v>
      </c>
      <c r="C10" s="1">
        <v>1</v>
      </c>
      <c r="D10" s="1" t="s">
        <v>58</v>
      </c>
      <c r="E10" s="1">
        <v>24.82</v>
      </c>
      <c r="F10" s="1" t="s">
        <v>34</v>
      </c>
      <c r="G10" s="1" t="s">
        <v>68</v>
      </c>
      <c r="H10" s="1" t="s">
        <v>60</v>
      </c>
      <c r="I10" s="1" t="s">
        <v>61</v>
      </c>
      <c r="J10" s="1" t="s">
        <v>34</v>
      </c>
      <c r="K10" s="1">
        <v>25.52</v>
      </c>
      <c r="L10" s="1">
        <v>2.57</v>
      </c>
      <c r="M10" s="1" t="s">
        <v>34</v>
      </c>
      <c r="N10" s="1" t="s">
        <v>34</v>
      </c>
      <c r="O10" s="1" t="s">
        <v>57</v>
      </c>
      <c r="P10" s="1" t="s">
        <v>62</v>
      </c>
      <c r="Q10" s="1" t="s">
        <v>63</v>
      </c>
      <c r="R10" s="1">
        <v>1.05</v>
      </c>
      <c r="S10" s="1">
        <v>3.88</v>
      </c>
      <c r="T10" s="1" t="s">
        <v>58</v>
      </c>
      <c r="W10" s="1">
        <v>9</v>
      </c>
    </row>
    <row r="11" spans="1:23">
      <c r="A11" s="1" t="s">
        <v>56</v>
      </c>
      <c r="B11" s="1" t="s">
        <v>74</v>
      </c>
      <c r="C11" s="1">
        <v>1</v>
      </c>
      <c r="D11" s="1" t="s">
        <v>58</v>
      </c>
      <c r="E11" s="1">
        <v>27.16</v>
      </c>
      <c r="F11" s="1" t="s">
        <v>34</v>
      </c>
      <c r="G11" s="1" t="s">
        <v>68</v>
      </c>
      <c r="H11" s="1" t="s">
        <v>60</v>
      </c>
      <c r="I11" s="1" t="s">
        <v>61</v>
      </c>
      <c r="J11" s="1" t="s">
        <v>34</v>
      </c>
      <c r="K11" s="1">
        <v>25.52</v>
      </c>
      <c r="L11" s="1">
        <v>2.57</v>
      </c>
      <c r="M11" s="1" t="s">
        <v>34</v>
      </c>
      <c r="N11" s="1" t="s">
        <v>34</v>
      </c>
      <c r="O11" s="1" t="s">
        <v>57</v>
      </c>
      <c r="P11" s="1" t="s">
        <v>62</v>
      </c>
      <c r="Q11" s="1" t="s">
        <v>63</v>
      </c>
      <c r="R11" s="1">
        <v>1.37</v>
      </c>
      <c r="S11" s="1">
        <v>4.49</v>
      </c>
      <c r="T11" s="1" t="s">
        <v>58</v>
      </c>
      <c r="W11" s="1">
        <v>10</v>
      </c>
    </row>
    <row r="12" spans="1:23">
      <c r="A12" s="1" t="s">
        <v>56</v>
      </c>
      <c r="B12" s="1" t="s">
        <v>75</v>
      </c>
      <c r="C12" s="1">
        <v>1</v>
      </c>
      <c r="D12" s="1" t="s">
        <v>58</v>
      </c>
      <c r="E12" s="1">
        <v>27.33</v>
      </c>
      <c r="F12" s="1" t="s">
        <v>34</v>
      </c>
      <c r="G12" s="1" t="s">
        <v>68</v>
      </c>
      <c r="H12" s="1" t="s">
        <v>60</v>
      </c>
      <c r="I12" s="1" t="s">
        <v>61</v>
      </c>
      <c r="J12" s="1" t="s">
        <v>34</v>
      </c>
      <c r="K12" s="1">
        <v>25.52</v>
      </c>
      <c r="L12" s="1">
        <v>2.57</v>
      </c>
      <c r="M12" s="1" t="s">
        <v>34</v>
      </c>
      <c r="N12" s="1" t="s">
        <v>34</v>
      </c>
      <c r="O12" s="1" t="s">
        <v>57</v>
      </c>
      <c r="P12" s="1" t="s">
        <v>62</v>
      </c>
      <c r="Q12" s="1" t="s">
        <v>63</v>
      </c>
      <c r="R12" s="1">
        <v>1.26</v>
      </c>
      <c r="S12" s="1">
        <v>4.26</v>
      </c>
      <c r="T12" s="1" t="s">
        <v>58</v>
      </c>
      <c r="W12" s="1">
        <v>11</v>
      </c>
    </row>
    <row r="13" spans="1:23">
      <c r="A13" s="1" t="s">
        <v>56</v>
      </c>
      <c r="B13" s="1" t="s">
        <v>76</v>
      </c>
      <c r="C13" s="1">
        <v>1</v>
      </c>
      <c r="D13" s="1" t="s">
        <v>58</v>
      </c>
      <c r="E13" s="1">
        <v>27.23</v>
      </c>
      <c r="F13" s="1" t="s">
        <v>34</v>
      </c>
      <c r="G13" s="1" t="s">
        <v>68</v>
      </c>
      <c r="H13" s="1" t="s">
        <v>60</v>
      </c>
      <c r="I13" s="1" t="s">
        <v>61</v>
      </c>
      <c r="J13" s="1" t="s">
        <v>34</v>
      </c>
      <c r="K13" s="1">
        <v>25.52</v>
      </c>
      <c r="L13" s="1">
        <v>2.57</v>
      </c>
      <c r="M13" s="1" t="s">
        <v>34</v>
      </c>
      <c r="N13" s="1" t="s">
        <v>34</v>
      </c>
      <c r="O13" s="1" t="s">
        <v>57</v>
      </c>
      <c r="P13" s="1" t="s">
        <v>62</v>
      </c>
      <c r="Q13" s="1" t="s">
        <v>63</v>
      </c>
      <c r="R13" s="1">
        <v>1.32</v>
      </c>
      <c r="S13" s="1">
        <v>4.39</v>
      </c>
      <c r="T13" s="1" t="s">
        <v>58</v>
      </c>
      <c r="W13" s="1">
        <v>12</v>
      </c>
    </row>
    <row r="14" spans="1:23">
      <c r="A14" s="1" t="s">
        <v>56</v>
      </c>
      <c r="B14" s="1" t="s">
        <v>77</v>
      </c>
      <c r="C14" s="1" t="s">
        <v>78</v>
      </c>
      <c r="D14" s="1" t="s">
        <v>58</v>
      </c>
      <c r="E14" s="1">
        <v>27.97</v>
      </c>
      <c r="F14" s="1" t="s">
        <v>34</v>
      </c>
      <c r="G14" s="1" t="s">
        <v>68</v>
      </c>
      <c r="H14" s="1" t="s">
        <v>60</v>
      </c>
      <c r="I14" s="1" t="s">
        <v>79</v>
      </c>
      <c r="J14" s="1" t="s">
        <v>34</v>
      </c>
      <c r="K14" s="1">
        <v>25.93</v>
      </c>
      <c r="L14" s="1">
        <v>2.95</v>
      </c>
      <c r="M14" s="1" t="s">
        <v>34</v>
      </c>
      <c r="N14" s="1" t="s">
        <v>34</v>
      </c>
      <c r="O14" s="1" t="s">
        <v>77</v>
      </c>
      <c r="P14" s="1" t="s">
        <v>62</v>
      </c>
      <c r="Q14" s="1" t="s">
        <v>63</v>
      </c>
      <c r="R14" s="1">
        <v>0.81</v>
      </c>
      <c r="S14" s="1">
        <v>3.6</v>
      </c>
      <c r="T14" s="1" t="s">
        <v>166</v>
      </c>
      <c r="W14" s="1">
        <v>13</v>
      </c>
    </row>
    <row r="15" spans="1:23">
      <c r="A15" s="1" t="s">
        <v>56</v>
      </c>
      <c r="B15" s="1" t="s">
        <v>80</v>
      </c>
      <c r="C15" s="1" t="s">
        <v>78</v>
      </c>
      <c r="D15" s="1" t="s">
        <v>58</v>
      </c>
      <c r="E15" s="1">
        <v>27.97</v>
      </c>
      <c r="F15" s="1" t="s">
        <v>34</v>
      </c>
      <c r="G15" s="1" t="s">
        <v>68</v>
      </c>
      <c r="H15" s="1" t="s">
        <v>60</v>
      </c>
      <c r="I15" s="1" t="s">
        <v>79</v>
      </c>
      <c r="J15" s="1" t="s">
        <v>34</v>
      </c>
      <c r="K15" s="1">
        <v>25.93</v>
      </c>
      <c r="L15" s="1">
        <v>2.95</v>
      </c>
      <c r="M15" s="1" t="s">
        <v>34</v>
      </c>
      <c r="N15" s="1" t="s">
        <v>34</v>
      </c>
      <c r="O15" s="1" t="s">
        <v>77</v>
      </c>
      <c r="P15" s="1" t="s">
        <v>62</v>
      </c>
      <c r="Q15" s="1" t="s">
        <v>63</v>
      </c>
      <c r="R15" s="1">
        <v>0.85</v>
      </c>
      <c r="S15" s="1">
        <v>3.62</v>
      </c>
      <c r="T15" s="1" t="s">
        <v>166</v>
      </c>
      <c r="W15" s="1">
        <v>14</v>
      </c>
    </row>
    <row r="16" spans="1:23">
      <c r="A16" s="1" t="s">
        <v>56</v>
      </c>
      <c r="B16" s="1" t="s">
        <v>81</v>
      </c>
      <c r="C16" s="1" t="s">
        <v>78</v>
      </c>
      <c r="D16" s="1" t="s">
        <v>58</v>
      </c>
      <c r="E16" s="1">
        <v>28.6</v>
      </c>
      <c r="F16" s="1" t="s">
        <v>34</v>
      </c>
      <c r="G16" s="1" t="s">
        <v>68</v>
      </c>
      <c r="H16" s="1" t="s">
        <v>60</v>
      </c>
      <c r="I16" s="1" t="s">
        <v>79</v>
      </c>
      <c r="J16" s="1" t="s">
        <v>34</v>
      </c>
      <c r="K16" s="1">
        <v>25.93</v>
      </c>
      <c r="L16" s="1">
        <v>2.95</v>
      </c>
      <c r="M16" s="1" t="s">
        <v>34</v>
      </c>
      <c r="N16" s="1" t="s">
        <v>34</v>
      </c>
      <c r="O16" s="1" t="s">
        <v>77</v>
      </c>
      <c r="P16" s="1" t="s">
        <v>62</v>
      </c>
      <c r="Q16" s="1" t="s">
        <v>63</v>
      </c>
      <c r="R16" s="1">
        <v>0.88</v>
      </c>
      <c r="S16" s="1">
        <v>3.7</v>
      </c>
      <c r="T16" s="1" t="s">
        <v>166</v>
      </c>
      <c r="W16" s="1">
        <v>15</v>
      </c>
    </row>
    <row r="17" spans="1:23">
      <c r="A17" s="1" t="s">
        <v>56</v>
      </c>
      <c r="B17" s="1" t="s">
        <v>82</v>
      </c>
      <c r="C17" s="1" t="s">
        <v>78</v>
      </c>
      <c r="D17" s="1" t="s">
        <v>58</v>
      </c>
      <c r="E17" s="1">
        <v>20.53</v>
      </c>
      <c r="F17" s="1" t="s">
        <v>34</v>
      </c>
      <c r="G17" s="1" t="s">
        <v>68</v>
      </c>
      <c r="H17" s="1" t="s">
        <v>60</v>
      </c>
      <c r="I17" s="1" t="s">
        <v>79</v>
      </c>
      <c r="J17" s="1" t="s">
        <v>34</v>
      </c>
      <c r="K17" s="1">
        <v>25.93</v>
      </c>
      <c r="L17" s="1">
        <v>2.95</v>
      </c>
      <c r="M17" s="1" t="s">
        <v>34</v>
      </c>
      <c r="N17" s="1" t="s">
        <v>34</v>
      </c>
      <c r="O17" s="1" t="s">
        <v>77</v>
      </c>
      <c r="P17" s="1" t="s">
        <v>62</v>
      </c>
      <c r="Q17" s="1" t="s">
        <v>63</v>
      </c>
      <c r="R17" s="1">
        <v>1.57</v>
      </c>
      <c r="S17" s="1">
        <v>4.95</v>
      </c>
      <c r="T17" s="1" t="s">
        <v>166</v>
      </c>
      <c r="W17" s="1">
        <v>16</v>
      </c>
    </row>
    <row r="18" spans="1:23">
      <c r="A18" s="1" t="s">
        <v>56</v>
      </c>
      <c r="B18" s="1" t="s">
        <v>84</v>
      </c>
      <c r="C18" s="1" t="s">
        <v>78</v>
      </c>
      <c r="D18" s="1" t="s">
        <v>58</v>
      </c>
      <c r="E18" s="1">
        <v>20.06</v>
      </c>
      <c r="F18" s="1" t="s">
        <v>34</v>
      </c>
      <c r="G18" s="1" t="s">
        <v>68</v>
      </c>
      <c r="H18" s="1" t="s">
        <v>60</v>
      </c>
      <c r="I18" s="1" t="s">
        <v>79</v>
      </c>
      <c r="J18" s="1" t="s">
        <v>34</v>
      </c>
      <c r="K18" s="1">
        <v>25.93</v>
      </c>
      <c r="L18" s="1">
        <v>2.95</v>
      </c>
      <c r="M18" s="1" t="s">
        <v>34</v>
      </c>
      <c r="N18" s="1" t="s">
        <v>34</v>
      </c>
      <c r="O18" s="1" t="s">
        <v>77</v>
      </c>
      <c r="P18" s="1" t="s">
        <v>62</v>
      </c>
      <c r="Q18" s="1" t="s">
        <v>63</v>
      </c>
      <c r="R18" s="1">
        <v>1.22</v>
      </c>
      <c r="S18" s="1">
        <v>4.36</v>
      </c>
      <c r="T18" s="1" t="s">
        <v>166</v>
      </c>
      <c r="W18" s="1">
        <v>17</v>
      </c>
    </row>
    <row r="19" spans="1:23">
      <c r="A19" s="1" t="s">
        <v>56</v>
      </c>
      <c r="B19" s="1" t="s">
        <v>85</v>
      </c>
      <c r="C19" s="1" t="s">
        <v>78</v>
      </c>
      <c r="D19" s="1" t="s">
        <v>58</v>
      </c>
      <c r="E19" s="1">
        <v>20.49</v>
      </c>
      <c r="F19" s="1" t="s">
        <v>34</v>
      </c>
      <c r="G19" s="1" t="s">
        <v>68</v>
      </c>
      <c r="H19" s="1" t="s">
        <v>60</v>
      </c>
      <c r="I19" s="1" t="s">
        <v>79</v>
      </c>
      <c r="J19" s="1" t="s">
        <v>34</v>
      </c>
      <c r="K19" s="1">
        <v>25.93</v>
      </c>
      <c r="L19" s="1">
        <v>2.95</v>
      </c>
      <c r="M19" s="1" t="s">
        <v>34</v>
      </c>
      <c r="N19" s="1" t="s">
        <v>34</v>
      </c>
      <c r="O19" s="1" t="s">
        <v>77</v>
      </c>
      <c r="P19" s="1" t="s">
        <v>62</v>
      </c>
      <c r="Q19" s="1" t="s">
        <v>63</v>
      </c>
      <c r="R19" s="1">
        <v>0.9</v>
      </c>
      <c r="S19" s="1">
        <v>3.59</v>
      </c>
      <c r="T19" s="1" t="s">
        <v>166</v>
      </c>
      <c r="W19" s="1">
        <v>18</v>
      </c>
    </row>
    <row r="20" spans="1:23">
      <c r="A20" s="1" t="s">
        <v>56</v>
      </c>
      <c r="B20" s="1" t="s">
        <v>86</v>
      </c>
      <c r="C20" s="1" t="s">
        <v>87</v>
      </c>
      <c r="D20" s="1" t="s">
        <v>58</v>
      </c>
      <c r="E20" s="1">
        <v>22.92</v>
      </c>
      <c r="F20" s="1" t="s">
        <v>34</v>
      </c>
      <c r="G20" s="1" t="s">
        <v>68</v>
      </c>
      <c r="H20" s="1" t="s">
        <v>60</v>
      </c>
      <c r="I20" s="1" t="s">
        <v>61</v>
      </c>
      <c r="J20" s="1" t="s">
        <v>34</v>
      </c>
      <c r="K20" s="1">
        <v>27.19</v>
      </c>
      <c r="L20" s="1">
        <v>1.89</v>
      </c>
      <c r="M20" s="1" t="s">
        <v>34</v>
      </c>
      <c r="N20" s="1" t="s">
        <v>34</v>
      </c>
      <c r="O20" s="1" t="s">
        <v>86</v>
      </c>
      <c r="P20" s="1" t="s">
        <v>62</v>
      </c>
      <c r="Q20" s="1" t="s">
        <v>63</v>
      </c>
      <c r="R20" s="1">
        <v>1.07</v>
      </c>
      <c r="S20" s="1">
        <v>3.95</v>
      </c>
      <c r="T20" s="1" t="s">
        <v>58</v>
      </c>
      <c r="W20" s="1">
        <v>19</v>
      </c>
    </row>
    <row r="21" spans="1:23">
      <c r="A21" s="1" t="s">
        <v>56</v>
      </c>
      <c r="B21" s="1" t="s">
        <v>88</v>
      </c>
      <c r="C21" s="1" t="s">
        <v>87</v>
      </c>
      <c r="D21" s="1" t="s">
        <v>58</v>
      </c>
      <c r="E21" s="1">
        <v>22.9</v>
      </c>
      <c r="F21" s="1" t="s">
        <v>34</v>
      </c>
      <c r="G21" s="1" t="s">
        <v>68</v>
      </c>
      <c r="H21" s="1" t="s">
        <v>60</v>
      </c>
      <c r="I21" s="1" t="s">
        <v>61</v>
      </c>
      <c r="J21" s="1" t="s">
        <v>34</v>
      </c>
      <c r="K21" s="1">
        <v>27.19</v>
      </c>
      <c r="L21" s="1">
        <v>1.89</v>
      </c>
      <c r="M21" s="1" t="s">
        <v>34</v>
      </c>
      <c r="N21" s="1" t="s">
        <v>34</v>
      </c>
      <c r="O21" s="1" t="s">
        <v>86</v>
      </c>
      <c r="P21" s="1" t="s">
        <v>62</v>
      </c>
      <c r="Q21" s="1" t="s">
        <v>63</v>
      </c>
      <c r="R21" s="1">
        <v>1.21</v>
      </c>
      <c r="S21" s="1">
        <v>4.27</v>
      </c>
      <c r="T21" s="1" t="s">
        <v>58</v>
      </c>
      <c r="W21" s="1">
        <v>20</v>
      </c>
    </row>
    <row r="22" spans="1:23">
      <c r="A22" s="1" t="s">
        <v>56</v>
      </c>
      <c r="B22" s="1" t="s">
        <v>89</v>
      </c>
      <c r="C22" s="1" t="s">
        <v>87</v>
      </c>
      <c r="D22" s="1" t="s">
        <v>58</v>
      </c>
      <c r="E22" s="1">
        <v>23.41</v>
      </c>
      <c r="F22" s="1" t="s">
        <v>34</v>
      </c>
      <c r="G22" s="1" t="s">
        <v>68</v>
      </c>
      <c r="H22" s="1" t="s">
        <v>60</v>
      </c>
      <c r="I22" s="1" t="s">
        <v>61</v>
      </c>
      <c r="J22" s="1" t="s">
        <v>34</v>
      </c>
      <c r="K22" s="1">
        <v>27.19</v>
      </c>
      <c r="L22" s="1">
        <v>1.89</v>
      </c>
      <c r="M22" s="1" t="s">
        <v>34</v>
      </c>
      <c r="N22" s="1" t="s">
        <v>34</v>
      </c>
      <c r="O22" s="1" t="s">
        <v>86</v>
      </c>
      <c r="P22" s="1" t="s">
        <v>62</v>
      </c>
      <c r="Q22" s="1" t="s">
        <v>63</v>
      </c>
      <c r="R22" s="1">
        <v>0.72</v>
      </c>
      <c r="S22" s="1">
        <v>3.06</v>
      </c>
      <c r="T22" s="1" t="s">
        <v>58</v>
      </c>
      <c r="W22" s="1">
        <v>21</v>
      </c>
    </row>
    <row r="23" spans="1:23">
      <c r="A23" s="1" t="s">
        <v>56</v>
      </c>
      <c r="B23" s="1" t="s">
        <v>90</v>
      </c>
      <c r="C23" s="1" t="s">
        <v>87</v>
      </c>
      <c r="D23" s="1" t="s">
        <v>58</v>
      </c>
      <c r="E23" s="1">
        <v>25.45</v>
      </c>
      <c r="F23" s="1" t="s">
        <v>34</v>
      </c>
      <c r="G23" s="1" t="s">
        <v>68</v>
      </c>
      <c r="H23" s="1" t="s">
        <v>60</v>
      </c>
      <c r="I23" s="1" t="s">
        <v>61</v>
      </c>
      <c r="J23" s="1" t="s">
        <v>34</v>
      </c>
      <c r="K23" s="1">
        <v>27.19</v>
      </c>
      <c r="L23" s="1">
        <v>1.89</v>
      </c>
      <c r="M23" s="1" t="s">
        <v>34</v>
      </c>
      <c r="N23" s="1" t="s">
        <v>34</v>
      </c>
      <c r="O23" s="1" t="s">
        <v>86</v>
      </c>
      <c r="P23" s="1" t="s">
        <v>62</v>
      </c>
      <c r="Q23" s="1" t="s">
        <v>63</v>
      </c>
      <c r="R23" s="1">
        <v>1.4</v>
      </c>
      <c r="S23" s="1">
        <v>4.58</v>
      </c>
      <c r="T23" s="1" t="s">
        <v>58</v>
      </c>
      <c r="W23" s="1">
        <v>22</v>
      </c>
    </row>
    <row r="24" spans="1:23">
      <c r="A24" s="1" t="s">
        <v>56</v>
      </c>
      <c r="B24" s="1" t="s">
        <v>91</v>
      </c>
      <c r="C24" s="1" t="s">
        <v>87</v>
      </c>
      <c r="D24" s="1" t="s">
        <v>58</v>
      </c>
      <c r="E24" s="1">
        <v>25.73</v>
      </c>
      <c r="F24" s="1" t="s">
        <v>34</v>
      </c>
      <c r="G24" s="1" t="s">
        <v>68</v>
      </c>
      <c r="H24" s="1" t="s">
        <v>60</v>
      </c>
      <c r="I24" s="1" t="s">
        <v>61</v>
      </c>
      <c r="J24" s="1" t="s">
        <v>34</v>
      </c>
      <c r="K24" s="1">
        <v>27.19</v>
      </c>
      <c r="L24" s="1">
        <v>1.89</v>
      </c>
      <c r="M24" s="1" t="s">
        <v>34</v>
      </c>
      <c r="N24" s="1" t="s">
        <v>34</v>
      </c>
      <c r="O24" s="1" t="s">
        <v>86</v>
      </c>
      <c r="P24" s="1" t="s">
        <v>62</v>
      </c>
      <c r="Q24" s="1" t="s">
        <v>63</v>
      </c>
      <c r="R24" s="1">
        <v>1.55</v>
      </c>
      <c r="S24" s="1">
        <v>4.83</v>
      </c>
      <c r="T24" s="1" t="s">
        <v>58</v>
      </c>
      <c r="W24" s="1">
        <v>23</v>
      </c>
    </row>
    <row r="25" spans="1:23">
      <c r="A25" s="1" t="s">
        <v>56</v>
      </c>
      <c r="B25" s="1" t="s">
        <v>92</v>
      </c>
      <c r="C25" s="1" t="s">
        <v>87</v>
      </c>
      <c r="D25" s="1" t="s">
        <v>58</v>
      </c>
      <c r="E25" s="1">
        <v>26.23</v>
      </c>
      <c r="F25" s="1" t="s">
        <v>34</v>
      </c>
      <c r="G25" s="1" t="s">
        <v>68</v>
      </c>
      <c r="H25" s="1" t="s">
        <v>60</v>
      </c>
      <c r="I25" s="1" t="s">
        <v>61</v>
      </c>
      <c r="J25" s="1" t="s">
        <v>34</v>
      </c>
      <c r="K25" s="1">
        <v>27.19</v>
      </c>
      <c r="L25" s="1">
        <v>1.89</v>
      </c>
      <c r="M25" s="1" t="s">
        <v>34</v>
      </c>
      <c r="N25" s="1" t="s">
        <v>34</v>
      </c>
      <c r="O25" s="1" t="s">
        <v>86</v>
      </c>
      <c r="P25" s="1" t="s">
        <v>62</v>
      </c>
      <c r="Q25" s="1" t="s">
        <v>63</v>
      </c>
      <c r="R25" s="1">
        <v>1.39</v>
      </c>
      <c r="S25" s="1">
        <v>4.64</v>
      </c>
      <c r="T25" s="1" t="s">
        <v>58</v>
      </c>
      <c r="W25" s="1">
        <v>24</v>
      </c>
    </row>
    <row r="26" spans="1:23">
      <c r="A26" s="1" t="s">
        <v>56</v>
      </c>
      <c r="B26" s="1" t="s">
        <v>93</v>
      </c>
      <c r="C26" s="1" t="s">
        <v>78</v>
      </c>
      <c r="D26" s="1" t="s">
        <v>58</v>
      </c>
      <c r="E26" s="1">
        <v>28.37</v>
      </c>
      <c r="F26" s="1" t="s">
        <v>34</v>
      </c>
      <c r="G26" s="1" t="s">
        <v>68</v>
      </c>
      <c r="H26" s="1" t="s">
        <v>60</v>
      </c>
      <c r="I26" s="1" t="s">
        <v>79</v>
      </c>
      <c r="J26" s="1" t="s">
        <v>34</v>
      </c>
      <c r="K26" s="1">
        <v>25.93</v>
      </c>
      <c r="L26" s="1">
        <v>2.95</v>
      </c>
      <c r="M26" s="1" t="s">
        <v>34</v>
      </c>
      <c r="N26" s="1" t="s">
        <v>34</v>
      </c>
      <c r="O26" s="1" t="s">
        <v>77</v>
      </c>
      <c r="P26" s="1" t="s">
        <v>62</v>
      </c>
      <c r="Q26" s="1" t="s">
        <v>63</v>
      </c>
      <c r="R26" s="1">
        <v>1.12</v>
      </c>
      <c r="S26" s="1">
        <v>3.99</v>
      </c>
      <c r="T26" s="1" t="s">
        <v>166</v>
      </c>
      <c r="W26" s="1">
        <v>25</v>
      </c>
    </row>
    <row r="27" spans="1:23">
      <c r="A27" s="1" t="s">
        <v>56</v>
      </c>
      <c r="B27" s="1" t="s">
        <v>94</v>
      </c>
      <c r="C27" s="1" t="s">
        <v>78</v>
      </c>
      <c r="D27" s="1" t="s">
        <v>58</v>
      </c>
      <c r="E27" s="1">
        <v>28.48</v>
      </c>
      <c r="F27" s="1" t="s">
        <v>34</v>
      </c>
      <c r="G27" s="1" t="s">
        <v>68</v>
      </c>
      <c r="H27" s="1" t="s">
        <v>60</v>
      </c>
      <c r="I27" s="1" t="s">
        <v>79</v>
      </c>
      <c r="J27" s="1" t="s">
        <v>34</v>
      </c>
      <c r="K27" s="1">
        <v>25.93</v>
      </c>
      <c r="L27" s="1">
        <v>2.95</v>
      </c>
      <c r="M27" s="1" t="s">
        <v>34</v>
      </c>
      <c r="N27" s="1" t="s">
        <v>34</v>
      </c>
      <c r="O27" s="1" t="s">
        <v>77</v>
      </c>
      <c r="P27" s="1" t="s">
        <v>62</v>
      </c>
      <c r="Q27" s="1" t="s">
        <v>63</v>
      </c>
      <c r="R27" s="1">
        <v>1.08</v>
      </c>
      <c r="S27" s="1">
        <v>3.91</v>
      </c>
      <c r="T27" s="1" t="s">
        <v>166</v>
      </c>
      <c r="W27" s="1">
        <v>26</v>
      </c>
    </row>
    <row r="28" spans="1:23">
      <c r="A28" s="1" t="s">
        <v>56</v>
      </c>
      <c r="B28" s="1" t="s">
        <v>95</v>
      </c>
      <c r="C28" s="1" t="s">
        <v>78</v>
      </c>
      <c r="D28" s="1" t="s">
        <v>58</v>
      </c>
      <c r="E28" s="1">
        <v>28.55</v>
      </c>
      <c r="F28" s="1" t="s">
        <v>34</v>
      </c>
      <c r="G28" s="1" t="s">
        <v>68</v>
      </c>
      <c r="H28" s="1" t="s">
        <v>60</v>
      </c>
      <c r="I28" s="1" t="s">
        <v>79</v>
      </c>
      <c r="J28" s="1" t="s">
        <v>34</v>
      </c>
      <c r="K28" s="1">
        <v>25.93</v>
      </c>
      <c r="L28" s="1">
        <v>2.95</v>
      </c>
      <c r="M28" s="1" t="s">
        <v>34</v>
      </c>
      <c r="N28" s="1" t="s">
        <v>34</v>
      </c>
      <c r="O28" s="1" t="s">
        <v>77</v>
      </c>
      <c r="P28" s="1" t="s">
        <v>62</v>
      </c>
      <c r="Q28" s="1" t="s">
        <v>63</v>
      </c>
      <c r="R28" s="1">
        <v>1.08</v>
      </c>
      <c r="S28" s="1">
        <v>3.9</v>
      </c>
      <c r="T28" s="1" t="s">
        <v>166</v>
      </c>
      <c r="W28" s="1">
        <v>27</v>
      </c>
    </row>
    <row r="29" spans="1:23">
      <c r="A29" s="1" t="s">
        <v>56</v>
      </c>
      <c r="B29" s="1" t="s">
        <v>96</v>
      </c>
      <c r="C29" s="1" t="s">
        <v>78</v>
      </c>
      <c r="D29" s="1" t="s">
        <v>58</v>
      </c>
      <c r="E29" s="1">
        <v>22.23</v>
      </c>
      <c r="F29" s="1" t="s">
        <v>34</v>
      </c>
      <c r="G29" s="1" t="s">
        <v>68</v>
      </c>
      <c r="H29" s="1" t="s">
        <v>60</v>
      </c>
      <c r="I29" s="1" t="s">
        <v>79</v>
      </c>
      <c r="J29" s="1" t="s">
        <v>34</v>
      </c>
      <c r="K29" s="1">
        <v>25.93</v>
      </c>
      <c r="L29" s="1">
        <v>2.95</v>
      </c>
      <c r="M29" s="1" t="s">
        <v>34</v>
      </c>
      <c r="N29" s="1" t="s">
        <v>34</v>
      </c>
      <c r="O29" s="1" t="s">
        <v>77</v>
      </c>
      <c r="P29" s="1" t="s">
        <v>62</v>
      </c>
      <c r="Q29" s="1" t="s">
        <v>63</v>
      </c>
      <c r="R29" s="1">
        <v>1.62</v>
      </c>
      <c r="S29" s="1">
        <v>5</v>
      </c>
      <c r="T29" s="1" t="s">
        <v>166</v>
      </c>
      <c r="W29" s="1">
        <v>28</v>
      </c>
    </row>
    <row r="30" spans="1:23">
      <c r="A30" s="1" t="s">
        <v>56</v>
      </c>
      <c r="B30" s="1" t="s">
        <v>97</v>
      </c>
      <c r="C30" s="1" t="s">
        <v>78</v>
      </c>
      <c r="D30" s="1" t="s">
        <v>58</v>
      </c>
      <c r="E30" s="1">
        <v>22.22</v>
      </c>
      <c r="F30" s="1" t="s">
        <v>34</v>
      </c>
      <c r="G30" s="1" t="s">
        <v>68</v>
      </c>
      <c r="H30" s="1" t="s">
        <v>60</v>
      </c>
      <c r="I30" s="1" t="s">
        <v>79</v>
      </c>
      <c r="J30" s="1" t="s">
        <v>34</v>
      </c>
      <c r="K30" s="1">
        <v>25.93</v>
      </c>
      <c r="L30" s="1">
        <v>2.95</v>
      </c>
      <c r="M30" s="1" t="s">
        <v>34</v>
      </c>
      <c r="N30" s="1" t="s">
        <v>34</v>
      </c>
      <c r="O30" s="1" t="s">
        <v>77</v>
      </c>
      <c r="P30" s="1" t="s">
        <v>62</v>
      </c>
      <c r="Q30" s="1" t="s">
        <v>63</v>
      </c>
      <c r="R30" s="1">
        <v>1.54</v>
      </c>
      <c r="S30" s="1">
        <v>4.85</v>
      </c>
      <c r="T30" s="1" t="s">
        <v>166</v>
      </c>
      <c r="W30" s="1">
        <v>29</v>
      </c>
    </row>
    <row r="31" spans="1:23">
      <c r="A31" s="1" t="s">
        <v>56</v>
      </c>
      <c r="B31" s="1" t="s">
        <v>98</v>
      </c>
      <c r="C31" s="1" t="s">
        <v>78</v>
      </c>
      <c r="D31" s="1" t="s">
        <v>58</v>
      </c>
      <c r="E31" s="1">
        <v>22.15</v>
      </c>
      <c r="F31" s="1" t="s">
        <v>34</v>
      </c>
      <c r="G31" s="1" t="s">
        <v>68</v>
      </c>
      <c r="H31" s="1" t="s">
        <v>60</v>
      </c>
      <c r="I31" s="1" t="s">
        <v>79</v>
      </c>
      <c r="J31" s="1" t="s">
        <v>34</v>
      </c>
      <c r="K31" s="1">
        <v>25.93</v>
      </c>
      <c r="L31" s="1">
        <v>2.95</v>
      </c>
      <c r="M31" s="1" t="s">
        <v>34</v>
      </c>
      <c r="N31" s="1" t="s">
        <v>34</v>
      </c>
      <c r="O31" s="1" t="s">
        <v>77</v>
      </c>
      <c r="P31" s="1" t="s">
        <v>62</v>
      </c>
      <c r="Q31" s="1" t="s">
        <v>63</v>
      </c>
      <c r="R31" s="1">
        <v>1.76</v>
      </c>
      <c r="S31" s="1">
        <v>5.17</v>
      </c>
      <c r="T31" s="1" t="s">
        <v>166</v>
      </c>
      <c r="W31" s="1">
        <v>30</v>
      </c>
    </row>
    <row r="32" spans="1:23">
      <c r="A32" s="1" t="s">
        <v>56</v>
      </c>
      <c r="B32" s="1" t="s">
        <v>99</v>
      </c>
      <c r="C32" s="1" t="s">
        <v>87</v>
      </c>
      <c r="D32" s="1" t="s">
        <v>58</v>
      </c>
      <c r="E32" s="1">
        <v>25.49</v>
      </c>
      <c r="F32" s="1" t="s">
        <v>34</v>
      </c>
      <c r="G32" s="1" t="s">
        <v>68</v>
      </c>
      <c r="H32" s="1" t="s">
        <v>60</v>
      </c>
      <c r="I32" s="1" t="s">
        <v>61</v>
      </c>
      <c r="J32" s="1" t="s">
        <v>34</v>
      </c>
      <c r="K32" s="1">
        <v>27.19</v>
      </c>
      <c r="L32" s="1">
        <v>1.89</v>
      </c>
      <c r="M32" s="1" t="s">
        <v>34</v>
      </c>
      <c r="N32" s="1" t="s">
        <v>34</v>
      </c>
      <c r="O32" s="1" t="s">
        <v>86</v>
      </c>
      <c r="P32" s="1" t="s">
        <v>62</v>
      </c>
      <c r="Q32" s="1" t="s">
        <v>63</v>
      </c>
      <c r="R32" s="1">
        <v>1.05</v>
      </c>
      <c r="S32" s="1">
        <v>3.88</v>
      </c>
      <c r="T32" s="1" t="s">
        <v>58</v>
      </c>
      <c r="W32" s="1">
        <v>31</v>
      </c>
    </row>
    <row r="33" spans="1:23">
      <c r="A33" s="1" t="s">
        <v>56</v>
      </c>
      <c r="B33" s="1" t="s">
        <v>100</v>
      </c>
      <c r="C33" s="1" t="s">
        <v>87</v>
      </c>
      <c r="D33" s="1" t="s">
        <v>58</v>
      </c>
      <c r="E33" s="1">
        <v>25.32</v>
      </c>
      <c r="F33" s="1" t="s">
        <v>34</v>
      </c>
      <c r="G33" s="1" t="s">
        <v>68</v>
      </c>
      <c r="H33" s="1" t="s">
        <v>60</v>
      </c>
      <c r="I33" s="1" t="s">
        <v>61</v>
      </c>
      <c r="J33" s="1" t="s">
        <v>34</v>
      </c>
      <c r="K33" s="1">
        <v>27.19</v>
      </c>
      <c r="L33" s="1">
        <v>1.89</v>
      </c>
      <c r="M33" s="1" t="s">
        <v>34</v>
      </c>
      <c r="N33" s="1" t="s">
        <v>34</v>
      </c>
      <c r="O33" s="1" t="s">
        <v>86</v>
      </c>
      <c r="P33" s="1" t="s">
        <v>62</v>
      </c>
      <c r="Q33" s="1" t="s">
        <v>63</v>
      </c>
      <c r="R33" s="1">
        <v>1.26</v>
      </c>
      <c r="S33" s="1">
        <v>4.31</v>
      </c>
      <c r="T33" s="1" t="s">
        <v>58</v>
      </c>
      <c r="W33" s="1">
        <v>32</v>
      </c>
    </row>
    <row r="34" spans="1:23">
      <c r="A34" s="1" t="s">
        <v>56</v>
      </c>
      <c r="B34" s="1" t="s">
        <v>101</v>
      </c>
      <c r="C34" s="1" t="s">
        <v>87</v>
      </c>
      <c r="D34" s="1" t="s">
        <v>58</v>
      </c>
      <c r="E34" s="1">
        <v>25.35</v>
      </c>
      <c r="F34" s="1" t="s">
        <v>34</v>
      </c>
      <c r="G34" s="1" t="s">
        <v>68</v>
      </c>
      <c r="H34" s="1" t="s">
        <v>60</v>
      </c>
      <c r="I34" s="1" t="s">
        <v>61</v>
      </c>
      <c r="J34" s="1" t="s">
        <v>34</v>
      </c>
      <c r="K34" s="1">
        <v>27.19</v>
      </c>
      <c r="L34" s="1">
        <v>1.89</v>
      </c>
      <c r="M34" s="1" t="s">
        <v>34</v>
      </c>
      <c r="N34" s="1" t="s">
        <v>34</v>
      </c>
      <c r="O34" s="1" t="s">
        <v>86</v>
      </c>
      <c r="P34" s="1" t="s">
        <v>62</v>
      </c>
      <c r="Q34" s="1" t="s">
        <v>63</v>
      </c>
      <c r="R34" s="1">
        <v>1.14</v>
      </c>
      <c r="S34" s="1">
        <v>4.07</v>
      </c>
      <c r="T34" s="1" t="s">
        <v>58</v>
      </c>
      <c r="W34" s="1">
        <v>33</v>
      </c>
    </row>
    <row r="35" spans="1:23">
      <c r="A35" s="1" t="s">
        <v>56</v>
      </c>
      <c r="B35" s="1" t="s">
        <v>102</v>
      </c>
      <c r="C35" s="1" t="s">
        <v>87</v>
      </c>
      <c r="D35" s="1" t="s">
        <v>58</v>
      </c>
      <c r="E35" s="1">
        <v>27.2</v>
      </c>
      <c r="F35" s="1" t="s">
        <v>34</v>
      </c>
      <c r="G35" s="1" t="s">
        <v>68</v>
      </c>
      <c r="H35" s="1" t="s">
        <v>60</v>
      </c>
      <c r="I35" s="1" t="s">
        <v>61</v>
      </c>
      <c r="J35" s="1" t="s">
        <v>34</v>
      </c>
      <c r="K35" s="1">
        <v>27.19</v>
      </c>
      <c r="L35" s="1">
        <v>1.89</v>
      </c>
      <c r="M35" s="1" t="s">
        <v>34</v>
      </c>
      <c r="N35" s="1" t="s">
        <v>34</v>
      </c>
      <c r="O35" s="1" t="s">
        <v>86</v>
      </c>
      <c r="P35" s="1" t="s">
        <v>62</v>
      </c>
      <c r="Q35" s="1" t="s">
        <v>63</v>
      </c>
      <c r="R35" s="1">
        <v>1.53</v>
      </c>
      <c r="S35" s="1">
        <v>4.75</v>
      </c>
      <c r="T35" s="1" t="s">
        <v>58</v>
      </c>
      <c r="W35" s="1">
        <v>34</v>
      </c>
    </row>
    <row r="36" spans="1:23">
      <c r="A36" s="1" t="s">
        <v>56</v>
      </c>
      <c r="B36" s="1" t="s">
        <v>103</v>
      </c>
      <c r="C36" s="1" t="s">
        <v>87</v>
      </c>
      <c r="D36" s="1" t="s">
        <v>58</v>
      </c>
      <c r="E36" s="1">
        <v>27.2</v>
      </c>
      <c r="F36" s="1" t="s">
        <v>34</v>
      </c>
      <c r="G36" s="1" t="s">
        <v>68</v>
      </c>
      <c r="H36" s="1" t="s">
        <v>60</v>
      </c>
      <c r="I36" s="1" t="s">
        <v>61</v>
      </c>
      <c r="J36" s="1" t="s">
        <v>34</v>
      </c>
      <c r="K36" s="1">
        <v>27.19</v>
      </c>
      <c r="L36" s="1">
        <v>1.89</v>
      </c>
      <c r="M36" s="1" t="s">
        <v>34</v>
      </c>
      <c r="N36" s="1" t="s">
        <v>34</v>
      </c>
      <c r="O36" s="1" t="s">
        <v>86</v>
      </c>
      <c r="P36" s="1" t="s">
        <v>62</v>
      </c>
      <c r="Q36" s="1" t="s">
        <v>63</v>
      </c>
      <c r="R36" s="1">
        <v>1.73</v>
      </c>
      <c r="S36" s="1">
        <v>5.03</v>
      </c>
      <c r="T36" s="1" t="s">
        <v>58</v>
      </c>
      <c r="W36" s="1">
        <v>35</v>
      </c>
    </row>
    <row r="37" spans="1:23">
      <c r="A37" s="1" t="s">
        <v>56</v>
      </c>
      <c r="B37" s="1" t="s">
        <v>104</v>
      </c>
      <c r="C37" s="1" t="s">
        <v>87</v>
      </c>
      <c r="D37" s="1" t="s">
        <v>58</v>
      </c>
      <c r="E37" s="1">
        <v>27.12</v>
      </c>
      <c r="F37" s="1" t="s">
        <v>34</v>
      </c>
      <c r="G37" s="1" t="s">
        <v>68</v>
      </c>
      <c r="H37" s="1" t="s">
        <v>60</v>
      </c>
      <c r="I37" s="1" t="s">
        <v>61</v>
      </c>
      <c r="J37" s="1" t="s">
        <v>34</v>
      </c>
      <c r="K37" s="1">
        <v>27.19</v>
      </c>
      <c r="L37" s="1">
        <v>1.89</v>
      </c>
      <c r="M37" s="1" t="s">
        <v>34</v>
      </c>
      <c r="N37" s="1" t="s">
        <v>34</v>
      </c>
      <c r="O37" s="1" t="s">
        <v>86</v>
      </c>
      <c r="P37" s="1" t="s">
        <v>62</v>
      </c>
      <c r="Q37" s="1" t="s">
        <v>63</v>
      </c>
      <c r="R37" s="1">
        <v>1.75</v>
      </c>
      <c r="S37" s="1">
        <v>5.07</v>
      </c>
      <c r="T37" s="1" t="s">
        <v>58</v>
      </c>
      <c r="W37" s="1">
        <v>36</v>
      </c>
    </row>
    <row r="38" spans="1:23">
      <c r="A38" s="1" t="s">
        <v>56</v>
      </c>
      <c r="B38" s="1" t="s">
        <v>105</v>
      </c>
      <c r="C38" s="1" t="s">
        <v>78</v>
      </c>
      <c r="D38" s="1" t="s">
        <v>58</v>
      </c>
      <c r="E38" s="1">
        <v>27.97</v>
      </c>
      <c r="F38" s="1" t="s">
        <v>34</v>
      </c>
      <c r="G38" s="1" t="s">
        <v>68</v>
      </c>
      <c r="H38" s="1" t="s">
        <v>60</v>
      </c>
      <c r="I38" s="1" t="s">
        <v>79</v>
      </c>
      <c r="J38" s="1" t="s">
        <v>34</v>
      </c>
      <c r="K38" s="1">
        <v>25.93</v>
      </c>
      <c r="L38" s="1">
        <v>2.95</v>
      </c>
      <c r="M38" s="1" t="s">
        <v>34</v>
      </c>
      <c r="N38" s="1" t="s">
        <v>34</v>
      </c>
      <c r="O38" s="1" t="s">
        <v>77</v>
      </c>
      <c r="P38" s="1" t="s">
        <v>62</v>
      </c>
      <c r="Q38" s="1" t="s">
        <v>63</v>
      </c>
      <c r="R38" s="1">
        <v>1.09</v>
      </c>
      <c r="S38" s="1">
        <v>3.87</v>
      </c>
      <c r="T38" s="1" t="s">
        <v>166</v>
      </c>
      <c r="W38" s="1">
        <v>37</v>
      </c>
    </row>
    <row r="39" spans="1:23">
      <c r="A39" s="1" t="s">
        <v>56</v>
      </c>
      <c r="B39" s="1" t="s">
        <v>106</v>
      </c>
      <c r="C39" s="1" t="s">
        <v>78</v>
      </c>
      <c r="D39" s="1" t="s">
        <v>58</v>
      </c>
      <c r="E39" s="1">
        <v>29.28</v>
      </c>
      <c r="F39" s="1" t="s">
        <v>34</v>
      </c>
      <c r="G39" s="1" t="s">
        <v>68</v>
      </c>
      <c r="H39" s="1" t="s">
        <v>60</v>
      </c>
      <c r="I39" s="1" t="s">
        <v>79</v>
      </c>
      <c r="J39" s="1" t="s">
        <v>34</v>
      </c>
      <c r="K39" s="1">
        <v>25.93</v>
      </c>
      <c r="L39" s="1">
        <v>2.95</v>
      </c>
      <c r="M39" s="1" t="s">
        <v>34</v>
      </c>
      <c r="N39" s="1" t="s">
        <v>34</v>
      </c>
      <c r="O39" s="1" t="s">
        <v>77</v>
      </c>
      <c r="P39" s="1" t="s">
        <v>62</v>
      </c>
      <c r="Q39" s="1" t="s">
        <v>63</v>
      </c>
      <c r="R39" s="1">
        <v>0.59</v>
      </c>
      <c r="S39" s="1">
        <v>2.61</v>
      </c>
      <c r="T39" s="1" t="s">
        <v>166</v>
      </c>
      <c r="W39" s="1">
        <v>38</v>
      </c>
    </row>
    <row r="40" spans="1:23">
      <c r="A40" s="1" t="s">
        <v>56</v>
      </c>
      <c r="B40" s="1" t="s">
        <v>107</v>
      </c>
      <c r="C40" s="1" t="s">
        <v>78</v>
      </c>
      <c r="D40" s="1" t="s">
        <v>58</v>
      </c>
      <c r="E40" s="1">
        <v>27.51</v>
      </c>
      <c r="F40" s="1" t="s">
        <v>34</v>
      </c>
      <c r="G40" s="1" t="s">
        <v>68</v>
      </c>
      <c r="H40" s="1" t="s">
        <v>60</v>
      </c>
      <c r="I40" s="1" t="s">
        <v>79</v>
      </c>
      <c r="J40" s="1" t="s">
        <v>34</v>
      </c>
      <c r="K40" s="1">
        <v>25.93</v>
      </c>
      <c r="L40" s="1">
        <v>2.95</v>
      </c>
      <c r="M40" s="1" t="s">
        <v>34</v>
      </c>
      <c r="N40" s="1" t="s">
        <v>34</v>
      </c>
      <c r="O40" s="1" t="s">
        <v>77</v>
      </c>
      <c r="P40" s="1" t="s">
        <v>62</v>
      </c>
      <c r="Q40" s="1" t="s">
        <v>63</v>
      </c>
      <c r="R40" s="1">
        <v>1.21</v>
      </c>
      <c r="S40" s="1">
        <v>4.11</v>
      </c>
      <c r="T40" s="1" t="s">
        <v>166</v>
      </c>
      <c r="W40" s="1">
        <v>39</v>
      </c>
    </row>
    <row r="41" spans="1:23">
      <c r="A41" s="1" t="s">
        <v>56</v>
      </c>
      <c r="B41" s="1" t="s">
        <v>108</v>
      </c>
      <c r="C41" s="1" t="s">
        <v>78</v>
      </c>
      <c r="D41" s="1" t="s">
        <v>58</v>
      </c>
      <c r="E41" s="1">
        <v>23.78</v>
      </c>
      <c r="F41" s="1" t="s">
        <v>34</v>
      </c>
      <c r="G41" s="1" t="s">
        <v>68</v>
      </c>
      <c r="H41" s="1" t="s">
        <v>60</v>
      </c>
      <c r="I41" s="1" t="s">
        <v>79</v>
      </c>
      <c r="J41" s="1" t="s">
        <v>34</v>
      </c>
      <c r="K41" s="1">
        <v>25.93</v>
      </c>
      <c r="L41" s="1">
        <v>2.95</v>
      </c>
      <c r="M41" s="1" t="s">
        <v>34</v>
      </c>
      <c r="N41" s="1" t="s">
        <v>34</v>
      </c>
      <c r="O41" s="1" t="s">
        <v>77</v>
      </c>
      <c r="P41" s="1" t="s">
        <v>62</v>
      </c>
      <c r="Q41" s="1" t="s">
        <v>63</v>
      </c>
      <c r="R41" s="1">
        <v>0.78</v>
      </c>
      <c r="S41" s="1">
        <v>3.25</v>
      </c>
      <c r="T41" s="1" t="s">
        <v>166</v>
      </c>
      <c r="W41" s="1">
        <v>40</v>
      </c>
    </row>
    <row r="42" spans="1:23">
      <c r="A42" s="1" t="s">
        <v>56</v>
      </c>
      <c r="B42" s="1" t="s">
        <v>109</v>
      </c>
      <c r="C42" s="1" t="s">
        <v>78</v>
      </c>
      <c r="D42" s="1" t="s">
        <v>58</v>
      </c>
      <c r="E42" s="1">
        <v>23.08</v>
      </c>
      <c r="F42" s="1" t="s">
        <v>34</v>
      </c>
      <c r="G42" s="1" t="s">
        <v>68</v>
      </c>
      <c r="H42" s="1" t="s">
        <v>60</v>
      </c>
      <c r="I42" s="1" t="s">
        <v>79</v>
      </c>
      <c r="J42" s="1" t="s">
        <v>34</v>
      </c>
      <c r="K42" s="1">
        <v>25.93</v>
      </c>
      <c r="L42" s="1">
        <v>2.95</v>
      </c>
      <c r="M42" s="1" t="s">
        <v>34</v>
      </c>
      <c r="N42" s="1" t="s">
        <v>34</v>
      </c>
      <c r="O42" s="1" t="s">
        <v>77</v>
      </c>
      <c r="P42" s="1" t="s">
        <v>62</v>
      </c>
      <c r="Q42" s="1" t="s">
        <v>63</v>
      </c>
      <c r="R42" s="1">
        <v>1.84</v>
      </c>
      <c r="S42" s="1">
        <v>5.24</v>
      </c>
      <c r="T42" s="1" t="s">
        <v>166</v>
      </c>
      <c r="W42" s="1">
        <v>41</v>
      </c>
    </row>
    <row r="43" spans="1:23">
      <c r="A43" s="1" t="s">
        <v>56</v>
      </c>
      <c r="B43" s="1" t="s">
        <v>110</v>
      </c>
      <c r="C43" s="1" t="s">
        <v>78</v>
      </c>
      <c r="D43" s="1" t="s">
        <v>58</v>
      </c>
      <c r="E43" s="1">
        <v>22.67</v>
      </c>
      <c r="F43" s="1" t="s">
        <v>34</v>
      </c>
      <c r="G43" s="1" t="s">
        <v>68</v>
      </c>
      <c r="H43" s="1" t="s">
        <v>60</v>
      </c>
      <c r="I43" s="1" t="s">
        <v>79</v>
      </c>
      <c r="J43" s="1" t="s">
        <v>34</v>
      </c>
      <c r="K43" s="1">
        <v>25.93</v>
      </c>
      <c r="L43" s="1">
        <v>2.95</v>
      </c>
      <c r="M43" s="1" t="s">
        <v>34</v>
      </c>
      <c r="N43" s="1" t="s">
        <v>34</v>
      </c>
      <c r="O43" s="1" t="s">
        <v>77</v>
      </c>
      <c r="P43" s="1" t="s">
        <v>62</v>
      </c>
      <c r="Q43" s="1" t="s">
        <v>63</v>
      </c>
      <c r="R43" s="1">
        <v>1.72</v>
      </c>
      <c r="S43" s="1">
        <v>5.13</v>
      </c>
      <c r="T43" s="1" t="s">
        <v>166</v>
      </c>
      <c r="W43" s="1">
        <v>42</v>
      </c>
    </row>
    <row r="44" spans="1:23">
      <c r="A44" s="1" t="s">
        <v>56</v>
      </c>
      <c r="B44" s="1" t="s">
        <v>111</v>
      </c>
      <c r="C44" s="1" t="s">
        <v>87</v>
      </c>
      <c r="D44" s="1" t="s">
        <v>58</v>
      </c>
      <c r="E44" s="1">
        <v>27.97</v>
      </c>
      <c r="F44" s="1" t="s">
        <v>34</v>
      </c>
      <c r="G44" s="1" t="s">
        <v>68</v>
      </c>
      <c r="H44" s="1" t="s">
        <v>60</v>
      </c>
      <c r="I44" s="1" t="s">
        <v>61</v>
      </c>
      <c r="J44" s="1" t="s">
        <v>34</v>
      </c>
      <c r="K44" s="1">
        <v>27.19</v>
      </c>
      <c r="L44" s="1">
        <v>1.89</v>
      </c>
      <c r="M44" s="1" t="s">
        <v>34</v>
      </c>
      <c r="N44" s="1" t="s">
        <v>34</v>
      </c>
      <c r="O44" s="1" t="s">
        <v>86</v>
      </c>
      <c r="P44" s="1" t="s">
        <v>62</v>
      </c>
      <c r="Q44" s="1" t="s">
        <v>63</v>
      </c>
      <c r="R44" s="1">
        <v>1.27</v>
      </c>
      <c r="S44" s="1">
        <v>4.21</v>
      </c>
      <c r="T44" s="1" t="s">
        <v>58</v>
      </c>
      <c r="W44" s="1">
        <v>43</v>
      </c>
    </row>
    <row r="45" spans="1:23">
      <c r="A45" s="1" t="s">
        <v>56</v>
      </c>
      <c r="B45" s="1" t="s">
        <v>112</v>
      </c>
      <c r="C45" s="1" t="s">
        <v>87</v>
      </c>
      <c r="D45" s="1" t="s">
        <v>58</v>
      </c>
      <c r="E45" s="1">
        <v>27.87</v>
      </c>
      <c r="F45" s="1" t="s">
        <v>34</v>
      </c>
      <c r="G45" s="1" t="s">
        <v>68</v>
      </c>
      <c r="H45" s="1" t="s">
        <v>60</v>
      </c>
      <c r="I45" s="1" t="s">
        <v>61</v>
      </c>
      <c r="J45" s="1" t="s">
        <v>34</v>
      </c>
      <c r="K45" s="1">
        <v>27.19</v>
      </c>
      <c r="L45" s="1">
        <v>1.89</v>
      </c>
      <c r="M45" s="1" t="s">
        <v>34</v>
      </c>
      <c r="N45" s="1" t="s">
        <v>34</v>
      </c>
      <c r="O45" s="1" t="s">
        <v>86</v>
      </c>
      <c r="P45" s="1" t="s">
        <v>62</v>
      </c>
      <c r="Q45" s="1" t="s">
        <v>63</v>
      </c>
      <c r="R45" s="1">
        <v>1.19</v>
      </c>
      <c r="S45" s="1">
        <v>4.06</v>
      </c>
      <c r="T45" s="1" t="s">
        <v>58</v>
      </c>
      <c r="W45" s="1">
        <v>44</v>
      </c>
    </row>
    <row r="46" spans="1:23">
      <c r="A46" s="1" t="s">
        <v>56</v>
      </c>
      <c r="B46" s="1" t="s">
        <v>113</v>
      </c>
      <c r="C46" s="1" t="s">
        <v>87</v>
      </c>
      <c r="D46" s="1" t="s">
        <v>58</v>
      </c>
      <c r="E46" s="1">
        <v>27.69</v>
      </c>
      <c r="F46" s="1" t="s">
        <v>34</v>
      </c>
      <c r="G46" s="1" t="s">
        <v>68</v>
      </c>
      <c r="H46" s="1" t="s">
        <v>60</v>
      </c>
      <c r="I46" s="1" t="s">
        <v>61</v>
      </c>
      <c r="J46" s="1" t="s">
        <v>34</v>
      </c>
      <c r="K46" s="1">
        <v>27.19</v>
      </c>
      <c r="L46" s="1">
        <v>1.89</v>
      </c>
      <c r="M46" s="1" t="s">
        <v>34</v>
      </c>
      <c r="N46" s="1" t="s">
        <v>34</v>
      </c>
      <c r="O46" s="1" t="s">
        <v>86</v>
      </c>
      <c r="P46" s="1" t="s">
        <v>62</v>
      </c>
      <c r="Q46" s="1" t="s">
        <v>63</v>
      </c>
      <c r="R46" s="1">
        <v>0.92</v>
      </c>
      <c r="S46" s="1">
        <v>3.51</v>
      </c>
      <c r="T46" s="1" t="s">
        <v>58</v>
      </c>
      <c r="W46" s="1">
        <v>45</v>
      </c>
    </row>
    <row r="47" spans="1:23">
      <c r="A47" s="1" t="s">
        <v>56</v>
      </c>
      <c r="B47" s="1" t="s">
        <v>114</v>
      </c>
      <c r="C47" s="1" t="s">
        <v>87</v>
      </c>
      <c r="D47" s="1" t="s">
        <v>58</v>
      </c>
      <c r="E47" s="1">
        <v>29.78</v>
      </c>
      <c r="F47" s="1" t="s">
        <v>34</v>
      </c>
      <c r="G47" s="1" t="s">
        <v>68</v>
      </c>
      <c r="H47" s="1" t="s">
        <v>60</v>
      </c>
      <c r="I47" s="1" t="s">
        <v>61</v>
      </c>
      <c r="J47" s="1" t="s">
        <v>34</v>
      </c>
      <c r="K47" s="1">
        <v>27.19</v>
      </c>
      <c r="L47" s="1">
        <v>1.89</v>
      </c>
      <c r="M47" s="1" t="s">
        <v>34</v>
      </c>
      <c r="N47" s="1" t="s">
        <v>34</v>
      </c>
      <c r="O47" s="1" t="s">
        <v>86</v>
      </c>
      <c r="P47" s="1" t="s">
        <v>62</v>
      </c>
      <c r="Q47" s="1" t="s">
        <v>63</v>
      </c>
      <c r="R47" s="1">
        <v>1.36</v>
      </c>
      <c r="S47" s="1">
        <v>4.34</v>
      </c>
      <c r="T47" s="1" t="s">
        <v>58</v>
      </c>
      <c r="W47" s="1">
        <v>46</v>
      </c>
    </row>
    <row r="48" spans="1:23">
      <c r="A48" s="1" t="s">
        <v>56</v>
      </c>
      <c r="B48" s="1" t="s">
        <v>115</v>
      </c>
      <c r="C48" s="1" t="s">
        <v>87</v>
      </c>
      <c r="D48" s="1" t="s">
        <v>58</v>
      </c>
      <c r="E48" s="1">
        <v>29.63</v>
      </c>
      <c r="F48" s="1" t="s">
        <v>34</v>
      </c>
      <c r="G48" s="1" t="s">
        <v>68</v>
      </c>
      <c r="H48" s="1" t="s">
        <v>60</v>
      </c>
      <c r="I48" s="1" t="s">
        <v>61</v>
      </c>
      <c r="J48" s="1" t="s">
        <v>34</v>
      </c>
      <c r="K48" s="1">
        <v>27.19</v>
      </c>
      <c r="L48" s="1">
        <v>1.89</v>
      </c>
      <c r="M48" s="1" t="s">
        <v>34</v>
      </c>
      <c r="N48" s="1" t="s">
        <v>34</v>
      </c>
      <c r="O48" s="1" t="s">
        <v>86</v>
      </c>
      <c r="P48" s="1" t="s">
        <v>62</v>
      </c>
      <c r="Q48" s="1" t="s">
        <v>63</v>
      </c>
      <c r="R48" s="1">
        <v>1.57</v>
      </c>
      <c r="S48" s="1">
        <v>4.7</v>
      </c>
      <c r="T48" s="1" t="s">
        <v>58</v>
      </c>
      <c r="W48" s="1">
        <v>47</v>
      </c>
    </row>
    <row r="49" spans="1:23">
      <c r="A49" s="1" t="s">
        <v>56</v>
      </c>
      <c r="B49" s="1" t="s">
        <v>116</v>
      </c>
      <c r="C49" s="1" t="s">
        <v>87</v>
      </c>
      <c r="D49" s="1" t="s">
        <v>58</v>
      </c>
      <c r="E49" s="1">
        <v>29.57</v>
      </c>
      <c r="F49" s="1" t="s">
        <v>34</v>
      </c>
      <c r="G49" s="1" t="s">
        <v>68</v>
      </c>
      <c r="H49" s="1" t="s">
        <v>60</v>
      </c>
      <c r="I49" s="1" t="s">
        <v>61</v>
      </c>
      <c r="J49" s="1" t="s">
        <v>34</v>
      </c>
      <c r="K49" s="1">
        <v>27.19</v>
      </c>
      <c r="L49" s="1">
        <v>1.89</v>
      </c>
      <c r="M49" s="1" t="s">
        <v>34</v>
      </c>
      <c r="N49" s="1" t="s">
        <v>34</v>
      </c>
      <c r="O49" s="1" t="s">
        <v>86</v>
      </c>
      <c r="P49" s="1" t="s">
        <v>62</v>
      </c>
      <c r="Q49" s="1" t="s">
        <v>63</v>
      </c>
      <c r="R49" s="1">
        <v>1.52</v>
      </c>
      <c r="S49" s="1">
        <v>4.66</v>
      </c>
      <c r="T49" s="1" t="s">
        <v>58</v>
      </c>
      <c r="W49" s="1">
        <v>48</v>
      </c>
    </row>
    <row r="50" spans="1:23">
      <c r="A50" s="1" t="s">
        <v>56</v>
      </c>
      <c r="B50" s="1" t="s">
        <v>117</v>
      </c>
      <c r="C50" s="1" t="s">
        <v>78</v>
      </c>
      <c r="D50" s="1" t="s">
        <v>58</v>
      </c>
      <c r="E50" s="1">
        <v>29.46</v>
      </c>
      <c r="F50" s="1" t="s">
        <v>34</v>
      </c>
      <c r="G50" s="1" t="s">
        <v>68</v>
      </c>
      <c r="H50" s="1" t="s">
        <v>60</v>
      </c>
      <c r="I50" s="1" t="s">
        <v>79</v>
      </c>
      <c r="J50" s="1" t="s">
        <v>34</v>
      </c>
      <c r="K50" s="1">
        <v>25.93</v>
      </c>
      <c r="L50" s="1">
        <v>2.95</v>
      </c>
      <c r="M50" s="1" t="s">
        <v>34</v>
      </c>
      <c r="N50" s="1" t="s">
        <v>34</v>
      </c>
      <c r="O50" s="1" t="s">
        <v>77</v>
      </c>
      <c r="P50" s="1" t="s">
        <v>62</v>
      </c>
      <c r="Q50" s="1" t="s">
        <v>63</v>
      </c>
      <c r="R50" s="1">
        <v>1.09</v>
      </c>
      <c r="S50" s="1">
        <v>3.78</v>
      </c>
      <c r="T50" s="1" t="s">
        <v>166</v>
      </c>
      <c r="W50" s="1">
        <v>49</v>
      </c>
    </row>
    <row r="51" spans="1:23">
      <c r="A51" s="1" t="s">
        <v>56</v>
      </c>
      <c r="B51" s="1" t="s">
        <v>118</v>
      </c>
      <c r="C51" s="1" t="s">
        <v>78</v>
      </c>
      <c r="D51" s="1" t="s">
        <v>58</v>
      </c>
      <c r="E51" s="1">
        <v>28.48</v>
      </c>
      <c r="F51" s="1" t="s">
        <v>34</v>
      </c>
      <c r="G51" s="1" t="s">
        <v>68</v>
      </c>
      <c r="H51" s="1" t="s">
        <v>60</v>
      </c>
      <c r="I51" s="1" t="s">
        <v>79</v>
      </c>
      <c r="J51" s="1" t="s">
        <v>34</v>
      </c>
      <c r="K51" s="1">
        <v>25.93</v>
      </c>
      <c r="L51" s="1">
        <v>2.95</v>
      </c>
      <c r="M51" s="1" t="s">
        <v>34</v>
      </c>
      <c r="N51" s="1" t="s">
        <v>34</v>
      </c>
      <c r="O51" s="1" t="s">
        <v>77</v>
      </c>
      <c r="P51" s="1" t="s">
        <v>62</v>
      </c>
      <c r="Q51" s="1" t="s">
        <v>63</v>
      </c>
      <c r="R51" s="1">
        <v>0.94</v>
      </c>
      <c r="S51" s="1">
        <v>3.53</v>
      </c>
      <c r="T51" s="1" t="s">
        <v>166</v>
      </c>
      <c r="W51" s="1">
        <v>50</v>
      </c>
    </row>
    <row r="52" spans="1:23">
      <c r="A52" s="1" t="s">
        <v>56</v>
      </c>
      <c r="B52" s="1" t="s">
        <v>119</v>
      </c>
      <c r="C52" s="1" t="s">
        <v>78</v>
      </c>
      <c r="D52" s="1" t="s">
        <v>58</v>
      </c>
      <c r="E52" s="1">
        <v>28.57</v>
      </c>
      <c r="F52" s="1" t="s">
        <v>34</v>
      </c>
      <c r="G52" s="1" t="s">
        <v>68</v>
      </c>
      <c r="H52" s="1" t="s">
        <v>60</v>
      </c>
      <c r="I52" s="1" t="s">
        <v>79</v>
      </c>
      <c r="J52" s="1" t="s">
        <v>34</v>
      </c>
      <c r="K52" s="1">
        <v>25.93</v>
      </c>
      <c r="L52" s="1">
        <v>2.95</v>
      </c>
      <c r="M52" s="1" t="s">
        <v>34</v>
      </c>
      <c r="N52" s="1" t="s">
        <v>34</v>
      </c>
      <c r="O52" s="1" t="s">
        <v>77</v>
      </c>
      <c r="P52" s="1" t="s">
        <v>62</v>
      </c>
      <c r="Q52" s="1" t="s">
        <v>63</v>
      </c>
      <c r="R52" s="1">
        <v>0.93</v>
      </c>
      <c r="S52" s="1">
        <v>3.54</v>
      </c>
      <c r="T52" s="1" t="s">
        <v>166</v>
      </c>
      <c r="W52" s="1">
        <v>51</v>
      </c>
    </row>
    <row r="53" spans="1:23">
      <c r="A53" s="1" t="s">
        <v>56</v>
      </c>
      <c r="B53" s="1" t="s">
        <v>120</v>
      </c>
      <c r="C53" s="1" t="s">
        <v>78</v>
      </c>
      <c r="D53" s="1" t="s">
        <v>58</v>
      </c>
      <c r="E53" s="1">
        <v>24.27</v>
      </c>
      <c r="F53" s="1" t="s">
        <v>34</v>
      </c>
      <c r="G53" s="1" t="s">
        <v>68</v>
      </c>
      <c r="H53" s="1" t="s">
        <v>60</v>
      </c>
      <c r="I53" s="1" t="s">
        <v>79</v>
      </c>
      <c r="J53" s="1" t="s">
        <v>34</v>
      </c>
      <c r="K53" s="1">
        <v>25.93</v>
      </c>
      <c r="L53" s="1">
        <v>2.95</v>
      </c>
      <c r="M53" s="1" t="s">
        <v>34</v>
      </c>
      <c r="N53" s="1" t="s">
        <v>34</v>
      </c>
      <c r="O53" s="1" t="s">
        <v>77</v>
      </c>
      <c r="P53" s="1" t="s">
        <v>62</v>
      </c>
      <c r="Q53" s="1" t="s">
        <v>63</v>
      </c>
      <c r="R53" s="1">
        <v>1.67</v>
      </c>
      <c r="S53" s="1">
        <v>5.01</v>
      </c>
      <c r="T53" s="1" t="s">
        <v>166</v>
      </c>
      <c r="W53" s="1">
        <v>52</v>
      </c>
    </row>
    <row r="54" spans="1:23">
      <c r="A54" s="1" t="s">
        <v>56</v>
      </c>
      <c r="B54" s="1" t="s">
        <v>121</v>
      </c>
      <c r="C54" s="1" t="s">
        <v>78</v>
      </c>
      <c r="D54" s="1" t="s">
        <v>58</v>
      </c>
      <c r="E54" s="1">
        <v>24.43</v>
      </c>
      <c r="F54" s="1" t="s">
        <v>34</v>
      </c>
      <c r="G54" s="1" t="s">
        <v>68</v>
      </c>
      <c r="H54" s="1" t="s">
        <v>60</v>
      </c>
      <c r="I54" s="1" t="s">
        <v>79</v>
      </c>
      <c r="J54" s="1" t="s">
        <v>34</v>
      </c>
      <c r="K54" s="1">
        <v>25.93</v>
      </c>
      <c r="L54" s="1">
        <v>2.95</v>
      </c>
      <c r="M54" s="1" t="s">
        <v>34</v>
      </c>
      <c r="N54" s="1" t="s">
        <v>34</v>
      </c>
      <c r="O54" s="1" t="s">
        <v>77</v>
      </c>
      <c r="P54" s="1" t="s">
        <v>62</v>
      </c>
      <c r="Q54" s="1" t="s">
        <v>63</v>
      </c>
      <c r="R54" s="1">
        <v>1.82</v>
      </c>
      <c r="S54" s="1">
        <v>5.22</v>
      </c>
      <c r="T54" s="1" t="s">
        <v>166</v>
      </c>
      <c r="W54" s="1">
        <v>53</v>
      </c>
    </row>
    <row r="55" spans="1:23">
      <c r="A55" s="1" t="s">
        <v>56</v>
      </c>
      <c r="B55" s="1" t="s">
        <v>122</v>
      </c>
      <c r="C55" s="1" t="s">
        <v>78</v>
      </c>
      <c r="D55" s="1" t="s">
        <v>58</v>
      </c>
      <c r="E55" s="1">
        <v>24.56</v>
      </c>
      <c r="F55" s="1" t="s">
        <v>34</v>
      </c>
      <c r="G55" s="1" t="s">
        <v>68</v>
      </c>
      <c r="H55" s="1" t="s">
        <v>60</v>
      </c>
      <c r="I55" s="1" t="s">
        <v>79</v>
      </c>
      <c r="J55" s="1" t="s">
        <v>34</v>
      </c>
      <c r="K55" s="1">
        <v>25.93</v>
      </c>
      <c r="L55" s="1">
        <v>2.95</v>
      </c>
      <c r="M55" s="1" t="s">
        <v>34</v>
      </c>
      <c r="N55" s="1" t="s">
        <v>34</v>
      </c>
      <c r="O55" s="1" t="s">
        <v>77</v>
      </c>
      <c r="P55" s="1" t="s">
        <v>62</v>
      </c>
      <c r="Q55" s="1" t="s">
        <v>63</v>
      </c>
      <c r="R55" s="1">
        <v>1.88</v>
      </c>
      <c r="S55" s="1">
        <v>5.27</v>
      </c>
      <c r="T55" s="1" t="s">
        <v>166</v>
      </c>
      <c r="W55" s="1">
        <v>54</v>
      </c>
    </row>
    <row r="56" spans="1:23">
      <c r="A56" s="1" t="s">
        <v>56</v>
      </c>
      <c r="B56" s="1" t="s">
        <v>123</v>
      </c>
      <c r="C56" s="1" t="s">
        <v>87</v>
      </c>
      <c r="D56" s="1" t="s">
        <v>58</v>
      </c>
      <c r="E56" s="1">
        <v>27.42</v>
      </c>
      <c r="F56" s="1" t="s">
        <v>34</v>
      </c>
      <c r="G56" s="1" t="s">
        <v>68</v>
      </c>
      <c r="H56" s="1" t="s">
        <v>60</v>
      </c>
      <c r="I56" s="1" t="s">
        <v>61</v>
      </c>
      <c r="J56" s="1" t="s">
        <v>34</v>
      </c>
      <c r="K56" s="1">
        <v>27.19</v>
      </c>
      <c r="L56" s="1">
        <v>1.89</v>
      </c>
      <c r="M56" s="1" t="s">
        <v>34</v>
      </c>
      <c r="N56" s="1" t="s">
        <v>34</v>
      </c>
      <c r="O56" s="1" t="s">
        <v>86</v>
      </c>
      <c r="P56" s="1" t="s">
        <v>62</v>
      </c>
      <c r="Q56" s="1" t="s">
        <v>63</v>
      </c>
      <c r="R56" s="1">
        <v>1.23</v>
      </c>
      <c r="S56" s="1">
        <v>4.14</v>
      </c>
      <c r="T56" s="1" t="s">
        <v>58</v>
      </c>
      <c r="W56" s="1">
        <v>55</v>
      </c>
    </row>
    <row r="57" spans="1:23">
      <c r="A57" s="1" t="s">
        <v>56</v>
      </c>
      <c r="B57" s="1" t="s">
        <v>124</v>
      </c>
      <c r="C57" s="1" t="s">
        <v>87</v>
      </c>
      <c r="D57" s="1" t="s">
        <v>58</v>
      </c>
      <c r="E57" s="1">
        <v>27.53</v>
      </c>
      <c r="F57" s="1" t="s">
        <v>34</v>
      </c>
      <c r="G57" s="1" t="s">
        <v>68</v>
      </c>
      <c r="H57" s="1" t="s">
        <v>60</v>
      </c>
      <c r="I57" s="1" t="s">
        <v>61</v>
      </c>
      <c r="J57" s="1" t="s">
        <v>34</v>
      </c>
      <c r="K57" s="1">
        <v>27.19</v>
      </c>
      <c r="L57" s="1">
        <v>1.89</v>
      </c>
      <c r="M57" s="1" t="s">
        <v>34</v>
      </c>
      <c r="N57" s="1" t="s">
        <v>34</v>
      </c>
      <c r="O57" s="1" t="s">
        <v>86</v>
      </c>
      <c r="P57" s="1" t="s">
        <v>62</v>
      </c>
      <c r="Q57" s="1" t="s">
        <v>63</v>
      </c>
      <c r="R57" s="1">
        <v>1.16</v>
      </c>
      <c r="S57" s="1">
        <v>4.02</v>
      </c>
      <c r="T57" s="1" t="s">
        <v>58</v>
      </c>
      <c r="W57" s="1">
        <v>56</v>
      </c>
    </row>
    <row r="58" spans="1:23">
      <c r="A58" s="1" t="s">
        <v>56</v>
      </c>
      <c r="B58" s="1" t="s">
        <v>125</v>
      </c>
      <c r="C58" s="1" t="s">
        <v>87</v>
      </c>
      <c r="D58" s="1" t="s">
        <v>58</v>
      </c>
      <c r="E58" s="1">
        <v>27.57</v>
      </c>
      <c r="F58" s="1" t="s">
        <v>34</v>
      </c>
      <c r="G58" s="1" t="s">
        <v>68</v>
      </c>
      <c r="H58" s="1" t="s">
        <v>60</v>
      </c>
      <c r="I58" s="1" t="s">
        <v>61</v>
      </c>
      <c r="J58" s="1" t="s">
        <v>34</v>
      </c>
      <c r="K58" s="1">
        <v>27.19</v>
      </c>
      <c r="L58" s="1">
        <v>1.89</v>
      </c>
      <c r="M58" s="1" t="s">
        <v>34</v>
      </c>
      <c r="N58" s="1" t="s">
        <v>34</v>
      </c>
      <c r="O58" s="1" t="s">
        <v>86</v>
      </c>
      <c r="P58" s="1" t="s">
        <v>62</v>
      </c>
      <c r="Q58" s="1" t="s">
        <v>63</v>
      </c>
      <c r="R58" s="1">
        <v>1.22</v>
      </c>
      <c r="S58" s="1">
        <v>4.12</v>
      </c>
      <c r="T58" s="1" t="s">
        <v>58</v>
      </c>
      <c r="W58" s="1">
        <v>57</v>
      </c>
    </row>
    <row r="59" spans="1:23">
      <c r="A59" s="1" t="s">
        <v>56</v>
      </c>
      <c r="B59" s="1" t="s">
        <v>126</v>
      </c>
      <c r="C59" s="1" t="s">
        <v>87</v>
      </c>
      <c r="D59" s="1" t="s">
        <v>58</v>
      </c>
      <c r="E59" s="1">
        <v>27.25</v>
      </c>
      <c r="F59" s="1" t="s">
        <v>34</v>
      </c>
      <c r="G59" s="1" t="s">
        <v>68</v>
      </c>
      <c r="H59" s="1" t="s">
        <v>60</v>
      </c>
      <c r="I59" s="1" t="s">
        <v>61</v>
      </c>
      <c r="J59" s="1" t="s">
        <v>34</v>
      </c>
      <c r="K59" s="1">
        <v>27.19</v>
      </c>
      <c r="L59" s="1">
        <v>1.89</v>
      </c>
      <c r="M59" s="1" t="s">
        <v>34</v>
      </c>
      <c r="N59" s="1" t="s">
        <v>34</v>
      </c>
      <c r="O59" s="1" t="s">
        <v>86</v>
      </c>
      <c r="P59" s="1" t="s">
        <v>62</v>
      </c>
      <c r="Q59" s="1" t="s">
        <v>63</v>
      </c>
      <c r="R59" s="1">
        <v>1.57</v>
      </c>
      <c r="S59" s="1">
        <v>4.81</v>
      </c>
      <c r="T59" s="1" t="s">
        <v>58</v>
      </c>
      <c r="W59" s="1">
        <v>58</v>
      </c>
    </row>
    <row r="60" spans="1:23">
      <c r="A60" s="1" t="s">
        <v>56</v>
      </c>
      <c r="B60" s="1" t="s">
        <v>127</v>
      </c>
      <c r="C60" s="1" t="s">
        <v>87</v>
      </c>
      <c r="D60" s="1" t="s">
        <v>58</v>
      </c>
      <c r="E60" s="1">
        <v>27.27</v>
      </c>
      <c r="F60" s="1" t="s">
        <v>34</v>
      </c>
      <c r="G60" s="1" t="s">
        <v>68</v>
      </c>
      <c r="H60" s="1" t="s">
        <v>60</v>
      </c>
      <c r="I60" s="1" t="s">
        <v>61</v>
      </c>
      <c r="J60" s="1" t="s">
        <v>34</v>
      </c>
      <c r="K60" s="1">
        <v>27.19</v>
      </c>
      <c r="L60" s="1">
        <v>1.89</v>
      </c>
      <c r="M60" s="1" t="s">
        <v>34</v>
      </c>
      <c r="N60" s="1" t="s">
        <v>34</v>
      </c>
      <c r="O60" s="1" t="s">
        <v>86</v>
      </c>
      <c r="P60" s="1" t="s">
        <v>62</v>
      </c>
      <c r="Q60" s="1" t="s">
        <v>63</v>
      </c>
      <c r="R60" s="1">
        <v>1.77</v>
      </c>
      <c r="S60" s="1">
        <v>5.09</v>
      </c>
      <c r="T60" s="1" t="s">
        <v>58</v>
      </c>
      <c r="W60" s="1">
        <v>59</v>
      </c>
    </row>
    <row r="61" spans="1:23">
      <c r="A61" s="1" t="s">
        <v>56</v>
      </c>
      <c r="B61" s="1" t="s">
        <v>129</v>
      </c>
      <c r="C61" s="1" t="s">
        <v>87</v>
      </c>
      <c r="D61" s="1" t="s">
        <v>58</v>
      </c>
      <c r="E61" s="1">
        <v>27.08</v>
      </c>
      <c r="F61" s="1" t="s">
        <v>34</v>
      </c>
      <c r="G61" s="1" t="s">
        <v>68</v>
      </c>
      <c r="H61" s="1" t="s">
        <v>60</v>
      </c>
      <c r="I61" s="1" t="s">
        <v>61</v>
      </c>
      <c r="J61" s="1" t="s">
        <v>34</v>
      </c>
      <c r="K61" s="1">
        <v>27.19</v>
      </c>
      <c r="L61" s="1">
        <v>1.89</v>
      </c>
      <c r="M61" s="1" t="s">
        <v>34</v>
      </c>
      <c r="N61" s="1" t="s">
        <v>34</v>
      </c>
      <c r="O61" s="1" t="s">
        <v>86</v>
      </c>
      <c r="P61" s="1" t="s">
        <v>62</v>
      </c>
      <c r="Q61" s="1" t="s">
        <v>63</v>
      </c>
      <c r="R61" s="1">
        <v>1.59</v>
      </c>
      <c r="S61" s="1">
        <v>4.87</v>
      </c>
      <c r="T61" s="1" t="s">
        <v>58</v>
      </c>
      <c r="W61" s="1">
        <v>60</v>
      </c>
    </row>
    <row r="62" spans="1:23">
      <c r="A62" s="1" t="s">
        <v>56</v>
      </c>
      <c r="B62" s="1" t="s">
        <v>130</v>
      </c>
      <c r="C62" s="1" t="s">
        <v>78</v>
      </c>
      <c r="D62" s="1" t="s">
        <v>58</v>
      </c>
      <c r="E62" s="1">
        <v>28.98</v>
      </c>
      <c r="F62" s="1" t="s">
        <v>34</v>
      </c>
      <c r="G62" s="1" t="s">
        <v>68</v>
      </c>
      <c r="H62" s="1" t="s">
        <v>60</v>
      </c>
      <c r="I62" s="1" t="s">
        <v>79</v>
      </c>
      <c r="J62" s="1" t="s">
        <v>34</v>
      </c>
      <c r="K62" s="1">
        <v>25.93</v>
      </c>
      <c r="L62" s="1">
        <v>2.95</v>
      </c>
      <c r="M62" s="1" t="s">
        <v>34</v>
      </c>
      <c r="N62" s="1" t="s">
        <v>34</v>
      </c>
      <c r="O62" s="1" t="s">
        <v>77</v>
      </c>
      <c r="P62" s="1" t="s">
        <v>62</v>
      </c>
      <c r="Q62" s="1" t="s">
        <v>63</v>
      </c>
      <c r="R62" s="1">
        <v>0.93</v>
      </c>
      <c r="S62" s="1">
        <v>3.55</v>
      </c>
      <c r="T62" s="1" t="s">
        <v>166</v>
      </c>
      <c r="W62" s="1">
        <v>61</v>
      </c>
    </row>
    <row r="63" spans="1:23">
      <c r="A63" s="1" t="s">
        <v>56</v>
      </c>
      <c r="B63" s="1" t="s">
        <v>131</v>
      </c>
      <c r="C63" s="1" t="s">
        <v>78</v>
      </c>
      <c r="D63" s="1" t="s">
        <v>58</v>
      </c>
      <c r="E63" s="1">
        <v>29.04</v>
      </c>
      <c r="F63" s="1" t="s">
        <v>34</v>
      </c>
      <c r="G63" s="1" t="s">
        <v>68</v>
      </c>
      <c r="H63" s="1" t="s">
        <v>60</v>
      </c>
      <c r="I63" s="1" t="s">
        <v>79</v>
      </c>
      <c r="J63" s="1" t="s">
        <v>34</v>
      </c>
      <c r="K63" s="1">
        <v>25.93</v>
      </c>
      <c r="L63" s="1">
        <v>2.95</v>
      </c>
      <c r="M63" s="1" t="s">
        <v>34</v>
      </c>
      <c r="N63" s="1" t="s">
        <v>34</v>
      </c>
      <c r="O63" s="1" t="s">
        <v>77</v>
      </c>
      <c r="P63" s="1" t="s">
        <v>62</v>
      </c>
      <c r="Q63" s="1" t="s">
        <v>63</v>
      </c>
      <c r="R63" s="1">
        <v>0.66</v>
      </c>
      <c r="S63" s="1">
        <v>2.94</v>
      </c>
      <c r="T63" s="1" t="s">
        <v>166</v>
      </c>
      <c r="W63" s="1">
        <v>62</v>
      </c>
    </row>
    <row r="64" spans="1:23">
      <c r="A64" s="1" t="s">
        <v>56</v>
      </c>
      <c r="B64" s="1" t="s">
        <v>132</v>
      </c>
      <c r="C64" s="1" t="s">
        <v>78</v>
      </c>
      <c r="D64" s="1" t="s">
        <v>58</v>
      </c>
      <c r="E64" s="1">
        <v>28.95</v>
      </c>
      <c r="F64" s="1" t="s">
        <v>34</v>
      </c>
      <c r="G64" s="1" t="s">
        <v>68</v>
      </c>
      <c r="H64" s="1" t="s">
        <v>60</v>
      </c>
      <c r="I64" s="1" t="s">
        <v>79</v>
      </c>
      <c r="J64" s="1" t="s">
        <v>34</v>
      </c>
      <c r="K64" s="1">
        <v>25.93</v>
      </c>
      <c r="L64" s="1">
        <v>2.95</v>
      </c>
      <c r="M64" s="1" t="s">
        <v>34</v>
      </c>
      <c r="N64" s="1" t="s">
        <v>34</v>
      </c>
      <c r="O64" s="1" t="s">
        <v>77</v>
      </c>
      <c r="P64" s="1" t="s">
        <v>62</v>
      </c>
      <c r="Q64" s="1" t="s">
        <v>63</v>
      </c>
      <c r="R64" s="1">
        <v>0.73</v>
      </c>
      <c r="S64" s="1">
        <v>3.08</v>
      </c>
      <c r="T64" s="1" t="s">
        <v>166</v>
      </c>
      <c r="W64" s="1">
        <v>63</v>
      </c>
    </row>
    <row r="65" spans="1:23">
      <c r="A65" s="1" t="s">
        <v>56</v>
      </c>
      <c r="B65" s="1" t="s">
        <v>133</v>
      </c>
      <c r="C65" s="1" t="s">
        <v>78</v>
      </c>
      <c r="D65" s="1" t="s">
        <v>58</v>
      </c>
      <c r="E65" s="1">
        <v>25.07</v>
      </c>
      <c r="F65" s="1" t="s">
        <v>34</v>
      </c>
      <c r="G65" s="1" t="s">
        <v>68</v>
      </c>
      <c r="H65" s="1" t="s">
        <v>60</v>
      </c>
      <c r="I65" s="1" t="s">
        <v>79</v>
      </c>
      <c r="J65" s="1" t="s">
        <v>34</v>
      </c>
      <c r="K65" s="1">
        <v>25.93</v>
      </c>
      <c r="L65" s="1">
        <v>2.95</v>
      </c>
      <c r="M65" s="1" t="s">
        <v>34</v>
      </c>
      <c r="N65" s="1" t="s">
        <v>34</v>
      </c>
      <c r="O65" s="1" t="s">
        <v>77</v>
      </c>
      <c r="P65" s="1" t="s">
        <v>62</v>
      </c>
      <c r="Q65" s="1" t="s">
        <v>63</v>
      </c>
      <c r="R65" s="1">
        <v>1.6</v>
      </c>
      <c r="S65" s="1">
        <v>4.84</v>
      </c>
      <c r="T65" s="1" t="s">
        <v>166</v>
      </c>
      <c r="W65" s="1">
        <v>64</v>
      </c>
    </row>
    <row r="66" spans="1:23">
      <c r="A66" s="1" t="s">
        <v>56</v>
      </c>
      <c r="B66" s="1" t="s">
        <v>134</v>
      </c>
      <c r="C66" s="1" t="s">
        <v>78</v>
      </c>
      <c r="D66" s="1" t="s">
        <v>58</v>
      </c>
      <c r="E66" s="1">
        <v>23.65</v>
      </c>
      <c r="F66" s="1" t="s">
        <v>34</v>
      </c>
      <c r="G66" s="1" t="s">
        <v>68</v>
      </c>
      <c r="H66" s="1" t="s">
        <v>60</v>
      </c>
      <c r="I66" s="1" t="s">
        <v>79</v>
      </c>
      <c r="J66" s="1" t="s">
        <v>34</v>
      </c>
      <c r="K66" s="1">
        <v>25.93</v>
      </c>
      <c r="L66" s="1">
        <v>2.95</v>
      </c>
      <c r="M66" s="1" t="s">
        <v>34</v>
      </c>
      <c r="N66" s="1" t="s">
        <v>34</v>
      </c>
      <c r="O66" s="1" t="s">
        <v>77</v>
      </c>
      <c r="P66" s="1" t="s">
        <v>62</v>
      </c>
      <c r="Q66" s="1" t="s">
        <v>63</v>
      </c>
      <c r="R66" s="1">
        <v>1</v>
      </c>
      <c r="S66" s="1">
        <v>3.85</v>
      </c>
      <c r="T66" s="1" t="s">
        <v>166</v>
      </c>
      <c r="W66" s="1">
        <v>65</v>
      </c>
    </row>
    <row r="67" spans="1:23">
      <c r="A67" s="1" t="s">
        <v>56</v>
      </c>
      <c r="B67" s="1" t="s">
        <v>135</v>
      </c>
      <c r="C67" s="1" t="s">
        <v>78</v>
      </c>
      <c r="D67" s="1" t="s">
        <v>58</v>
      </c>
      <c r="E67" s="1">
        <v>24.71</v>
      </c>
      <c r="F67" s="1" t="s">
        <v>34</v>
      </c>
      <c r="G67" s="1" t="s">
        <v>68</v>
      </c>
      <c r="H67" s="1" t="s">
        <v>60</v>
      </c>
      <c r="I67" s="1" t="s">
        <v>79</v>
      </c>
      <c r="J67" s="1" t="s">
        <v>34</v>
      </c>
      <c r="K67" s="1">
        <v>25.93</v>
      </c>
      <c r="L67" s="1">
        <v>2.95</v>
      </c>
      <c r="M67" s="1" t="s">
        <v>34</v>
      </c>
      <c r="N67" s="1" t="s">
        <v>34</v>
      </c>
      <c r="O67" s="1" t="s">
        <v>77</v>
      </c>
      <c r="P67" s="1" t="s">
        <v>62</v>
      </c>
      <c r="Q67" s="1" t="s">
        <v>63</v>
      </c>
      <c r="R67" s="1">
        <v>1.66</v>
      </c>
      <c r="S67" s="1">
        <v>4.96</v>
      </c>
      <c r="T67" s="1" t="s">
        <v>166</v>
      </c>
      <c r="W67" s="1">
        <v>66</v>
      </c>
    </row>
    <row r="68" spans="1:23">
      <c r="A68" s="1" t="s">
        <v>56</v>
      </c>
      <c r="B68" s="1" t="s">
        <v>136</v>
      </c>
      <c r="C68" s="1" t="s">
        <v>87</v>
      </c>
      <c r="D68" s="1" t="s">
        <v>58</v>
      </c>
      <c r="E68" s="1">
        <v>26.82</v>
      </c>
      <c r="F68" s="1" t="s">
        <v>34</v>
      </c>
      <c r="G68" s="1" t="s">
        <v>68</v>
      </c>
      <c r="H68" s="1" t="s">
        <v>60</v>
      </c>
      <c r="I68" s="1" t="s">
        <v>61</v>
      </c>
      <c r="J68" s="1" t="s">
        <v>34</v>
      </c>
      <c r="K68" s="1">
        <v>27.19</v>
      </c>
      <c r="L68" s="1">
        <v>1.89</v>
      </c>
      <c r="M68" s="1" t="s">
        <v>34</v>
      </c>
      <c r="N68" s="1" t="s">
        <v>34</v>
      </c>
      <c r="O68" s="1" t="s">
        <v>86</v>
      </c>
      <c r="P68" s="1" t="s">
        <v>62</v>
      </c>
      <c r="Q68" s="1" t="s">
        <v>63</v>
      </c>
      <c r="R68" s="1">
        <v>1.2</v>
      </c>
      <c r="S68" s="1">
        <v>4.12</v>
      </c>
      <c r="T68" s="1" t="s">
        <v>58</v>
      </c>
      <c r="W68" s="1">
        <v>67</v>
      </c>
    </row>
    <row r="69" spans="1:23">
      <c r="A69" s="1" t="s">
        <v>56</v>
      </c>
      <c r="B69" s="1" t="s">
        <v>137</v>
      </c>
      <c r="C69" s="1" t="s">
        <v>87</v>
      </c>
      <c r="D69" s="1" t="s">
        <v>58</v>
      </c>
      <c r="E69" s="1">
        <v>27.72</v>
      </c>
      <c r="F69" s="1" t="s">
        <v>34</v>
      </c>
      <c r="G69" s="1" t="s">
        <v>68</v>
      </c>
      <c r="H69" s="1" t="s">
        <v>60</v>
      </c>
      <c r="I69" s="1" t="s">
        <v>61</v>
      </c>
      <c r="J69" s="1" t="s">
        <v>34</v>
      </c>
      <c r="K69" s="1">
        <v>27.19</v>
      </c>
      <c r="L69" s="1">
        <v>1.89</v>
      </c>
      <c r="M69" s="1" t="s">
        <v>34</v>
      </c>
      <c r="N69" s="1" t="s">
        <v>34</v>
      </c>
      <c r="O69" s="1" t="s">
        <v>86</v>
      </c>
      <c r="P69" s="1" t="s">
        <v>62</v>
      </c>
      <c r="Q69" s="1" t="s">
        <v>63</v>
      </c>
      <c r="R69" s="1">
        <v>1.34</v>
      </c>
      <c r="S69" s="1">
        <v>4.32</v>
      </c>
      <c r="T69" s="1" t="s">
        <v>58</v>
      </c>
      <c r="W69" s="1">
        <v>68</v>
      </c>
    </row>
    <row r="70" spans="1:23">
      <c r="A70" s="1" t="s">
        <v>56</v>
      </c>
      <c r="B70" s="1" t="s">
        <v>138</v>
      </c>
      <c r="C70" s="1" t="s">
        <v>87</v>
      </c>
      <c r="D70" s="1" t="s">
        <v>58</v>
      </c>
      <c r="E70" s="1">
        <v>27.96</v>
      </c>
      <c r="F70" s="1" t="s">
        <v>34</v>
      </c>
      <c r="G70" s="1" t="s">
        <v>68</v>
      </c>
      <c r="H70" s="1" t="s">
        <v>60</v>
      </c>
      <c r="I70" s="1" t="s">
        <v>61</v>
      </c>
      <c r="J70" s="1" t="s">
        <v>34</v>
      </c>
      <c r="K70" s="1">
        <v>27.19</v>
      </c>
      <c r="L70" s="1">
        <v>1.89</v>
      </c>
      <c r="M70" s="1" t="s">
        <v>34</v>
      </c>
      <c r="N70" s="1" t="s">
        <v>34</v>
      </c>
      <c r="O70" s="1" t="s">
        <v>86</v>
      </c>
      <c r="P70" s="1" t="s">
        <v>62</v>
      </c>
      <c r="Q70" s="1" t="s">
        <v>63</v>
      </c>
      <c r="R70" s="1">
        <v>1.32</v>
      </c>
      <c r="S70" s="1">
        <v>4.29</v>
      </c>
      <c r="T70" s="1" t="s">
        <v>58</v>
      </c>
      <c r="W70" s="1">
        <v>69</v>
      </c>
    </row>
    <row r="71" spans="1:23">
      <c r="A71" s="1" t="s">
        <v>56</v>
      </c>
      <c r="B71" s="1" t="s">
        <v>139</v>
      </c>
      <c r="C71" s="1" t="s">
        <v>87</v>
      </c>
      <c r="D71" s="1" t="s">
        <v>58</v>
      </c>
      <c r="E71" s="1">
        <v>25.96</v>
      </c>
      <c r="F71" s="1" t="s">
        <v>34</v>
      </c>
      <c r="G71" s="1" t="s">
        <v>68</v>
      </c>
      <c r="H71" s="1" t="s">
        <v>60</v>
      </c>
      <c r="I71" s="1" t="s">
        <v>61</v>
      </c>
      <c r="J71" s="1" t="s">
        <v>34</v>
      </c>
      <c r="K71" s="1">
        <v>27.19</v>
      </c>
      <c r="L71" s="1">
        <v>1.89</v>
      </c>
      <c r="M71" s="1" t="s">
        <v>34</v>
      </c>
      <c r="N71" s="1" t="s">
        <v>34</v>
      </c>
      <c r="O71" s="1" t="s">
        <v>86</v>
      </c>
      <c r="P71" s="1" t="s">
        <v>62</v>
      </c>
      <c r="Q71" s="1" t="s">
        <v>63</v>
      </c>
      <c r="R71" s="1">
        <v>1.57</v>
      </c>
      <c r="S71" s="1">
        <v>4.84</v>
      </c>
      <c r="T71" s="1" t="s">
        <v>58</v>
      </c>
      <c r="W71" s="1">
        <v>70</v>
      </c>
    </row>
    <row r="72" spans="1:23">
      <c r="A72" s="1" t="s">
        <v>56</v>
      </c>
      <c r="B72" s="1" t="s">
        <v>140</v>
      </c>
      <c r="C72" s="1" t="s">
        <v>87</v>
      </c>
      <c r="D72" s="1" t="s">
        <v>58</v>
      </c>
      <c r="E72" s="1">
        <v>26.19</v>
      </c>
      <c r="F72" s="1" t="s">
        <v>34</v>
      </c>
      <c r="G72" s="1" t="s">
        <v>68</v>
      </c>
      <c r="H72" s="1" t="s">
        <v>60</v>
      </c>
      <c r="I72" s="1" t="s">
        <v>61</v>
      </c>
      <c r="J72" s="1" t="s">
        <v>34</v>
      </c>
      <c r="K72" s="1">
        <v>27.19</v>
      </c>
      <c r="L72" s="1">
        <v>1.89</v>
      </c>
      <c r="M72" s="1" t="s">
        <v>34</v>
      </c>
      <c r="N72" s="1" t="s">
        <v>34</v>
      </c>
      <c r="O72" s="1" t="s">
        <v>86</v>
      </c>
      <c r="P72" s="1" t="s">
        <v>62</v>
      </c>
      <c r="Q72" s="1" t="s">
        <v>63</v>
      </c>
      <c r="R72" s="1">
        <v>1.11</v>
      </c>
      <c r="S72" s="1">
        <v>3.95</v>
      </c>
      <c r="T72" s="1" t="s">
        <v>58</v>
      </c>
      <c r="W72" s="1">
        <v>71</v>
      </c>
    </row>
    <row r="73" spans="1:23">
      <c r="A73" s="1" t="s">
        <v>56</v>
      </c>
      <c r="B73" s="1" t="s">
        <v>141</v>
      </c>
      <c r="C73" s="1" t="s">
        <v>87</v>
      </c>
      <c r="D73" s="1" t="s">
        <v>58</v>
      </c>
      <c r="E73" s="1">
        <v>26.92</v>
      </c>
      <c r="F73" s="1" t="s">
        <v>34</v>
      </c>
      <c r="G73" s="1" t="s">
        <v>68</v>
      </c>
      <c r="H73" s="1" t="s">
        <v>60</v>
      </c>
      <c r="I73" s="1" t="s">
        <v>61</v>
      </c>
      <c r="J73" s="1" t="s">
        <v>34</v>
      </c>
      <c r="K73" s="1">
        <v>27.19</v>
      </c>
      <c r="L73" s="1">
        <v>1.89</v>
      </c>
      <c r="M73" s="1" t="s">
        <v>34</v>
      </c>
      <c r="N73" s="1" t="s">
        <v>34</v>
      </c>
      <c r="O73" s="1" t="s">
        <v>86</v>
      </c>
      <c r="P73" s="1" t="s">
        <v>62</v>
      </c>
      <c r="Q73" s="1" t="s">
        <v>63</v>
      </c>
      <c r="R73" s="1">
        <v>1.99</v>
      </c>
      <c r="S73" s="1">
        <v>5.36</v>
      </c>
      <c r="T73" s="1" t="s">
        <v>58</v>
      </c>
      <c r="W73" s="1">
        <v>72</v>
      </c>
    </row>
    <row r="74" spans="1:23">
      <c r="A74" s="1" t="s">
        <v>56</v>
      </c>
      <c r="B74" s="1" t="s">
        <v>142</v>
      </c>
      <c r="C74" s="1" t="s">
        <v>78</v>
      </c>
      <c r="D74" s="1" t="s">
        <v>58</v>
      </c>
      <c r="E74" s="1">
        <v>28.29</v>
      </c>
      <c r="F74" s="1" t="s">
        <v>34</v>
      </c>
      <c r="G74" s="1" t="s">
        <v>68</v>
      </c>
      <c r="H74" s="1" t="s">
        <v>60</v>
      </c>
      <c r="I74" s="1" t="s">
        <v>79</v>
      </c>
      <c r="J74" s="1" t="s">
        <v>34</v>
      </c>
      <c r="K74" s="1">
        <v>25.93</v>
      </c>
      <c r="L74" s="1">
        <v>2.95</v>
      </c>
      <c r="M74" s="1" t="s">
        <v>34</v>
      </c>
      <c r="N74" s="1" t="s">
        <v>34</v>
      </c>
      <c r="O74" s="1" t="s">
        <v>77</v>
      </c>
      <c r="P74" s="1" t="s">
        <v>62</v>
      </c>
      <c r="Q74" s="1" t="s">
        <v>63</v>
      </c>
      <c r="R74" s="1">
        <v>0.61</v>
      </c>
      <c r="S74" s="1">
        <v>2.72</v>
      </c>
      <c r="T74" s="1" t="s">
        <v>166</v>
      </c>
      <c r="W74" s="1">
        <v>73</v>
      </c>
    </row>
    <row r="75" spans="1:23">
      <c r="A75" s="1" t="s">
        <v>56</v>
      </c>
      <c r="B75" s="1" t="s">
        <v>143</v>
      </c>
      <c r="C75" s="1" t="s">
        <v>78</v>
      </c>
      <c r="D75" s="1" t="s">
        <v>58</v>
      </c>
      <c r="E75" s="1">
        <v>28.17</v>
      </c>
      <c r="F75" s="1" t="s">
        <v>34</v>
      </c>
      <c r="G75" s="1" t="s">
        <v>68</v>
      </c>
      <c r="H75" s="1" t="s">
        <v>60</v>
      </c>
      <c r="I75" s="1" t="s">
        <v>79</v>
      </c>
      <c r="J75" s="1" t="s">
        <v>34</v>
      </c>
      <c r="K75" s="1">
        <v>25.93</v>
      </c>
      <c r="L75" s="1">
        <v>2.95</v>
      </c>
      <c r="M75" s="1" t="s">
        <v>34</v>
      </c>
      <c r="N75" s="1" t="s">
        <v>34</v>
      </c>
      <c r="O75" s="1" t="s">
        <v>77</v>
      </c>
      <c r="P75" s="1" t="s">
        <v>62</v>
      </c>
      <c r="Q75" s="1" t="s">
        <v>63</v>
      </c>
      <c r="R75" s="1">
        <v>0.56</v>
      </c>
      <c r="S75" s="1">
        <v>2.6</v>
      </c>
      <c r="T75" s="1" t="s">
        <v>166</v>
      </c>
      <c r="W75" s="1">
        <v>74</v>
      </c>
    </row>
    <row r="76" spans="1:23">
      <c r="A76" s="1" t="s">
        <v>56</v>
      </c>
      <c r="B76" s="1" t="s">
        <v>144</v>
      </c>
      <c r="C76" s="1" t="s">
        <v>78</v>
      </c>
      <c r="D76" s="1" t="s">
        <v>58</v>
      </c>
      <c r="E76" s="1">
        <v>29.4</v>
      </c>
      <c r="F76" s="1" t="s">
        <v>34</v>
      </c>
      <c r="G76" s="1" t="s">
        <v>68</v>
      </c>
      <c r="H76" s="1" t="s">
        <v>60</v>
      </c>
      <c r="I76" s="1" t="s">
        <v>79</v>
      </c>
      <c r="J76" s="1" t="s">
        <v>34</v>
      </c>
      <c r="K76" s="1">
        <v>25.93</v>
      </c>
      <c r="L76" s="1">
        <v>2.95</v>
      </c>
      <c r="M76" s="1" t="s">
        <v>34</v>
      </c>
      <c r="N76" s="1" t="s">
        <v>34</v>
      </c>
      <c r="O76" s="1" t="s">
        <v>77</v>
      </c>
      <c r="P76" s="1" t="s">
        <v>62</v>
      </c>
      <c r="Q76" s="1" t="s">
        <v>63</v>
      </c>
      <c r="R76" s="1">
        <v>0.7</v>
      </c>
      <c r="S76" s="1">
        <v>2.94</v>
      </c>
      <c r="T76" s="1" t="s">
        <v>166</v>
      </c>
      <c r="W76" s="1">
        <v>75</v>
      </c>
    </row>
    <row r="77" spans="1:23">
      <c r="A77" s="1" t="s">
        <v>56</v>
      </c>
      <c r="B77" s="1" t="s">
        <v>145</v>
      </c>
      <c r="C77" s="1" t="s">
        <v>78</v>
      </c>
      <c r="D77" s="1" t="s">
        <v>58</v>
      </c>
      <c r="E77" s="1">
        <v>25.02</v>
      </c>
      <c r="F77" s="1" t="s">
        <v>34</v>
      </c>
      <c r="G77" s="1" t="s">
        <v>68</v>
      </c>
      <c r="H77" s="1" t="s">
        <v>60</v>
      </c>
      <c r="I77" s="1" t="s">
        <v>79</v>
      </c>
      <c r="J77" s="1" t="s">
        <v>34</v>
      </c>
      <c r="K77" s="1">
        <v>25.93</v>
      </c>
      <c r="L77" s="1">
        <v>2.95</v>
      </c>
      <c r="M77" s="1" t="s">
        <v>34</v>
      </c>
      <c r="N77" s="1" t="s">
        <v>34</v>
      </c>
      <c r="O77" s="1" t="s">
        <v>77</v>
      </c>
      <c r="P77" s="1" t="s">
        <v>62</v>
      </c>
      <c r="Q77" s="1" t="s">
        <v>63</v>
      </c>
      <c r="R77" s="1">
        <v>1.78</v>
      </c>
      <c r="S77" s="1">
        <v>5.06</v>
      </c>
      <c r="T77" s="1" t="s">
        <v>166</v>
      </c>
      <c r="W77" s="1">
        <v>76</v>
      </c>
    </row>
    <row r="78" spans="1:23">
      <c r="A78" s="1" t="s">
        <v>56</v>
      </c>
      <c r="B78" s="1" t="s">
        <v>146</v>
      </c>
      <c r="C78" s="1" t="s">
        <v>78</v>
      </c>
      <c r="D78" s="1" t="s">
        <v>58</v>
      </c>
      <c r="E78" s="1">
        <v>25.13</v>
      </c>
      <c r="F78" s="1" t="s">
        <v>34</v>
      </c>
      <c r="G78" s="1" t="s">
        <v>68</v>
      </c>
      <c r="H78" s="1" t="s">
        <v>60</v>
      </c>
      <c r="I78" s="1" t="s">
        <v>79</v>
      </c>
      <c r="J78" s="1" t="s">
        <v>34</v>
      </c>
      <c r="K78" s="1">
        <v>25.93</v>
      </c>
      <c r="L78" s="1">
        <v>2.95</v>
      </c>
      <c r="M78" s="1" t="s">
        <v>34</v>
      </c>
      <c r="N78" s="1" t="s">
        <v>34</v>
      </c>
      <c r="O78" s="1" t="s">
        <v>77</v>
      </c>
      <c r="P78" s="1" t="s">
        <v>62</v>
      </c>
      <c r="Q78" s="1" t="s">
        <v>63</v>
      </c>
      <c r="R78" s="1">
        <v>1.63</v>
      </c>
      <c r="S78" s="1">
        <v>4.86</v>
      </c>
      <c r="T78" s="1" t="s">
        <v>166</v>
      </c>
      <c r="W78" s="1">
        <v>77</v>
      </c>
    </row>
    <row r="79" spans="1:23">
      <c r="A79" s="1" t="s">
        <v>56</v>
      </c>
      <c r="B79" s="1" t="s">
        <v>147</v>
      </c>
      <c r="C79" s="1" t="s">
        <v>78</v>
      </c>
      <c r="D79" s="1" t="s">
        <v>58</v>
      </c>
      <c r="E79" s="1">
        <v>25.5</v>
      </c>
      <c r="F79" s="1" t="s">
        <v>34</v>
      </c>
      <c r="G79" s="1" t="s">
        <v>68</v>
      </c>
      <c r="H79" s="1" t="s">
        <v>60</v>
      </c>
      <c r="I79" s="1" t="s">
        <v>79</v>
      </c>
      <c r="J79" s="1" t="s">
        <v>34</v>
      </c>
      <c r="K79" s="1">
        <v>25.93</v>
      </c>
      <c r="L79" s="1">
        <v>2.95</v>
      </c>
      <c r="M79" s="1" t="s">
        <v>34</v>
      </c>
      <c r="N79" s="1" t="s">
        <v>34</v>
      </c>
      <c r="O79" s="1" t="s">
        <v>77</v>
      </c>
      <c r="P79" s="1" t="s">
        <v>62</v>
      </c>
      <c r="Q79" s="1" t="s">
        <v>63</v>
      </c>
      <c r="R79" s="1">
        <v>1.35</v>
      </c>
      <c r="S79" s="1">
        <v>4.4</v>
      </c>
      <c r="T79" s="1" t="s">
        <v>166</v>
      </c>
      <c r="W79" s="1">
        <v>78</v>
      </c>
    </row>
    <row r="80" spans="1:23">
      <c r="A80" s="1" t="s">
        <v>56</v>
      </c>
      <c r="B80" s="1" t="s">
        <v>148</v>
      </c>
      <c r="C80" s="1" t="s">
        <v>87</v>
      </c>
      <c r="D80" s="1" t="s">
        <v>58</v>
      </c>
      <c r="E80" s="1">
        <v>28.3</v>
      </c>
      <c r="F80" s="1" t="s">
        <v>34</v>
      </c>
      <c r="G80" s="1" t="s">
        <v>68</v>
      </c>
      <c r="H80" s="1" t="s">
        <v>60</v>
      </c>
      <c r="I80" s="1" t="s">
        <v>61</v>
      </c>
      <c r="J80" s="1" t="s">
        <v>34</v>
      </c>
      <c r="K80" s="1">
        <v>27.19</v>
      </c>
      <c r="L80" s="1">
        <v>1.89</v>
      </c>
      <c r="M80" s="1" t="s">
        <v>34</v>
      </c>
      <c r="N80" s="1" t="s">
        <v>34</v>
      </c>
      <c r="O80" s="1" t="s">
        <v>86</v>
      </c>
      <c r="P80" s="1" t="s">
        <v>62</v>
      </c>
      <c r="Q80" s="1" t="s">
        <v>63</v>
      </c>
      <c r="R80" s="1">
        <v>0.71</v>
      </c>
      <c r="S80" s="1">
        <v>2.98</v>
      </c>
      <c r="T80" s="1" t="s">
        <v>58</v>
      </c>
      <c r="W80" s="1">
        <v>79</v>
      </c>
    </row>
    <row r="81" spans="1:23">
      <c r="A81" s="1" t="s">
        <v>56</v>
      </c>
      <c r="B81" s="1" t="s">
        <v>149</v>
      </c>
      <c r="C81" s="1" t="s">
        <v>87</v>
      </c>
      <c r="D81" s="1" t="s">
        <v>58</v>
      </c>
      <c r="E81" s="1">
        <v>29.8</v>
      </c>
      <c r="F81" s="1" t="s">
        <v>34</v>
      </c>
      <c r="G81" s="1" t="s">
        <v>68</v>
      </c>
      <c r="H81" s="1" t="s">
        <v>60</v>
      </c>
      <c r="I81" s="1" t="s">
        <v>61</v>
      </c>
      <c r="J81" s="1" t="s">
        <v>34</v>
      </c>
      <c r="K81" s="1">
        <v>27.19</v>
      </c>
      <c r="L81" s="1">
        <v>1.89</v>
      </c>
      <c r="M81" s="1" t="s">
        <v>34</v>
      </c>
      <c r="N81" s="1" t="s">
        <v>34</v>
      </c>
      <c r="O81" s="1" t="s">
        <v>86</v>
      </c>
      <c r="P81" s="1" t="s">
        <v>62</v>
      </c>
      <c r="Q81" s="1" t="s">
        <v>63</v>
      </c>
      <c r="R81" s="1">
        <v>1.1</v>
      </c>
      <c r="S81" s="1">
        <v>4.19</v>
      </c>
      <c r="T81" s="1" t="s">
        <v>58</v>
      </c>
      <c r="W81" s="1">
        <v>80</v>
      </c>
    </row>
    <row r="82" spans="1:23">
      <c r="A82" s="1" t="s">
        <v>56</v>
      </c>
      <c r="B82" s="1" t="s">
        <v>150</v>
      </c>
      <c r="C82" s="1" t="s">
        <v>87</v>
      </c>
      <c r="D82" s="1" t="s">
        <v>58</v>
      </c>
      <c r="E82" s="1">
        <v>27.98</v>
      </c>
      <c r="F82" s="1" t="s">
        <v>34</v>
      </c>
      <c r="G82" s="1" t="s">
        <v>68</v>
      </c>
      <c r="H82" s="1" t="s">
        <v>60</v>
      </c>
      <c r="I82" s="1" t="s">
        <v>61</v>
      </c>
      <c r="J82" s="1" t="s">
        <v>34</v>
      </c>
      <c r="K82" s="1">
        <v>27.19</v>
      </c>
      <c r="L82" s="1">
        <v>1.89</v>
      </c>
      <c r="M82" s="1" t="s">
        <v>34</v>
      </c>
      <c r="N82" s="1" t="s">
        <v>34</v>
      </c>
      <c r="O82" s="1" t="s">
        <v>86</v>
      </c>
      <c r="P82" s="1" t="s">
        <v>62</v>
      </c>
      <c r="Q82" s="1" t="s">
        <v>63</v>
      </c>
      <c r="R82" s="1">
        <v>1.13</v>
      </c>
      <c r="S82" s="1">
        <v>3.98</v>
      </c>
      <c r="T82" s="1" t="s">
        <v>58</v>
      </c>
      <c r="W82" s="1">
        <v>81</v>
      </c>
    </row>
    <row r="83" spans="1:23">
      <c r="A83" s="1" t="s">
        <v>56</v>
      </c>
      <c r="B83" s="1" t="s">
        <v>151</v>
      </c>
      <c r="C83" s="1" t="s">
        <v>87</v>
      </c>
      <c r="D83" s="1" t="s">
        <v>58</v>
      </c>
      <c r="E83" s="1">
        <v>30.28</v>
      </c>
      <c r="F83" s="1" t="s">
        <v>34</v>
      </c>
      <c r="G83" s="1" t="s">
        <v>68</v>
      </c>
      <c r="H83" s="1" t="s">
        <v>60</v>
      </c>
      <c r="I83" s="1" t="s">
        <v>61</v>
      </c>
      <c r="J83" s="1" t="s">
        <v>34</v>
      </c>
      <c r="K83" s="1">
        <v>27.19</v>
      </c>
      <c r="L83" s="1">
        <v>1.89</v>
      </c>
      <c r="M83" s="1" t="s">
        <v>34</v>
      </c>
      <c r="N83" s="1" t="s">
        <v>34</v>
      </c>
      <c r="O83" s="1" t="s">
        <v>86</v>
      </c>
      <c r="P83" s="1" t="s">
        <v>62</v>
      </c>
      <c r="Q83" s="1" t="s">
        <v>63</v>
      </c>
      <c r="R83" s="1">
        <v>1.51</v>
      </c>
      <c r="S83" s="1">
        <v>4.56</v>
      </c>
      <c r="T83" s="1" t="s">
        <v>58</v>
      </c>
      <c r="W83" s="1">
        <v>82</v>
      </c>
    </row>
    <row r="84" spans="1:23">
      <c r="A84" s="1" t="s">
        <v>56</v>
      </c>
      <c r="B84" s="1" t="s">
        <v>152</v>
      </c>
      <c r="C84" s="1" t="s">
        <v>87</v>
      </c>
      <c r="D84" s="1" t="s">
        <v>58</v>
      </c>
      <c r="E84" s="1">
        <v>29.39</v>
      </c>
      <c r="F84" s="1" t="s">
        <v>34</v>
      </c>
      <c r="G84" s="1" t="s">
        <v>68</v>
      </c>
      <c r="H84" s="1" t="s">
        <v>60</v>
      </c>
      <c r="I84" s="1" t="s">
        <v>61</v>
      </c>
      <c r="J84" s="1" t="s">
        <v>34</v>
      </c>
      <c r="K84" s="1">
        <v>27.19</v>
      </c>
      <c r="L84" s="1">
        <v>1.89</v>
      </c>
      <c r="M84" s="1" t="s">
        <v>34</v>
      </c>
      <c r="N84" s="1" t="s">
        <v>34</v>
      </c>
      <c r="O84" s="1" t="s">
        <v>86</v>
      </c>
      <c r="P84" s="1" t="s">
        <v>62</v>
      </c>
      <c r="Q84" s="1" t="s">
        <v>63</v>
      </c>
      <c r="R84" s="1">
        <v>1.68</v>
      </c>
      <c r="S84" s="1">
        <v>4.79</v>
      </c>
      <c r="T84" s="1" t="s">
        <v>58</v>
      </c>
      <c r="W84" s="1">
        <v>83</v>
      </c>
    </row>
    <row r="85" spans="1:23">
      <c r="A85" s="1" t="s">
        <v>56</v>
      </c>
      <c r="B85" s="1" t="s">
        <v>153</v>
      </c>
      <c r="C85" s="1" t="s">
        <v>87</v>
      </c>
      <c r="D85" s="1" t="s">
        <v>58</v>
      </c>
      <c r="E85" s="1">
        <v>30.66</v>
      </c>
      <c r="F85" s="1" t="s">
        <v>34</v>
      </c>
      <c r="G85" s="1" t="s">
        <v>68</v>
      </c>
      <c r="H85" s="1" t="s">
        <v>60</v>
      </c>
      <c r="I85" s="1" t="s">
        <v>61</v>
      </c>
      <c r="J85" s="1" t="s">
        <v>34</v>
      </c>
      <c r="K85" s="1">
        <v>27.19</v>
      </c>
      <c r="L85" s="1">
        <v>1.89</v>
      </c>
      <c r="M85" s="1" t="s">
        <v>34</v>
      </c>
      <c r="N85" s="1" t="s">
        <v>34</v>
      </c>
      <c r="O85" s="1" t="s">
        <v>86</v>
      </c>
      <c r="P85" s="1" t="s">
        <v>62</v>
      </c>
      <c r="Q85" s="1" t="s">
        <v>63</v>
      </c>
      <c r="R85" s="1">
        <v>1.62</v>
      </c>
      <c r="S85" s="1">
        <v>4.65</v>
      </c>
      <c r="T85" s="1" t="s">
        <v>58</v>
      </c>
      <c r="W85" s="1">
        <v>84</v>
      </c>
    </row>
    <row r="86" spans="1:23">
      <c r="A86" s="1" t="s">
        <v>56</v>
      </c>
      <c r="B86" s="1" t="s">
        <v>154</v>
      </c>
      <c r="C86" s="1">
        <v>8</v>
      </c>
      <c r="D86" s="1" t="s">
        <v>58</v>
      </c>
      <c r="E86" s="1">
        <v>29.33</v>
      </c>
      <c r="F86" s="1" t="s">
        <v>34</v>
      </c>
      <c r="G86" s="1" t="s">
        <v>68</v>
      </c>
      <c r="H86" s="1" t="s">
        <v>60</v>
      </c>
      <c r="I86" s="1" t="s">
        <v>61</v>
      </c>
      <c r="J86" s="1" t="s">
        <v>34</v>
      </c>
      <c r="K86" s="1">
        <v>26.31</v>
      </c>
      <c r="L86" s="1">
        <v>2.93</v>
      </c>
      <c r="M86" s="1" t="s">
        <v>34</v>
      </c>
      <c r="N86" s="1" t="s">
        <v>34</v>
      </c>
      <c r="O86" s="1" t="s">
        <v>154</v>
      </c>
      <c r="P86" s="1" t="s">
        <v>62</v>
      </c>
      <c r="Q86" s="1" t="s">
        <v>63</v>
      </c>
      <c r="R86" s="1">
        <v>0.87</v>
      </c>
      <c r="S86" s="1">
        <v>3.42</v>
      </c>
      <c r="T86" s="1" t="s">
        <v>58</v>
      </c>
      <c r="W86" s="1">
        <v>85</v>
      </c>
    </row>
    <row r="87" spans="1:23">
      <c r="A87" s="1" t="s">
        <v>56</v>
      </c>
      <c r="B87" s="1" t="s">
        <v>155</v>
      </c>
      <c r="C87" s="1">
        <v>8</v>
      </c>
      <c r="D87" s="1" t="s">
        <v>58</v>
      </c>
      <c r="E87" s="1">
        <v>28.03</v>
      </c>
      <c r="F87" s="1" t="s">
        <v>34</v>
      </c>
      <c r="G87" s="1" t="s">
        <v>68</v>
      </c>
      <c r="H87" s="1" t="s">
        <v>60</v>
      </c>
      <c r="I87" s="1" t="s">
        <v>61</v>
      </c>
      <c r="J87" s="1" t="s">
        <v>34</v>
      </c>
      <c r="K87" s="1">
        <v>26.31</v>
      </c>
      <c r="L87" s="1">
        <v>2.93</v>
      </c>
      <c r="M87" s="1" t="s">
        <v>34</v>
      </c>
      <c r="N87" s="1" t="s">
        <v>34</v>
      </c>
      <c r="O87" s="1" t="s">
        <v>154</v>
      </c>
      <c r="P87" s="1" t="s">
        <v>62</v>
      </c>
      <c r="Q87" s="1" t="s">
        <v>63</v>
      </c>
      <c r="R87" s="1">
        <v>1</v>
      </c>
      <c r="S87" s="1">
        <v>3.71</v>
      </c>
      <c r="T87" s="1" t="s">
        <v>58</v>
      </c>
      <c r="W87" s="1">
        <v>86</v>
      </c>
    </row>
    <row r="88" spans="1:23">
      <c r="A88" s="1" t="s">
        <v>56</v>
      </c>
      <c r="B88" s="1" t="s">
        <v>156</v>
      </c>
      <c r="C88" s="1">
        <v>8</v>
      </c>
      <c r="D88" s="1" t="s">
        <v>58</v>
      </c>
      <c r="E88" s="1">
        <v>28.1</v>
      </c>
      <c r="F88" s="1" t="s">
        <v>34</v>
      </c>
      <c r="G88" s="1" t="s">
        <v>68</v>
      </c>
      <c r="H88" s="1" t="s">
        <v>60</v>
      </c>
      <c r="I88" s="1" t="s">
        <v>61</v>
      </c>
      <c r="J88" s="1" t="s">
        <v>34</v>
      </c>
      <c r="K88" s="1">
        <v>26.31</v>
      </c>
      <c r="L88" s="1">
        <v>2.93</v>
      </c>
      <c r="M88" s="1" t="s">
        <v>34</v>
      </c>
      <c r="N88" s="1" t="s">
        <v>34</v>
      </c>
      <c r="O88" s="1" t="s">
        <v>154</v>
      </c>
      <c r="P88" s="1" t="s">
        <v>62</v>
      </c>
      <c r="Q88" s="1" t="s">
        <v>63</v>
      </c>
      <c r="R88" s="1">
        <v>1.05</v>
      </c>
      <c r="S88" s="1">
        <v>3.8</v>
      </c>
      <c r="T88" s="1" t="s">
        <v>58</v>
      </c>
      <c r="W88" s="1">
        <v>87</v>
      </c>
    </row>
    <row r="89" spans="1:23">
      <c r="A89" s="1" t="s">
        <v>56</v>
      </c>
      <c r="B89" s="1" t="s">
        <v>157</v>
      </c>
      <c r="C89" s="1">
        <v>8</v>
      </c>
      <c r="D89" s="1" t="s">
        <v>58</v>
      </c>
      <c r="E89" s="1">
        <v>21.87</v>
      </c>
      <c r="F89" s="1" t="s">
        <v>34</v>
      </c>
      <c r="G89" s="1" t="s">
        <v>68</v>
      </c>
      <c r="H89" s="1" t="s">
        <v>60</v>
      </c>
      <c r="I89" s="1" t="s">
        <v>61</v>
      </c>
      <c r="J89" s="1" t="s">
        <v>34</v>
      </c>
      <c r="K89" s="1">
        <v>26.31</v>
      </c>
      <c r="L89" s="1">
        <v>2.93</v>
      </c>
      <c r="M89" s="1" t="s">
        <v>34</v>
      </c>
      <c r="N89" s="1" t="s">
        <v>34</v>
      </c>
      <c r="O89" s="1" t="s">
        <v>154</v>
      </c>
      <c r="P89" s="1" t="s">
        <v>62</v>
      </c>
      <c r="Q89" s="1" t="s">
        <v>63</v>
      </c>
      <c r="R89" s="1">
        <v>1.52</v>
      </c>
      <c r="S89" s="1">
        <v>4.91</v>
      </c>
      <c r="T89" s="1" t="s">
        <v>58</v>
      </c>
      <c r="W89" s="1">
        <v>88</v>
      </c>
    </row>
    <row r="90" spans="1:23">
      <c r="A90" s="1" t="s">
        <v>56</v>
      </c>
      <c r="B90" s="1" t="s">
        <v>158</v>
      </c>
      <c r="C90" s="1">
        <v>8</v>
      </c>
      <c r="D90" s="1" t="s">
        <v>58</v>
      </c>
      <c r="E90" s="1">
        <v>21.8</v>
      </c>
      <c r="F90" s="1" t="s">
        <v>34</v>
      </c>
      <c r="G90" s="1" t="s">
        <v>68</v>
      </c>
      <c r="H90" s="1" t="s">
        <v>60</v>
      </c>
      <c r="I90" s="1" t="s">
        <v>61</v>
      </c>
      <c r="J90" s="1" t="s">
        <v>34</v>
      </c>
      <c r="K90" s="1">
        <v>26.31</v>
      </c>
      <c r="L90" s="1">
        <v>2.93</v>
      </c>
      <c r="M90" s="1" t="s">
        <v>34</v>
      </c>
      <c r="N90" s="1" t="s">
        <v>34</v>
      </c>
      <c r="O90" s="1" t="s">
        <v>154</v>
      </c>
      <c r="P90" s="1" t="s">
        <v>62</v>
      </c>
      <c r="Q90" s="1" t="s">
        <v>63</v>
      </c>
      <c r="R90" s="1">
        <v>1.53</v>
      </c>
      <c r="S90" s="1">
        <v>4.9</v>
      </c>
      <c r="T90" s="1" t="s">
        <v>58</v>
      </c>
      <c r="W90" s="1">
        <v>89</v>
      </c>
    </row>
    <row r="91" spans="1:23">
      <c r="A91" s="1" t="s">
        <v>56</v>
      </c>
      <c r="B91" s="1" t="s">
        <v>159</v>
      </c>
      <c r="C91" s="1">
        <v>8</v>
      </c>
      <c r="D91" s="1" t="s">
        <v>58</v>
      </c>
      <c r="E91" s="1">
        <v>21.89</v>
      </c>
      <c r="F91" s="1" t="s">
        <v>34</v>
      </c>
      <c r="G91" s="1" t="s">
        <v>68</v>
      </c>
      <c r="H91" s="1" t="s">
        <v>60</v>
      </c>
      <c r="I91" s="1" t="s">
        <v>61</v>
      </c>
      <c r="J91" s="1" t="s">
        <v>34</v>
      </c>
      <c r="K91" s="1">
        <v>26.31</v>
      </c>
      <c r="L91" s="1">
        <v>2.93</v>
      </c>
      <c r="M91" s="1" t="s">
        <v>34</v>
      </c>
      <c r="N91" s="1" t="s">
        <v>34</v>
      </c>
      <c r="O91" s="1" t="s">
        <v>154</v>
      </c>
      <c r="P91" s="1" t="s">
        <v>62</v>
      </c>
      <c r="Q91" s="1" t="s">
        <v>63</v>
      </c>
      <c r="R91" s="1">
        <v>1.48</v>
      </c>
      <c r="S91" s="1">
        <v>4.83</v>
      </c>
      <c r="T91" s="1" t="s">
        <v>58</v>
      </c>
      <c r="W91" s="1">
        <v>90</v>
      </c>
    </row>
    <row r="92" spans="1:23">
      <c r="A92" s="1" t="s">
        <v>56</v>
      </c>
      <c r="B92" s="1" t="s">
        <v>160</v>
      </c>
      <c r="C92" s="1">
        <v>8</v>
      </c>
      <c r="D92" s="1" t="s">
        <v>58</v>
      </c>
      <c r="E92" s="1">
        <v>25.91</v>
      </c>
      <c r="F92" s="1" t="s">
        <v>34</v>
      </c>
      <c r="G92" s="1" t="s">
        <v>68</v>
      </c>
      <c r="H92" s="1" t="s">
        <v>60</v>
      </c>
      <c r="I92" s="1" t="s">
        <v>61</v>
      </c>
      <c r="J92" s="1" t="s">
        <v>34</v>
      </c>
      <c r="K92" s="1">
        <v>26.31</v>
      </c>
      <c r="L92" s="1">
        <v>2.93</v>
      </c>
      <c r="M92" s="1" t="s">
        <v>34</v>
      </c>
      <c r="N92" s="1" t="s">
        <v>34</v>
      </c>
      <c r="O92" s="1" t="s">
        <v>154</v>
      </c>
      <c r="P92" s="1" t="s">
        <v>62</v>
      </c>
      <c r="Q92" s="1" t="s">
        <v>63</v>
      </c>
      <c r="R92" s="1">
        <v>1.17</v>
      </c>
      <c r="S92" s="1">
        <v>4.13</v>
      </c>
      <c r="T92" s="1" t="s">
        <v>58</v>
      </c>
      <c r="W92" s="1">
        <v>91</v>
      </c>
    </row>
    <row r="93" spans="1:23">
      <c r="A93" s="1" t="s">
        <v>56</v>
      </c>
      <c r="B93" s="1" t="s">
        <v>161</v>
      </c>
      <c r="C93" s="1">
        <v>8</v>
      </c>
      <c r="D93" s="1" t="s">
        <v>58</v>
      </c>
      <c r="E93" s="1">
        <v>26.2</v>
      </c>
      <c r="F93" s="1" t="s">
        <v>34</v>
      </c>
      <c r="G93" s="1" t="s">
        <v>68</v>
      </c>
      <c r="H93" s="1" t="s">
        <v>60</v>
      </c>
      <c r="I93" s="1" t="s">
        <v>61</v>
      </c>
      <c r="J93" s="1" t="s">
        <v>34</v>
      </c>
      <c r="K93" s="1">
        <v>26.31</v>
      </c>
      <c r="L93" s="1">
        <v>2.93</v>
      </c>
      <c r="M93" s="1" t="s">
        <v>34</v>
      </c>
      <c r="N93" s="1" t="s">
        <v>34</v>
      </c>
      <c r="O93" s="1" t="s">
        <v>154</v>
      </c>
      <c r="P93" s="1" t="s">
        <v>62</v>
      </c>
      <c r="Q93" s="1" t="s">
        <v>63</v>
      </c>
      <c r="R93" s="1">
        <v>1.09</v>
      </c>
      <c r="S93" s="1">
        <v>3.95</v>
      </c>
      <c r="T93" s="1" t="s">
        <v>58</v>
      </c>
      <c r="W93" s="1">
        <v>92</v>
      </c>
    </row>
    <row r="94" spans="1:23">
      <c r="A94" s="1" t="s">
        <v>56</v>
      </c>
      <c r="B94" s="1" t="s">
        <v>162</v>
      </c>
      <c r="C94" s="1">
        <v>8</v>
      </c>
      <c r="D94" s="1" t="s">
        <v>58</v>
      </c>
      <c r="E94" s="1">
        <v>26.03</v>
      </c>
      <c r="F94" s="1" t="s">
        <v>34</v>
      </c>
      <c r="G94" s="1" t="s">
        <v>68</v>
      </c>
      <c r="H94" s="1" t="s">
        <v>60</v>
      </c>
      <c r="I94" s="1" t="s">
        <v>61</v>
      </c>
      <c r="J94" s="1" t="s">
        <v>34</v>
      </c>
      <c r="K94" s="1">
        <v>26.31</v>
      </c>
      <c r="L94" s="1">
        <v>2.93</v>
      </c>
      <c r="M94" s="1" t="s">
        <v>34</v>
      </c>
      <c r="N94" s="1" t="s">
        <v>34</v>
      </c>
      <c r="O94" s="1" t="s">
        <v>154</v>
      </c>
      <c r="P94" s="1" t="s">
        <v>62</v>
      </c>
      <c r="Q94" s="1" t="s">
        <v>63</v>
      </c>
      <c r="R94" s="1">
        <v>1.1</v>
      </c>
      <c r="S94" s="1">
        <v>4.01</v>
      </c>
      <c r="T94" s="1" t="s">
        <v>58</v>
      </c>
      <c r="W94" s="1">
        <v>93</v>
      </c>
    </row>
    <row r="95" spans="1:23">
      <c r="A95" s="1" t="s">
        <v>56</v>
      </c>
      <c r="B95" s="1" t="s">
        <v>163</v>
      </c>
      <c r="C95" s="1">
        <v>8</v>
      </c>
      <c r="D95" s="1" t="s">
        <v>58</v>
      </c>
      <c r="E95" s="1">
        <v>28.81</v>
      </c>
      <c r="F95" s="1" t="s">
        <v>34</v>
      </c>
      <c r="G95" s="1" t="s">
        <v>68</v>
      </c>
      <c r="H95" s="1" t="s">
        <v>60</v>
      </c>
      <c r="I95" s="1" t="s">
        <v>61</v>
      </c>
      <c r="J95" s="1" t="s">
        <v>34</v>
      </c>
      <c r="K95" s="1">
        <v>26.31</v>
      </c>
      <c r="L95" s="1">
        <v>2.93</v>
      </c>
      <c r="M95" s="1" t="s">
        <v>34</v>
      </c>
      <c r="N95" s="1" t="s">
        <v>34</v>
      </c>
      <c r="O95" s="1" t="s">
        <v>154</v>
      </c>
      <c r="P95" s="1" t="s">
        <v>62</v>
      </c>
      <c r="Q95" s="1" t="s">
        <v>63</v>
      </c>
      <c r="R95" s="1">
        <v>1.54</v>
      </c>
      <c r="S95" s="1">
        <v>4.72</v>
      </c>
      <c r="T95" s="1" t="s">
        <v>58</v>
      </c>
      <c r="W95" s="1">
        <v>94</v>
      </c>
    </row>
    <row r="96" spans="1:23">
      <c r="A96" s="1" t="s">
        <v>56</v>
      </c>
      <c r="B96" s="1" t="s">
        <v>164</v>
      </c>
      <c r="C96" s="1">
        <v>8</v>
      </c>
      <c r="D96" s="1" t="s">
        <v>58</v>
      </c>
      <c r="E96" s="1">
        <v>28.86</v>
      </c>
      <c r="F96" s="1" t="s">
        <v>34</v>
      </c>
      <c r="G96" s="1" t="s">
        <v>68</v>
      </c>
      <c r="H96" s="1" t="s">
        <v>60</v>
      </c>
      <c r="I96" s="1" t="s">
        <v>61</v>
      </c>
      <c r="J96" s="1" t="s">
        <v>34</v>
      </c>
      <c r="K96" s="1">
        <v>26.31</v>
      </c>
      <c r="L96" s="1">
        <v>2.93</v>
      </c>
      <c r="M96" s="1" t="s">
        <v>34</v>
      </c>
      <c r="N96" s="1" t="s">
        <v>34</v>
      </c>
      <c r="O96" s="1" t="s">
        <v>154</v>
      </c>
      <c r="P96" s="1" t="s">
        <v>62</v>
      </c>
      <c r="Q96" s="1" t="s">
        <v>63</v>
      </c>
      <c r="R96" s="1">
        <v>1.71</v>
      </c>
      <c r="S96" s="1">
        <v>4.93</v>
      </c>
      <c r="T96" s="1" t="s">
        <v>58</v>
      </c>
      <c r="W96" s="1">
        <v>95</v>
      </c>
    </row>
    <row r="97" spans="1:23">
      <c r="A97" s="1" t="s">
        <v>56</v>
      </c>
      <c r="B97" s="1" t="s">
        <v>165</v>
      </c>
      <c r="C97" s="1">
        <v>8</v>
      </c>
      <c r="D97" s="1" t="s">
        <v>58</v>
      </c>
      <c r="E97" s="1">
        <v>28.91</v>
      </c>
      <c r="F97" s="1" t="s">
        <v>34</v>
      </c>
      <c r="G97" s="1" t="s">
        <v>68</v>
      </c>
      <c r="H97" s="1" t="s">
        <v>60</v>
      </c>
      <c r="I97" s="1" t="s">
        <v>61</v>
      </c>
      <c r="J97" s="1" t="s">
        <v>34</v>
      </c>
      <c r="K97" s="1">
        <v>26.31</v>
      </c>
      <c r="L97" s="1">
        <v>2.93</v>
      </c>
      <c r="M97" s="1" t="s">
        <v>34</v>
      </c>
      <c r="N97" s="1" t="s">
        <v>34</v>
      </c>
      <c r="O97" s="1" t="s">
        <v>154</v>
      </c>
      <c r="P97" s="1" t="s">
        <v>62</v>
      </c>
      <c r="Q97" s="1" t="s">
        <v>63</v>
      </c>
      <c r="R97" s="1">
        <v>1.93</v>
      </c>
      <c r="S97" s="1">
        <v>5.22</v>
      </c>
      <c r="T97" s="1" t="s">
        <v>58</v>
      </c>
      <c r="W97" s="1">
        <v>96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7"/>
  <sheetViews>
    <sheetView workbookViewId="0">
      <selection activeCell="A1" sqref="A1"/>
    </sheetView>
  </sheetViews>
  <sheetFormatPr defaultColWidth="9.23076923076923" defaultRowHeight="16.8"/>
  <sheetData>
    <row r="1" spans="1:23">
      <c r="A1" t="s">
        <v>36</v>
      </c>
      <c r="B1" t="s">
        <v>37</v>
      </c>
      <c r="C1" t="s">
        <v>0</v>
      </c>
      <c r="D1" t="s">
        <v>30</v>
      </c>
      <c r="E1" t="s">
        <v>23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</row>
    <row r="2" spans="1:23">
      <c r="A2" t="s">
        <v>56</v>
      </c>
      <c r="B2" t="s">
        <v>57</v>
      </c>
      <c r="C2" t="s">
        <v>25</v>
      </c>
      <c r="D2" t="s">
        <v>58</v>
      </c>
      <c r="E2">
        <v>29.58</v>
      </c>
      <c r="F2" t="s">
        <v>34</v>
      </c>
      <c r="G2" t="s">
        <v>68</v>
      </c>
      <c r="H2" t="s">
        <v>60</v>
      </c>
      <c r="I2" t="s">
        <v>167</v>
      </c>
      <c r="J2" t="s">
        <v>34</v>
      </c>
      <c r="K2">
        <v>31.45</v>
      </c>
      <c r="L2">
        <v>1.48</v>
      </c>
      <c r="M2" t="s">
        <v>34</v>
      </c>
      <c r="N2" t="s">
        <v>34</v>
      </c>
      <c r="O2" t="s">
        <v>57</v>
      </c>
      <c r="P2" t="s">
        <v>62</v>
      </c>
      <c r="Q2" t="s">
        <v>63</v>
      </c>
      <c r="R2">
        <v>0.94</v>
      </c>
      <c r="S2">
        <v>3.62</v>
      </c>
      <c r="T2" t="s">
        <v>58</v>
      </c>
      <c r="W2">
        <v>1</v>
      </c>
    </row>
    <row r="3" spans="1:23">
      <c r="A3" t="s">
        <v>56</v>
      </c>
      <c r="B3" t="s">
        <v>65</v>
      </c>
      <c r="C3" t="s">
        <v>25</v>
      </c>
      <c r="D3" t="s">
        <v>58</v>
      </c>
      <c r="E3">
        <v>29.42</v>
      </c>
      <c r="F3" t="s">
        <v>34</v>
      </c>
      <c r="G3" t="s">
        <v>68</v>
      </c>
      <c r="H3" t="s">
        <v>60</v>
      </c>
      <c r="I3" t="s">
        <v>167</v>
      </c>
      <c r="J3" t="s">
        <v>34</v>
      </c>
      <c r="K3">
        <v>31.45</v>
      </c>
      <c r="L3">
        <v>1.48</v>
      </c>
      <c r="M3" t="s">
        <v>34</v>
      </c>
      <c r="N3" t="s">
        <v>34</v>
      </c>
      <c r="O3" t="s">
        <v>57</v>
      </c>
      <c r="P3" t="s">
        <v>62</v>
      </c>
      <c r="Q3" t="s">
        <v>63</v>
      </c>
      <c r="R3">
        <v>1.08</v>
      </c>
      <c r="S3">
        <v>3.94</v>
      </c>
      <c r="T3" t="s">
        <v>58</v>
      </c>
      <c r="W3">
        <v>2</v>
      </c>
    </row>
    <row r="4" spans="1:23">
      <c r="A4" t="s">
        <v>56</v>
      </c>
      <c r="B4" t="s">
        <v>66</v>
      </c>
      <c r="C4" t="s">
        <v>25</v>
      </c>
      <c r="D4" t="s">
        <v>58</v>
      </c>
      <c r="E4">
        <v>29.36</v>
      </c>
      <c r="F4" t="s">
        <v>34</v>
      </c>
      <c r="G4" t="s">
        <v>68</v>
      </c>
      <c r="H4" t="s">
        <v>60</v>
      </c>
      <c r="I4" t="s">
        <v>167</v>
      </c>
      <c r="J4" t="s">
        <v>34</v>
      </c>
      <c r="K4">
        <v>31.45</v>
      </c>
      <c r="L4">
        <v>1.48</v>
      </c>
      <c r="M4" t="s">
        <v>34</v>
      </c>
      <c r="N4" t="s">
        <v>34</v>
      </c>
      <c r="O4" t="s">
        <v>57</v>
      </c>
      <c r="P4" t="s">
        <v>62</v>
      </c>
      <c r="Q4" t="s">
        <v>63</v>
      </c>
      <c r="R4">
        <v>0.76</v>
      </c>
      <c r="S4">
        <v>3.34</v>
      </c>
      <c r="T4" t="s">
        <v>58</v>
      </c>
      <c r="W4">
        <v>3</v>
      </c>
    </row>
    <row r="5" spans="1:23">
      <c r="A5" t="s">
        <v>56</v>
      </c>
      <c r="B5" t="s">
        <v>67</v>
      </c>
      <c r="C5" t="s">
        <v>31</v>
      </c>
      <c r="D5" t="s">
        <v>58</v>
      </c>
      <c r="E5">
        <v>21.82</v>
      </c>
      <c r="F5" t="s">
        <v>34</v>
      </c>
      <c r="G5" t="s">
        <v>68</v>
      </c>
      <c r="H5" t="s">
        <v>60</v>
      </c>
      <c r="I5" t="s">
        <v>42</v>
      </c>
      <c r="J5" t="s">
        <v>34</v>
      </c>
      <c r="K5">
        <v>22.55</v>
      </c>
      <c r="L5">
        <v>1.57</v>
      </c>
      <c r="M5" t="s">
        <v>34</v>
      </c>
      <c r="N5" t="s">
        <v>34</v>
      </c>
      <c r="O5" t="s">
        <v>67</v>
      </c>
      <c r="P5" t="s">
        <v>62</v>
      </c>
      <c r="Q5" t="s">
        <v>63</v>
      </c>
      <c r="R5">
        <v>1.28</v>
      </c>
      <c r="S5">
        <v>4.41</v>
      </c>
      <c r="T5" t="s">
        <v>58</v>
      </c>
      <c r="W5">
        <v>4</v>
      </c>
    </row>
    <row r="6" spans="1:23">
      <c r="A6" t="s">
        <v>56</v>
      </c>
      <c r="B6" t="s">
        <v>69</v>
      </c>
      <c r="C6" t="s">
        <v>31</v>
      </c>
      <c r="D6" t="s">
        <v>58</v>
      </c>
      <c r="E6">
        <v>21.9</v>
      </c>
      <c r="F6" t="s">
        <v>34</v>
      </c>
      <c r="G6" t="s">
        <v>68</v>
      </c>
      <c r="H6" t="s">
        <v>60</v>
      </c>
      <c r="I6" t="s">
        <v>42</v>
      </c>
      <c r="J6" t="s">
        <v>34</v>
      </c>
      <c r="K6">
        <v>22.55</v>
      </c>
      <c r="L6">
        <v>1.57</v>
      </c>
      <c r="M6" t="s">
        <v>34</v>
      </c>
      <c r="N6" t="s">
        <v>34</v>
      </c>
      <c r="O6" t="s">
        <v>67</v>
      </c>
      <c r="P6" t="s">
        <v>62</v>
      </c>
      <c r="Q6" t="s">
        <v>63</v>
      </c>
      <c r="R6">
        <v>1.27</v>
      </c>
      <c r="S6">
        <v>4.39</v>
      </c>
      <c r="T6" t="s">
        <v>58</v>
      </c>
      <c r="W6">
        <v>5</v>
      </c>
    </row>
    <row r="7" spans="1:23">
      <c r="A7" t="s">
        <v>56</v>
      </c>
      <c r="B7" t="s">
        <v>70</v>
      </c>
      <c r="C7" t="s">
        <v>31</v>
      </c>
      <c r="D7" t="s">
        <v>58</v>
      </c>
      <c r="E7">
        <v>21.95</v>
      </c>
      <c r="F7" t="s">
        <v>34</v>
      </c>
      <c r="G7" t="s">
        <v>68</v>
      </c>
      <c r="H7" t="s">
        <v>60</v>
      </c>
      <c r="I7" t="s">
        <v>42</v>
      </c>
      <c r="J7" t="s">
        <v>34</v>
      </c>
      <c r="K7">
        <v>22.55</v>
      </c>
      <c r="L7">
        <v>1.57</v>
      </c>
      <c r="M7" t="s">
        <v>34</v>
      </c>
      <c r="N7" t="s">
        <v>34</v>
      </c>
      <c r="O7" t="s">
        <v>67</v>
      </c>
      <c r="P7" t="s">
        <v>62</v>
      </c>
      <c r="Q7" t="s">
        <v>63</v>
      </c>
      <c r="R7">
        <v>1.02</v>
      </c>
      <c r="S7">
        <v>3.88</v>
      </c>
      <c r="T7" t="s">
        <v>58</v>
      </c>
      <c r="W7">
        <v>6</v>
      </c>
    </row>
    <row r="8" spans="1:23">
      <c r="A8" t="s">
        <v>56</v>
      </c>
      <c r="B8" t="s">
        <v>71</v>
      </c>
      <c r="C8" t="s">
        <v>168</v>
      </c>
      <c r="D8" t="s">
        <v>58</v>
      </c>
      <c r="E8" t="s">
        <v>34</v>
      </c>
      <c r="F8" t="s">
        <v>34</v>
      </c>
      <c r="G8" t="s">
        <v>59</v>
      </c>
      <c r="H8" t="s">
        <v>60</v>
      </c>
      <c r="I8" t="s">
        <v>42</v>
      </c>
      <c r="J8" t="s">
        <v>34</v>
      </c>
      <c r="K8" t="s">
        <v>34</v>
      </c>
      <c r="L8" t="s">
        <v>34</v>
      </c>
      <c r="M8" t="s">
        <v>34</v>
      </c>
      <c r="N8" t="s">
        <v>34</v>
      </c>
      <c r="O8" t="s">
        <v>71</v>
      </c>
      <c r="P8" t="s">
        <v>62</v>
      </c>
      <c r="Q8" t="s">
        <v>63</v>
      </c>
      <c r="R8">
        <v>0.11</v>
      </c>
      <c r="S8">
        <v>0.62</v>
      </c>
      <c r="T8" t="s">
        <v>169</v>
      </c>
      <c r="W8">
        <v>7</v>
      </c>
    </row>
    <row r="9" spans="1:23">
      <c r="A9" t="s">
        <v>56</v>
      </c>
      <c r="B9" t="s">
        <v>72</v>
      </c>
      <c r="C9" t="s">
        <v>168</v>
      </c>
      <c r="D9" t="s">
        <v>58</v>
      </c>
      <c r="E9" t="s">
        <v>34</v>
      </c>
      <c r="F9" t="s">
        <v>34</v>
      </c>
      <c r="G9" t="s">
        <v>59</v>
      </c>
      <c r="H9" t="s">
        <v>60</v>
      </c>
      <c r="I9" t="s">
        <v>42</v>
      </c>
      <c r="J9" t="s">
        <v>34</v>
      </c>
      <c r="K9" t="s">
        <v>34</v>
      </c>
      <c r="L9" t="s">
        <v>34</v>
      </c>
      <c r="M9" t="s">
        <v>34</v>
      </c>
      <c r="N9" t="s">
        <v>34</v>
      </c>
      <c r="O9" t="s">
        <v>71</v>
      </c>
      <c r="P9" t="s">
        <v>62</v>
      </c>
      <c r="Q9" t="s">
        <v>63</v>
      </c>
      <c r="R9">
        <v>0.09</v>
      </c>
      <c r="S9">
        <v>0.7</v>
      </c>
      <c r="T9" t="s">
        <v>169</v>
      </c>
      <c r="W9">
        <v>8</v>
      </c>
    </row>
    <row r="10" spans="1:23">
      <c r="A10" t="s">
        <v>56</v>
      </c>
      <c r="B10" t="s">
        <v>73</v>
      </c>
      <c r="C10" t="s">
        <v>168</v>
      </c>
      <c r="D10" t="s">
        <v>58</v>
      </c>
      <c r="E10" t="s">
        <v>34</v>
      </c>
      <c r="F10" t="s">
        <v>34</v>
      </c>
      <c r="G10" t="s">
        <v>59</v>
      </c>
      <c r="H10" t="s">
        <v>60</v>
      </c>
      <c r="I10" t="s">
        <v>42</v>
      </c>
      <c r="J10" t="s">
        <v>34</v>
      </c>
      <c r="K10" t="s">
        <v>34</v>
      </c>
      <c r="L10" t="s">
        <v>34</v>
      </c>
      <c r="M10" t="s">
        <v>34</v>
      </c>
      <c r="N10" t="s">
        <v>34</v>
      </c>
      <c r="O10" t="s">
        <v>71</v>
      </c>
      <c r="P10" t="s">
        <v>62</v>
      </c>
      <c r="Q10" t="s">
        <v>63</v>
      </c>
      <c r="R10">
        <v>0.12</v>
      </c>
      <c r="S10">
        <v>0.68</v>
      </c>
      <c r="T10" t="s">
        <v>169</v>
      </c>
      <c r="W10">
        <v>9</v>
      </c>
    </row>
    <row r="11" spans="1:23">
      <c r="A11" t="s">
        <v>56</v>
      </c>
      <c r="B11" t="s">
        <v>74</v>
      </c>
      <c r="C11" t="s">
        <v>32</v>
      </c>
      <c r="D11" t="s">
        <v>58</v>
      </c>
      <c r="E11">
        <v>23.72</v>
      </c>
      <c r="F11" t="s">
        <v>34</v>
      </c>
      <c r="G11" t="s">
        <v>68</v>
      </c>
      <c r="H11" t="s">
        <v>60</v>
      </c>
      <c r="I11" t="s">
        <v>42</v>
      </c>
      <c r="J11" t="s">
        <v>34</v>
      </c>
      <c r="K11">
        <v>23.03</v>
      </c>
      <c r="L11">
        <v>1.15</v>
      </c>
      <c r="M11" t="s">
        <v>34</v>
      </c>
      <c r="N11" t="s">
        <v>34</v>
      </c>
      <c r="O11" t="s">
        <v>74</v>
      </c>
      <c r="P11" t="s">
        <v>62</v>
      </c>
      <c r="Q11" t="s">
        <v>63</v>
      </c>
      <c r="R11">
        <v>0.69</v>
      </c>
      <c r="S11">
        <v>3.07</v>
      </c>
      <c r="T11" t="s">
        <v>58</v>
      </c>
      <c r="W11">
        <v>10</v>
      </c>
    </row>
    <row r="12" spans="1:23">
      <c r="A12" t="s">
        <v>56</v>
      </c>
      <c r="B12" t="s">
        <v>75</v>
      </c>
      <c r="C12" t="s">
        <v>32</v>
      </c>
      <c r="D12" t="s">
        <v>58</v>
      </c>
      <c r="E12">
        <v>23.74</v>
      </c>
      <c r="F12" t="s">
        <v>34</v>
      </c>
      <c r="G12" t="s">
        <v>68</v>
      </c>
      <c r="H12" t="s">
        <v>60</v>
      </c>
      <c r="I12" t="s">
        <v>42</v>
      </c>
      <c r="J12" t="s">
        <v>34</v>
      </c>
      <c r="K12">
        <v>23.03</v>
      </c>
      <c r="L12">
        <v>1.15</v>
      </c>
      <c r="M12" t="s">
        <v>34</v>
      </c>
      <c r="N12" t="s">
        <v>34</v>
      </c>
      <c r="O12" t="s">
        <v>74</v>
      </c>
      <c r="P12" t="s">
        <v>62</v>
      </c>
      <c r="Q12" t="s">
        <v>63</v>
      </c>
      <c r="R12">
        <v>0.77</v>
      </c>
      <c r="S12">
        <v>3.27</v>
      </c>
      <c r="T12" t="s">
        <v>58</v>
      </c>
      <c r="W12">
        <v>11</v>
      </c>
    </row>
    <row r="13" spans="1:23">
      <c r="A13" t="s">
        <v>56</v>
      </c>
      <c r="B13" t="s">
        <v>76</v>
      </c>
      <c r="C13" t="s">
        <v>32</v>
      </c>
      <c r="D13" t="s">
        <v>58</v>
      </c>
      <c r="E13">
        <v>23.8</v>
      </c>
      <c r="F13" t="s">
        <v>34</v>
      </c>
      <c r="G13" t="s">
        <v>68</v>
      </c>
      <c r="H13" t="s">
        <v>60</v>
      </c>
      <c r="I13" t="s">
        <v>42</v>
      </c>
      <c r="J13" t="s">
        <v>34</v>
      </c>
      <c r="K13">
        <v>23.03</v>
      </c>
      <c r="L13">
        <v>1.15</v>
      </c>
      <c r="M13" t="s">
        <v>34</v>
      </c>
      <c r="N13" t="s">
        <v>34</v>
      </c>
      <c r="O13" t="s">
        <v>74</v>
      </c>
      <c r="P13" t="s">
        <v>62</v>
      </c>
      <c r="Q13" t="s">
        <v>63</v>
      </c>
      <c r="R13">
        <v>0.57</v>
      </c>
      <c r="S13">
        <v>2.8</v>
      </c>
      <c r="T13" t="s">
        <v>58</v>
      </c>
      <c r="W13">
        <v>12</v>
      </c>
    </row>
    <row r="14" spans="1:23">
      <c r="A14" t="s">
        <v>56</v>
      </c>
      <c r="B14" t="s">
        <v>77</v>
      </c>
      <c r="C14" t="s">
        <v>25</v>
      </c>
      <c r="D14" t="s">
        <v>58</v>
      </c>
      <c r="E14">
        <v>31.78</v>
      </c>
      <c r="F14" t="s">
        <v>34</v>
      </c>
      <c r="G14" t="s">
        <v>68</v>
      </c>
      <c r="H14" t="s">
        <v>60</v>
      </c>
      <c r="I14" t="s">
        <v>167</v>
      </c>
      <c r="J14" t="s">
        <v>34</v>
      </c>
      <c r="K14">
        <v>31.45</v>
      </c>
      <c r="L14">
        <v>1.48</v>
      </c>
      <c r="M14" t="s">
        <v>34</v>
      </c>
      <c r="N14" t="s">
        <v>34</v>
      </c>
      <c r="O14" t="s">
        <v>57</v>
      </c>
      <c r="P14" t="s">
        <v>62</v>
      </c>
      <c r="Q14" t="s">
        <v>63</v>
      </c>
      <c r="R14">
        <v>1.2</v>
      </c>
      <c r="S14">
        <v>3.93</v>
      </c>
      <c r="T14" t="s">
        <v>58</v>
      </c>
      <c r="W14">
        <v>13</v>
      </c>
    </row>
    <row r="15" spans="1:23">
      <c r="A15" t="s">
        <v>56</v>
      </c>
      <c r="B15" t="s">
        <v>80</v>
      </c>
      <c r="C15" t="s">
        <v>25</v>
      </c>
      <c r="D15" t="s">
        <v>58</v>
      </c>
      <c r="E15">
        <v>30.95</v>
      </c>
      <c r="F15" t="s">
        <v>34</v>
      </c>
      <c r="G15" t="s">
        <v>68</v>
      </c>
      <c r="H15" t="s">
        <v>60</v>
      </c>
      <c r="I15" t="s">
        <v>167</v>
      </c>
      <c r="J15" t="s">
        <v>34</v>
      </c>
      <c r="K15">
        <v>31.45</v>
      </c>
      <c r="L15">
        <v>1.48</v>
      </c>
      <c r="M15" t="s">
        <v>34</v>
      </c>
      <c r="N15" t="s">
        <v>34</v>
      </c>
      <c r="O15" t="s">
        <v>57</v>
      </c>
      <c r="P15" t="s">
        <v>62</v>
      </c>
      <c r="Q15" t="s">
        <v>63</v>
      </c>
      <c r="R15">
        <v>1.35</v>
      </c>
      <c r="S15">
        <v>4.04</v>
      </c>
      <c r="T15" t="s">
        <v>58</v>
      </c>
      <c r="W15">
        <v>14</v>
      </c>
    </row>
    <row r="16" spans="1:23">
      <c r="A16" t="s">
        <v>56</v>
      </c>
      <c r="B16" t="s">
        <v>81</v>
      </c>
      <c r="C16" t="s">
        <v>25</v>
      </c>
      <c r="D16" t="s">
        <v>58</v>
      </c>
      <c r="E16">
        <v>31.65</v>
      </c>
      <c r="F16" t="s">
        <v>34</v>
      </c>
      <c r="G16" t="s">
        <v>68</v>
      </c>
      <c r="H16" t="s">
        <v>60</v>
      </c>
      <c r="I16" t="s">
        <v>167</v>
      </c>
      <c r="J16" t="s">
        <v>34</v>
      </c>
      <c r="K16">
        <v>31.45</v>
      </c>
      <c r="L16">
        <v>1.48</v>
      </c>
      <c r="M16" t="s">
        <v>34</v>
      </c>
      <c r="N16" t="s">
        <v>34</v>
      </c>
      <c r="O16" t="s">
        <v>57</v>
      </c>
      <c r="P16" t="s">
        <v>62</v>
      </c>
      <c r="Q16" t="s">
        <v>63</v>
      </c>
      <c r="R16">
        <v>0.73</v>
      </c>
      <c r="S16">
        <v>2.9</v>
      </c>
      <c r="T16" t="s">
        <v>58</v>
      </c>
      <c r="W16">
        <v>15</v>
      </c>
    </row>
    <row r="17" spans="1:23">
      <c r="A17" t="s">
        <v>56</v>
      </c>
      <c r="B17" t="s">
        <v>82</v>
      </c>
      <c r="C17" t="s">
        <v>31</v>
      </c>
      <c r="D17" t="s">
        <v>58</v>
      </c>
      <c r="E17">
        <v>22.63</v>
      </c>
      <c r="F17" t="s">
        <v>34</v>
      </c>
      <c r="G17" t="s">
        <v>68</v>
      </c>
      <c r="H17" t="s">
        <v>60</v>
      </c>
      <c r="I17" t="s">
        <v>42</v>
      </c>
      <c r="J17" t="s">
        <v>34</v>
      </c>
      <c r="K17">
        <v>22.55</v>
      </c>
      <c r="L17">
        <v>1.57</v>
      </c>
      <c r="M17" t="s">
        <v>34</v>
      </c>
      <c r="N17" t="s">
        <v>34</v>
      </c>
      <c r="O17" t="s">
        <v>67</v>
      </c>
      <c r="P17" t="s">
        <v>62</v>
      </c>
      <c r="Q17" t="s">
        <v>63</v>
      </c>
      <c r="R17">
        <v>1.6</v>
      </c>
      <c r="S17">
        <v>4.89</v>
      </c>
      <c r="T17" t="s">
        <v>58</v>
      </c>
      <c r="W17">
        <v>16</v>
      </c>
    </row>
    <row r="18" spans="1:23">
      <c r="A18" t="s">
        <v>56</v>
      </c>
      <c r="B18" t="s">
        <v>84</v>
      </c>
      <c r="C18" t="s">
        <v>31</v>
      </c>
      <c r="D18" t="s">
        <v>58</v>
      </c>
      <c r="E18">
        <v>22.72</v>
      </c>
      <c r="F18" t="s">
        <v>34</v>
      </c>
      <c r="G18" t="s">
        <v>68</v>
      </c>
      <c r="H18" t="s">
        <v>60</v>
      </c>
      <c r="I18" t="s">
        <v>42</v>
      </c>
      <c r="J18" t="s">
        <v>34</v>
      </c>
      <c r="K18">
        <v>22.55</v>
      </c>
      <c r="L18">
        <v>1.57</v>
      </c>
      <c r="M18" t="s">
        <v>34</v>
      </c>
      <c r="N18" t="s">
        <v>34</v>
      </c>
      <c r="O18" t="s">
        <v>67</v>
      </c>
      <c r="P18" t="s">
        <v>62</v>
      </c>
      <c r="Q18" t="s">
        <v>63</v>
      </c>
      <c r="R18">
        <v>1.51</v>
      </c>
      <c r="S18">
        <v>4.75</v>
      </c>
      <c r="T18" t="s">
        <v>58</v>
      </c>
      <c r="W18">
        <v>17</v>
      </c>
    </row>
    <row r="19" spans="1:23">
      <c r="A19" t="s">
        <v>56</v>
      </c>
      <c r="B19" t="s">
        <v>85</v>
      </c>
      <c r="C19" t="s">
        <v>31</v>
      </c>
      <c r="D19" t="s">
        <v>58</v>
      </c>
      <c r="E19">
        <v>23.63</v>
      </c>
      <c r="F19" t="s">
        <v>34</v>
      </c>
      <c r="G19" t="s">
        <v>68</v>
      </c>
      <c r="H19" t="s">
        <v>60</v>
      </c>
      <c r="I19" t="s">
        <v>42</v>
      </c>
      <c r="J19" t="s">
        <v>34</v>
      </c>
      <c r="K19">
        <v>22.55</v>
      </c>
      <c r="L19">
        <v>1.57</v>
      </c>
      <c r="M19" t="s">
        <v>34</v>
      </c>
      <c r="N19" t="s">
        <v>34</v>
      </c>
      <c r="O19" t="s">
        <v>67</v>
      </c>
      <c r="P19" t="s">
        <v>62</v>
      </c>
      <c r="Q19" t="s">
        <v>63</v>
      </c>
      <c r="R19">
        <v>0.64</v>
      </c>
      <c r="S19">
        <v>2.66</v>
      </c>
      <c r="T19" t="s">
        <v>58</v>
      </c>
      <c r="W19">
        <v>18</v>
      </c>
    </row>
    <row r="20" spans="1:23">
      <c r="A20" t="s">
        <v>56</v>
      </c>
      <c r="B20" t="s">
        <v>86</v>
      </c>
      <c r="C20" t="s">
        <v>168</v>
      </c>
      <c r="D20" t="s">
        <v>58</v>
      </c>
      <c r="E20" t="s">
        <v>34</v>
      </c>
      <c r="F20" t="s">
        <v>34</v>
      </c>
      <c r="G20" t="s">
        <v>59</v>
      </c>
      <c r="H20" t="s">
        <v>60</v>
      </c>
      <c r="I20" t="s">
        <v>42</v>
      </c>
      <c r="J20" t="s">
        <v>34</v>
      </c>
      <c r="K20" t="s">
        <v>34</v>
      </c>
      <c r="L20" t="s">
        <v>34</v>
      </c>
      <c r="M20" t="s">
        <v>34</v>
      </c>
      <c r="N20" t="s">
        <v>34</v>
      </c>
      <c r="O20" t="s">
        <v>71</v>
      </c>
      <c r="P20" t="s">
        <v>62</v>
      </c>
      <c r="Q20" t="s">
        <v>63</v>
      </c>
      <c r="R20">
        <v>0.11</v>
      </c>
      <c r="S20">
        <v>0.69</v>
      </c>
      <c r="T20" t="s">
        <v>169</v>
      </c>
      <c r="W20">
        <v>19</v>
      </c>
    </row>
    <row r="21" spans="1:23">
      <c r="A21" t="s">
        <v>56</v>
      </c>
      <c r="B21" t="s">
        <v>88</v>
      </c>
      <c r="C21" t="s">
        <v>168</v>
      </c>
      <c r="D21" t="s">
        <v>58</v>
      </c>
      <c r="E21" t="s">
        <v>34</v>
      </c>
      <c r="F21" t="s">
        <v>34</v>
      </c>
      <c r="G21" t="s">
        <v>59</v>
      </c>
      <c r="H21" t="s">
        <v>60</v>
      </c>
      <c r="I21" t="s">
        <v>42</v>
      </c>
      <c r="J21" t="s">
        <v>34</v>
      </c>
      <c r="K21" t="s">
        <v>34</v>
      </c>
      <c r="L21" t="s">
        <v>34</v>
      </c>
      <c r="M21" t="s">
        <v>34</v>
      </c>
      <c r="N21" t="s">
        <v>34</v>
      </c>
      <c r="O21" t="s">
        <v>71</v>
      </c>
      <c r="P21" t="s">
        <v>62</v>
      </c>
      <c r="Q21" t="s">
        <v>63</v>
      </c>
      <c r="R21">
        <v>0.1</v>
      </c>
      <c r="S21">
        <v>0.72</v>
      </c>
      <c r="T21" t="s">
        <v>169</v>
      </c>
      <c r="W21">
        <v>20</v>
      </c>
    </row>
    <row r="22" spans="1:23">
      <c r="A22" t="s">
        <v>56</v>
      </c>
      <c r="B22" t="s">
        <v>89</v>
      </c>
      <c r="C22" t="s">
        <v>168</v>
      </c>
      <c r="D22" t="s">
        <v>58</v>
      </c>
      <c r="E22" t="s">
        <v>34</v>
      </c>
      <c r="F22" t="s">
        <v>34</v>
      </c>
      <c r="G22" t="s">
        <v>59</v>
      </c>
      <c r="H22" t="s">
        <v>60</v>
      </c>
      <c r="I22" t="s">
        <v>42</v>
      </c>
      <c r="J22" t="s">
        <v>34</v>
      </c>
      <c r="K22" t="s">
        <v>34</v>
      </c>
      <c r="L22" t="s">
        <v>34</v>
      </c>
      <c r="M22" t="s">
        <v>34</v>
      </c>
      <c r="N22" t="s">
        <v>34</v>
      </c>
      <c r="O22" t="s">
        <v>71</v>
      </c>
      <c r="P22" t="s">
        <v>62</v>
      </c>
      <c r="Q22" t="s">
        <v>63</v>
      </c>
      <c r="R22">
        <v>0.09</v>
      </c>
      <c r="S22">
        <v>0.45</v>
      </c>
      <c r="T22" t="s">
        <v>169</v>
      </c>
      <c r="W22">
        <v>21</v>
      </c>
    </row>
    <row r="23" spans="1:23">
      <c r="A23" t="s">
        <v>56</v>
      </c>
      <c r="B23" t="s">
        <v>90</v>
      </c>
      <c r="C23" t="s">
        <v>32</v>
      </c>
      <c r="D23" t="s">
        <v>58</v>
      </c>
      <c r="E23">
        <v>23.93</v>
      </c>
      <c r="F23" t="s">
        <v>34</v>
      </c>
      <c r="G23" t="s">
        <v>68</v>
      </c>
      <c r="H23" t="s">
        <v>60</v>
      </c>
      <c r="I23" t="s">
        <v>42</v>
      </c>
      <c r="J23" t="s">
        <v>34</v>
      </c>
      <c r="K23">
        <v>23.03</v>
      </c>
      <c r="L23">
        <v>1.15</v>
      </c>
      <c r="M23" t="s">
        <v>34</v>
      </c>
      <c r="N23" t="s">
        <v>34</v>
      </c>
      <c r="O23" t="s">
        <v>74</v>
      </c>
      <c r="P23" t="s">
        <v>62</v>
      </c>
      <c r="Q23" t="s">
        <v>63</v>
      </c>
      <c r="R23">
        <v>0.64</v>
      </c>
      <c r="S23">
        <v>2.57</v>
      </c>
      <c r="T23" t="s">
        <v>58</v>
      </c>
      <c r="W23">
        <v>22</v>
      </c>
    </row>
    <row r="24" spans="1:23">
      <c r="A24" t="s">
        <v>56</v>
      </c>
      <c r="B24" t="s">
        <v>91</v>
      </c>
      <c r="C24" t="s">
        <v>32</v>
      </c>
      <c r="D24" t="s">
        <v>58</v>
      </c>
      <c r="E24">
        <v>22.92</v>
      </c>
      <c r="F24" t="s">
        <v>34</v>
      </c>
      <c r="G24" t="s">
        <v>68</v>
      </c>
      <c r="H24" t="s">
        <v>60</v>
      </c>
      <c r="I24" t="s">
        <v>42</v>
      </c>
      <c r="J24" t="s">
        <v>34</v>
      </c>
      <c r="K24">
        <v>23.03</v>
      </c>
      <c r="L24">
        <v>1.15</v>
      </c>
      <c r="M24" t="s">
        <v>34</v>
      </c>
      <c r="N24" t="s">
        <v>34</v>
      </c>
      <c r="O24" t="s">
        <v>74</v>
      </c>
      <c r="P24" t="s">
        <v>62</v>
      </c>
      <c r="Q24" t="s">
        <v>63</v>
      </c>
      <c r="R24">
        <v>0.95</v>
      </c>
      <c r="S24">
        <v>3.74</v>
      </c>
      <c r="T24" t="s">
        <v>58</v>
      </c>
      <c r="W24">
        <v>23</v>
      </c>
    </row>
    <row r="25" spans="1:23">
      <c r="A25" t="s">
        <v>56</v>
      </c>
      <c r="B25" t="s">
        <v>92</v>
      </c>
      <c r="C25" t="s">
        <v>32</v>
      </c>
      <c r="D25" t="s">
        <v>58</v>
      </c>
      <c r="E25">
        <v>22.94</v>
      </c>
      <c r="F25" t="s">
        <v>34</v>
      </c>
      <c r="G25" t="s">
        <v>68</v>
      </c>
      <c r="H25" t="s">
        <v>60</v>
      </c>
      <c r="I25" t="s">
        <v>42</v>
      </c>
      <c r="J25" t="s">
        <v>34</v>
      </c>
      <c r="K25">
        <v>23.03</v>
      </c>
      <c r="L25">
        <v>1.15</v>
      </c>
      <c r="M25" t="s">
        <v>34</v>
      </c>
      <c r="N25" t="s">
        <v>34</v>
      </c>
      <c r="O25" t="s">
        <v>74</v>
      </c>
      <c r="P25" t="s">
        <v>62</v>
      </c>
      <c r="Q25" t="s">
        <v>63</v>
      </c>
      <c r="R25">
        <v>0.74</v>
      </c>
      <c r="S25">
        <v>3.23</v>
      </c>
      <c r="T25" t="s">
        <v>58</v>
      </c>
      <c r="W25">
        <v>24</v>
      </c>
    </row>
    <row r="26" spans="1:23">
      <c r="A26" t="s">
        <v>56</v>
      </c>
      <c r="B26" t="s">
        <v>93</v>
      </c>
      <c r="C26" t="s">
        <v>25</v>
      </c>
      <c r="D26" t="s">
        <v>58</v>
      </c>
      <c r="E26">
        <v>29.66</v>
      </c>
      <c r="F26" t="s">
        <v>34</v>
      </c>
      <c r="G26" t="s">
        <v>68</v>
      </c>
      <c r="H26" t="s">
        <v>60</v>
      </c>
      <c r="I26" t="s">
        <v>167</v>
      </c>
      <c r="J26" t="s">
        <v>34</v>
      </c>
      <c r="K26">
        <v>31.45</v>
      </c>
      <c r="L26">
        <v>1.48</v>
      </c>
      <c r="M26" t="s">
        <v>34</v>
      </c>
      <c r="N26" t="s">
        <v>34</v>
      </c>
      <c r="O26" t="s">
        <v>57</v>
      </c>
      <c r="P26" t="s">
        <v>62</v>
      </c>
      <c r="Q26" t="s">
        <v>63</v>
      </c>
      <c r="R26">
        <v>1.24</v>
      </c>
      <c r="S26">
        <v>4.13</v>
      </c>
      <c r="T26" t="s">
        <v>58</v>
      </c>
      <c r="W26">
        <v>25</v>
      </c>
    </row>
    <row r="27" spans="1:23">
      <c r="A27" t="s">
        <v>56</v>
      </c>
      <c r="B27" t="s">
        <v>94</v>
      </c>
      <c r="C27" t="s">
        <v>25</v>
      </c>
      <c r="D27" t="s">
        <v>58</v>
      </c>
      <c r="E27">
        <v>30.63</v>
      </c>
      <c r="F27" t="s">
        <v>34</v>
      </c>
      <c r="G27" t="s">
        <v>68</v>
      </c>
      <c r="H27" t="s">
        <v>60</v>
      </c>
      <c r="I27" t="s">
        <v>167</v>
      </c>
      <c r="J27" t="s">
        <v>34</v>
      </c>
      <c r="K27">
        <v>31.45</v>
      </c>
      <c r="L27">
        <v>1.48</v>
      </c>
      <c r="M27" t="s">
        <v>34</v>
      </c>
      <c r="N27" t="s">
        <v>34</v>
      </c>
      <c r="O27" t="s">
        <v>57</v>
      </c>
      <c r="P27" t="s">
        <v>62</v>
      </c>
      <c r="Q27" t="s">
        <v>63</v>
      </c>
      <c r="R27">
        <v>0.3</v>
      </c>
      <c r="S27">
        <v>1.72</v>
      </c>
      <c r="T27" t="s">
        <v>58</v>
      </c>
      <c r="W27">
        <v>26</v>
      </c>
    </row>
    <row r="28" spans="1:23">
      <c r="A28" t="s">
        <v>56</v>
      </c>
      <c r="B28" t="s">
        <v>95</v>
      </c>
      <c r="C28" t="s">
        <v>25</v>
      </c>
      <c r="D28" t="s">
        <v>58</v>
      </c>
      <c r="E28">
        <v>30.47</v>
      </c>
      <c r="F28" t="s">
        <v>34</v>
      </c>
      <c r="G28" t="s">
        <v>68</v>
      </c>
      <c r="H28" t="s">
        <v>60</v>
      </c>
      <c r="I28" t="s">
        <v>167</v>
      </c>
      <c r="J28" t="s">
        <v>34</v>
      </c>
      <c r="K28">
        <v>31.45</v>
      </c>
      <c r="L28">
        <v>1.48</v>
      </c>
      <c r="M28" t="s">
        <v>34</v>
      </c>
      <c r="N28" t="s">
        <v>34</v>
      </c>
      <c r="O28" t="s">
        <v>57</v>
      </c>
      <c r="P28" t="s">
        <v>62</v>
      </c>
      <c r="Q28" t="s">
        <v>63</v>
      </c>
      <c r="R28">
        <v>0.81</v>
      </c>
      <c r="S28">
        <v>3.59</v>
      </c>
      <c r="T28" t="s">
        <v>58</v>
      </c>
      <c r="W28">
        <v>27</v>
      </c>
    </row>
    <row r="29" spans="1:23">
      <c r="A29" t="s">
        <v>56</v>
      </c>
      <c r="B29" t="s">
        <v>96</v>
      </c>
      <c r="C29" t="s">
        <v>31</v>
      </c>
      <c r="D29" t="s">
        <v>58</v>
      </c>
      <c r="E29">
        <v>23.06</v>
      </c>
      <c r="F29" t="s">
        <v>34</v>
      </c>
      <c r="G29" t="s">
        <v>68</v>
      </c>
      <c r="H29" t="s">
        <v>60</v>
      </c>
      <c r="I29" t="s">
        <v>42</v>
      </c>
      <c r="J29" t="s">
        <v>34</v>
      </c>
      <c r="K29">
        <v>22.55</v>
      </c>
      <c r="L29">
        <v>1.57</v>
      </c>
      <c r="M29" t="s">
        <v>34</v>
      </c>
      <c r="N29" t="s">
        <v>34</v>
      </c>
      <c r="O29" t="s">
        <v>67</v>
      </c>
      <c r="P29" t="s">
        <v>62</v>
      </c>
      <c r="Q29" t="s">
        <v>63</v>
      </c>
      <c r="R29">
        <v>1.46</v>
      </c>
      <c r="S29">
        <v>4.78</v>
      </c>
      <c r="T29" t="s">
        <v>58</v>
      </c>
      <c r="W29">
        <v>28</v>
      </c>
    </row>
    <row r="30" spans="1:23">
      <c r="A30" t="s">
        <v>56</v>
      </c>
      <c r="B30" t="s">
        <v>97</v>
      </c>
      <c r="C30" t="s">
        <v>31</v>
      </c>
      <c r="D30" t="s">
        <v>58</v>
      </c>
      <c r="E30">
        <v>23.25</v>
      </c>
      <c r="F30" t="s">
        <v>34</v>
      </c>
      <c r="G30" t="s">
        <v>68</v>
      </c>
      <c r="H30" t="s">
        <v>60</v>
      </c>
      <c r="I30" t="s">
        <v>42</v>
      </c>
      <c r="J30" t="s">
        <v>34</v>
      </c>
      <c r="K30">
        <v>22.55</v>
      </c>
      <c r="L30">
        <v>1.57</v>
      </c>
      <c r="M30" t="s">
        <v>34</v>
      </c>
      <c r="N30" t="s">
        <v>34</v>
      </c>
      <c r="O30" t="s">
        <v>67</v>
      </c>
      <c r="P30" t="s">
        <v>62</v>
      </c>
      <c r="Q30" t="s">
        <v>63</v>
      </c>
      <c r="R30">
        <v>1.47</v>
      </c>
      <c r="S30">
        <v>4.72</v>
      </c>
      <c r="T30" t="s">
        <v>58</v>
      </c>
      <c r="W30">
        <v>29</v>
      </c>
    </row>
    <row r="31" spans="1:23">
      <c r="A31" t="s">
        <v>56</v>
      </c>
      <c r="B31" t="s">
        <v>98</v>
      </c>
      <c r="C31" t="s">
        <v>31</v>
      </c>
      <c r="D31" t="s">
        <v>58</v>
      </c>
      <c r="E31">
        <v>23.31</v>
      </c>
      <c r="F31" t="s">
        <v>34</v>
      </c>
      <c r="G31" t="s">
        <v>68</v>
      </c>
      <c r="H31" t="s">
        <v>60</v>
      </c>
      <c r="I31" t="s">
        <v>42</v>
      </c>
      <c r="J31" t="s">
        <v>34</v>
      </c>
      <c r="K31">
        <v>22.55</v>
      </c>
      <c r="L31">
        <v>1.57</v>
      </c>
      <c r="M31" t="s">
        <v>34</v>
      </c>
      <c r="N31" t="s">
        <v>34</v>
      </c>
      <c r="O31" t="s">
        <v>67</v>
      </c>
      <c r="P31" t="s">
        <v>62</v>
      </c>
      <c r="Q31" t="s">
        <v>63</v>
      </c>
      <c r="R31">
        <v>1.45</v>
      </c>
      <c r="S31">
        <v>4.69</v>
      </c>
      <c r="T31" t="s">
        <v>58</v>
      </c>
      <c r="W31">
        <v>30</v>
      </c>
    </row>
    <row r="32" spans="1:23">
      <c r="A32" t="s">
        <v>56</v>
      </c>
      <c r="B32" t="s">
        <v>99</v>
      </c>
      <c r="C32" t="s">
        <v>168</v>
      </c>
      <c r="D32" t="s">
        <v>58</v>
      </c>
      <c r="E32" t="s">
        <v>34</v>
      </c>
      <c r="F32" t="s">
        <v>34</v>
      </c>
      <c r="G32" t="s">
        <v>59</v>
      </c>
      <c r="H32" t="s">
        <v>60</v>
      </c>
      <c r="I32" t="s">
        <v>42</v>
      </c>
      <c r="J32" t="s">
        <v>34</v>
      </c>
      <c r="K32" t="s">
        <v>34</v>
      </c>
      <c r="L32" t="s">
        <v>34</v>
      </c>
      <c r="M32" t="s">
        <v>34</v>
      </c>
      <c r="N32" t="s">
        <v>34</v>
      </c>
      <c r="O32" t="s">
        <v>71</v>
      </c>
      <c r="P32" t="s">
        <v>62</v>
      </c>
      <c r="Q32" t="s">
        <v>63</v>
      </c>
      <c r="R32">
        <v>0.12</v>
      </c>
      <c r="S32">
        <v>0.65</v>
      </c>
      <c r="T32" t="s">
        <v>169</v>
      </c>
      <c r="W32">
        <v>31</v>
      </c>
    </row>
    <row r="33" spans="1:23">
      <c r="A33" t="s">
        <v>56</v>
      </c>
      <c r="B33" t="s">
        <v>100</v>
      </c>
      <c r="C33" t="s">
        <v>168</v>
      </c>
      <c r="D33" t="s">
        <v>58</v>
      </c>
      <c r="E33" t="s">
        <v>34</v>
      </c>
      <c r="F33" t="s">
        <v>34</v>
      </c>
      <c r="G33" t="s">
        <v>59</v>
      </c>
      <c r="H33" t="s">
        <v>60</v>
      </c>
      <c r="I33" t="s">
        <v>42</v>
      </c>
      <c r="J33" t="s">
        <v>34</v>
      </c>
      <c r="K33" t="s">
        <v>34</v>
      </c>
      <c r="L33" t="s">
        <v>34</v>
      </c>
      <c r="M33" t="s">
        <v>34</v>
      </c>
      <c r="N33" t="s">
        <v>34</v>
      </c>
      <c r="O33" t="s">
        <v>71</v>
      </c>
      <c r="P33" t="s">
        <v>62</v>
      </c>
      <c r="Q33" t="s">
        <v>63</v>
      </c>
      <c r="R33">
        <v>0.11</v>
      </c>
      <c r="S33">
        <v>0.7</v>
      </c>
      <c r="T33" t="s">
        <v>169</v>
      </c>
      <c r="W33">
        <v>32</v>
      </c>
    </row>
    <row r="34" spans="1:23">
      <c r="A34" t="s">
        <v>56</v>
      </c>
      <c r="B34" t="s">
        <v>101</v>
      </c>
      <c r="C34" t="s">
        <v>168</v>
      </c>
      <c r="D34" t="s">
        <v>58</v>
      </c>
      <c r="E34" t="s">
        <v>34</v>
      </c>
      <c r="F34" t="s">
        <v>34</v>
      </c>
      <c r="G34" t="s">
        <v>59</v>
      </c>
      <c r="H34" t="s">
        <v>60</v>
      </c>
      <c r="I34" t="s">
        <v>42</v>
      </c>
      <c r="J34" t="s">
        <v>34</v>
      </c>
      <c r="K34" t="s">
        <v>34</v>
      </c>
      <c r="L34" t="s">
        <v>34</v>
      </c>
      <c r="M34" t="s">
        <v>34</v>
      </c>
      <c r="N34" t="s">
        <v>34</v>
      </c>
      <c r="O34" t="s">
        <v>71</v>
      </c>
      <c r="P34" t="s">
        <v>62</v>
      </c>
      <c r="Q34" t="s">
        <v>63</v>
      </c>
      <c r="R34">
        <v>0.12</v>
      </c>
      <c r="S34">
        <v>0.66</v>
      </c>
      <c r="T34" t="s">
        <v>169</v>
      </c>
      <c r="W34">
        <v>33</v>
      </c>
    </row>
    <row r="35" spans="1:23">
      <c r="A35" t="s">
        <v>56</v>
      </c>
      <c r="B35" t="s">
        <v>102</v>
      </c>
      <c r="C35" t="s">
        <v>32</v>
      </c>
      <c r="D35" t="s">
        <v>58</v>
      </c>
      <c r="E35">
        <v>24.33</v>
      </c>
      <c r="F35" t="s">
        <v>34</v>
      </c>
      <c r="G35" t="s">
        <v>68</v>
      </c>
      <c r="H35" t="s">
        <v>60</v>
      </c>
      <c r="I35" t="s">
        <v>42</v>
      </c>
      <c r="J35" t="s">
        <v>34</v>
      </c>
      <c r="K35">
        <v>23.03</v>
      </c>
      <c r="L35">
        <v>1.15</v>
      </c>
      <c r="M35" t="s">
        <v>34</v>
      </c>
      <c r="N35" t="s">
        <v>34</v>
      </c>
      <c r="O35" t="s">
        <v>74</v>
      </c>
      <c r="P35" t="s">
        <v>62</v>
      </c>
      <c r="Q35" t="s">
        <v>63</v>
      </c>
      <c r="R35">
        <v>0.76</v>
      </c>
      <c r="S35">
        <v>3.24</v>
      </c>
      <c r="T35" t="s">
        <v>58</v>
      </c>
      <c r="W35">
        <v>34</v>
      </c>
    </row>
    <row r="36" spans="1:23">
      <c r="A36" t="s">
        <v>56</v>
      </c>
      <c r="B36" t="s">
        <v>103</v>
      </c>
      <c r="C36" t="s">
        <v>32</v>
      </c>
      <c r="D36" t="s">
        <v>58</v>
      </c>
      <c r="E36">
        <v>24.18</v>
      </c>
      <c r="F36" t="s">
        <v>34</v>
      </c>
      <c r="G36" t="s">
        <v>68</v>
      </c>
      <c r="H36" t="s">
        <v>60</v>
      </c>
      <c r="I36" t="s">
        <v>42</v>
      </c>
      <c r="J36" t="s">
        <v>34</v>
      </c>
      <c r="K36">
        <v>23.03</v>
      </c>
      <c r="L36">
        <v>1.15</v>
      </c>
      <c r="M36" t="s">
        <v>34</v>
      </c>
      <c r="N36" t="s">
        <v>34</v>
      </c>
      <c r="O36" t="s">
        <v>74</v>
      </c>
      <c r="P36" t="s">
        <v>62</v>
      </c>
      <c r="Q36" t="s">
        <v>63</v>
      </c>
      <c r="R36">
        <v>0.85</v>
      </c>
      <c r="S36">
        <v>3.47</v>
      </c>
      <c r="T36" t="s">
        <v>58</v>
      </c>
      <c r="W36">
        <v>35</v>
      </c>
    </row>
    <row r="37" spans="1:23">
      <c r="A37" t="s">
        <v>56</v>
      </c>
      <c r="B37" t="s">
        <v>104</v>
      </c>
      <c r="C37" t="s">
        <v>32</v>
      </c>
      <c r="D37" t="s">
        <v>58</v>
      </c>
      <c r="E37">
        <v>24.39</v>
      </c>
      <c r="F37" t="s">
        <v>34</v>
      </c>
      <c r="G37" t="s">
        <v>68</v>
      </c>
      <c r="H37" t="s">
        <v>60</v>
      </c>
      <c r="I37" t="s">
        <v>42</v>
      </c>
      <c r="J37" t="s">
        <v>34</v>
      </c>
      <c r="K37">
        <v>23.03</v>
      </c>
      <c r="L37">
        <v>1.15</v>
      </c>
      <c r="M37" t="s">
        <v>34</v>
      </c>
      <c r="N37" t="s">
        <v>34</v>
      </c>
      <c r="O37" t="s">
        <v>74</v>
      </c>
      <c r="P37" t="s">
        <v>62</v>
      </c>
      <c r="Q37" t="s">
        <v>63</v>
      </c>
      <c r="R37">
        <v>0.9</v>
      </c>
      <c r="S37">
        <v>3.59</v>
      </c>
      <c r="T37" t="s">
        <v>58</v>
      </c>
      <c r="W37">
        <v>36</v>
      </c>
    </row>
    <row r="38" spans="1:23">
      <c r="A38" t="s">
        <v>56</v>
      </c>
      <c r="B38" t="s">
        <v>105</v>
      </c>
      <c r="C38" t="s">
        <v>25</v>
      </c>
      <c r="D38" t="s">
        <v>58</v>
      </c>
      <c r="E38">
        <v>29.72</v>
      </c>
      <c r="F38" t="s">
        <v>34</v>
      </c>
      <c r="G38" t="s">
        <v>68</v>
      </c>
      <c r="H38" t="s">
        <v>60</v>
      </c>
      <c r="I38" t="s">
        <v>167</v>
      </c>
      <c r="J38" t="s">
        <v>34</v>
      </c>
      <c r="K38">
        <v>31.45</v>
      </c>
      <c r="L38">
        <v>1.48</v>
      </c>
      <c r="M38" t="s">
        <v>34</v>
      </c>
      <c r="N38" t="s">
        <v>34</v>
      </c>
      <c r="O38" t="s">
        <v>57</v>
      </c>
      <c r="P38" t="s">
        <v>62</v>
      </c>
      <c r="Q38" t="s">
        <v>63</v>
      </c>
      <c r="R38">
        <v>1.11</v>
      </c>
      <c r="S38">
        <v>3.97</v>
      </c>
      <c r="T38" t="s">
        <v>58</v>
      </c>
      <c r="W38">
        <v>37</v>
      </c>
    </row>
    <row r="39" spans="1:23">
      <c r="A39" t="s">
        <v>56</v>
      </c>
      <c r="B39" t="s">
        <v>106</v>
      </c>
      <c r="C39" t="s">
        <v>25</v>
      </c>
      <c r="D39" t="s">
        <v>58</v>
      </c>
      <c r="E39">
        <v>30.21</v>
      </c>
      <c r="F39" t="s">
        <v>34</v>
      </c>
      <c r="G39" t="s">
        <v>68</v>
      </c>
      <c r="H39" t="s">
        <v>60</v>
      </c>
      <c r="I39" t="s">
        <v>167</v>
      </c>
      <c r="J39" t="s">
        <v>34</v>
      </c>
      <c r="K39">
        <v>31.45</v>
      </c>
      <c r="L39">
        <v>1.48</v>
      </c>
      <c r="M39" t="s">
        <v>34</v>
      </c>
      <c r="N39" t="s">
        <v>34</v>
      </c>
      <c r="O39" t="s">
        <v>57</v>
      </c>
      <c r="P39" t="s">
        <v>62</v>
      </c>
      <c r="Q39" t="s">
        <v>63</v>
      </c>
      <c r="R39">
        <v>0.37</v>
      </c>
      <c r="S39">
        <v>1.95</v>
      </c>
      <c r="T39" t="s">
        <v>58</v>
      </c>
      <c r="W39">
        <v>38</v>
      </c>
    </row>
    <row r="40" spans="1:23">
      <c r="A40" t="s">
        <v>56</v>
      </c>
      <c r="B40" t="s">
        <v>107</v>
      </c>
      <c r="C40" t="s">
        <v>25</v>
      </c>
      <c r="D40" t="s">
        <v>58</v>
      </c>
      <c r="E40">
        <v>28.8</v>
      </c>
      <c r="F40" t="s">
        <v>34</v>
      </c>
      <c r="G40" t="s">
        <v>68</v>
      </c>
      <c r="H40" t="s">
        <v>60</v>
      </c>
      <c r="I40" t="s">
        <v>167</v>
      </c>
      <c r="J40" t="s">
        <v>34</v>
      </c>
      <c r="K40">
        <v>31.45</v>
      </c>
      <c r="L40">
        <v>1.48</v>
      </c>
      <c r="M40" t="s">
        <v>34</v>
      </c>
      <c r="N40" t="s">
        <v>34</v>
      </c>
      <c r="O40" t="s">
        <v>57</v>
      </c>
      <c r="P40" t="s">
        <v>62</v>
      </c>
      <c r="Q40" t="s">
        <v>63</v>
      </c>
      <c r="R40">
        <v>1.02</v>
      </c>
      <c r="S40">
        <v>3.86</v>
      </c>
      <c r="T40" t="s">
        <v>58</v>
      </c>
      <c r="W40">
        <v>39</v>
      </c>
    </row>
    <row r="41" spans="1:23">
      <c r="A41" t="s">
        <v>56</v>
      </c>
      <c r="B41" t="s">
        <v>108</v>
      </c>
      <c r="C41" t="s">
        <v>31</v>
      </c>
      <c r="D41" t="s">
        <v>58</v>
      </c>
      <c r="E41">
        <v>22.16</v>
      </c>
      <c r="F41" t="s">
        <v>34</v>
      </c>
      <c r="G41" t="s">
        <v>68</v>
      </c>
      <c r="H41" t="s">
        <v>60</v>
      </c>
      <c r="I41" t="s">
        <v>42</v>
      </c>
      <c r="J41" t="s">
        <v>34</v>
      </c>
      <c r="K41">
        <v>22.55</v>
      </c>
      <c r="L41">
        <v>1.57</v>
      </c>
      <c r="M41" t="s">
        <v>34</v>
      </c>
      <c r="N41" t="s">
        <v>34</v>
      </c>
      <c r="O41" t="s">
        <v>67</v>
      </c>
      <c r="P41" t="s">
        <v>62</v>
      </c>
      <c r="Q41" t="s">
        <v>63</v>
      </c>
      <c r="R41">
        <v>0.93</v>
      </c>
      <c r="S41">
        <v>3.64</v>
      </c>
      <c r="T41" t="s">
        <v>58</v>
      </c>
      <c r="W41">
        <v>40</v>
      </c>
    </row>
    <row r="42" spans="1:23">
      <c r="A42" t="s">
        <v>56</v>
      </c>
      <c r="B42" t="s">
        <v>109</v>
      </c>
      <c r="C42" t="s">
        <v>31</v>
      </c>
      <c r="D42" t="s">
        <v>58</v>
      </c>
      <c r="E42">
        <v>21.78</v>
      </c>
      <c r="F42" t="s">
        <v>34</v>
      </c>
      <c r="G42" t="s">
        <v>68</v>
      </c>
      <c r="H42" t="s">
        <v>60</v>
      </c>
      <c r="I42" t="s">
        <v>42</v>
      </c>
      <c r="J42" t="s">
        <v>34</v>
      </c>
      <c r="K42">
        <v>22.55</v>
      </c>
      <c r="L42">
        <v>1.57</v>
      </c>
      <c r="M42" t="s">
        <v>34</v>
      </c>
      <c r="N42" t="s">
        <v>34</v>
      </c>
      <c r="O42" t="s">
        <v>67</v>
      </c>
      <c r="P42" t="s">
        <v>62</v>
      </c>
      <c r="Q42" t="s">
        <v>63</v>
      </c>
      <c r="R42">
        <v>1.51</v>
      </c>
      <c r="S42">
        <v>4.77</v>
      </c>
      <c r="T42" t="s">
        <v>58</v>
      </c>
      <c r="W42">
        <v>41</v>
      </c>
    </row>
    <row r="43" spans="1:23">
      <c r="A43" t="s">
        <v>56</v>
      </c>
      <c r="B43" t="s">
        <v>110</v>
      </c>
      <c r="C43" t="s">
        <v>31</v>
      </c>
      <c r="D43" t="s">
        <v>58</v>
      </c>
      <c r="E43">
        <v>22.05</v>
      </c>
      <c r="F43" t="s">
        <v>34</v>
      </c>
      <c r="G43" t="s">
        <v>68</v>
      </c>
      <c r="H43" t="s">
        <v>60</v>
      </c>
      <c r="I43" t="s">
        <v>42</v>
      </c>
      <c r="J43" t="s">
        <v>34</v>
      </c>
      <c r="K43">
        <v>22.55</v>
      </c>
      <c r="L43">
        <v>1.57</v>
      </c>
      <c r="M43" t="s">
        <v>34</v>
      </c>
      <c r="N43" t="s">
        <v>34</v>
      </c>
      <c r="O43" t="s">
        <v>67</v>
      </c>
      <c r="P43" t="s">
        <v>62</v>
      </c>
      <c r="Q43" t="s">
        <v>63</v>
      </c>
      <c r="R43">
        <v>1.53</v>
      </c>
      <c r="S43">
        <v>4.81</v>
      </c>
      <c r="T43" t="s">
        <v>58</v>
      </c>
      <c r="W43">
        <v>42</v>
      </c>
    </row>
    <row r="44" spans="1:23">
      <c r="A44" t="s">
        <v>56</v>
      </c>
      <c r="B44" t="s">
        <v>111</v>
      </c>
      <c r="C44" t="s">
        <v>168</v>
      </c>
      <c r="D44" t="s">
        <v>58</v>
      </c>
      <c r="E44" t="s">
        <v>34</v>
      </c>
      <c r="F44" t="s">
        <v>34</v>
      </c>
      <c r="G44" t="s">
        <v>59</v>
      </c>
      <c r="H44" t="s">
        <v>60</v>
      </c>
      <c r="I44" t="s">
        <v>42</v>
      </c>
      <c r="J44" t="s">
        <v>34</v>
      </c>
      <c r="K44" t="s">
        <v>34</v>
      </c>
      <c r="L44" t="s">
        <v>34</v>
      </c>
      <c r="M44" t="s">
        <v>34</v>
      </c>
      <c r="N44" t="s">
        <v>34</v>
      </c>
      <c r="O44" t="s">
        <v>71</v>
      </c>
      <c r="P44" t="s">
        <v>62</v>
      </c>
      <c r="Q44" t="s">
        <v>63</v>
      </c>
      <c r="R44">
        <v>0.12</v>
      </c>
      <c r="S44">
        <v>0.66</v>
      </c>
      <c r="T44" t="s">
        <v>169</v>
      </c>
      <c r="W44">
        <v>43</v>
      </c>
    </row>
    <row r="45" spans="1:23">
      <c r="A45" t="s">
        <v>56</v>
      </c>
      <c r="B45" t="s">
        <v>112</v>
      </c>
      <c r="C45" t="s">
        <v>168</v>
      </c>
      <c r="D45" t="s">
        <v>58</v>
      </c>
      <c r="E45" t="s">
        <v>34</v>
      </c>
      <c r="F45" t="s">
        <v>34</v>
      </c>
      <c r="G45" t="s">
        <v>59</v>
      </c>
      <c r="H45" t="s">
        <v>60</v>
      </c>
      <c r="I45" t="s">
        <v>42</v>
      </c>
      <c r="J45" t="s">
        <v>34</v>
      </c>
      <c r="K45" t="s">
        <v>34</v>
      </c>
      <c r="L45" t="s">
        <v>34</v>
      </c>
      <c r="M45" t="s">
        <v>34</v>
      </c>
      <c r="N45" t="s">
        <v>34</v>
      </c>
      <c r="O45" t="s">
        <v>71</v>
      </c>
      <c r="P45" t="s">
        <v>62</v>
      </c>
      <c r="Q45" t="s">
        <v>63</v>
      </c>
      <c r="R45">
        <v>0.1</v>
      </c>
      <c r="S45">
        <v>0.7</v>
      </c>
      <c r="T45" t="s">
        <v>169</v>
      </c>
      <c r="W45">
        <v>44</v>
      </c>
    </row>
    <row r="46" spans="1:23">
      <c r="A46" t="s">
        <v>56</v>
      </c>
      <c r="B46" t="s">
        <v>113</v>
      </c>
      <c r="C46" t="s">
        <v>168</v>
      </c>
      <c r="D46" t="s">
        <v>58</v>
      </c>
      <c r="E46" t="s">
        <v>34</v>
      </c>
      <c r="F46" t="s">
        <v>34</v>
      </c>
      <c r="G46" t="s">
        <v>59</v>
      </c>
      <c r="H46" t="s">
        <v>60</v>
      </c>
      <c r="I46" t="s">
        <v>42</v>
      </c>
      <c r="J46" t="s">
        <v>34</v>
      </c>
      <c r="K46" t="s">
        <v>34</v>
      </c>
      <c r="L46" t="s">
        <v>34</v>
      </c>
      <c r="M46" t="s">
        <v>34</v>
      </c>
      <c r="N46" t="s">
        <v>34</v>
      </c>
      <c r="O46" t="s">
        <v>71</v>
      </c>
      <c r="P46" t="s">
        <v>62</v>
      </c>
      <c r="Q46" t="s">
        <v>63</v>
      </c>
      <c r="R46">
        <v>0.12</v>
      </c>
      <c r="S46">
        <v>0.65</v>
      </c>
      <c r="T46" t="s">
        <v>169</v>
      </c>
      <c r="W46">
        <v>45</v>
      </c>
    </row>
    <row r="47" spans="1:23">
      <c r="A47" t="s">
        <v>56</v>
      </c>
      <c r="B47" t="s">
        <v>114</v>
      </c>
      <c r="C47" t="s">
        <v>32</v>
      </c>
      <c r="D47" t="s">
        <v>58</v>
      </c>
      <c r="E47">
        <v>24.17</v>
      </c>
      <c r="F47" t="s">
        <v>34</v>
      </c>
      <c r="G47" t="s">
        <v>68</v>
      </c>
      <c r="H47" t="s">
        <v>60</v>
      </c>
      <c r="I47" t="s">
        <v>42</v>
      </c>
      <c r="J47" t="s">
        <v>34</v>
      </c>
      <c r="K47">
        <v>23.03</v>
      </c>
      <c r="L47">
        <v>1.15</v>
      </c>
      <c r="M47" t="s">
        <v>34</v>
      </c>
      <c r="N47" t="s">
        <v>34</v>
      </c>
      <c r="O47" t="s">
        <v>74</v>
      </c>
      <c r="P47" t="s">
        <v>62</v>
      </c>
      <c r="Q47" t="s">
        <v>63</v>
      </c>
      <c r="R47">
        <v>0.63</v>
      </c>
      <c r="S47">
        <v>2.79</v>
      </c>
      <c r="T47" t="s">
        <v>58</v>
      </c>
      <c r="W47">
        <v>46</v>
      </c>
    </row>
    <row r="48" spans="1:23">
      <c r="A48" t="s">
        <v>56</v>
      </c>
      <c r="B48" t="s">
        <v>115</v>
      </c>
      <c r="C48" t="s">
        <v>32</v>
      </c>
      <c r="D48" t="s">
        <v>58</v>
      </c>
      <c r="E48">
        <v>23.68</v>
      </c>
      <c r="F48" t="s">
        <v>34</v>
      </c>
      <c r="G48" t="s">
        <v>68</v>
      </c>
      <c r="H48" t="s">
        <v>60</v>
      </c>
      <c r="I48" t="s">
        <v>42</v>
      </c>
      <c r="J48" t="s">
        <v>34</v>
      </c>
      <c r="K48">
        <v>23.03</v>
      </c>
      <c r="L48">
        <v>1.15</v>
      </c>
      <c r="M48" t="s">
        <v>34</v>
      </c>
      <c r="N48" t="s">
        <v>34</v>
      </c>
      <c r="O48" t="s">
        <v>74</v>
      </c>
      <c r="P48" t="s">
        <v>62</v>
      </c>
      <c r="Q48" t="s">
        <v>63</v>
      </c>
      <c r="R48">
        <v>0.85</v>
      </c>
      <c r="S48">
        <v>3.49</v>
      </c>
      <c r="T48" t="s">
        <v>58</v>
      </c>
      <c r="W48">
        <v>47</v>
      </c>
    </row>
    <row r="49" spans="1:23">
      <c r="A49" t="s">
        <v>56</v>
      </c>
      <c r="B49" t="s">
        <v>116</v>
      </c>
      <c r="C49" t="s">
        <v>32</v>
      </c>
      <c r="D49" t="s">
        <v>58</v>
      </c>
      <c r="E49">
        <v>23.8</v>
      </c>
      <c r="F49" t="s">
        <v>34</v>
      </c>
      <c r="G49" t="s">
        <v>68</v>
      </c>
      <c r="H49" t="s">
        <v>60</v>
      </c>
      <c r="I49" t="s">
        <v>42</v>
      </c>
      <c r="J49" t="s">
        <v>34</v>
      </c>
      <c r="K49">
        <v>23.03</v>
      </c>
      <c r="L49">
        <v>1.15</v>
      </c>
      <c r="M49" t="s">
        <v>34</v>
      </c>
      <c r="N49" t="s">
        <v>34</v>
      </c>
      <c r="O49" t="s">
        <v>74</v>
      </c>
      <c r="P49" t="s">
        <v>62</v>
      </c>
      <c r="Q49" t="s">
        <v>63</v>
      </c>
      <c r="R49">
        <v>0.7</v>
      </c>
      <c r="S49">
        <v>3.1</v>
      </c>
      <c r="T49" t="s">
        <v>58</v>
      </c>
      <c r="W49">
        <v>48</v>
      </c>
    </row>
    <row r="50" spans="1:23">
      <c r="A50" t="s">
        <v>56</v>
      </c>
      <c r="B50" t="s">
        <v>117</v>
      </c>
      <c r="C50" t="s">
        <v>25</v>
      </c>
      <c r="D50" t="s">
        <v>58</v>
      </c>
      <c r="E50">
        <v>33.15</v>
      </c>
      <c r="F50" t="s">
        <v>34</v>
      </c>
      <c r="G50" t="s">
        <v>68</v>
      </c>
      <c r="H50" t="s">
        <v>60</v>
      </c>
      <c r="I50" t="s">
        <v>167</v>
      </c>
      <c r="J50" t="s">
        <v>34</v>
      </c>
      <c r="K50">
        <v>31.45</v>
      </c>
      <c r="L50">
        <v>1.48</v>
      </c>
      <c r="M50" t="s">
        <v>34</v>
      </c>
      <c r="N50" t="s">
        <v>34</v>
      </c>
      <c r="O50" t="s">
        <v>57</v>
      </c>
      <c r="P50" t="s">
        <v>62</v>
      </c>
      <c r="Q50" t="s">
        <v>63</v>
      </c>
      <c r="R50">
        <v>0.95</v>
      </c>
      <c r="S50">
        <v>3.25</v>
      </c>
      <c r="T50" t="s">
        <v>58</v>
      </c>
      <c r="W50">
        <v>49</v>
      </c>
    </row>
    <row r="51" spans="1:23">
      <c r="A51" t="s">
        <v>56</v>
      </c>
      <c r="B51" t="s">
        <v>118</v>
      </c>
      <c r="C51" t="s">
        <v>25</v>
      </c>
      <c r="D51" t="s">
        <v>58</v>
      </c>
      <c r="E51">
        <v>32.55</v>
      </c>
      <c r="F51" t="s">
        <v>34</v>
      </c>
      <c r="G51" t="s">
        <v>68</v>
      </c>
      <c r="H51" t="s">
        <v>60</v>
      </c>
      <c r="I51" t="s">
        <v>167</v>
      </c>
      <c r="J51" t="s">
        <v>34</v>
      </c>
      <c r="K51">
        <v>31.45</v>
      </c>
      <c r="L51">
        <v>1.48</v>
      </c>
      <c r="M51" t="s">
        <v>34</v>
      </c>
      <c r="N51" t="s">
        <v>34</v>
      </c>
      <c r="O51" t="s">
        <v>57</v>
      </c>
      <c r="P51" t="s">
        <v>62</v>
      </c>
      <c r="Q51" t="s">
        <v>63</v>
      </c>
      <c r="R51">
        <v>1.03</v>
      </c>
      <c r="S51">
        <v>3.35</v>
      </c>
      <c r="T51" t="s">
        <v>58</v>
      </c>
      <c r="W51">
        <v>50</v>
      </c>
    </row>
    <row r="52" spans="1:23">
      <c r="A52" t="s">
        <v>56</v>
      </c>
      <c r="B52" t="s">
        <v>119</v>
      </c>
      <c r="C52" t="s">
        <v>25</v>
      </c>
      <c r="D52" t="s">
        <v>58</v>
      </c>
      <c r="E52">
        <v>32.98</v>
      </c>
      <c r="F52" t="s">
        <v>34</v>
      </c>
      <c r="G52" t="s">
        <v>68</v>
      </c>
      <c r="H52" t="s">
        <v>60</v>
      </c>
      <c r="I52" t="s">
        <v>167</v>
      </c>
      <c r="J52" t="s">
        <v>34</v>
      </c>
      <c r="K52">
        <v>31.45</v>
      </c>
      <c r="L52">
        <v>1.48</v>
      </c>
      <c r="M52" t="s">
        <v>34</v>
      </c>
      <c r="N52" t="s">
        <v>34</v>
      </c>
      <c r="O52" t="s">
        <v>57</v>
      </c>
      <c r="P52" t="s">
        <v>62</v>
      </c>
      <c r="Q52" t="s">
        <v>63</v>
      </c>
      <c r="R52">
        <v>0.81</v>
      </c>
      <c r="S52">
        <v>2.92</v>
      </c>
      <c r="T52" t="s">
        <v>58</v>
      </c>
      <c r="W52">
        <v>51</v>
      </c>
    </row>
    <row r="53" spans="1:23">
      <c r="A53" t="s">
        <v>56</v>
      </c>
      <c r="B53" t="s">
        <v>120</v>
      </c>
      <c r="C53" t="s">
        <v>31</v>
      </c>
      <c r="D53" t="s">
        <v>58</v>
      </c>
      <c r="E53">
        <v>23.9</v>
      </c>
      <c r="F53" t="s">
        <v>34</v>
      </c>
      <c r="G53" t="s">
        <v>68</v>
      </c>
      <c r="H53" t="s">
        <v>60</v>
      </c>
      <c r="I53" t="s">
        <v>42</v>
      </c>
      <c r="J53" t="s">
        <v>34</v>
      </c>
      <c r="K53">
        <v>22.55</v>
      </c>
      <c r="L53">
        <v>1.57</v>
      </c>
      <c r="M53" t="s">
        <v>34</v>
      </c>
      <c r="N53" t="s">
        <v>34</v>
      </c>
      <c r="O53" t="s">
        <v>67</v>
      </c>
      <c r="P53" t="s">
        <v>62</v>
      </c>
      <c r="Q53" t="s">
        <v>63</v>
      </c>
      <c r="R53">
        <v>1.39</v>
      </c>
      <c r="S53">
        <v>4.48</v>
      </c>
      <c r="T53" t="s">
        <v>58</v>
      </c>
      <c r="W53">
        <v>52</v>
      </c>
    </row>
    <row r="54" spans="1:23">
      <c r="A54" t="s">
        <v>56</v>
      </c>
      <c r="B54" t="s">
        <v>121</v>
      </c>
      <c r="C54" t="s">
        <v>31</v>
      </c>
      <c r="D54" t="s">
        <v>58</v>
      </c>
      <c r="E54">
        <v>24.18</v>
      </c>
      <c r="F54" t="s">
        <v>34</v>
      </c>
      <c r="G54" t="s">
        <v>68</v>
      </c>
      <c r="H54" t="s">
        <v>60</v>
      </c>
      <c r="I54" t="s">
        <v>42</v>
      </c>
      <c r="J54" t="s">
        <v>34</v>
      </c>
      <c r="K54">
        <v>22.55</v>
      </c>
      <c r="L54">
        <v>1.57</v>
      </c>
      <c r="M54" t="s">
        <v>34</v>
      </c>
      <c r="N54" t="s">
        <v>34</v>
      </c>
      <c r="O54" t="s">
        <v>67</v>
      </c>
      <c r="P54" t="s">
        <v>62</v>
      </c>
      <c r="Q54" t="s">
        <v>63</v>
      </c>
      <c r="R54">
        <v>1.38</v>
      </c>
      <c r="S54">
        <v>4.45</v>
      </c>
      <c r="T54" t="s">
        <v>58</v>
      </c>
      <c r="W54">
        <v>53</v>
      </c>
    </row>
    <row r="55" spans="1:23">
      <c r="A55" t="s">
        <v>56</v>
      </c>
      <c r="B55" t="s">
        <v>122</v>
      </c>
      <c r="C55" t="s">
        <v>31</v>
      </c>
      <c r="D55" t="s">
        <v>58</v>
      </c>
      <c r="E55">
        <v>23.79</v>
      </c>
      <c r="F55" t="s">
        <v>34</v>
      </c>
      <c r="G55" t="s">
        <v>68</v>
      </c>
      <c r="H55" t="s">
        <v>60</v>
      </c>
      <c r="I55" t="s">
        <v>42</v>
      </c>
      <c r="J55" t="s">
        <v>34</v>
      </c>
      <c r="K55">
        <v>22.55</v>
      </c>
      <c r="L55">
        <v>1.57</v>
      </c>
      <c r="M55" t="s">
        <v>34</v>
      </c>
      <c r="N55" t="s">
        <v>34</v>
      </c>
      <c r="O55" t="s">
        <v>67</v>
      </c>
      <c r="P55" t="s">
        <v>62</v>
      </c>
      <c r="Q55" t="s">
        <v>63</v>
      </c>
      <c r="R55">
        <v>1.63</v>
      </c>
      <c r="S55">
        <v>4.88</v>
      </c>
      <c r="T55" t="s">
        <v>58</v>
      </c>
      <c r="W55">
        <v>54</v>
      </c>
    </row>
    <row r="56" spans="1:23">
      <c r="A56" t="s">
        <v>56</v>
      </c>
      <c r="B56" t="s">
        <v>123</v>
      </c>
      <c r="C56" t="s">
        <v>168</v>
      </c>
      <c r="D56" t="s">
        <v>58</v>
      </c>
      <c r="E56" t="s">
        <v>34</v>
      </c>
      <c r="F56" t="s">
        <v>34</v>
      </c>
      <c r="G56" t="s">
        <v>59</v>
      </c>
      <c r="H56" t="s">
        <v>60</v>
      </c>
      <c r="I56" t="s">
        <v>42</v>
      </c>
      <c r="J56" t="s">
        <v>34</v>
      </c>
      <c r="K56" t="s">
        <v>34</v>
      </c>
      <c r="L56" t="s">
        <v>34</v>
      </c>
      <c r="M56" t="s">
        <v>34</v>
      </c>
      <c r="N56" t="s">
        <v>34</v>
      </c>
      <c r="O56" t="s">
        <v>71</v>
      </c>
      <c r="P56" t="s">
        <v>62</v>
      </c>
      <c r="Q56" t="s">
        <v>63</v>
      </c>
      <c r="R56">
        <v>0.12</v>
      </c>
      <c r="S56">
        <v>0.66</v>
      </c>
      <c r="T56" t="s">
        <v>169</v>
      </c>
      <c r="W56">
        <v>55</v>
      </c>
    </row>
    <row r="57" spans="1:23">
      <c r="A57" t="s">
        <v>56</v>
      </c>
      <c r="B57" t="s">
        <v>124</v>
      </c>
      <c r="C57" t="s">
        <v>168</v>
      </c>
      <c r="D57" t="s">
        <v>58</v>
      </c>
      <c r="E57" t="s">
        <v>34</v>
      </c>
      <c r="F57" t="s">
        <v>34</v>
      </c>
      <c r="G57" t="s">
        <v>59</v>
      </c>
      <c r="H57" t="s">
        <v>60</v>
      </c>
      <c r="I57" t="s">
        <v>42</v>
      </c>
      <c r="J57" t="s">
        <v>34</v>
      </c>
      <c r="K57" t="s">
        <v>34</v>
      </c>
      <c r="L57" t="s">
        <v>34</v>
      </c>
      <c r="M57" t="s">
        <v>34</v>
      </c>
      <c r="N57" t="s">
        <v>34</v>
      </c>
      <c r="O57" t="s">
        <v>71</v>
      </c>
      <c r="P57" t="s">
        <v>62</v>
      </c>
      <c r="Q57" t="s">
        <v>63</v>
      </c>
      <c r="R57">
        <v>0.13</v>
      </c>
      <c r="S57">
        <v>0.66</v>
      </c>
      <c r="T57" t="s">
        <v>169</v>
      </c>
      <c r="W57">
        <v>56</v>
      </c>
    </row>
    <row r="58" spans="1:23">
      <c r="A58" t="s">
        <v>56</v>
      </c>
      <c r="B58" t="s">
        <v>125</v>
      </c>
      <c r="C58" t="s">
        <v>168</v>
      </c>
      <c r="D58" t="s">
        <v>58</v>
      </c>
      <c r="E58" t="s">
        <v>34</v>
      </c>
      <c r="F58" t="s">
        <v>34</v>
      </c>
      <c r="G58" t="s">
        <v>59</v>
      </c>
      <c r="H58" t="s">
        <v>60</v>
      </c>
      <c r="I58" t="s">
        <v>42</v>
      </c>
      <c r="J58" t="s">
        <v>34</v>
      </c>
      <c r="K58" t="s">
        <v>34</v>
      </c>
      <c r="L58" t="s">
        <v>34</v>
      </c>
      <c r="M58" t="s">
        <v>34</v>
      </c>
      <c r="N58" t="s">
        <v>34</v>
      </c>
      <c r="O58" t="s">
        <v>71</v>
      </c>
      <c r="P58" t="s">
        <v>62</v>
      </c>
      <c r="Q58" t="s">
        <v>63</v>
      </c>
      <c r="R58">
        <v>0.12</v>
      </c>
      <c r="S58">
        <v>0.62</v>
      </c>
      <c r="T58" t="s">
        <v>169</v>
      </c>
      <c r="W58">
        <v>57</v>
      </c>
    </row>
    <row r="59" spans="1:23">
      <c r="A59" t="s">
        <v>56</v>
      </c>
      <c r="B59" t="s">
        <v>126</v>
      </c>
      <c r="C59" t="s">
        <v>32</v>
      </c>
      <c r="D59" t="s">
        <v>58</v>
      </c>
      <c r="E59">
        <v>21.82</v>
      </c>
      <c r="F59" t="s">
        <v>34</v>
      </c>
      <c r="G59" t="s">
        <v>68</v>
      </c>
      <c r="H59" t="s">
        <v>60</v>
      </c>
      <c r="I59" t="s">
        <v>42</v>
      </c>
      <c r="J59" t="s">
        <v>34</v>
      </c>
      <c r="K59">
        <v>23.03</v>
      </c>
      <c r="L59">
        <v>1.15</v>
      </c>
      <c r="M59" t="s">
        <v>34</v>
      </c>
      <c r="N59" t="s">
        <v>34</v>
      </c>
      <c r="O59" t="s">
        <v>74</v>
      </c>
      <c r="P59" t="s">
        <v>62</v>
      </c>
      <c r="Q59" t="s">
        <v>63</v>
      </c>
      <c r="R59">
        <v>0.84</v>
      </c>
      <c r="S59">
        <v>3.45</v>
      </c>
      <c r="T59" t="s">
        <v>58</v>
      </c>
      <c r="W59">
        <v>58</v>
      </c>
    </row>
    <row r="60" spans="1:23">
      <c r="A60" t="s">
        <v>56</v>
      </c>
      <c r="B60" t="s">
        <v>127</v>
      </c>
      <c r="C60" t="s">
        <v>32</v>
      </c>
      <c r="D60" t="s">
        <v>58</v>
      </c>
      <c r="E60">
        <v>21.7</v>
      </c>
      <c r="F60" t="s">
        <v>34</v>
      </c>
      <c r="G60" t="s">
        <v>68</v>
      </c>
      <c r="H60" t="s">
        <v>60</v>
      </c>
      <c r="I60" t="s">
        <v>42</v>
      </c>
      <c r="J60" t="s">
        <v>34</v>
      </c>
      <c r="K60">
        <v>23.03</v>
      </c>
      <c r="L60">
        <v>1.15</v>
      </c>
      <c r="M60" t="s">
        <v>34</v>
      </c>
      <c r="N60" t="s">
        <v>34</v>
      </c>
      <c r="O60" t="s">
        <v>74</v>
      </c>
      <c r="P60" t="s">
        <v>62</v>
      </c>
      <c r="Q60" t="s">
        <v>63</v>
      </c>
      <c r="R60">
        <v>0.86</v>
      </c>
      <c r="S60">
        <v>3.5</v>
      </c>
      <c r="T60" t="s">
        <v>58</v>
      </c>
      <c r="W60">
        <v>59</v>
      </c>
    </row>
    <row r="61" spans="1:23">
      <c r="A61" t="s">
        <v>56</v>
      </c>
      <c r="B61" t="s">
        <v>129</v>
      </c>
      <c r="C61" t="s">
        <v>32</v>
      </c>
      <c r="D61" t="s">
        <v>58</v>
      </c>
      <c r="E61">
        <v>21.73</v>
      </c>
      <c r="F61" t="s">
        <v>34</v>
      </c>
      <c r="G61" t="s">
        <v>68</v>
      </c>
      <c r="H61" t="s">
        <v>60</v>
      </c>
      <c r="I61" t="s">
        <v>42</v>
      </c>
      <c r="J61" t="s">
        <v>34</v>
      </c>
      <c r="K61">
        <v>23.03</v>
      </c>
      <c r="L61">
        <v>1.15</v>
      </c>
      <c r="M61" t="s">
        <v>34</v>
      </c>
      <c r="N61" t="s">
        <v>34</v>
      </c>
      <c r="O61" t="s">
        <v>74</v>
      </c>
      <c r="P61" t="s">
        <v>62</v>
      </c>
      <c r="Q61" t="s">
        <v>63</v>
      </c>
      <c r="R61">
        <v>0.86</v>
      </c>
      <c r="S61">
        <v>3.48</v>
      </c>
      <c r="T61" t="s">
        <v>58</v>
      </c>
      <c r="W61">
        <v>60</v>
      </c>
    </row>
    <row r="62" spans="1:23">
      <c r="A62" t="s">
        <v>56</v>
      </c>
      <c r="B62" t="s">
        <v>130</v>
      </c>
      <c r="C62" t="s">
        <v>25</v>
      </c>
      <c r="D62" t="s">
        <v>58</v>
      </c>
      <c r="E62">
        <v>32.18</v>
      </c>
      <c r="F62" t="s">
        <v>34</v>
      </c>
      <c r="G62" t="s">
        <v>68</v>
      </c>
      <c r="H62" t="s">
        <v>60</v>
      </c>
      <c r="I62" t="s">
        <v>167</v>
      </c>
      <c r="J62" t="s">
        <v>34</v>
      </c>
      <c r="K62">
        <v>31.45</v>
      </c>
      <c r="L62">
        <v>1.48</v>
      </c>
      <c r="M62" t="s">
        <v>34</v>
      </c>
      <c r="N62" t="s">
        <v>34</v>
      </c>
      <c r="O62" t="s">
        <v>57</v>
      </c>
      <c r="P62" t="s">
        <v>62</v>
      </c>
      <c r="Q62" t="s">
        <v>63</v>
      </c>
      <c r="R62">
        <v>1.23</v>
      </c>
      <c r="S62">
        <v>3.84</v>
      </c>
      <c r="T62" t="s">
        <v>58</v>
      </c>
      <c r="W62">
        <v>61</v>
      </c>
    </row>
    <row r="63" spans="1:23">
      <c r="A63" t="s">
        <v>56</v>
      </c>
      <c r="B63" t="s">
        <v>131</v>
      </c>
      <c r="C63" t="s">
        <v>25</v>
      </c>
      <c r="D63" t="s">
        <v>58</v>
      </c>
      <c r="E63">
        <v>32.54</v>
      </c>
      <c r="F63" t="s">
        <v>34</v>
      </c>
      <c r="G63" t="s">
        <v>68</v>
      </c>
      <c r="H63" t="s">
        <v>60</v>
      </c>
      <c r="I63" t="s">
        <v>167</v>
      </c>
      <c r="J63" t="s">
        <v>34</v>
      </c>
      <c r="K63">
        <v>31.45</v>
      </c>
      <c r="L63">
        <v>1.48</v>
      </c>
      <c r="M63" t="s">
        <v>34</v>
      </c>
      <c r="N63" t="s">
        <v>34</v>
      </c>
      <c r="O63" t="s">
        <v>57</v>
      </c>
      <c r="P63" t="s">
        <v>62</v>
      </c>
      <c r="Q63" t="s">
        <v>63</v>
      </c>
      <c r="R63">
        <v>1.09</v>
      </c>
      <c r="S63">
        <v>3.52</v>
      </c>
      <c r="T63" t="s">
        <v>58</v>
      </c>
      <c r="W63">
        <v>62</v>
      </c>
    </row>
    <row r="64" spans="1:23">
      <c r="A64" t="s">
        <v>56</v>
      </c>
      <c r="B64" t="s">
        <v>132</v>
      </c>
      <c r="C64" t="s">
        <v>25</v>
      </c>
      <c r="D64" t="s">
        <v>58</v>
      </c>
      <c r="E64">
        <v>31.57</v>
      </c>
      <c r="F64" t="s">
        <v>34</v>
      </c>
      <c r="G64" t="s">
        <v>68</v>
      </c>
      <c r="H64" t="s">
        <v>60</v>
      </c>
      <c r="I64" t="s">
        <v>167</v>
      </c>
      <c r="J64" t="s">
        <v>34</v>
      </c>
      <c r="K64">
        <v>31.45</v>
      </c>
      <c r="L64">
        <v>1.48</v>
      </c>
      <c r="M64" t="s">
        <v>34</v>
      </c>
      <c r="N64" t="s">
        <v>34</v>
      </c>
      <c r="O64" t="s">
        <v>57</v>
      </c>
      <c r="P64" t="s">
        <v>62</v>
      </c>
      <c r="Q64" t="s">
        <v>63</v>
      </c>
      <c r="R64">
        <v>1.26</v>
      </c>
      <c r="S64">
        <v>3.91</v>
      </c>
      <c r="T64" t="s">
        <v>58</v>
      </c>
      <c r="W64">
        <v>63</v>
      </c>
    </row>
    <row r="65" spans="1:23">
      <c r="A65" t="s">
        <v>56</v>
      </c>
      <c r="B65" t="s">
        <v>133</v>
      </c>
      <c r="C65" t="s">
        <v>31</v>
      </c>
      <c r="D65" t="s">
        <v>58</v>
      </c>
      <c r="E65">
        <v>24.18</v>
      </c>
      <c r="F65" t="s">
        <v>34</v>
      </c>
      <c r="G65" t="s">
        <v>68</v>
      </c>
      <c r="H65" t="s">
        <v>60</v>
      </c>
      <c r="I65" t="s">
        <v>42</v>
      </c>
      <c r="J65" t="s">
        <v>34</v>
      </c>
      <c r="K65">
        <v>22.55</v>
      </c>
      <c r="L65">
        <v>1.57</v>
      </c>
      <c r="M65" t="s">
        <v>34</v>
      </c>
      <c r="N65" t="s">
        <v>34</v>
      </c>
      <c r="O65" t="s">
        <v>67</v>
      </c>
      <c r="P65" t="s">
        <v>62</v>
      </c>
      <c r="Q65" t="s">
        <v>63</v>
      </c>
      <c r="R65">
        <v>1.44</v>
      </c>
      <c r="S65">
        <v>4.62</v>
      </c>
      <c r="T65" t="s">
        <v>58</v>
      </c>
      <c r="W65">
        <v>64</v>
      </c>
    </row>
    <row r="66" spans="1:23">
      <c r="A66" t="s">
        <v>56</v>
      </c>
      <c r="B66" t="s">
        <v>134</v>
      </c>
      <c r="C66" t="s">
        <v>31</v>
      </c>
      <c r="D66" t="s">
        <v>58</v>
      </c>
      <c r="E66">
        <v>24.12</v>
      </c>
      <c r="F66" t="s">
        <v>34</v>
      </c>
      <c r="G66" t="s">
        <v>68</v>
      </c>
      <c r="H66" t="s">
        <v>60</v>
      </c>
      <c r="I66" t="s">
        <v>42</v>
      </c>
      <c r="J66" t="s">
        <v>34</v>
      </c>
      <c r="K66">
        <v>22.55</v>
      </c>
      <c r="L66">
        <v>1.57</v>
      </c>
      <c r="M66" t="s">
        <v>34</v>
      </c>
      <c r="N66" t="s">
        <v>34</v>
      </c>
      <c r="O66" t="s">
        <v>67</v>
      </c>
      <c r="P66" t="s">
        <v>62</v>
      </c>
      <c r="Q66" t="s">
        <v>63</v>
      </c>
      <c r="R66">
        <v>1.43</v>
      </c>
      <c r="S66">
        <v>4.6</v>
      </c>
      <c r="T66" t="s">
        <v>58</v>
      </c>
      <c r="W66">
        <v>65</v>
      </c>
    </row>
    <row r="67" spans="1:23">
      <c r="A67" t="s">
        <v>56</v>
      </c>
      <c r="B67" t="s">
        <v>135</v>
      </c>
      <c r="C67" t="s">
        <v>31</v>
      </c>
      <c r="D67" t="s">
        <v>58</v>
      </c>
      <c r="E67">
        <v>24.1</v>
      </c>
      <c r="F67" t="s">
        <v>34</v>
      </c>
      <c r="G67" t="s">
        <v>68</v>
      </c>
      <c r="H67" t="s">
        <v>60</v>
      </c>
      <c r="I67" t="s">
        <v>42</v>
      </c>
      <c r="J67" t="s">
        <v>34</v>
      </c>
      <c r="K67">
        <v>22.55</v>
      </c>
      <c r="L67">
        <v>1.57</v>
      </c>
      <c r="M67" t="s">
        <v>34</v>
      </c>
      <c r="N67" t="s">
        <v>34</v>
      </c>
      <c r="O67" t="s">
        <v>67</v>
      </c>
      <c r="P67" t="s">
        <v>62</v>
      </c>
      <c r="Q67" t="s">
        <v>63</v>
      </c>
      <c r="R67">
        <v>1.49</v>
      </c>
      <c r="S67">
        <v>4.67</v>
      </c>
      <c r="T67" t="s">
        <v>58</v>
      </c>
      <c r="W67">
        <v>66</v>
      </c>
    </row>
    <row r="68" spans="1:23">
      <c r="A68" t="s">
        <v>56</v>
      </c>
      <c r="B68" t="s">
        <v>136</v>
      </c>
      <c r="C68" t="s">
        <v>168</v>
      </c>
      <c r="D68" t="s">
        <v>58</v>
      </c>
      <c r="E68" t="s">
        <v>34</v>
      </c>
      <c r="F68" t="s">
        <v>34</v>
      </c>
      <c r="G68" t="s">
        <v>59</v>
      </c>
      <c r="H68" t="s">
        <v>60</v>
      </c>
      <c r="I68" t="s">
        <v>42</v>
      </c>
      <c r="J68" t="s">
        <v>34</v>
      </c>
      <c r="K68" t="s">
        <v>34</v>
      </c>
      <c r="L68" t="s">
        <v>34</v>
      </c>
      <c r="M68" t="s">
        <v>34</v>
      </c>
      <c r="N68" t="s">
        <v>34</v>
      </c>
      <c r="O68" t="s">
        <v>71</v>
      </c>
      <c r="P68" t="s">
        <v>62</v>
      </c>
      <c r="Q68" t="s">
        <v>63</v>
      </c>
      <c r="R68">
        <v>0.12</v>
      </c>
      <c r="S68">
        <v>0.65</v>
      </c>
      <c r="T68" t="s">
        <v>169</v>
      </c>
      <c r="W68">
        <v>67</v>
      </c>
    </row>
    <row r="69" spans="1:23">
      <c r="A69" t="s">
        <v>56</v>
      </c>
      <c r="B69" t="s">
        <v>137</v>
      </c>
      <c r="C69" t="s">
        <v>168</v>
      </c>
      <c r="D69" t="s">
        <v>58</v>
      </c>
      <c r="E69" t="s">
        <v>34</v>
      </c>
      <c r="F69" t="s">
        <v>34</v>
      </c>
      <c r="G69" t="s">
        <v>59</v>
      </c>
      <c r="H69" t="s">
        <v>60</v>
      </c>
      <c r="I69" t="s">
        <v>42</v>
      </c>
      <c r="J69" t="s">
        <v>34</v>
      </c>
      <c r="K69" t="s">
        <v>34</v>
      </c>
      <c r="L69" t="s">
        <v>34</v>
      </c>
      <c r="M69" t="s">
        <v>34</v>
      </c>
      <c r="N69" t="s">
        <v>34</v>
      </c>
      <c r="O69" t="s">
        <v>71</v>
      </c>
      <c r="P69" t="s">
        <v>62</v>
      </c>
      <c r="Q69" t="s">
        <v>63</v>
      </c>
      <c r="R69">
        <v>0.11</v>
      </c>
      <c r="S69">
        <v>0.65</v>
      </c>
      <c r="T69" t="s">
        <v>169</v>
      </c>
      <c r="W69">
        <v>68</v>
      </c>
    </row>
    <row r="70" spans="1:23">
      <c r="A70" t="s">
        <v>56</v>
      </c>
      <c r="B70" t="s">
        <v>138</v>
      </c>
      <c r="C70" t="s">
        <v>168</v>
      </c>
      <c r="D70" t="s">
        <v>58</v>
      </c>
      <c r="E70" t="s">
        <v>34</v>
      </c>
      <c r="F70" t="s">
        <v>34</v>
      </c>
      <c r="G70" t="s">
        <v>59</v>
      </c>
      <c r="H70" t="s">
        <v>60</v>
      </c>
      <c r="I70" t="s">
        <v>42</v>
      </c>
      <c r="J70" t="s">
        <v>34</v>
      </c>
      <c r="K70" t="s">
        <v>34</v>
      </c>
      <c r="L70" t="s">
        <v>34</v>
      </c>
      <c r="M70" t="s">
        <v>34</v>
      </c>
      <c r="N70" t="s">
        <v>34</v>
      </c>
      <c r="O70" t="s">
        <v>71</v>
      </c>
      <c r="P70" t="s">
        <v>62</v>
      </c>
      <c r="Q70" t="s">
        <v>63</v>
      </c>
      <c r="R70">
        <v>0.12</v>
      </c>
      <c r="S70">
        <v>0.65</v>
      </c>
      <c r="T70" t="s">
        <v>169</v>
      </c>
      <c r="W70">
        <v>69</v>
      </c>
    </row>
    <row r="71" spans="1:23">
      <c r="A71" t="s">
        <v>56</v>
      </c>
      <c r="B71" t="s">
        <v>139</v>
      </c>
      <c r="C71" t="s">
        <v>32</v>
      </c>
      <c r="D71" t="s">
        <v>58</v>
      </c>
      <c r="E71">
        <v>23.69</v>
      </c>
      <c r="F71" t="s">
        <v>34</v>
      </c>
      <c r="G71" t="s">
        <v>68</v>
      </c>
      <c r="H71" t="s">
        <v>60</v>
      </c>
      <c r="I71" t="s">
        <v>42</v>
      </c>
      <c r="J71" t="s">
        <v>34</v>
      </c>
      <c r="K71">
        <v>23.03</v>
      </c>
      <c r="L71">
        <v>1.15</v>
      </c>
      <c r="M71" t="s">
        <v>34</v>
      </c>
      <c r="N71" t="s">
        <v>34</v>
      </c>
      <c r="O71" t="s">
        <v>74</v>
      </c>
      <c r="P71" t="s">
        <v>62</v>
      </c>
      <c r="Q71" t="s">
        <v>63</v>
      </c>
      <c r="R71">
        <v>0.91</v>
      </c>
      <c r="S71">
        <v>3.64</v>
      </c>
      <c r="T71" t="s">
        <v>58</v>
      </c>
      <c r="W71">
        <v>70</v>
      </c>
    </row>
    <row r="72" spans="1:23">
      <c r="A72" t="s">
        <v>56</v>
      </c>
      <c r="B72" t="s">
        <v>140</v>
      </c>
      <c r="C72" t="s">
        <v>32</v>
      </c>
      <c r="D72" t="s">
        <v>58</v>
      </c>
      <c r="E72">
        <v>24.75</v>
      </c>
      <c r="F72" t="s">
        <v>34</v>
      </c>
      <c r="G72" t="s">
        <v>68</v>
      </c>
      <c r="H72" t="s">
        <v>60</v>
      </c>
      <c r="I72" t="s">
        <v>42</v>
      </c>
      <c r="J72" t="s">
        <v>34</v>
      </c>
      <c r="K72">
        <v>23.03</v>
      </c>
      <c r="L72">
        <v>1.15</v>
      </c>
      <c r="M72" t="s">
        <v>34</v>
      </c>
      <c r="N72" t="s">
        <v>34</v>
      </c>
      <c r="O72" t="s">
        <v>74</v>
      </c>
      <c r="P72" t="s">
        <v>62</v>
      </c>
      <c r="Q72" t="s">
        <v>63</v>
      </c>
      <c r="R72">
        <v>0.48</v>
      </c>
      <c r="S72">
        <v>2.07</v>
      </c>
      <c r="T72" t="s">
        <v>58</v>
      </c>
      <c r="W72">
        <v>71</v>
      </c>
    </row>
    <row r="73" spans="1:23">
      <c r="A73" t="s">
        <v>56</v>
      </c>
      <c r="B73" t="s">
        <v>141</v>
      </c>
      <c r="C73" t="s">
        <v>32</v>
      </c>
      <c r="D73" t="s">
        <v>58</v>
      </c>
      <c r="E73">
        <v>23.52</v>
      </c>
      <c r="F73" t="s">
        <v>34</v>
      </c>
      <c r="G73" t="s">
        <v>68</v>
      </c>
      <c r="H73" t="s">
        <v>60</v>
      </c>
      <c r="I73" t="s">
        <v>42</v>
      </c>
      <c r="J73" t="s">
        <v>34</v>
      </c>
      <c r="K73">
        <v>23.03</v>
      </c>
      <c r="L73">
        <v>1.15</v>
      </c>
      <c r="M73" t="s">
        <v>34</v>
      </c>
      <c r="N73" t="s">
        <v>34</v>
      </c>
      <c r="O73" t="s">
        <v>74</v>
      </c>
      <c r="P73" t="s">
        <v>62</v>
      </c>
      <c r="Q73" t="s">
        <v>63</v>
      </c>
      <c r="R73">
        <v>0.86</v>
      </c>
      <c r="S73">
        <v>3.55</v>
      </c>
      <c r="T73" t="s">
        <v>58</v>
      </c>
      <c r="W73">
        <v>72</v>
      </c>
    </row>
    <row r="74" spans="1:23">
      <c r="A74" t="s">
        <v>56</v>
      </c>
      <c r="B74" t="s">
        <v>142</v>
      </c>
      <c r="C74" t="s">
        <v>25</v>
      </c>
      <c r="D74" t="s">
        <v>58</v>
      </c>
      <c r="E74">
        <v>33.01</v>
      </c>
      <c r="F74" t="s">
        <v>34</v>
      </c>
      <c r="G74" t="s">
        <v>68</v>
      </c>
      <c r="H74" t="s">
        <v>60</v>
      </c>
      <c r="I74" t="s">
        <v>167</v>
      </c>
      <c r="J74" t="s">
        <v>34</v>
      </c>
      <c r="K74">
        <v>31.45</v>
      </c>
      <c r="L74">
        <v>1.48</v>
      </c>
      <c r="M74" t="s">
        <v>34</v>
      </c>
      <c r="N74" t="s">
        <v>34</v>
      </c>
      <c r="O74" t="s">
        <v>57</v>
      </c>
      <c r="P74" t="s">
        <v>62</v>
      </c>
      <c r="Q74" t="s">
        <v>63</v>
      </c>
      <c r="R74">
        <v>0.75</v>
      </c>
      <c r="S74">
        <v>2.76</v>
      </c>
      <c r="T74" t="s">
        <v>58</v>
      </c>
      <c r="W74">
        <v>73</v>
      </c>
    </row>
    <row r="75" spans="1:23">
      <c r="A75" t="s">
        <v>56</v>
      </c>
      <c r="B75" t="s">
        <v>143</v>
      </c>
      <c r="C75" t="s">
        <v>25</v>
      </c>
      <c r="D75" t="s">
        <v>58</v>
      </c>
      <c r="E75">
        <v>32.82</v>
      </c>
      <c r="F75" t="s">
        <v>34</v>
      </c>
      <c r="G75" t="s">
        <v>68</v>
      </c>
      <c r="H75" t="s">
        <v>60</v>
      </c>
      <c r="I75" t="s">
        <v>167</v>
      </c>
      <c r="J75" t="s">
        <v>34</v>
      </c>
      <c r="K75">
        <v>31.45</v>
      </c>
      <c r="L75">
        <v>1.48</v>
      </c>
      <c r="M75" t="s">
        <v>34</v>
      </c>
      <c r="N75" t="s">
        <v>34</v>
      </c>
      <c r="O75" t="s">
        <v>57</v>
      </c>
      <c r="P75" t="s">
        <v>62</v>
      </c>
      <c r="Q75" t="s">
        <v>63</v>
      </c>
      <c r="R75">
        <v>0.49</v>
      </c>
      <c r="S75">
        <v>2.12</v>
      </c>
      <c r="T75" t="s">
        <v>58</v>
      </c>
      <c r="W75">
        <v>74</v>
      </c>
    </row>
    <row r="76" spans="1:23">
      <c r="A76" t="s">
        <v>56</v>
      </c>
      <c r="B76" t="s">
        <v>144</v>
      </c>
      <c r="C76" t="s">
        <v>25</v>
      </c>
      <c r="D76" t="s">
        <v>58</v>
      </c>
      <c r="E76">
        <v>32.94</v>
      </c>
      <c r="F76" t="s">
        <v>34</v>
      </c>
      <c r="G76" t="s">
        <v>68</v>
      </c>
      <c r="H76" t="s">
        <v>60</v>
      </c>
      <c r="I76" t="s">
        <v>167</v>
      </c>
      <c r="J76" t="s">
        <v>34</v>
      </c>
      <c r="K76">
        <v>31.45</v>
      </c>
      <c r="L76">
        <v>1.48</v>
      </c>
      <c r="M76" t="s">
        <v>34</v>
      </c>
      <c r="N76" t="s">
        <v>34</v>
      </c>
      <c r="O76" t="s">
        <v>57</v>
      </c>
      <c r="P76" t="s">
        <v>62</v>
      </c>
      <c r="Q76" t="s">
        <v>63</v>
      </c>
      <c r="R76">
        <v>0.88</v>
      </c>
      <c r="S76">
        <v>3.17</v>
      </c>
      <c r="T76" t="s">
        <v>58</v>
      </c>
      <c r="W76">
        <v>75</v>
      </c>
    </row>
    <row r="77" spans="1:23">
      <c r="A77" t="s">
        <v>56</v>
      </c>
      <c r="B77" t="s">
        <v>145</v>
      </c>
      <c r="C77" t="s">
        <v>31</v>
      </c>
      <c r="D77" t="s">
        <v>58</v>
      </c>
      <c r="E77">
        <v>23.29</v>
      </c>
      <c r="F77" t="s">
        <v>34</v>
      </c>
      <c r="G77" t="s">
        <v>68</v>
      </c>
      <c r="H77" t="s">
        <v>60</v>
      </c>
      <c r="I77" t="s">
        <v>42</v>
      </c>
      <c r="J77" t="s">
        <v>34</v>
      </c>
      <c r="K77">
        <v>22.55</v>
      </c>
      <c r="L77">
        <v>1.57</v>
      </c>
      <c r="M77" t="s">
        <v>34</v>
      </c>
      <c r="N77" t="s">
        <v>34</v>
      </c>
      <c r="O77" t="s">
        <v>67</v>
      </c>
      <c r="P77" t="s">
        <v>62</v>
      </c>
      <c r="Q77" t="s">
        <v>63</v>
      </c>
      <c r="R77">
        <v>1.56</v>
      </c>
      <c r="S77">
        <v>4.78</v>
      </c>
      <c r="T77" t="s">
        <v>58</v>
      </c>
      <c r="W77">
        <v>76</v>
      </c>
    </row>
    <row r="78" spans="1:23">
      <c r="A78" t="s">
        <v>56</v>
      </c>
      <c r="B78" t="s">
        <v>146</v>
      </c>
      <c r="C78" t="s">
        <v>31</v>
      </c>
      <c r="D78" t="s">
        <v>58</v>
      </c>
      <c r="E78">
        <v>23.16</v>
      </c>
      <c r="F78" t="s">
        <v>34</v>
      </c>
      <c r="G78" t="s">
        <v>68</v>
      </c>
      <c r="H78" t="s">
        <v>60</v>
      </c>
      <c r="I78" t="s">
        <v>42</v>
      </c>
      <c r="J78" t="s">
        <v>34</v>
      </c>
      <c r="K78">
        <v>22.55</v>
      </c>
      <c r="L78">
        <v>1.57</v>
      </c>
      <c r="M78" t="s">
        <v>34</v>
      </c>
      <c r="N78" t="s">
        <v>34</v>
      </c>
      <c r="O78" t="s">
        <v>67</v>
      </c>
      <c r="P78" t="s">
        <v>62</v>
      </c>
      <c r="Q78" t="s">
        <v>63</v>
      </c>
      <c r="R78">
        <v>1.42</v>
      </c>
      <c r="S78">
        <v>4.57</v>
      </c>
      <c r="T78" t="s">
        <v>58</v>
      </c>
      <c r="W78">
        <v>77</v>
      </c>
    </row>
    <row r="79" spans="1:23">
      <c r="A79" t="s">
        <v>56</v>
      </c>
      <c r="B79" t="s">
        <v>147</v>
      </c>
      <c r="C79" t="s">
        <v>31</v>
      </c>
      <c r="D79" t="s">
        <v>58</v>
      </c>
      <c r="E79">
        <v>23.17</v>
      </c>
      <c r="F79" t="s">
        <v>34</v>
      </c>
      <c r="G79" t="s">
        <v>68</v>
      </c>
      <c r="H79" t="s">
        <v>60</v>
      </c>
      <c r="I79" t="s">
        <v>42</v>
      </c>
      <c r="J79" t="s">
        <v>34</v>
      </c>
      <c r="K79">
        <v>22.55</v>
      </c>
      <c r="L79">
        <v>1.57</v>
      </c>
      <c r="M79" t="s">
        <v>34</v>
      </c>
      <c r="N79" t="s">
        <v>34</v>
      </c>
      <c r="O79" t="s">
        <v>67</v>
      </c>
      <c r="P79" t="s">
        <v>62</v>
      </c>
      <c r="Q79" t="s">
        <v>63</v>
      </c>
      <c r="R79">
        <v>1.41</v>
      </c>
      <c r="S79">
        <v>4.54</v>
      </c>
      <c r="T79" t="s">
        <v>58</v>
      </c>
      <c r="W79">
        <v>78</v>
      </c>
    </row>
    <row r="80" spans="1:23">
      <c r="A80" t="s">
        <v>56</v>
      </c>
      <c r="B80" t="s">
        <v>148</v>
      </c>
      <c r="C80" t="s">
        <v>168</v>
      </c>
      <c r="D80" t="s">
        <v>58</v>
      </c>
      <c r="E80" t="s">
        <v>34</v>
      </c>
      <c r="F80" t="s">
        <v>34</v>
      </c>
      <c r="G80" t="s">
        <v>59</v>
      </c>
      <c r="H80" t="s">
        <v>60</v>
      </c>
      <c r="I80" t="s">
        <v>42</v>
      </c>
      <c r="J80" t="s">
        <v>34</v>
      </c>
      <c r="K80" t="s">
        <v>34</v>
      </c>
      <c r="L80" t="s">
        <v>34</v>
      </c>
      <c r="M80" t="s">
        <v>34</v>
      </c>
      <c r="N80" t="s">
        <v>34</v>
      </c>
      <c r="O80" t="s">
        <v>71</v>
      </c>
      <c r="P80" t="s">
        <v>62</v>
      </c>
      <c r="Q80" t="s">
        <v>63</v>
      </c>
      <c r="R80">
        <v>0.12</v>
      </c>
      <c r="S80">
        <v>0.64</v>
      </c>
      <c r="T80" t="s">
        <v>169</v>
      </c>
      <c r="W80">
        <v>79</v>
      </c>
    </row>
    <row r="81" spans="1:23">
      <c r="A81" t="s">
        <v>56</v>
      </c>
      <c r="B81" t="s">
        <v>149</v>
      </c>
      <c r="C81" t="s">
        <v>168</v>
      </c>
      <c r="D81" t="s">
        <v>58</v>
      </c>
      <c r="E81" t="s">
        <v>34</v>
      </c>
      <c r="F81" t="s">
        <v>34</v>
      </c>
      <c r="G81" t="s">
        <v>59</v>
      </c>
      <c r="H81" t="s">
        <v>60</v>
      </c>
      <c r="I81" t="s">
        <v>42</v>
      </c>
      <c r="J81" t="s">
        <v>34</v>
      </c>
      <c r="K81" t="s">
        <v>34</v>
      </c>
      <c r="L81" t="s">
        <v>34</v>
      </c>
      <c r="M81" t="s">
        <v>34</v>
      </c>
      <c r="N81" t="s">
        <v>34</v>
      </c>
      <c r="O81" t="s">
        <v>71</v>
      </c>
      <c r="P81" t="s">
        <v>62</v>
      </c>
      <c r="Q81" t="s">
        <v>63</v>
      </c>
      <c r="R81">
        <v>0.12</v>
      </c>
      <c r="S81">
        <v>0.66</v>
      </c>
      <c r="T81" t="s">
        <v>169</v>
      </c>
      <c r="W81">
        <v>80</v>
      </c>
    </row>
    <row r="82" spans="1:23">
      <c r="A82" t="s">
        <v>56</v>
      </c>
      <c r="B82" t="s">
        <v>150</v>
      </c>
      <c r="C82" t="s">
        <v>168</v>
      </c>
      <c r="D82" t="s">
        <v>58</v>
      </c>
      <c r="E82" t="s">
        <v>34</v>
      </c>
      <c r="F82" t="s">
        <v>34</v>
      </c>
      <c r="G82" t="s">
        <v>59</v>
      </c>
      <c r="H82" t="s">
        <v>60</v>
      </c>
      <c r="I82" t="s">
        <v>42</v>
      </c>
      <c r="J82" t="s">
        <v>34</v>
      </c>
      <c r="K82" t="s">
        <v>34</v>
      </c>
      <c r="L82" t="s">
        <v>34</v>
      </c>
      <c r="M82" t="s">
        <v>34</v>
      </c>
      <c r="N82" t="s">
        <v>34</v>
      </c>
      <c r="O82" t="s">
        <v>71</v>
      </c>
      <c r="P82" t="s">
        <v>62</v>
      </c>
      <c r="Q82" t="s">
        <v>63</v>
      </c>
      <c r="R82">
        <v>0.13</v>
      </c>
      <c r="S82">
        <v>0.68</v>
      </c>
      <c r="T82" t="s">
        <v>169</v>
      </c>
      <c r="W82">
        <v>81</v>
      </c>
    </row>
    <row r="83" spans="1:23">
      <c r="A83" t="s">
        <v>56</v>
      </c>
      <c r="B83" t="s">
        <v>151</v>
      </c>
      <c r="C83" t="s">
        <v>32</v>
      </c>
      <c r="D83" t="s">
        <v>58</v>
      </c>
      <c r="E83">
        <v>21.32</v>
      </c>
      <c r="F83" t="s">
        <v>34</v>
      </c>
      <c r="G83" t="s">
        <v>68</v>
      </c>
      <c r="H83" t="s">
        <v>60</v>
      </c>
      <c r="I83" t="s">
        <v>42</v>
      </c>
      <c r="J83" t="s">
        <v>34</v>
      </c>
      <c r="K83">
        <v>23.03</v>
      </c>
      <c r="L83">
        <v>1.15</v>
      </c>
      <c r="M83" t="s">
        <v>34</v>
      </c>
      <c r="N83" t="s">
        <v>34</v>
      </c>
      <c r="O83" t="s">
        <v>74</v>
      </c>
      <c r="P83" t="s">
        <v>62</v>
      </c>
      <c r="Q83" t="s">
        <v>63</v>
      </c>
      <c r="R83">
        <v>0.83</v>
      </c>
      <c r="S83">
        <v>3.42</v>
      </c>
      <c r="T83" t="s">
        <v>58</v>
      </c>
      <c r="W83">
        <v>82</v>
      </c>
    </row>
    <row r="84" spans="1:23">
      <c r="A84" t="s">
        <v>56</v>
      </c>
      <c r="B84" t="s">
        <v>152</v>
      </c>
      <c r="C84" t="s">
        <v>32</v>
      </c>
      <c r="D84" t="s">
        <v>58</v>
      </c>
      <c r="E84">
        <v>21.14</v>
      </c>
      <c r="F84" t="s">
        <v>34</v>
      </c>
      <c r="G84" t="s">
        <v>68</v>
      </c>
      <c r="H84" t="s">
        <v>60</v>
      </c>
      <c r="I84" t="s">
        <v>42</v>
      </c>
      <c r="J84" t="s">
        <v>34</v>
      </c>
      <c r="K84">
        <v>23.03</v>
      </c>
      <c r="L84">
        <v>1.15</v>
      </c>
      <c r="M84" t="s">
        <v>34</v>
      </c>
      <c r="N84" t="s">
        <v>34</v>
      </c>
      <c r="O84" t="s">
        <v>74</v>
      </c>
      <c r="P84" t="s">
        <v>62</v>
      </c>
      <c r="Q84" t="s">
        <v>63</v>
      </c>
      <c r="R84">
        <v>0.81</v>
      </c>
      <c r="S84">
        <v>3.49</v>
      </c>
      <c r="T84" t="s">
        <v>58</v>
      </c>
      <c r="W84">
        <v>83</v>
      </c>
    </row>
    <row r="85" spans="1:23">
      <c r="A85" t="s">
        <v>56</v>
      </c>
      <c r="B85" t="s">
        <v>153</v>
      </c>
      <c r="C85" t="s">
        <v>32</v>
      </c>
      <c r="D85" t="s">
        <v>58</v>
      </c>
      <c r="E85">
        <v>21.32</v>
      </c>
      <c r="F85" t="s">
        <v>34</v>
      </c>
      <c r="G85" t="s">
        <v>68</v>
      </c>
      <c r="H85" t="s">
        <v>60</v>
      </c>
      <c r="I85" t="s">
        <v>42</v>
      </c>
      <c r="J85" t="s">
        <v>34</v>
      </c>
      <c r="K85">
        <v>23.03</v>
      </c>
      <c r="L85">
        <v>1.15</v>
      </c>
      <c r="M85" t="s">
        <v>34</v>
      </c>
      <c r="N85" t="s">
        <v>34</v>
      </c>
      <c r="O85" t="s">
        <v>74</v>
      </c>
      <c r="P85" t="s">
        <v>62</v>
      </c>
      <c r="Q85" t="s">
        <v>63</v>
      </c>
      <c r="R85">
        <v>0.77</v>
      </c>
      <c r="S85">
        <v>3.24</v>
      </c>
      <c r="T85" t="s">
        <v>58</v>
      </c>
      <c r="W85">
        <v>84</v>
      </c>
    </row>
    <row r="86" spans="1:23">
      <c r="A86" t="s">
        <v>56</v>
      </c>
      <c r="B86" t="s">
        <v>154</v>
      </c>
      <c r="C86" t="s">
        <v>25</v>
      </c>
      <c r="D86" t="s">
        <v>58</v>
      </c>
      <c r="E86">
        <v>32.68</v>
      </c>
      <c r="F86" t="s">
        <v>34</v>
      </c>
      <c r="G86" t="s">
        <v>68</v>
      </c>
      <c r="H86" t="s">
        <v>60</v>
      </c>
      <c r="I86" t="s">
        <v>167</v>
      </c>
      <c r="J86" t="s">
        <v>34</v>
      </c>
      <c r="K86">
        <v>31.45</v>
      </c>
      <c r="L86">
        <v>1.48</v>
      </c>
      <c r="M86" t="s">
        <v>34</v>
      </c>
      <c r="N86" t="s">
        <v>34</v>
      </c>
      <c r="O86" t="s">
        <v>57</v>
      </c>
      <c r="P86" t="s">
        <v>62</v>
      </c>
      <c r="Q86" t="s">
        <v>63</v>
      </c>
      <c r="R86">
        <v>1.01</v>
      </c>
      <c r="S86">
        <v>3.43</v>
      </c>
      <c r="T86" t="s">
        <v>58</v>
      </c>
      <c r="W86">
        <v>85</v>
      </c>
    </row>
    <row r="87" spans="1:23">
      <c r="A87" t="s">
        <v>56</v>
      </c>
      <c r="B87" t="s">
        <v>155</v>
      </c>
      <c r="C87" t="s">
        <v>25</v>
      </c>
      <c r="D87" t="s">
        <v>58</v>
      </c>
      <c r="E87">
        <v>33.3</v>
      </c>
      <c r="F87" t="s">
        <v>34</v>
      </c>
      <c r="G87" t="s">
        <v>68</v>
      </c>
      <c r="H87" t="s">
        <v>60</v>
      </c>
      <c r="I87" t="s">
        <v>167</v>
      </c>
      <c r="J87" t="s">
        <v>34</v>
      </c>
      <c r="K87">
        <v>31.45</v>
      </c>
      <c r="L87">
        <v>1.48</v>
      </c>
      <c r="M87" t="s">
        <v>34</v>
      </c>
      <c r="N87" t="s">
        <v>34</v>
      </c>
      <c r="O87" t="s">
        <v>57</v>
      </c>
      <c r="P87" t="s">
        <v>62</v>
      </c>
      <c r="Q87" t="s">
        <v>63</v>
      </c>
      <c r="R87">
        <v>1.03</v>
      </c>
      <c r="S87">
        <v>3.36</v>
      </c>
      <c r="T87" t="s">
        <v>58</v>
      </c>
      <c r="W87">
        <v>86</v>
      </c>
    </row>
    <row r="88" spans="1:23">
      <c r="A88" t="s">
        <v>56</v>
      </c>
      <c r="B88" t="s">
        <v>156</v>
      </c>
      <c r="C88" t="s">
        <v>25</v>
      </c>
      <c r="D88" t="s">
        <v>58</v>
      </c>
      <c r="E88">
        <v>32.86</v>
      </c>
      <c r="F88" t="s">
        <v>34</v>
      </c>
      <c r="G88" t="s">
        <v>68</v>
      </c>
      <c r="H88" t="s">
        <v>60</v>
      </c>
      <c r="I88" t="s">
        <v>167</v>
      </c>
      <c r="J88" t="s">
        <v>34</v>
      </c>
      <c r="K88">
        <v>31.45</v>
      </c>
      <c r="L88">
        <v>1.48</v>
      </c>
      <c r="M88" t="s">
        <v>34</v>
      </c>
      <c r="N88" t="s">
        <v>34</v>
      </c>
      <c r="O88" t="s">
        <v>57</v>
      </c>
      <c r="P88" t="s">
        <v>62</v>
      </c>
      <c r="Q88" t="s">
        <v>63</v>
      </c>
      <c r="R88">
        <v>0.81</v>
      </c>
      <c r="S88">
        <v>3.02</v>
      </c>
      <c r="T88" t="s">
        <v>58</v>
      </c>
      <c r="W88">
        <v>87</v>
      </c>
    </row>
    <row r="89" spans="1:23">
      <c r="A89" t="s">
        <v>56</v>
      </c>
      <c r="B89" t="s">
        <v>157</v>
      </c>
      <c r="C89" t="s">
        <v>31</v>
      </c>
      <c r="D89" t="s">
        <v>58</v>
      </c>
      <c r="E89">
        <v>19.11</v>
      </c>
      <c r="F89" t="s">
        <v>34</v>
      </c>
      <c r="G89" t="s">
        <v>68</v>
      </c>
      <c r="H89" t="s">
        <v>60</v>
      </c>
      <c r="I89" t="s">
        <v>42</v>
      </c>
      <c r="J89" t="s">
        <v>34</v>
      </c>
      <c r="K89">
        <v>22.55</v>
      </c>
      <c r="L89">
        <v>1.57</v>
      </c>
      <c r="M89" t="s">
        <v>34</v>
      </c>
      <c r="N89" t="s">
        <v>34</v>
      </c>
      <c r="O89" t="s">
        <v>67</v>
      </c>
      <c r="P89" t="s">
        <v>62</v>
      </c>
      <c r="Q89" t="s">
        <v>63</v>
      </c>
      <c r="R89">
        <v>1.08</v>
      </c>
      <c r="S89">
        <v>4</v>
      </c>
      <c r="T89" t="s">
        <v>58</v>
      </c>
      <c r="W89">
        <v>88</v>
      </c>
    </row>
    <row r="90" spans="1:23">
      <c r="A90" t="s">
        <v>56</v>
      </c>
      <c r="B90" t="s">
        <v>158</v>
      </c>
      <c r="C90" t="s">
        <v>31</v>
      </c>
      <c r="D90" t="s">
        <v>58</v>
      </c>
      <c r="E90">
        <v>18.98</v>
      </c>
      <c r="F90" t="s">
        <v>34</v>
      </c>
      <c r="G90" t="s">
        <v>68</v>
      </c>
      <c r="H90" t="s">
        <v>60</v>
      </c>
      <c r="I90" t="s">
        <v>42</v>
      </c>
      <c r="J90" t="s">
        <v>34</v>
      </c>
      <c r="K90">
        <v>22.55</v>
      </c>
      <c r="L90">
        <v>1.57</v>
      </c>
      <c r="M90" t="s">
        <v>34</v>
      </c>
      <c r="N90" t="s">
        <v>34</v>
      </c>
      <c r="O90" t="s">
        <v>67</v>
      </c>
      <c r="P90" t="s">
        <v>62</v>
      </c>
      <c r="Q90" t="s">
        <v>63</v>
      </c>
      <c r="R90">
        <v>1.22</v>
      </c>
      <c r="S90">
        <v>4.29</v>
      </c>
      <c r="T90" t="s">
        <v>58</v>
      </c>
      <c r="W90">
        <v>89</v>
      </c>
    </row>
    <row r="91" spans="1:23">
      <c r="A91" t="s">
        <v>56</v>
      </c>
      <c r="B91" t="s">
        <v>159</v>
      </c>
      <c r="C91" t="s">
        <v>31</v>
      </c>
      <c r="D91" t="s">
        <v>58</v>
      </c>
      <c r="E91">
        <v>19.05</v>
      </c>
      <c r="F91" t="s">
        <v>34</v>
      </c>
      <c r="G91" t="s">
        <v>68</v>
      </c>
      <c r="H91" t="s">
        <v>60</v>
      </c>
      <c r="I91" t="s">
        <v>42</v>
      </c>
      <c r="J91" t="s">
        <v>34</v>
      </c>
      <c r="K91">
        <v>22.55</v>
      </c>
      <c r="L91">
        <v>1.57</v>
      </c>
      <c r="M91" t="s">
        <v>34</v>
      </c>
      <c r="N91" t="s">
        <v>34</v>
      </c>
      <c r="O91" t="s">
        <v>67</v>
      </c>
      <c r="P91" t="s">
        <v>62</v>
      </c>
      <c r="Q91" t="s">
        <v>63</v>
      </c>
      <c r="R91">
        <v>1.17</v>
      </c>
      <c r="S91">
        <v>4.13</v>
      </c>
      <c r="T91" t="s">
        <v>58</v>
      </c>
      <c r="W91">
        <v>90</v>
      </c>
    </row>
    <row r="92" spans="1:23">
      <c r="A92" t="s">
        <v>56</v>
      </c>
      <c r="B92" t="s">
        <v>160</v>
      </c>
      <c r="C92" t="s">
        <v>168</v>
      </c>
      <c r="D92" t="s">
        <v>58</v>
      </c>
      <c r="E92" t="s">
        <v>34</v>
      </c>
      <c r="F92" t="s">
        <v>34</v>
      </c>
      <c r="G92" t="s">
        <v>59</v>
      </c>
      <c r="H92" t="s">
        <v>60</v>
      </c>
      <c r="I92" t="s">
        <v>42</v>
      </c>
      <c r="J92" t="s">
        <v>34</v>
      </c>
      <c r="K92" t="s">
        <v>34</v>
      </c>
      <c r="L92" t="s">
        <v>34</v>
      </c>
      <c r="M92" t="s">
        <v>34</v>
      </c>
      <c r="N92" t="s">
        <v>34</v>
      </c>
      <c r="O92" t="s">
        <v>71</v>
      </c>
      <c r="P92" t="s">
        <v>62</v>
      </c>
      <c r="Q92" t="s">
        <v>63</v>
      </c>
      <c r="R92">
        <v>0.12</v>
      </c>
      <c r="S92">
        <v>0.65</v>
      </c>
      <c r="T92" t="s">
        <v>169</v>
      </c>
      <c r="W92">
        <v>91</v>
      </c>
    </row>
    <row r="93" spans="1:23">
      <c r="A93" t="s">
        <v>56</v>
      </c>
      <c r="B93" t="s">
        <v>161</v>
      </c>
      <c r="C93" t="s">
        <v>168</v>
      </c>
      <c r="D93" t="s">
        <v>58</v>
      </c>
      <c r="E93" t="s">
        <v>34</v>
      </c>
      <c r="F93" t="s">
        <v>34</v>
      </c>
      <c r="G93" t="s">
        <v>59</v>
      </c>
      <c r="H93" t="s">
        <v>60</v>
      </c>
      <c r="I93" t="s">
        <v>42</v>
      </c>
      <c r="J93" t="s">
        <v>34</v>
      </c>
      <c r="K93" t="s">
        <v>34</v>
      </c>
      <c r="L93" t="s">
        <v>34</v>
      </c>
      <c r="M93" t="s">
        <v>34</v>
      </c>
      <c r="N93" t="s">
        <v>34</v>
      </c>
      <c r="O93" t="s">
        <v>71</v>
      </c>
      <c r="P93" t="s">
        <v>62</v>
      </c>
      <c r="Q93" t="s">
        <v>63</v>
      </c>
      <c r="R93">
        <v>0</v>
      </c>
      <c r="S93">
        <v>-0.02</v>
      </c>
      <c r="T93" t="s">
        <v>169</v>
      </c>
      <c r="W93">
        <v>92</v>
      </c>
    </row>
    <row r="94" spans="1:23">
      <c r="A94" t="s">
        <v>56</v>
      </c>
      <c r="B94" t="s">
        <v>162</v>
      </c>
      <c r="C94" t="s">
        <v>168</v>
      </c>
      <c r="D94" t="s">
        <v>58</v>
      </c>
      <c r="E94" t="s">
        <v>34</v>
      </c>
      <c r="F94" t="s">
        <v>34</v>
      </c>
      <c r="G94" t="s">
        <v>59</v>
      </c>
      <c r="H94" t="s">
        <v>60</v>
      </c>
      <c r="I94" t="s">
        <v>42</v>
      </c>
      <c r="J94" t="s">
        <v>34</v>
      </c>
      <c r="K94" t="s">
        <v>34</v>
      </c>
      <c r="L94" t="s">
        <v>34</v>
      </c>
      <c r="M94" t="s">
        <v>34</v>
      </c>
      <c r="N94" t="s">
        <v>34</v>
      </c>
      <c r="O94" t="s">
        <v>71</v>
      </c>
      <c r="P94" t="s">
        <v>62</v>
      </c>
      <c r="Q94" t="s">
        <v>63</v>
      </c>
      <c r="R94">
        <v>0.11</v>
      </c>
      <c r="S94">
        <v>0.62</v>
      </c>
      <c r="T94" t="s">
        <v>169</v>
      </c>
      <c r="W94">
        <v>93</v>
      </c>
    </row>
    <row r="95" spans="1:23">
      <c r="A95" t="s">
        <v>56</v>
      </c>
      <c r="B95" t="s">
        <v>163</v>
      </c>
      <c r="C95" t="s">
        <v>32</v>
      </c>
      <c r="D95" t="s">
        <v>58</v>
      </c>
      <c r="E95">
        <v>22.01</v>
      </c>
      <c r="F95" t="s">
        <v>34</v>
      </c>
      <c r="G95" t="s">
        <v>68</v>
      </c>
      <c r="H95" t="s">
        <v>60</v>
      </c>
      <c r="I95" t="s">
        <v>42</v>
      </c>
      <c r="J95" t="s">
        <v>34</v>
      </c>
      <c r="K95">
        <v>23.03</v>
      </c>
      <c r="L95">
        <v>1.15</v>
      </c>
      <c r="M95" t="s">
        <v>34</v>
      </c>
      <c r="N95" t="s">
        <v>34</v>
      </c>
      <c r="O95" t="s">
        <v>74</v>
      </c>
      <c r="P95" t="s">
        <v>62</v>
      </c>
      <c r="Q95" t="s">
        <v>63</v>
      </c>
      <c r="R95">
        <v>0.57</v>
      </c>
      <c r="S95">
        <v>2.72</v>
      </c>
      <c r="T95" t="s">
        <v>58</v>
      </c>
      <c r="W95">
        <v>94</v>
      </c>
    </row>
    <row r="96" spans="1:23">
      <c r="A96" t="s">
        <v>56</v>
      </c>
      <c r="B96" t="s">
        <v>164</v>
      </c>
      <c r="C96" t="s">
        <v>32</v>
      </c>
      <c r="D96" t="s">
        <v>58</v>
      </c>
      <c r="E96">
        <v>21.95</v>
      </c>
      <c r="F96" t="s">
        <v>34</v>
      </c>
      <c r="G96" t="s">
        <v>68</v>
      </c>
      <c r="H96" t="s">
        <v>60</v>
      </c>
      <c r="I96" t="s">
        <v>42</v>
      </c>
      <c r="J96" t="s">
        <v>34</v>
      </c>
      <c r="K96">
        <v>23.03</v>
      </c>
      <c r="L96">
        <v>1.15</v>
      </c>
      <c r="M96" t="s">
        <v>34</v>
      </c>
      <c r="N96" t="s">
        <v>34</v>
      </c>
      <c r="O96" t="s">
        <v>74</v>
      </c>
      <c r="P96" t="s">
        <v>62</v>
      </c>
      <c r="Q96" t="s">
        <v>63</v>
      </c>
      <c r="R96">
        <v>0.82</v>
      </c>
      <c r="S96">
        <v>3.39</v>
      </c>
      <c r="T96" t="s">
        <v>58</v>
      </c>
      <c r="W96">
        <v>95</v>
      </c>
    </row>
    <row r="97" spans="1:23">
      <c r="A97" t="s">
        <v>56</v>
      </c>
      <c r="B97" t="s">
        <v>165</v>
      </c>
      <c r="C97" t="s">
        <v>32</v>
      </c>
      <c r="D97" t="s">
        <v>58</v>
      </c>
      <c r="E97">
        <v>22.1</v>
      </c>
      <c r="F97" t="s">
        <v>34</v>
      </c>
      <c r="G97" t="s">
        <v>68</v>
      </c>
      <c r="H97" t="s">
        <v>60</v>
      </c>
      <c r="I97" t="s">
        <v>42</v>
      </c>
      <c r="J97" t="s">
        <v>34</v>
      </c>
      <c r="K97">
        <v>23.03</v>
      </c>
      <c r="L97">
        <v>1.15</v>
      </c>
      <c r="M97" t="s">
        <v>34</v>
      </c>
      <c r="N97" t="s">
        <v>34</v>
      </c>
      <c r="O97" t="s">
        <v>74</v>
      </c>
      <c r="P97" t="s">
        <v>62</v>
      </c>
      <c r="Q97" t="s">
        <v>63</v>
      </c>
      <c r="R97">
        <v>0.76</v>
      </c>
      <c r="S97">
        <v>3.23</v>
      </c>
      <c r="T97" t="s">
        <v>58</v>
      </c>
      <c r="W97">
        <v>96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workbookViewId="0">
      <selection activeCell="A53" sqref="A53:C76"/>
    </sheetView>
  </sheetViews>
  <sheetFormatPr defaultColWidth="9.23076923076923" defaultRowHeight="16.8" outlineLevelCol="2"/>
  <cols>
    <col min="1" max="3" width="9.23076923076923" style="1"/>
  </cols>
  <sheetData>
    <row r="1" spans="1:3">
      <c r="A1" s="1" t="s">
        <v>37</v>
      </c>
      <c r="B1" s="1" t="s">
        <v>0</v>
      </c>
      <c r="C1" s="1" t="s">
        <v>23</v>
      </c>
    </row>
    <row r="2" spans="1:3">
      <c r="A2" s="1" t="s">
        <v>57</v>
      </c>
      <c r="B2" s="1">
        <v>1</v>
      </c>
      <c r="C2" s="1" t="s">
        <v>34</v>
      </c>
    </row>
    <row r="3" spans="1:3">
      <c r="A3" s="1" t="s">
        <v>65</v>
      </c>
      <c r="B3" s="1">
        <v>1</v>
      </c>
      <c r="C3" s="1" t="s">
        <v>34</v>
      </c>
    </row>
    <row r="4" spans="1:3">
      <c r="A4" s="1" t="s">
        <v>66</v>
      </c>
      <c r="B4" s="1">
        <v>1</v>
      </c>
      <c r="C4" s="1" t="s">
        <v>34</v>
      </c>
    </row>
    <row r="5" spans="1:3">
      <c r="A5" s="1" t="s">
        <v>67</v>
      </c>
      <c r="B5" s="1">
        <v>1</v>
      </c>
      <c r="C5" s="1">
        <v>25.21</v>
      </c>
    </row>
    <row r="6" spans="1:3">
      <c r="A6" s="1" t="s">
        <v>69</v>
      </c>
      <c r="B6" s="1">
        <v>1</v>
      </c>
      <c r="C6" s="1">
        <v>25.24</v>
      </c>
    </row>
    <row r="7" spans="1:3">
      <c r="A7" s="1" t="s">
        <v>70</v>
      </c>
      <c r="B7" s="1">
        <v>1</v>
      </c>
      <c r="C7" s="1">
        <v>25.34</v>
      </c>
    </row>
    <row r="8" spans="1:3">
      <c r="A8" s="1" t="s">
        <v>71</v>
      </c>
      <c r="B8" s="1">
        <v>1</v>
      </c>
      <c r="C8" s="1">
        <v>30.79</v>
      </c>
    </row>
    <row r="9" spans="1:3">
      <c r="A9" s="1" t="s">
        <v>72</v>
      </c>
      <c r="B9" s="1">
        <v>1</v>
      </c>
      <c r="C9" s="1">
        <v>30.93</v>
      </c>
    </row>
    <row r="10" spans="1:3">
      <c r="A10" s="1" t="s">
        <v>73</v>
      </c>
      <c r="B10" s="1">
        <v>1</v>
      </c>
      <c r="C10" s="1">
        <v>30.36</v>
      </c>
    </row>
    <row r="11" spans="1:3">
      <c r="A11" s="1" t="s">
        <v>74</v>
      </c>
      <c r="B11" s="1">
        <v>1</v>
      </c>
      <c r="C11" s="1" t="s">
        <v>34</v>
      </c>
    </row>
    <row r="12" spans="1:3">
      <c r="A12" s="1" t="s">
        <v>75</v>
      </c>
      <c r="B12" s="1">
        <v>1</v>
      </c>
      <c r="C12" s="1" t="s">
        <v>34</v>
      </c>
    </row>
    <row r="13" spans="1:3">
      <c r="A13" s="1" t="s">
        <v>76</v>
      </c>
      <c r="B13" s="1">
        <v>1</v>
      </c>
      <c r="C13" s="1" t="s">
        <v>34</v>
      </c>
    </row>
    <row r="14" spans="1:3">
      <c r="A14" s="1" t="s">
        <v>77</v>
      </c>
      <c r="B14" s="1" t="s">
        <v>78</v>
      </c>
      <c r="C14" s="1" t="s">
        <v>34</v>
      </c>
    </row>
    <row r="15" spans="1:3">
      <c r="A15" s="1" t="s">
        <v>80</v>
      </c>
      <c r="B15" s="1" t="s">
        <v>78</v>
      </c>
      <c r="C15" s="1" t="s">
        <v>34</v>
      </c>
    </row>
    <row r="16" spans="1:3">
      <c r="A16" s="1" t="s">
        <v>81</v>
      </c>
      <c r="B16" s="1" t="s">
        <v>78</v>
      </c>
      <c r="C16" s="1" t="s">
        <v>34</v>
      </c>
    </row>
    <row r="17" spans="1:3">
      <c r="A17" s="1" t="s">
        <v>82</v>
      </c>
      <c r="B17" s="1" t="s">
        <v>78</v>
      </c>
      <c r="C17" s="1">
        <v>23.11</v>
      </c>
    </row>
    <row r="18" spans="1:3">
      <c r="A18" s="1" t="s">
        <v>84</v>
      </c>
      <c r="B18" s="1" t="s">
        <v>78</v>
      </c>
      <c r="C18" s="1">
        <v>23.08</v>
      </c>
    </row>
    <row r="19" spans="1:3">
      <c r="A19" s="1" t="s">
        <v>85</v>
      </c>
      <c r="B19" s="1" t="s">
        <v>78</v>
      </c>
      <c r="C19" s="1">
        <v>23.61</v>
      </c>
    </row>
    <row r="20" spans="1:3">
      <c r="A20" s="1" t="s">
        <v>86</v>
      </c>
      <c r="B20" s="1" t="s">
        <v>87</v>
      </c>
      <c r="C20" s="1">
        <v>29.01</v>
      </c>
    </row>
    <row r="21" spans="1:3">
      <c r="A21" s="1" t="s">
        <v>88</v>
      </c>
      <c r="B21" s="1" t="s">
        <v>87</v>
      </c>
      <c r="C21" s="1">
        <v>29.1</v>
      </c>
    </row>
    <row r="22" spans="1:3">
      <c r="A22" s="1" t="s">
        <v>89</v>
      </c>
      <c r="B22" s="1" t="s">
        <v>87</v>
      </c>
      <c r="C22" s="1">
        <v>29.41</v>
      </c>
    </row>
    <row r="23" spans="1:3">
      <c r="A23" s="1" t="s">
        <v>90</v>
      </c>
      <c r="B23" s="1" t="s">
        <v>87</v>
      </c>
      <c r="C23" s="1" t="s">
        <v>34</v>
      </c>
    </row>
    <row r="24" spans="1:3">
      <c r="A24" s="1" t="s">
        <v>91</v>
      </c>
      <c r="B24" s="1" t="s">
        <v>87</v>
      </c>
      <c r="C24" s="1" t="s">
        <v>34</v>
      </c>
    </row>
    <row r="25" spans="1:3">
      <c r="A25" s="1" t="s">
        <v>92</v>
      </c>
      <c r="B25" s="1" t="s">
        <v>87</v>
      </c>
      <c r="C25" s="1" t="s">
        <v>34</v>
      </c>
    </row>
    <row r="26" spans="1:3">
      <c r="A26" s="1" t="s">
        <v>93</v>
      </c>
      <c r="B26" s="1" t="s">
        <v>78</v>
      </c>
      <c r="C26" s="1" t="s">
        <v>34</v>
      </c>
    </row>
    <row r="27" spans="1:3">
      <c r="A27" s="1" t="s">
        <v>94</v>
      </c>
      <c r="B27" s="1" t="s">
        <v>78</v>
      </c>
      <c r="C27" s="1" t="s">
        <v>34</v>
      </c>
    </row>
    <row r="28" spans="1:3">
      <c r="A28" s="1" t="s">
        <v>95</v>
      </c>
      <c r="B28" s="1" t="s">
        <v>78</v>
      </c>
      <c r="C28" s="1" t="s">
        <v>34</v>
      </c>
    </row>
    <row r="29" spans="1:3">
      <c r="A29" s="1" t="s">
        <v>96</v>
      </c>
      <c r="B29" s="1" t="s">
        <v>78</v>
      </c>
      <c r="C29" s="1">
        <v>25.01</v>
      </c>
    </row>
    <row r="30" spans="1:3">
      <c r="A30" s="1" t="s">
        <v>97</v>
      </c>
      <c r="B30" s="1" t="s">
        <v>78</v>
      </c>
      <c r="C30" s="1">
        <v>25.02</v>
      </c>
    </row>
    <row r="31" spans="1:3">
      <c r="A31" s="1" t="s">
        <v>98</v>
      </c>
      <c r="B31" s="1" t="s">
        <v>78</v>
      </c>
      <c r="C31" s="1">
        <v>25.06</v>
      </c>
    </row>
    <row r="32" spans="1:3">
      <c r="A32" s="1" t="s">
        <v>99</v>
      </c>
      <c r="B32" s="1" t="s">
        <v>87</v>
      </c>
      <c r="C32" s="1">
        <v>31.59</v>
      </c>
    </row>
    <row r="33" spans="1:3">
      <c r="A33" s="1" t="s">
        <v>100</v>
      </c>
      <c r="B33" s="1" t="s">
        <v>87</v>
      </c>
      <c r="C33" s="1">
        <v>31.43</v>
      </c>
    </row>
    <row r="34" spans="1:3">
      <c r="A34" s="1" t="s">
        <v>101</v>
      </c>
      <c r="B34" s="1" t="s">
        <v>87</v>
      </c>
      <c r="C34" s="1">
        <v>31.37</v>
      </c>
    </row>
    <row r="35" spans="1:3">
      <c r="A35" s="1" t="s">
        <v>102</v>
      </c>
      <c r="B35" s="1" t="s">
        <v>87</v>
      </c>
      <c r="C35" s="1" t="s">
        <v>34</v>
      </c>
    </row>
    <row r="36" spans="1:3">
      <c r="A36" s="1" t="s">
        <v>103</v>
      </c>
      <c r="B36" s="1" t="s">
        <v>87</v>
      </c>
      <c r="C36" s="1" t="s">
        <v>34</v>
      </c>
    </row>
    <row r="37" spans="1:3">
      <c r="A37" s="1" t="s">
        <v>104</v>
      </c>
      <c r="B37" s="1" t="s">
        <v>87</v>
      </c>
      <c r="C37" s="1" t="s">
        <v>34</v>
      </c>
    </row>
    <row r="38" spans="1:3">
      <c r="A38" s="1" t="s">
        <v>105</v>
      </c>
      <c r="B38" s="1" t="s">
        <v>78</v>
      </c>
      <c r="C38" s="1" t="s">
        <v>34</v>
      </c>
    </row>
    <row r="39" spans="1:3">
      <c r="A39" s="1" t="s">
        <v>106</v>
      </c>
      <c r="B39" s="1" t="s">
        <v>78</v>
      </c>
      <c r="C39" s="1" t="s">
        <v>34</v>
      </c>
    </row>
    <row r="40" spans="1:3">
      <c r="A40" s="1" t="s">
        <v>107</v>
      </c>
      <c r="B40" s="1" t="s">
        <v>78</v>
      </c>
      <c r="C40" s="1" t="s">
        <v>34</v>
      </c>
    </row>
    <row r="41" spans="1:3">
      <c r="A41" s="1" t="s">
        <v>108</v>
      </c>
      <c r="B41" s="1" t="s">
        <v>78</v>
      </c>
      <c r="C41" s="1">
        <v>28.19</v>
      </c>
    </row>
    <row r="42" spans="1:3">
      <c r="A42" s="1" t="s">
        <v>109</v>
      </c>
      <c r="B42" s="1" t="s">
        <v>78</v>
      </c>
      <c r="C42" s="1">
        <v>27.53</v>
      </c>
    </row>
    <row r="43" spans="1:3">
      <c r="A43" s="1" t="s">
        <v>110</v>
      </c>
      <c r="B43" s="1" t="s">
        <v>78</v>
      </c>
      <c r="C43" s="1">
        <v>27.34</v>
      </c>
    </row>
    <row r="44" spans="1:3">
      <c r="A44" s="1" t="s">
        <v>111</v>
      </c>
      <c r="B44" s="1" t="s">
        <v>87</v>
      </c>
      <c r="C44" s="1">
        <v>30.9</v>
      </c>
    </row>
    <row r="45" spans="1:3">
      <c r="A45" s="1" t="s">
        <v>112</v>
      </c>
      <c r="B45" s="1" t="s">
        <v>87</v>
      </c>
      <c r="C45" s="1">
        <v>31.79</v>
      </c>
    </row>
    <row r="46" spans="1:3">
      <c r="A46" s="1" t="s">
        <v>113</v>
      </c>
      <c r="B46" s="1" t="s">
        <v>87</v>
      </c>
      <c r="C46" s="1">
        <v>31.38</v>
      </c>
    </row>
    <row r="47" spans="1:3">
      <c r="A47" s="1" t="s">
        <v>114</v>
      </c>
      <c r="B47" s="1" t="s">
        <v>87</v>
      </c>
      <c r="C47" s="1" t="s">
        <v>34</v>
      </c>
    </row>
    <row r="48" spans="1:3">
      <c r="A48" s="1" t="s">
        <v>115</v>
      </c>
      <c r="B48" s="1" t="s">
        <v>87</v>
      </c>
      <c r="C48" s="1" t="s">
        <v>34</v>
      </c>
    </row>
    <row r="49" spans="1:3">
      <c r="A49" s="1" t="s">
        <v>116</v>
      </c>
      <c r="B49" s="1" t="s">
        <v>87</v>
      </c>
      <c r="C49" s="1" t="s">
        <v>34</v>
      </c>
    </row>
    <row r="50" spans="1:3">
      <c r="A50" s="1">
        <v>26</v>
      </c>
      <c r="B50" s="1" t="s">
        <v>78</v>
      </c>
      <c r="C50" s="1" t="s">
        <v>34</v>
      </c>
    </row>
    <row r="51" spans="1:3">
      <c r="A51" s="1">
        <v>26</v>
      </c>
      <c r="B51" s="1" t="s">
        <v>78</v>
      </c>
      <c r="C51" s="1" t="s">
        <v>34</v>
      </c>
    </row>
    <row r="52" spans="1:3">
      <c r="A52" s="1">
        <v>26</v>
      </c>
      <c r="B52" s="1" t="s">
        <v>78</v>
      </c>
      <c r="C52" s="1" t="s">
        <v>34</v>
      </c>
    </row>
    <row r="53" spans="1:3">
      <c r="A53" s="1">
        <v>26</v>
      </c>
      <c r="B53" s="1" t="s">
        <v>3</v>
      </c>
      <c r="C53" s="1">
        <v>23.99</v>
      </c>
    </row>
    <row r="54" spans="1:3">
      <c r="A54" s="1">
        <v>26</v>
      </c>
      <c r="B54" s="1" t="s">
        <v>3</v>
      </c>
      <c r="C54" s="1">
        <v>23.69</v>
      </c>
    </row>
    <row r="55" spans="1:3">
      <c r="A55" s="1">
        <v>26</v>
      </c>
      <c r="B55" s="1" t="s">
        <v>3</v>
      </c>
      <c r="C55" s="1">
        <v>23.76</v>
      </c>
    </row>
    <row r="56" spans="1:3">
      <c r="A56" s="1">
        <v>26</v>
      </c>
      <c r="B56" s="1" t="s">
        <v>5</v>
      </c>
      <c r="C56" s="1">
        <v>30.98</v>
      </c>
    </row>
    <row r="57" spans="1:3">
      <c r="A57" s="1">
        <v>26</v>
      </c>
      <c r="B57" s="1" t="s">
        <v>5</v>
      </c>
      <c r="C57" s="1">
        <v>30.99</v>
      </c>
    </row>
    <row r="58" spans="1:3">
      <c r="A58" s="1">
        <v>26</v>
      </c>
      <c r="B58" s="1" t="s">
        <v>5</v>
      </c>
      <c r="C58" s="1">
        <v>30.88</v>
      </c>
    </row>
    <row r="59" spans="1:3">
      <c r="A59" s="1">
        <v>21</v>
      </c>
      <c r="B59" s="1" t="s">
        <v>3</v>
      </c>
      <c r="C59" s="1">
        <v>24.22</v>
      </c>
    </row>
    <row r="60" spans="1:3">
      <c r="A60" s="1">
        <v>21</v>
      </c>
      <c r="B60" s="1" t="s">
        <v>3</v>
      </c>
      <c r="C60" s="1">
        <v>24.24</v>
      </c>
    </row>
    <row r="61" spans="1:3">
      <c r="A61" s="1">
        <v>21</v>
      </c>
      <c r="B61" s="1" t="s">
        <v>3</v>
      </c>
      <c r="C61" s="1">
        <v>24.12</v>
      </c>
    </row>
    <row r="62" spans="1:3">
      <c r="A62" s="1">
        <v>21</v>
      </c>
      <c r="B62" s="1" t="s">
        <v>5</v>
      </c>
      <c r="C62" s="1">
        <v>31.9</v>
      </c>
    </row>
    <row r="63" spans="1:3">
      <c r="A63" s="1">
        <v>21</v>
      </c>
      <c r="B63" s="1" t="s">
        <v>5</v>
      </c>
      <c r="C63" s="1">
        <v>31.75</v>
      </c>
    </row>
    <row r="64" spans="1:3">
      <c r="A64" s="1">
        <v>21</v>
      </c>
      <c r="B64" s="1" t="s">
        <v>5</v>
      </c>
      <c r="C64" s="1">
        <v>31.92</v>
      </c>
    </row>
    <row r="65" spans="1:3">
      <c r="A65" s="1">
        <v>27</v>
      </c>
      <c r="B65" s="1" t="s">
        <v>3</v>
      </c>
      <c r="C65" s="1">
        <v>27.96</v>
      </c>
    </row>
    <row r="66" spans="1:3">
      <c r="A66" s="1">
        <v>27</v>
      </c>
      <c r="B66" s="1" t="s">
        <v>3</v>
      </c>
      <c r="C66" s="1">
        <v>28.01</v>
      </c>
    </row>
    <row r="67" spans="1:3">
      <c r="A67" s="1">
        <v>27</v>
      </c>
      <c r="B67" s="1" t="s">
        <v>3</v>
      </c>
      <c r="C67" s="1">
        <v>28.05</v>
      </c>
    </row>
    <row r="68" spans="1:3">
      <c r="A68" s="1">
        <v>27</v>
      </c>
      <c r="B68" s="1" t="s">
        <v>5</v>
      </c>
      <c r="C68" s="1">
        <v>34.28</v>
      </c>
    </row>
    <row r="69" spans="1:3">
      <c r="A69" s="1">
        <v>27</v>
      </c>
      <c r="B69" s="1" t="s">
        <v>5</v>
      </c>
      <c r="C69" s="1">
        <v>33.09</v>
      </c>
    </row>
    <row r="70" spans="1:3">
      <c r="A70" s="1">
        <v>27</v>
      </c>
      <c r="B70" s="1" t="s">
        <v>5</v>
      </c>
      <c r="C70" s="1">
        <v>33.29</v>
      </c>
    </row>
    <row r="71" spans="1:3">
      <c r="A71" s="1">
        <v>24</v>
      </c>
      <c r="B71" s="1" t="s">
        <v>3</v>
      </c>
      <c r="C71" s="1">
        <v>25.71</v>
      </c>
    </row>
    <row r="72" spans="1:3">
      <c r="A72" s="1">
        <v>24</v>
      </c>
      <c r="B72" s="1" t="s">
        <v>3</v>
      </c>
      <c r="C72" s="1">
        <v>25.56</v>
      </c>
    </row>
    <row r="73" spans="1:3">
      <c r="A73" s="1">
        <v>24</v>
      </c>
      <c r="B73" s="1" t="s">
        <v>3</v>
      </c>
      <c r="C73" s="1">
        <v>25.86</v>
      </c>
    </row>
    <row r="74" spans="1:3">
      <c r="A74" s="1">
        <v>24</v>
      </c>
      <c r="B74" s="1" t="s">
        <v>5</v>
      </c>
      <c r="C74" s="1">
        <v>30.39</v>
      </c>
    </row>
    <row r="75" spans="1:3">
      <c r="A75" s="1">
        <v>24</v>
      </c>
      <c r="B75" s="1" t="s">
        <v>5</v>
      </c>
      <c r="C75" s="1">
        <v>31.87</v>
      </c>
    </row>
    <row r="76" spans="1:3">
      <c r="A76" s="1">
        <v>24</v>
      </c>
      <c r="B76" s="1" t="s">
        <v>5</v>
      </c>
      <c r="C76" s="1">
        <v>30.75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analysis dup3</vt:lpstr>
      <vt:lpstr>analysis dup2</vt:lpstr>
      <vt:lpstr>analysis dup1</vt:lpstr>
      <vt:lpstr>dup3</vt:lpstr>
      <vt:lpstr>dup2-2</vt:lpstr>
      <vt:lpstr>dup2</vt:lpstr>
      <vt:lpstr>dup1</vt:lpstr>
      <vt:lpstr>primer test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jiesbidy</dc:creator>
  <cp:lastModifiedBy>文敏</cp:lastModifiedBy>
  <dcterms:created xsi:type="dcterms:W3CDTF">2023-03-12T17:04:00Z</dcterms:created>
  <dcterms:modified xsi:type="dcterms:W3CDTF">2024-07-28T20:23:06Z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8EA752F4096C569861D613642247AC49_43</vt:lpwstr>
  </property>
  <property fmtid="{D5CDD505-2E9C-101B-9397-08002B2CF9AE}" pid="3" name="KSOProductBuildVer">
    <vt:lpwstr>2052-6.4.0.8550</vt:lpwstr>
  </property>
</Properties>
</file>