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go\Documents\AA-Publikacje\Hokej2\Peer J\"/>
    </mc:Choice>
  </mc:AlternateContent>
  <xr:revisionPtr revIDLastSave="0" documentId="13_ncr:1_{F0395F61-852A-4703-8375-A60A12C35FE9}" xr6:coauthVersionLast="47" xr6:coauthVersionMax="47" xr10:uidLastSave="{00000000-0000-0000-0000-000000000000}"/>
  <bookViews>
    <workbookView xWindow="-19190" yWindow="0" windowWidth="19180" windowHeight="10170" activeTab="1" xr2:uid="{00000000-000D-0000-FFFF-FFFF00000000}"/>
  </bookViews>
  <sheets>
    <sheet name="data" sheetId="1" r:id="rId1"/>
    <sheet name="Arkusz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6" i="1" l="1"/>
  <c r="AD66" i="1"/>
  <c r="AE66" i="1"/>
  <c r="Z66" i="1"/>
  <c r="AA66" i="1"/>
  <c r="AB66" i="1"/>
  <c r="Y66" i="1"/>
  <c r="K61" i="1"/>
  <c r="K47" i="1"/>
  <c r="K6" i="1"/>
  <c r="K7" i="1"/>
  <c r="K25" i="1"/>
  <c r="K8" i="1"/>
  <c r="K26" i="1"/>
  <c r="K27" i="1"/>
  <c r="K48" i="1"/>
  <c r="K49" i="1"/>
  <c r="K28" i="1"/>
  <c r="K50" i="1"/>
  <c r="K51" i="1"/>
  <c r="K29" i="1"/>
  <c r="K30" i="1"/>
  <c r="K52" i="1"/>
  <c r="K31" i="1"/>
  <c r="K32" i="1"/>
  <c r="K33" i="1"/>
  <c r="K34" i="1"/>
  <c r="K35" i="1"/>
  <c r="K36" i="1"/>
  <c r="K37" i="1"/>
  <c r="K53" i="1"/>
  <c r="K54" i="1"/>
  <c r="K55" i="1"/>
  <c r="K56" i="1"/>
  <c r="K38" i="1"/>
  <c r="K39" i="1"/>
  <c r="K40" i="1"/>
  <c r="K57" i="1"/>
  <c r="K58" i="1"/>
  <c r="K41" i="1"/>
  <c r="K42" i="1"/>
  <c r="K43" i="1"/>
  <c r="K9" i="1"/>
  <c r="K59" i="1"/>
  <c r="K44" i="1"/>
  <c r="K60" i="1"/>
  <c r="K10" i="1"/>
  <c r="K11" i="1"/>
  <c r="K12" i="1"/>
  <c r="K13" i="1"/>
  <c r="K14" i="1"/>
  <c r="K45" i="1"/>
  <c r="K23" i="1"/>
  <c r="K21" i="1"/>
  <c r="K20" i="1"/>
  <c r="K24" i="1"/>
  <c r="K15" i="1"/>
  <c r="K18" i="1"/>
  <c r="K4" i="1"/>
  <c r="K46" i="1"/>
  <c r="K19" i="1"/>
  <c r="K16" i="1"/>
  <c r="K22" i="1"/>
  <c r="K2" i="1"/>
  <c r="K17" i="1"/>
  <c r="K5" i="1"/>
  <c r="K3" i="1"/>
</calcChain>
</file>

<file path=xl/sharedStrings.xml><?xml version="1.0" encoding="utf-8"?>
<sst xmlns="http://schemas.openxmlformats.org/spreadsheetml/2006/main" count="787" uniqueCount="644">
  <si>
    <t>Age</t>
  </si>
  <si>
    <t>body mass [kg]</t>
  </si>
  <si>
    <t>body height [cm]</t>
  </si>
  <si>
    <t>Deep squat</t>
  </si>
  <si>
    <t>Hurdle step</t>
  </si>
  <si>
    <t>in-line lunge</t>
  </si>
  <si>
    <t>schoulder mobility</t>
  </si>
  <si>
    <t>Active leg rise up</t>
  </si>
  <si>
    <t>stability</t>
  </si>
  <si>
    <t>rotational stability</t>
  </si>
  <si>
    <t>Total FMS points</t>
  </si>
  <si>
    <t>Asymmetries</t>
  </si>
  <si>
    <t>difference between anterior R and L</t>
  </si>
  <si>
    <t>difference between posterolateral R and L</t>
  </si>
  <si>
    <t>difference between posteromedial R and L</t>
  </si>
  <si>
    <t>Time 5m Forward</t>
  </si>
  <si>
    <t>Time 15m Forward</t>
  </si>
  <si>
    <t>Time 30m Forward</t>
  </si>
  <si>
    <t>Time 5m Backward</t>
  </si>
  <si>
    <t>Time 15m Backward</t>
  </si>
  <si>
    <t>Time 30m Backward</t>
  </si>
  <si>
    <t>Agility</t>
  </si>
  <si>
    <t>Normalized score [% leg length]  Anterior R</t>
  </si>
  <si>
    <t>Normalized score [% leg length]  Anterior L</t>
  </si>
  <si>
    <t>Normalized score [% leg length] Posterolateral R</t>
  </si>
  <si>
    <t>Normalized score [% leg length] Posterolateral L</t>
  </si>
  <si>
    <t>Normalized score [% leg length] Posteromedial R</t>
  </si>
  <si>
    <t>Normalized score [% leg length] Posteromedial L</t>
  </si>
  <si>
    <t>Normalized composite YBT R</t>
  </si>
  <si>
    <t>Normalized Composite YBT L</t>
  </si>
  <si>
    <t>differencees between composite YBT R and L</t>
  </si>
  <si>
    <t>FULL SPEED</t>
  </si>
  <si>
    <t>Time 30 m Forward</t>
  </si>
  <si>
    <t>Variable</t>
  </si>
  <si>
    <t>coef</t>
  </si>
  <si>
    <t>std err</t>
  </si>
  <si>
    <t>z</t>
  </si>
  <si>
    <t>P&gt;|z|</t>
  </si>
  <si>
    <t>[0.025</t>
  </si>
  <si>
    <t>0.975]</t>
  </si>
  <si>
    <t>const</t>
  </si>
  <si>
    <t>0.5879</t>
  </si>
  <si>
    <t>2.526</t>
  </si>
  <si>
    <t>0.233</t>
  </si>
  <si>
    <t>0.816</t>
  </si>
  <si>
    <t>-4.363</t>
  </si>
  <si>
    <t>5.539</t>
  </si>
  <si>
    <t>0.1065</t>
  </si>
  <si>
    <t>0.765</t>
  </si>
  <si>
    <t>0.139</t>
  </si>
  <si>
    <t>0.889</t>
  </si>
  <si>
    <t>-1.392</t>
  </si>
  <si>
    <t>1.605</t>
  </si>
  <si>
    <t>-1.4855</t>
  </si>
  <si>
    <t>0.772</t>
  </si>
  <si>
    <t>-1.924</t>
  </si>
  <si>
    <t>0.054</t>
  </si>
  <si>
    <t>-2.999</t>
  </si>
  <si>
    <t>0.028</t>
  </si>
  <si>
    <t>1.4111</t>
  </si>
  <si>
    <t>0.858</t>
  </si>
  <si>
    <t>1.644</t>
  </si>
  <si>
    <t>0.1</t>
  </si>
  <si>
    <t>-0.271</t>
  </si>
  <si>
    <t>3.093</t>
  </si>
  <si>
    <t>-0.4612</t>
  </si>
  <si>
    <t>0.487</t>
  </si>
  <si>
    <t>-0.948</t>
  </si>
  <si>
    <t>0.343</t>
  </si>
  <si>
    <t>-1.415</t>
  </si>
  <si>
    <t>0.492</t>
  </si>
  <si>
    <t>0.72</t>
  </si>
  <si>
    <t>0.399</t>
  </si>
  <si>
    <t>1.806</t>
  </si>
  <si>
    <t>0.071</t>
  </si>
  <si>
    <t>-0.061</t>
  </si>
  <si>
    <t>1.501</t>
  </si>
  <si>
    <t>0.4366</t>
  </si>
  <si>
    <t>0.407</t>
  </si>
  <si>
    <t>1.072</t>
  </si>
  <si>
    <t>0.284</t>
  </si>
  <si>
    <t>-0.362</t>
  </si>
  <si>
    <t>1.235</t>
  </si>
  <si>
    <t>0.1919</t>
  </si>
  <si>
    <t>0.483</t>
  </si>
  <si>
    <t>0.398</t>
  </si>
  <si>
    <t>0.691</t>
  </si>
  <si>
    <t>-0.754</t>
  </si>
  <si>
    <t>1.138</t>
  </si>
  <si>
    <t>-2.8829</t>
  </si>
  <si>
    <t>2.435</t>
  </si>
  <si>
    <t>-1.184</t>
  </si>
  <si>
    <t>0.236</t>
  </si>
  <si>
    <t>-7.654</t>
  </si>
  <si>
    <t>1.889</t>
  </si>
  <si>
    <t>2.3886</t>
  </si>
  <si>
    <t>2.544</t>
  </si>
  <si>
    <t>0.939</t>
  </si>
  <si>
    <t>0.348</t>
  </si>
  <si>
    <t>-2.598</t>
  </si>
  <si>
    <t>7.375</t>
  </si>
  <si>
    <t>0.1086</t>
  </si>
  <si>
    <t>0.468</t>
  </si>
  <si>
    <t>0.232</t>
  </si>
  <si>
    <t>0.817</t>
  </si>
  <si>
    <t>-0.809</t>
  </si>
  <si>
    <t>1.026</t>
  </si>
  <si>
    <t>0.9853</t>
  </si>
  <si>
    <t>0.728</t>
  </si>
  <si>
    <t>1.354</t>
  </si>
  <si>
    <t>0.176</t>
  </si>
  <si>
    <t>-0.441</t>
  </si>
  <si>
    <t>2.412</t>
  </si>
  <si>
    <t>-0.0431</t>
  </si>
  <si>
    <t>0.717</t>
  </si>
  <si>
    <t>-0.06</t>
  </si>
  <si>
    <t>0.952</t>
  </si>
  <si>
    <t>-1.449</t>
  </si>
  <si>
    <t>1.362</t>
  </si>
  <si>
    <t>0.5789</t>
  </si>
  <si>
    <t>1.425</t>
  </si>
  <si>
    <t>0.406</t>
  </si>
  <si>
    <t>0.685</t>
  </si>
  <si>
    <t>-2.213</t>
  </si>
  <si>
    <t>3.371</t>
  </si>
  <si>
    <t>-1.0031</t>
  </si>
  <si>
    <t>1.441</t>
  </si>
  <si>
    <t>-0.696</t>
  </si>
  <si>
    <t>0.486</t>
  </si>
  <si>
    <t>-3.828</t>
  </si>
  <si>
    <t>1.822</t>
  </si>
  <si>
    <t>2.3321</t>
  </si>
  <si>
    <t>1.366</t>
  </si>
  <si>
    <t>1.707</t>
  </si>
  <si>
    <t>0.088</t>
  </si>
  <si>
    <t>-0.345</t>
  </si>
  <si>
    <t>5.01</t>
  </si>
  <si>
    <t>-1.8068</t>
  </si>
  <si>
    <t>1.625</t>
  </si>
  <si>
    <t>-1.112</t>
  </si>
  <si>
    <t>0.266</t>
  </si>
  <si>
    <t>-4.992</t>
  </si>
  <si>
    <t>1.379</t>
  </si>
  <si>
    <t>-0.0111</t>
  </si>
  <si>
    <t>0.289</t>
  </si>
  <si>
    <t>-0.038</t>
  </si>
  <si>
    <t>0.969</t>
  </si>
  <si>
    <t>-0.577</t>
  </si>
  <si>
    <t>0.555</t>
  </si>
  <si>
    <t>-0.4109</t>
  </si>
  <si>
    <t>0.331</t>
  </si>
  <si>
    <t>-1.24</t>
  </si>
  <si>
    <t>0.215</t>
  </si>
  <si>
    <t>-1.061</t>
  </si>
  <si>
    <t>0.239</t>
  </si>
  <si>
    <t>-0.0568</t>
  </si>
  <si>
    <t>0.335</t>
  </si>
  <si>
    <t>-0.17</t>
  </si>
  <si>
    <t>0.865</t>
  </si>
  <si>
    <t>-0.714</t>
  </si>
  <si>
    <t>0.6</t>
  </si>
  <si>
    <t>-0.1501</t>
  </si>
  <si>
    <t>0.392</t>
  </si>
  <si>
    <t>-0.383</t>
  </si>
  <si>
    <t>0.702</t>
  </si>
  <si>
    <t>-0.917</t>
  </si>
  <si>
    <t>0.617</t>
  </si>
  <si>
    <t>0.1281</t>
  </si>
  <si>
    <t>0.432</t>
  </si>
  <si>
    <t>0.297</t>
  </si>
  <si>
    <t>0.767</t>
  </si>
  <si>
    <t>-0.718</t>
  </si>
  <si>
    <t>0.974</t>
  </si>
  <si>
    <t>0.1766</t>
  </si>
  <si>
    <t>2.108</t>
  </si>
  <si>
    <t>0.084</t>
  </si>
  <si>
    <t>0.933</t>
  </si>
  <si>
    <t>-3.956</t>
  </si>
  <si>
    <t>4.309</t>
  </si>
  <si>
    <t>-0.3389</t>
  </si>
  <si>
    <t>2.268</t>
  </si>
  <si>
    <t>-0.149</t>
  </si>
  <si>
    <t>0.881</t>
  </si>
  <si>
    <t>-4.784</t>
  </si>
  <si>
    <t>4.106</t>
  </si>
  <si>
    <t>-0.4591</t>
  </si>
  <si>
    <t>0.462</t>
  </si>
  <si>
    <t>-0.993</t>
  </si>
  <si>
    <t>0.321</t>
  </si>
  <si>
    <t>-1.365</t>
  </si>
  <si>
    <t>0.447</t>
  </si>
  <si>
    <t>-0.3875</t>
  </si>
  <si>
    <t>0.644</t>
  </si>
  <si>
    <t>-0.602</t>
  </si>
  <si>
    <t>0.547</t>
  </si>
  <si>
    <t>-1.649</t>
  </si>
  <si>
    <t>0.874</t>
  </si>
  <si>
    <t>0.3402</t>
  </si>
  <si>
    <t>0.645</t>
  </si>
  <si>
    <t>0.527</t>
  </si>
  <si>
    <t>0.598</t>
  </si>
  <si>
    <t>-0.924</t>
  </si>
  <si>
    <t>0.3212</t>
  </si>
  <si>
    <t>1.288</t>
  </si>
  <si>
    <t>0.249</t>
  </si>
  <si>
    <t>0.803</t>
  </si>
  <si>
    <t>-2.203</t>
  </si>
  <si>
    <t>2.845</t>
  </si>
  <si>
    <t>-1.2729</t>
  </si>
  <si>
    <t>1.357</t>
  </si>
  <si>
    <t>-0.938</t>
  </si>
  <si>
    <t>-3.932</t>
  </si>
  <si>
    <t>1.386</t>
  </si>
  <si>
    <t>0.4864</t>
  </si>
  <si>
    <t>1.104</t>
  </si>
  <si>
    <t>0.441</t>
  </si>
  <si>
    <t>0.659</t>
  </si>
  <si>
    <t>-1.677</t>
  </si>
  <si>
    <t>2.65</t>
  </si>
  <si>
    <t>0.1886</t>
  </si>
  <si>
    <t>1.302</t>
  </si>
  <si>
    <t>0.145</t>
  </si>
  <si>
    <t>0.885</t>
  </si>
  <si>
    <t>-2.364</t>
  </si>
  <si>
    <t>2.741</t>
  </si>
  <si>
    <t>Full Speed</t>
  </si>
  <si>
    <t>0.0066</t>
  </si>
  <si>
    <t>0.29</t>
  </si>
  <si>
    <t>0.023</t>
  </si>
  <si>
    <t>0.982</t>
  </si>
  <si>
    <t>-0.562</t>
  </si>
  <si>
    <t>0.575</t>
  </si>
  <si>
    <t>0.0499</t>
  </si>
  <si>
    <t>0.338</t>
  </si>
  <si>
    <t>0.148</t>
  </si>
  <si>
    <t>0.883</t>
  </si>
  <si>
    <t>-0.613</t>
  </si>
  <si>
    <t>0.713</t>
  </si>
  <si>
    <t>0.0336</t>
  </si>
  <si>
    <t>0.336</t>
  </si>
  <si>
    <t>0.92</t>
  </si>
  <si>
    <t>-0.626</t>
  </si>
  <si>
    <t>0.693</t>
  </si>
  <si>
    <t>-0.4535</t>
  </si>
  <si>
    <t>0.37</t>
  </si>
  <si>
    <t>-1.225</t>
  </si>
  <si>
    <t>0.221</t>
  </si>
  <si>
    <t>-1.179</t>
  </si>
  <si>
    <t>0.272</t>
  </si>
  <si>
    <t>0.424</t>
  </si>
  <si>
    <t>0.302</t>
  </si>
  <si>
    <t>0.762</t>
  </si>
  <si>
    <t>-0.702</t>
  </si>
  <si>
    <t>0.958</t>
  </si>
  <si>
    <t>-1.1524</t>
  </si>
  <si>
    <t>2.197</t>
  </si>
  <si>
    <t>-0.525</t>
  </si>
  <si>
    <t>-5.458</t>
  </si>
  <si>
    <t>3.153</t>
  </si>
  <si>
    <t>0.0803</t>
  </si>
  <si>
    <t>2.362</t>
  </si>
  <si>
    <t>0.034</t>
  </si>
  <si>
    <t>0.973</t>
  </si>
  <si>
    <t>-4.55</t>
  </si>
  <si>
    <t>4.71</t>
  </si>
  <si>
    <t>0.1921</t>
  </si>
  <si>
    <t>0.455</t>
  </si>
  <si>
    <t>0.422</t>
  </si>
  <si>
    <t>0.673</t>
  </si>
  <si>
    <t>-0.7</t>
  </si>
  <si>
    <t>1.084</t>
  </si>
  <si>
    <t>0.7726</t>
  </si>
  <si>
    <t>0.656</t>
  </si>
  <si>
    <t>1.178</t>
  </si>
  <si>
    <t>-0.512</t>
  </si>
  <si>
    <t>2.058</t>
  </si>
  <si>
    <t>-0.2857</t>
  </si>
  <si>
    <t>0.677</t>
  </si>
  <si>
    <t>-0.422</t>
  </si>
  <si>
    <t>-1.613</t>
  </si>
  <si>
    <t>1.041</t>
  </si>
  <si>
    <t>1.7198</t>
  </si>
  <si>
    <t>1.269</t>
  </si>
  <si>
    <t>1.355</t>
  </si>
  <si>
    <t>0.175</t>
  </si>
  <si>
    <t>-0.767</t>
  </si>
  <si>
    <t>4.207</t>
  </si>
  <si>
    <t>-2.0977</t>
  </si>
  <si>
    <t>1.358</t>
  </si>
  <si>
    <t>-1.545</t>
  </si>
  <si>
    <t>0.122</t>
  </si>
  <si>
    <t>-4.759</t>
  </si>
  <si>
    <t>0.564</t>
  </si>
  <si>
    <t>0.2912</t>
  </si>
  <si>
    <t>1.177</t>
  </si>
  <si>
    <t>0.248</t>
  </si>
  <si>
    <t>0.805</t>
  </si>
  <si>
    <t>-2.015</t>
  </si>
  <si>
    <t>2.598</t>
  </si>
  <si>
    <t>0.5027</t>
  </si>
  <si>
    <t>1.371</t>
  </si>
  <si>
    <t>0.367</t>
  </si>
  <si>
    <t>0.714</t>
  </si>
  <si>
    <t>-2.185</t>
  </si>
  <si>
    <t>3.19</t>
  </si>
  <si>
    <t>Time 15 m Forward</t>
  </si>
  <si>
    <t>-0.465206</t>
  </si>
  <si>
    <t>0.520206</t>
  </si>
  <si>
    <t>-0.894273</t>
  </si>
  <si>
    <t>0.371176</t>
  </si>
  <si>
    <t>-1.484791</t>
  </si>
  <si>
    <t>0.554379</t>
  </si>
  <si>
    <t>0.357245</t>
  </si>
  <si>
    <t>0.331645</t>
  </si>
  <si>
    <t>1.077191</t>
  </si>
  <si>
    <t>0.281395</t>
  </si>
  <si>
    <t>-0.292768</t>
  </si>
  <si>
    <t>1.007258</t>
  </si>
  <si>
    <t>-0.227216</t>
  </si>
  <si>
    <t>0.343091</t>
  </si>
  <si>
    <t>-0.662262</t>
  </si>
  <si>
    <t>0.507803</t>
  </si>
  <si>
    <t>-0.899661</t>
  </si>
  <si>
    <t>0.44523</t>
  </si>
  <si>
    <t>0.076146</t>
  </si>
  <si>
    <t>0.367113</t>
  </si>
  <si>
    <t>0.207418</t>
  </si>
  <si>
    <t>0.835684</t>
  </si>
  <si>
    <t>-0.643382</t>
  </si>
  <si>
    <t>0.795673</t>
  </si>
  <si>
    <t>0.046656</t>
  </si>
  <si>
    <t>0.44054</t>
  </si>
  <si>
    <t>0.105906</t>
  </si>
  <si>
    <t>0.915657</t>
  </si>
  <si>
    <t>-0.816786</t>
  </si>
  <si>
    <t>0.910098</t>
  </si>
  <si>
    <t>0.936861</t>
  </si>
  <si>
    <t>2.044213</t>
  </si>
  <si>
    <t>0.458299</t>
  </si>
  <si>
    <t>0.646737</t>
  </si>
  <si>
    <t>-3.069723</t>
  </si>
  <si>
    <t>4.943445</t>
  </si>
  <si>
    <t>-1.549267</t>
  </si>
  <si>
    <t>2.214778</t>
  </si>
  <si>
    <t>-0.699513</t>
  </si>
  <si>
    <t>0.484231</t>
  </si>
  <si>
    <t>-5.890153</t>
  </si>
  <si>
    <t>2.791619</t>
  </si>
  <si>
    <t>-0.010556</t>
  </si>
  <si>
    <t>0.449957</t>
  </si>
  <si>
    <t>-0.02346</t>
  </si>
  <si>
    <t>0.981284</t>
  </si>
  <si>
    <t>-0.892455</t>
  </si>
  <si>
    <t>0.871344</t>
  </si>
  <si>
    <t>-0.289328</t>
  </si>
  <si>
    <t>0.615173</t>
  </si>
  <si>
    <t>-0.470319</t>
  </si>
  <si>
    <t>0.638127</t>
  </si>
  <si>
    <t>-1.495045</t>
  </si>
  <si>
    <t>0.916389</t>
  </si>
  <si>
    <t>0.517506</t>
  </si>
  <si>
    <t>0.640583</t>
  </si>
  <si>
    <t>0.807867</t>
  </si>
  <si>
    <t>0.419167</t>
  </si>
  <si>
    <t>-0.738014</t>
  </si>
  <si>
    <t>1.773025</t>
  </si>
  <si>
    <t>0.34344</t>
  </si>
  <si>
    <t>1.216893</t>
  </si>
  <si>
    <t>0.282227</t>
  </si>
  <si>
    <t>0.777769</t>
  </si>
  <si>
    <t>-2.041626</t>
  </si>
  <si>
    <t>2.728507</t>
  </si>
  <si>
    <t>-0.682817</t>
  </si>
  <si>
    <t>1.24936</t>
  </si>
  <si>
    <t>-0.546533</t>
  </si>
  <si>
    <t>0.584699</t>
  </si>
  <si>
    <t>-3.131519</t>
  </si>
  <si>
    <t>1.765884</t>
  </si>
  <si>
    <t>-1.049652</t>
  </si>
  <si>
    <t>1.051218</t>
  </si>
  <si>
    <t>-0.99851</t>
  </si>
  <si>
    <t>0.318032</t>
  </si>
  <si>
    <t>-3.110001</t>
  </si>
  <si>
    <t>1.010698</t>
  </si>
  <si>
    <t>1.785661</t>
  </si>
  <si>
    <t>1.272983</t>
  </si>
  <si>
    <t>1.402738</t>
  </si>
  <si>
    <t>0.160695</t>
  </si>
  <si>
    <t>-0.709339</t>
  </si>
  <si>
    <t>4.280662</t>
  </si>
  <si>
    <t>Coef.</t>
  </si>
  <si>
    <t>Std.Err.</t>
  </si>
  <si>
    <t>4.456</t>
  </si>
  <si>
    <t>3.738</t>
  </si>
  <si>
    <t>1.192</t>
  </si>
  <si>
    <t>-2.869</t>
  </si>
  <si>
    <t>11.782</t>
  </si>
  <si>
    <t>-0.93</t>
  </si>
  <si>
    <t>0.902</t>
  </si>
  <si>
    <t>-1.032</t>
  </si>
  <si>
    <t>-2.697</t>
  </si>
  <si>
    <t>0.837</t>
  </si>
  <si>
    <t>0.907</t>
  </si>
  <si>
    <t>0.983</t>
  </si>
  <si>
    <t>0.922</t>
  </si>
  <si>
    <t>0.356</t>
  </si>
  <si>
    <t>-1.02</t>
  </si>
  <si>
    <t>2.834</t>
  </si>
  <si>
    <t>-1.339</t>
  </si>
  <si>
    <t>-1.52</t>
  </si>
  <si>
    <t>0.129</t>
  </si>
  <si>
    <t>-3.065</t>
  </si>
  <si>
    <t>0.387</t>
  </si>
  <si>
    <t>1.068</t>
  </si>
  <si>
    <t>1.327</t>
  </si>
  <si>
    <t>0.184</t>
  </si>
  <si>
    <t>-0.509</t>
  </si>
  <si>
    <t>2.646</t>
  </si>
  <si>
    <t>-2.059</t>
  </si>
  <si>
    <t>1.167</t>
  </si>
  <si>
    <t>-1.764</t>
  </si>
  <si>
    <t>0.078</t>
  </si>
  <si>
    <t>-4.345</t>
  </si>
  <si>
    <t>0.228</t>
  </si>
  <si>
    <t>0.788</t>
  </si>
  <si>
    <t>0.998</t>
  </si>
  <si>
    <t>0.79</t>
  </si>
  <si>
    <t>0.43</t>
  </si>
  <si>
    <t>-1.167</t>
  </si>
  <si>
    <t>2.744</t>
  </si>
  <si>
    <t>-0.46</t>
  </si>
  <si>
    <t>0.588</t>
  </si>
  <si>
    <t>-0.783</t>
  </si>
  <si>
    <t>0.433</t>
  </si>
  <si>
    <t>0.692</t>
  </si>
  <si>
    <t>0.941</t>
  </si>
  <si>
    <t>0.519</t>
  </si>
  <si>
    <t>1.811</t>
  </si>
  <si>
    <t>0.07</t>
  </si>
  <si>
    <t>-0.077</t>
  </si>
  <si>
    <t>1.958</t>
  </si>
  <si>
    <t>0.596</t>
  </si>
  <si>
    <t>0.537</t>
  </si>
  <si>
    <t>1.109</t>
  </si>
  <si>
    <t>0.268</t>
  </si>
  <si>
    <t>-0.457</t>
  </si>
  <si>
    <t>1.648</t>
  </si>
  <si>
    <t>-0.743</t>
  </si>
  <si>
    <t>0.597</t>
  </si>
  <si>
    <t>-1.245</t>
  </si>
  <si>
    <t>0.213</t>
  </si>
  <si>
    <t>-1.913</t>
  </si>
  <si>
    <t>0.427</t>
  </si>
  <si>
    <t>-3.112</t>
  </si>
  <si>
    <t>3.407</t>
  </si>
  <si>
    <t>-0.914</t>
  </si>
  <si>
    <t>0.361</t>
  </si>
  <si>
    <t>-9.791</t>
  </si>
  <si>
    <t>3.566</t>
  </si>
  <si>
    <t>5.355</t>
  </si>
  <si>
    <t>3.906</t>
  </si>
  <si>
    <t>0.17</t>
  </si>
  <si>
    <t>-2.301</t>
  </si>
  <si>
    <t>13.01</t>
  </si>
  <si>
    <t>0.131</t>
  </si>
  <si>
    <t>0.604</t>
  </si>
  <si>
    <t>0.217</t>
  </si>
  <si>
    <t>0.828</t>
  </si>
  <si>
    <t>-1.053</t>
  </si>
  <si>
    <t>1.315</t>
  </si>
  <si>
    <t>0.206</t>
  </si>
  <si>
    <t>0.972</t>
  </si>
  <si>
    <t>0.212</t>
  </si>
  <si>
    <t>0.832</t>
  </si>
  <si>
    <t>-1.7</t>
  </si>
  <si>
    <t>2.112</t>
  </si>
  <si>
    <t>-0.794</t>
  </si>
  <si>
    <t>1.122</t>
  </si>
  <si>
    <t>-0.708</t>
  </si>
  <si>
    <t>0.479</t>
  </si>
  <si>
    <t>-2.994</t>
  </si>
  <si>
    <t>1.405</t>
  </si>
  <si>
    <t>-0.349</t>
  </si>
  <si>
    <t>1.939</t>
  </si>
  <si>
    <t>-0.18</t>
  </si>
  <si>
    <t>0.857</t>
  </si>
  <si>
    <t>-4.15</t>
  </si>
  <si>
    <t>3.452</t>
  </si>
  <si>
    <t>0.312</t>
  </si>
  <si>
    <t>1.953</t>
  </si>
  <si>
    <t>0.16</t>
  </si>
  <si>
    <t>0.873</t>
  </si>
  <si>
    <t>-3.515</t>
  </si>
  <si>
    <t>4.14</t>
  </si>
  <si>
    <t>1.639</t>
  </si>
  <si>
    <t>1.686</t>
  </si>
  <si>
    <t>-1.665</t>
  </si>
  <si>
    <t>4.943</t>
  </si>
  <si>
    <t>-4.216</t>
  </si>
  <si>
    <t>2.314</t>
  </si>
  <si>
    <t>-1.822</t>
  </si>
  <si>
    <t>0.068</t>
  </si>
  <si>
    <t>-8.752</t>
  </si>
  <si>
    <t>0.319</t>
  </si>
  <si>
    <t>Time 30m backward</t>
  </si>
  <si>
    <t>Coefficient</t>
  </si>
  <si>
    <t>Std. Error</t>
  </si>
  <si>
    <t>z-value</t>
  </si>
  <si>
    <t>p-value</t>
  </si>
  <si>
    <t>95% CI (Lower)</t>
  </si>
  <si>
    <t>95% CI (Upper)</t>
  </si>
  <si>
    <t>-5.567</t>
  </si>
  <si>
    <t>5.209</t>
  </si>
  <si>
    <t>-1.069</t>
  </si>
  <si>
    <t>0.285</t>
  </si>
  <si>
    <t>-15.777</t>
  </si>
  <si>
    <t>4.644</t>
  </si>
  <si>
    <t>-3.124</t>
  </si>
  <si>
    <t>2.455</t>
  </si>
  <si>
    <t>-1.272</t>
  </si>
  <si>
    <t>0.203</t>
  </si>
  <si>
    <t>-7.937</t>
  </si>
  <si>
    <t>1.690</t>
  </si>
  <si>
    <t>-1.678</t>
  </si>
  <si>
    <t>1.709</t>
  </si>
  <si>
    <t>-0.982</t>
  </si>
  <si>
    <t>0.326</t>
  </si>
  <si>
    <t>-5.027</t>
  </si>
  <si>
    <t>1.672</t>
  </si>
  <si>
    <t>-3.156</t>
  </si>
  <si>
    <t>2.024</t>
  </si>
  <si>
    <t>-1.560</t>
  </si>
  <si>
    <t>0.119</t>
  </si>
  <si>
    <t>-7.124</t>
  </si>
  <si>
    <t>1.188</t>
  </si>
  <si>
    <t>Shoulder mobility</t>
  </si>
  <si>
    <t>-1.076</t>
  </si>
  <si>
    <t>1.013</t>
  </si>
  <si>
    <t>-1.062</t>
  </si>
  <si>
    <t>0.288</t>
  </si>
  <si>
    <t>-3.062</t>
  </si>
  <si>
    <t>0.910</t>
  </si>
  <si>
    <t>-1.047</t>
  </si>
  <si>
    <t>1.593</t>
  </si>
  <si>
    <t>-0.657</t>
  </si>
  <si>
    <t>0.511</t>
  </si>
  <si>
    <t>-4.168</t>
  </si>
  <si>
    <t>2.074</t>
  </si>
  <si>
    <t>Stability</t>
  </si>
  <si>
    <t>-4.117</t>
  </si>
  <si>
    <t>2.897</t>
  </si>
  <si>
    <t>-1.421</t>
  </si>
  <si>
    <t>0.155</t>
  </si>
  <si>
    <t>-9.796</t>
  </si>
  <si>
    <t>1.562</t>
  </si>
  <si>
    <t>Rotational stability</t>
  </si>
  <si>
    <t>-0.634</t>
  </si>
  <si>
    <t>1.529</t>
  </si>
  <si>
    <t>-0.415</t>
  </si>
  <si>
    <t>0.678</t>
  </si>
  <si>
    <t>-3.631</t>
  </si>
  <si>
    <t>2.363</t>
  </si>
  <si>
    <t>1.732</t>
  </si>
  <si>
    <t>1.432</t>
  </si>
  <si>
    <t>1.210</t>
  </si>
  <si>
    <t>0.226</t>
  </si>
  <si>
    <t>4.540</t>
  </si>
  <si>
    <t>-0.158</t>
  </si>
  <si>
    <t>0.722</t>
  </si>
  <si>
    <t>-0.218</t>
  </si>
  <si>
    <t>0.827</t>
  </si>
  <si>
    <t>-1.574</t>
  </si>
  <si>
    <t>1.259</t>
  </si>
  <si>
    <t>Difference between anterior R and L</t>
  </si>
  <si>
    <t>0.672</t>
  </si>
  <si>
    <t>0.591</t>
  </si>
  <si>
    <t>0.255</t>
  </si>
  <si>
    <t>-0.487</t>
  </si>
  <si>
    <t>1.830</t>
  </si>
  <si>
    <t>Difference between posterolateral R and L</t>
  </si>
  <si>
    <t>0.138</t>
  </si>
  <si>
    <t>0.618</t>
  </si>
  <si>
    <t>0.224</t>
  </si>
  <si>
    <t>0.823</t>
  </si>
  <si>
    <t>-1.073</t>
  </si>
  <si>
    <t>1.349</t>
  </si>
  <si>
    <t>Difference between posteromedial R and L</t>
  </si>
  <si>
    <t>1.317</t>
  </si>
  <si>
    <t>0.895</t>
  </si>
  <si>
    <t>1.471</t>
  </si>
  <si>
    <t>0.141</t>
  </si>
  <si>
    <t>-0.437</t>
  </si>
  <si>
    <t>3.071</t>
  </si>
  <si>
    <t>-1.785</t>
  </si>
  <si>
    <t>3.225</t>
  </si>
  <si>
    <t>-0.553</t>
  </si>
  <si>
    <t>0.581</t>
  </si>
  <si>
    <t>-8.106</t>
  </si>
  <si>
    <t>4.536</t>
  </si>
  <si>
    <t>2.546</t>
  </si>
  <si>
    <t>3.619</t>
  </si>
  <si>
    <t>0.704</t>
  </si>
  <si>
    <t>0.481</t>
  </si>
  <si>
    <t>-4.567</t>
  </si>
  <si>
    <t>9.659</t>
  </si>
  <si>
    <t>Differences between composite YBT R and L</t>
  </si>
  <si>
    <t>-0.671</t>
  </si>
  <si>
    <t>0.434</t>
  </si>
  <si>
    <t>-2.352</t>
  </si>
  <si>
    <t>1.009</t>
  </si>
  <si>
    <t>Normalized score [% leg length] Anterior R</t>
  </si>
  <si>
    <t>0.287</t>
  </si>
  <si>
    <t>1.053</t>
  </si>
  <si>
    <t>0.273</t>
  </si>
  <si>
    <t>0.785</t>
  </si>
  <si>
    <t>-1.777</t>
  </si>
  <si>
    <t>2.352</t>
  </si>
  <si>
    <t>Normalized score [% leg length] Anterior L</t>
  </si>
  <si>
    <t>-0.772</t>
  </si>
  <si>
    <t>1.197</t>
  </si>
  <si>
    <t>-0.645</t>
  </si>
  <si>
    <t>-3.120</t>
  </si>
  <si>
    <t>1.576</t>
  </si>
  <si>
    <t>-2.189</t>
  </si>
  <si>
    <t>2.476</t>
  </si>
  <si>
    <t>-0.884</t>
  </si>
  <si>
    <t>0.377</t>
  </si>
  <si>
    <t>-6.978</t>
  </si>
  <si>
    <t>2.600</t>
  </si>
  <si>
    <t>0.938</t>
  </si>
  <si>
    <t>2.429</t>
  </si>
  <si>
    <t>0.386</t>
  </si>
  <si>
    <t>0.699</t>
  </si>
  <si>
    <t>-3.822</t>
  </si>
  <si>
    <t>5.699</t>
  </si>
  <si>
    <t>2.019</t>
  </si>
  <si>
    <t>0.437</t>
  </si>
  <si>
    <t>0.662</t>
  </si>
  <si>
    <t>-3.074</t>
  </si>
  <si>
    <t>4.839</t>
  </si>
  <si>
    <t>-2.658</t>
  </si>
  <si>
    <t>2.506</t>
  </si>
  <si>
    <t>-7.570</t>
  </si>
  <si>
    <t>2.255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</si>
</sst>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  <font>
      <sz val="11"/>
      <color rgb="FFFF0000"/>
      <name val="Aptos Narrow"/>
      <family val="2"/>
      <charset val="238"/>
      <scheme val="minor"/>
    </font>
    <font>
      <b/>
      <sz val="11"/>
      <color theme="1"/>
      <name val="Aptos Narrow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  <fill>
      <patternFill patternType="solid">
        <fgColor theme="9" tint="0.79998168889431442"/>
        <bgColor theme="9" tint="0.7999816888943144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1" applyFont="1" applyBorder="1"/>
    <xf numFmtId="0" fontId="3" fillId="0" borderId="1" xfId="1" applyFont="1" applyBorder="1"/>
    <xf numFmtId="0" fontId="6" fillId="0" borderId="1" xfId="1" applyFont="1" applyBorder="1"/>
    <xf numFmtId="0" fontId="4" fillId="3" borderId="1" xfId="1" applyFont="1" applyFill="1" applyBorder="1"/>
    <xf numFmtId="2" fontId="4" fillId="3" borderId="1" xfId="1" applyNumberFormat="1" applyFont="1" applyFill="1" applyBorder="1"/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1" fontId="4" fillId="4" borderId="1" xfId="0" applyNumberFormat="1" applyFont="1" applyFill="1" applyBorder="1"/>
    <xf numFmtId="1" fontId="5" fillId="5" borderId="1" xfId="0" applyNumberFormat="1" applyFont="1" applyFill="1" applyBorder="1"/>
    <xf numFmtId="1" fontId="5" fillId="4" borderId="1" xfId="0" applyNumberFormat="1" applyFont="1" applyFill="1" applyBorder="1"/>
    <xf numFmtId="0" fontId="7" fillId="0" borderId="0" xfId="0" applyFont="1"/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7" fillId="0" borderId="5" xfId="0" applyFont="1" applyBorder="1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workbookViewId="0">
      <selection activeCell="AF2" sqref="AF2"/>
    </sheetView>
  </sheetViews>
  <sheetFormatPr defaultRowHeight="15" x14ac:dyDescent="0.25"/>
  <sheetData>
    <row r="1" spans="1:32" ht="76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28</v>
      </c>
      <c r="Q1" s="3" t="s">
        <v>29</v>
      </c>
      <c r="R1" s="3" t="s">
        <v>30</v>
      </c>
      <c r="S1" s="3" t="s">
        <v>22</v>
      </c>
      <c r="T1" s="3" t="s">
        <v>23</v>
      </c>
      <c r="U1" s="3" t="s">
        <v>24</v>
      </c>
      <c r="V1" s="3" t="s">
        <v>25</v>
      </c>
      <c r="W1" s="3" t="s">
        <v>26</v>
      </c>
      <c r="X1" s="3" t="s">
        <v>27</v>
      </c>
      <c r="Y1" s="2" t="s">
        <v>15</v>
      </c>
      <c r="Z1" s="2" t="s">
        <v>16</v>
      </c>
      <c r="AA1" s="2" t="s">
        <v>17</v>
      </c>
      <c r="AB1" s="2" t="s">
        <v>18</v>
      </c>
      <c r="AC1" s="2" t="s">
        <v>19</v>
      </c>
      <c r="AD1" s="2" t="s">
        <v>20</v>
      </c>
      <c r="AE1" s="2" t="s">
        <v>21</v>
      </c>
      <c r="AF1" s="2" t="s">
        <v>31</v>
      </c>
    </row>
    <row r="2" spans="1:32" x14ac:dyDescent="0.25">
      <c r="A2" s="14">
        <v>14.2</v>
      </c>
      <c r="B2" s="9">
        <v>83</v>
      </c>
      <c r="C2" s="9">
        <v>182</v>
      </c>
      <c r="D2" s="10">
        <v>2</v>
      </c>
      <c r="E2" s="11">
        <v>2</v>
      </c>
      <c r="F2" s="11">
        <v>2</v>
      </c>
      <c r="G2" s="10">
        <v>2</v>
      </c>
      <c r="H2" s="10">
        <v>2</v>
      </c>
      <c r="I2" s="11">
        <v>3</v>
      </c>
      <c r="J2" s="10">
        <v>1</v>
      </c>
      <c r="K2" s="10">
        <f t="shared" ref="K2:K33" si="0">SUM(D2:J2)</f>
        <v>14</v>
      </c>
      <c r="L2" s="10">
        <v>1</v>
      </c>
      <c r="M2" s="12">
        <v>3</v>
      </c>
      <c r="N2" s="12">
        <v>2</v>
      </c>
      <c r="O2" s="12">
        <v>7</v>
      </c>
      <c r="P2" s="13">
        <v>99.96</v>
      </c>
      <c r="Q2" s="13">
        <v>102.96</v>
      </c>
      <c r="R2" s="13">
        <v>3</v>
      </c>
      <c r="S2" s="12">
        <v>63.265306122448983</v>
      </c>
      <c r="T2" s="12">
        <v>59.595959595959592</v>
      </c>
      <c r="U2" s="12">
        <v>133.67346938775512</v>
      </c>
      <c r="V2" s="12">
        <v>134.34343434343435</v>
      </c>
      <c r="W2" s="12">
        <v>115.30612244897959</v>
      </c>
      <c r="X2" s="12">
        <v>121.21212121212122</v>
      </c>
      <c r="Y2" s="12">
        <v>1.2</v>
      </c>
      <c r="Z2" s="12">
        <v>3.88</v>
      </c>
      <c r="AA2" s="12">
        <v>4.99</v>
      </c>
      <c r="AB2" s="12">
        <v>1.77</v>
      </c>
      <c r="AC2" s="12">
        <v>3.65</v>
      </c>
      <c r="AD2" s="12">
        <v>4.97</v>
      </c>
      <c r="AE2" s="12">
        <v>14.88</v>
      </c>
      <c r="AF2" s="12">
        <v>15.39</v>
      </c>
    </row>
    <row r="3" spans="1:32" x14ac:dyDescent="0.25">
      <c r="A3" s="14">
        <v>14.3</v>
      </c>
      <c r="B3" s="9">
        <v>72</v>
      </c>
      <c r="C3" s="9">
        <v>176</v>
      </c>
      <c r="D3" s="10">
        <v>2</v>
      </c>
      <c r="E3" s="11">
        <v>2</v>
      </c>
      <c r="F3" s="11">
        <v>2</v>
      </c>
      <c r="G3" s="10">
        <v>2</v>
      </c>
      <c r="H3" s="10">
        <v>2</v>
      </c>
      <c r="I3" s="11">
        <v>2</v>
      </c>
      <c r="J3" s="10">
        <v>2</v>
      </c>
      <c r="K3" s="10">
        <f t="shared" si="0"/>
        <v>14</v>
      </c>
      <c r="L3" s="10">
        <v>1</v>
      </c>
      <c r="M3" s="12">
        <v>1</v>
      </c>
      <c r="N3" s="12">
        <v>0</v>
      </c>
      <c r="O3" s="12">
        <v>0</v>
      </c>
      <c r="P3" s="13">
        <v>88.046666666666681</v>
      </c>
      <c r="Q3" s="13">
        <v>87.73333333333332</v>
      </c>
      <c r="R3" s="13">
        <v>0.313333333333361</v>
      </c>
      <c r="S3" s="12">
        <v>58.51063829787234</v>
      </c>
      <c r="T3" s="12">
        <v>57.446808510638306</v>
      </c>
      <c r="U3" s="12">
        <v>128.72340425531914</v>
      </c>
      <c r="V3" s="12">
        <v>128.72340425531914</v>
      </c>
      <c r="W3" s="12">
        <v>111.70212765957446</v>
      </c>
      <c r="X3" s="12">
        <v>111.70212765957446</v>
      </c>
      <c r="Y3" s="12">
        <v>1.04</v>
      </c>
      <c r="Z3" s="12">
        <v>2.5299999999999998</v>
      </c>
      <c r="AA3" s="12">
        <v>4.42</v>
      </c>
      <c r="AB3" s="12">
        <v>1.17</v>
      </c>
      <c r="AC3" s="12">
        <v>2.58</v>
      </c>
      <c r="AD3" s="12">
        <v>5.04</v>
      </c>
      <c r="AE3" s="12">
        <v>12.73</v>
      </c>
      <c r="AF3" s="12">
        <v>16.056000000000001</v>
      </c>
    </row>
    <row r="4" spans="1:32" x14ac:dyDescent="0.25">
      <c r="A4" s="14">
        <v>14.4</v>
      </c>
      <c r="B4" s="9">
        <v>85</v>
      </c>
      <c r="C4" s="9">
        <v>180</v>
      </c>
      <c r="D4" s="10">
        <v>1</v>
      </c>
      <c r="E4" s="11">
        <v>1</v>
      </c>
      <c r="F4" s="11">
        <v>2</v>
      </c>
      <c r="G4" s="10">
        <v>2</v>
      </c>
      <c r="H4" s="10">
        <v>1</v>
      </c>
      <c r="I4" s="11">
        <v>2</v>
      </c>
      <c r="J4" s="10">
        <v>1</v>
      </c>
      <c r="K4" s="10">
        <f t="shared" si="0"/>
        <v>10</v>
      </c>
      <c r="L4" s="10">
        <v>2</v>
      </c>
      <c r="M4" s="12">
        <v>5</v>
      </c>
      <c r="N4" s="12">
        <v>2</v>
      </c>
      <c r="O4" s="12">
        <v>9</v>
      </c>
      <c r="P4" s="13">
        <v>95.066666666666663</v>
      </c>
      <c r="Q4" s="13">
        <v>99.43</v>
      </c>
      <c r="R4" s="13">
        <v>4.3633333333333439</v>
      </c>
      <c r="S4" s="12">
        <v>77.173913043478265</v>
      </c>
      <c r="T4" s="12">
        <v>83.060109289617486</v>
      </c>
      <c r="U4" s="12">
        <v>134.78260869565219</v>
      </c>
      <c r="V4" s="12">
        <v>137.70491803278688</v>
      </c>
      <c r="W4" s="12">
        <v>125</v>
      </c>
      <c r="X4" s="12">
        <v>135.51912568306011</v>
      </c>
      <c r="Y4" s="12">
        <v>1.05</v>
      </c>
      <c r="Z4" s="12">
        <v>2.54</v>
      </c>
      <c r="AA4" s="12">
        <v>4.51</v>
      </c>
      <c r="AB4" s="12">
        <v>1.82</v>
      </c>
      <c r="AC4" s="12">
        <v>2.91</v>
      </c>
      <c r="AD4" s="12">
        <v>4.97</v>
      </c>
      <c r="AE4" s="12">
        <v>13.04</v>
      </c>
      <c r="AF4" s="12">
        <v>14.43</v>
      </c>
    </row>
    <row r="5" spans="1:32" x14ac:dyDescent="0.25">
      <c r="A5" s="14">
        <v>14.6</v>
      </c>
      <c r="B5" s="9">
        <v>88</v>
      </c>
      <c r="C5" s="9">
        <v>190</v>
      </c>
      <c r="D5" s="10">
        <v>3</v>
      </c>
      <c r="E5" s="11">
        <v>2</v>
      </c>
      <c r="F5" s="11">
        <v>1</v>
      </c>
      <c r="G5" s="10">
        <v>1</v>
      </c>
      <c r="H5" s="10">
        <v>1</v>
      </c>
      <c r="I5" s="11">
        <v>3</v>
      </c>
      <c r="J5" s="10">
        <v>2</v>
      </c>
      <c r="K5" s="10">
        <f t="shared" si="0"/>
        <v>13</v>
      </c>
      <c r="L5" s="10">
        <v>1</v>
      </c>
      <c r="M5" s="12">
        <v>3</v>
      </c>
      <c r="N5" s="12">
        <v>6</v>
      </c>
      <c r="O5" s="12">
        <v>8</v>
      </c>
      <c r="P5" s="13">
        <v>114.67333333333332</v>
      </c>
      <c r="Q5" s="13">
        <v>107.78</v>
      </c>
      <c r="R5" s="13">
        <v>6.8933333333333167</v>
      </c>
      <c r="S5" s="12">
        <v>52.427184466019419</v>
      </c>
      <c r="T5" s="12">
        <v>50</v>
      </c>
      <c r="U5" s="12">
        <v>144.66019417475729</v>
      </c>
      <c r="V5" s="12">
        <v>140.19607843137254</v>
      </c>
      <c r="W5" s="12">
        <v>127.18446601941748</v>
      </c>
      <c r="X5" s="12">
        <v>120.58823529411764</v>
      </c>
      <c r="Y5" s="12">
        <v>1.0900000000000001</v>
      </c>
      <c r="Z5" s="12">
        <v>2.77</v>
      </c>
      <c r="AA5" s="12">
        <v>3.18</v>
      </c>
      <c r="AB5" s="12">
        <v>1.56</v>
      </c>
      <c r="AC5" s="12">
        <v>2.2799999999999998</v>
      </c>
      <c r="AD5" s="12">
        <v>5.07</v>
      </c>
      <c r="AE5" s="12">
        <v>14.08</v>
      </c>
      <c r="AF5" s="12">
        <v>14.88</v>
      </c>
    </row>
    <row r="6" spans="1:32" x14ac:dyDescent="0.25">
      <c r="A6" s="15">
        <v>15</v>
      </c>
      <c r="B6" s="4">
        <v>75</v>
      </c>
      <c r="C6" s="4">
        <v>180</v>
      </c>
      <c r="D6" s="5">
        <v>3</v>
      </c>
      <c r="E6" s="6">
        <v>3</v>
      </c>
      <c r="F6" s="6">
        <v>3</v>
      </c>
      <c r="G6" s="5">
        <v>2</v>
      </c>
      <c r="H6" s="5">
        <v>3</v>
      </c>
      <c r="I6" s="6">
        <v>3</v>
      </c>
      <c r="J6" s="5">
        <v>2</v>
      </c>
      <c r="K6" s="10">
        <f t="shared" si="0"/>
        <v>19</v>
      </c>
      <c r="L6" s="5">
        <v>1</v>
      </c>
      <c r="M6" s="7">
        <v>5</v>
      </c>
      <c r="N6" s="7">
        <v>5</v>
      </c>
      <c r="O6" s="7">
        <v>0</v>
      </c>
      <c r="P6" s="8">
        <v>92.631578947368425</v>
      </c>
      <c r="Q6" s="8">
        <v>96.140350877192986</v>
      </c>
      <c r="R6" s="8">
        <v>3.5087719298245617</v>
      </c>
      <c r="S6" s="7">
        <v>54.736842105263165</v>
      </c>
      <c r="T6" s="7">
        <v>61.05263157894737</v>
      </c>
      <c r="U6" s="7">
        <v>102.10526315789474</v>
      </c>
      <c r="V6" s="7">
        <v>107.36842105263158</v>
      </c>
      <c r="W6" s="7">
        <v>121.05263157894737</v>
      </c>
      <c r="X6" s="7">
        <v>121.05263157894737</v>
      </c>
      <c r="Y6" s="7">
        <v>1.071</v>
      </c>
      <c r="Z6" s="7">
        <v>3.2530000000000001</v>
      </c>
      <c r="AA6" s="7">
        <v>4.3239999999999998</v>
      </c>
      <c r="AB6" s="7">
        <v>1.159</v>
      </c>
      <c r="AC6" s="7">
        <v>3.81</v>
      </c>
      <c r="AD6" s="7">
        <v>4.9690000000000003</v>
      </c>
      <c r="AE6" s="7">
        <v>14.987</v>
      </c>
      <c r="AF6" s="7">
        <v>15.856</v>
      </c>
    </row>
    <row r="7" spans="1:32" x14ac:dyDescent="0.25">
      <c r="A7" s="16">
        <v>15</v>
      </c>
      <c r="B7" s="4">
        <v>85</v>
      </c>
      <c r="C7" s="4">
        <v>184</v>
      </c>
      <c r="D7" s="5">
        <v>2</v>
      </c>
      <c r="E7" s="6">
        <v>3</v>
      </c>
      <c r="F7" s="6">
        <v>2</v>
      </c>
      <c r="G7" s="5">
        <v>3</v>
      </c>
      <c r="H7" s="5">
        <v>3</v>
      </c>
      <c r="I7" s="6">
        <v>2</v>
      </c>
      <c r="J7" s="5">
        <v>2</v>
      </c>
      <c r="K7" s="10">
        <f t="shared" si="0"/>
        <v>17</v>
      </c>
      <c r="L7" s="5">
        <v>1</v>
      </c>
      <c r="M7" s="7">
        <v>10</v>
      </c>
      <c r="N7" s="7">
        <v>6</v>
      </c>
      <c r="O7" s="7">
        <v>1</v>
      </c>
      <c r="P7" s="8">
        <v>99.339933993399342</v>
      </c>
      <c r="Q7" s="8">
        <v>99.333333333333329</v>
      </c>
      <c r="R7" s="8">
        <v>6.6006600660131198E-3</v>
      </c>
      <c r="S7" s="7">
        <v>74.257425742574256</v>
      </c>
      <c r="T7" s="7">
        <v>62</v>
      </c>
      <c r="U7" s="7">
        <v>117.82178217821782</v>
      </c>
      <c r="V7" s="7">
        <v>125</v>
      </c>
      <c r="W7" s="7">
        <v>105.94059405940595</v>
      </c>
      <c r="X7" s="7">
        <v>108</v>
      </c>
      <c r="Y7" s="7">
        <v>1.8009999999999999</v>
      </c>
      <c r="Z7" s="7">
        <v>2.6240000000000001</v>
      </c>
      <c r="AA7" s="7">
        <v>4.4249999999999998</v>
      </c>
      <c r="AB7" s="7">
        <v>2.395</v>
      </c>
      <c r="AC7" s="7">
        <v>3.08</v>
      </c>
      <c r="AD7" s="7">
        <v>5.4749999999999996</v>
      </c>
      <c r="AE7" s="7">
        <v>14.62</v>
      </c>
      <c r="AF7" s="7">
        <v>15.286</v>
      </c>
    </row>
    <row r="8" spans="1:32" x14ac:dyDescent="0.25">
      <c r="A8" s="16">
        <v>15</v>
      </c>
      <c r="B8" s="4">
        <v>77</v>
      </c>
      <c r="C8" s="4">
        <v>193</v>
      </c>
      <c r="D8" s="5">
        <v>1</v>
      </c>
      <c r="E8" s="6">
        <v>2</v>
      </c>
      <c r="F8" s="6">
        <v>2</v>
      </c>
      <c r="G8" s="5">
        <v>2</v>
      </c>
      <c r="H8" s="5">
        <v>1</v>
      </c>
      <c r="I8" s="6">
        <v>2</v>
      </c>
      <c r="J8" s="5">
        <v>1</v>
      </c>
      <c r="K8" s="10">
        <f t="shared" si="0"/>
        <v>11</v>
      </c>
      <c r="L8" s="5">
        <v>3</v>
      </c>
      <c r="M8" s="7">
        <v>4</v>
      </c>
      <c r="N8" s="7">
        <v>3</v>
      </c>
      <c r="O8" s="7">
        <v>1</v>
      </c>
      <c r="P8" s="8">
        <v>96.474358974358978</v>
      </c>
      <c r="Q8" s="8">
        <v>98.095238095238088</v>
      </c>
      <c r="R8" s="8">
        <v>1.6208791208791098</v>
      </c>
      <c r="S8" s="7">
        <v>49.038461538461533</v>
      </c>
      <c r="T8" s="7">
        <v>59.047619047619051</v>
      </c>
      <c r="U8" s="7">
        <v>123.07692307692308</v>
      </c>
      <c r="V8" s="7">
        <v>124.76190476190476</v>
      </c>
      <c r="W8" s="7">
        <v>117.30769230769231</v>
      </c>
      <c r="X8" s="7">
        <v>117.14285714285715</v>
      </c>
      <c r="Y8" s="7">
        <v>1.034</v>
      </c>
      <c r="Z8" s="7">
        <v>3.419</v>
      </c>
      <c r="AA8" s="7">
        <v>4.4530000000000003</v>
      </c>
      <c r="AB8" s="7">
        <v>2.09</v>
      </c>
      <c r="AC8" s="7">
        <v>3.2559999999999998</v>
      </c>
      <c r="AD8" s="7">
        <v>5.3460000000000001</v>
      </c>
      <c r="AE8" s="7">
        <v>14.154</v>
      </c>
      <c r="AF8" s="7">
        <v>14.670999999999999</v>
      </c>
    </row>
    <row r="9" spans="1:32" x14ac:dyDescent="0.25">
      <c r="A9" s="16">
        <v>15</v>
      </c>
      <c r="B9" s="4">
        <v>80</v>
      </c>
      <c r="C9" s="4">
        <v>181</v>
      </c>
      <c r="D9" s="5">
        <v>2</v>
      </c>
      <c r="E9" s="6">
        <v>1</v>
      </c>
      <c r="F9" s="6">
        <v>1</v>
      </c>
      <c r="G9" s="5">
        <v>2</v>
      </c>
      <c r="H9" s="5">
        <v>2</v>
      </c>
      <c r="I9" s="6">
        <v>2</v>
      </c>
      <c r="J9" s="5">
        <v>1</v>
      </c>
      <c r="K9" s="10">
        <f t="shared" si="0"/>
        <v>11</v>
      </c>
      <c r="L9" s="5">
        <v>3</v>
      </c>
      <c r="M9" s="7">
        <v>6</v>
      </c>
      <c r="N9" s="7">
        <v>6</v>
      </c>
      <c r="O9" s="7">
        <v>9</v>
      </c>
      <c r="P9" s="8">
        <v>125.64102564102564</v>
      </c>
      <c r="Q9" s="8">
        <v>118.75</v>
      </c>
      <c r="R9" s="8">
        <v>6.8910256410256352</v>
      </c>
      <c r="S9" s="7">
        <v>48.717948717948715</v>
      </c>
      <c r="T9" s="7">
        <v>58.75</v>
      </c>
      <c r="U9" s="7">
        <v>152.56410256410254</v>
      </c>
      <c r="V9" s="7">
        <v>141.25</v>
      </c>
      <c r="W9" s="7">
        <v>175.64102564102564</v>
      </c>
      <c r="X9" s="7">
        <v>160</v>
      </c>
      <c r="Y9" s="7">
        <v>0.995</v>
      </c>
      <c r="Z9" s="7">
        <v>3.4710000000000001</v>
      </c>
      <c r="AA9" s="7">
        <v>4.4660000000000002</v>
      </c>
      <c r="AB9" s="7">
        <v>1.4370000000000001</v>
      </c>
      <c r="AC9" s="7">
        <v>4.6520000000000001</v>
      </c>
      <c r="AD9" s="7">
        <v>6.0890000000000004</v>
      </c>
      <c r="AE9" s="7">
        <v>15.304</v>
      </c>
      <c r="AF9" s="7">
        <v>16.518999999999998</v>
      </c>
    </row>
    <row r="10" spans="1:32" x14ac:dyDescent="0.25">
      <c r="A10" s="16">
        <v>15</v>
      </c>
      <c r="B10" s="4">
        <v>85</v>
      </c>
      <c r="C10" s="4">
        <v>178</v>
      </c>
      <c r="D10" s="5">
        <v>3</v>
      </c>
      <c r="E10" s="6">
        <v>2</v>
      </c>
      <c r="F10" s="6">
        <v>2</v>
      </c>
      <c r="G10" s="5">
        <v>2</v>
      </c>
      <c r="H10" s="5">
        <v>2</v>
      </c>
      <c r="I10" s="6">
        <v>2</v>
      </c>
      <c r="J10" s="5">
        <v>2</v>
      </c>
      <c r="K10" s="10">
        <f t="shared" si="0"/>
        <v>15</v>
      </c>
      <c r="L10" s="5">
        <v>2</v>
      </c>
      <c r="M10" s="7">
        <v>6</v>
      </c>
      <c r="N10" s="7">
        <v>5</v>
      </c>
      <c r="O10" s="7">
        <v>2</v>
      </c>
      <c r="P10" s="8">
        <v>101.09890109890109</v>
      </c>
      <c r="Q10" s="8">
        <v>103.26086956521738</v>
      </c>
      <c r="R10" s="8">
        <v>2.1619684663162815</v>
      </c>
      <c r="S10" s="7">
        <v>53.846153846153847</v>
      </c>
      <c r="T10" s="7">
        <v>60.869565217391312</v>
      </c>
      <c r="U10" s="7">
        <v>118.68131868131869</v>
      </c>
      <c r="V10" s="7">
        <v>122.82608695652173</v>
      </c>
      <c r="W10" s="7">
        <v>130.76923076923077</v>
      </c>
      <c r="X10" s="7">
        <v>127.17391304347827</v>
      </c>
      <c r="Y10" s="7">
        <v>1.0880000000000001</v>
      </c>
      <c r="Z10" s="7">
        <v>3.2650000000000001</v>
      </c>
      <c r="AA10" s="7">
        <v>4.3529999999999998</v>
      </c>
      <c r="AB10" s="7">
        <v>1.2110000000000001</v>
      </c>
      <c r="AC10" s="7">
        <v>4.907</v>
      </c>
      <c r="AD10" s="7">
        <v>6.1180000000000003</v>
      </c>
      <c r="AE10" s="7">
        <v>15.573</v>
      </c>
      <c r="AF10" s="7">
        <v>16.071999999999999</v>
      </c>
    </row>
    <row r="11" spans="1:32" x14ac:dyDescent="0.25">
      <c r="A11" s="15">
        <v>15</v>
      </c>
      <c r="B11" s="4">
        <v>80</v>
      </c>
      <c r="C11" s="4">
        <v>177</v>
      </c>
      <c r="D11" s="5">
        <v>2</v>
      </c>
      <c r="E11" s="6">
        <v>3</v>
      </c>
      <c r="F11" s="6">
        <v>3</v>
      </c>
      <c r="G11" s="5">
        <v>2</v>
      </c>
      <c r="H11" s="5">
        <v>2</v>
      </c>
      <c r="I11" s="6">
        <v>2</v>
      </c>
      <c r="J11" s="5">
        <v>2</v>
      </c>
      <c r="K11" s="10">
        <f t="shared" si="0"/>
        <v>16</v>
      </c>
      <c r="L11" s="5">
        <v>0</v>
      </c>
      <c r="M11" s="7">
        <v>1</v>
      </c>
      <c r="N11" s="7">
        <v>1</v>
      </c>
      <c r="O11" s="7">
        <v>1</v>
      </c>
      <c r="P11" s="8">
        <v>106.81003584229391</v>
      </c>
      <c r="Q11" s="8">
        <v>107.88530465949822</v>
      </c>
      <c r="R11" s="8">
        <v>1.0752688172043037</v>
      </c>
      <c r="S11" s="7">
        <v>51.612903225806448</v>
      </c>
      <c r="T11" s="7">
        <v>56.98924731182796</v>
      </c>
      <c r="U11" s="7">
        <v>132.25806451612902</v>
      </c>
      <c r="V11" s="7">
        <v>133.33333333333331</v>
      </c>
      <c r="W11" s="7">
        <v>136.55913978494624</v>
      </c>
      <c r="X11" s="7">
        <v>137.63440860215056</v>
      </c>
      <c r="Y11" s="7">
        <v>1.0149999999999999</v>
      </c>
      <c r="Z11" s="7">
        <v>3.1909999999999998</v>
      </c>
      <c r="AA11" s="7">
        <v>4.2060000000000004</v>
      </c>
      <c r="AB11" s="7">
        <v>1.071</v>
      </c>
      <c r="AC11" s="7">
        <v>3.6339999999999999</v>
      </c>
      <c r="AD11" s="7">
        <v>4.7050000000000001</v>
      </c>
      <c r="AE11" s="7">
        <v>15.016</v>
      </c>
      <c r="AF11" s="7">
        <v>14.916</v>
      </c>
    </row>
    <row r="12" spans="1:32" x14ac:dyDescent="0.25">
      <c r="A12" s="16">
        <v>15</v>
      </c>
      <c r="B12" s="4">
        <v>88</v>
      </c>
      <c r="C12" s="4">
        <v>188</v>
      </c>
      <c r="D12" s="5">
        <v>2</v>
      </c>
      <c r="E12" s="6">
        <v>1</v>
      </c>
      <c r="F12" s="6">
        <v>2</v>
      </c>
      <c r="G12" s="5">
        <v>2</v>
      </c>
      <c r="H12" s="5">
        <v>2</v>
      </c>
      <c r="I12" s="6">
        <v>2</v>
      </c>
      <c r="J12" s="5">
        <v>2</v>
      </c>
      <c r="K12" s="10">
        <f t="shared" si="0"/>
        <v>13</v>
      </c>
      <c r="L12" s="5">
        <v>2</v>
      </c>
      <c r="M12" s="7">
        <v>5</v>
      </c>
      <c r="N12" s="7">
        <v>7</v>
      </c>
      <c r="O12" s="7">
        <v>4</v>
      </c>
      <c r="P12" s="8">
        <v>93.069306930693074</v>
      </c>
      <c r="Q12" s="8">
        <v>90.429042904290426</v>
      </c>
      <c r="R12" s="8">
        <v>2.6402640264026473</v>
      </c>
      <c r="S12" s="7">
        <v>56.435643564356432</v>
      </c>
      <c r="T12" s="7">
        <v>55.445544554455452</v>
      </c>
      <c r="U12" s="7">
        <v>123.76237623762376</v>
      </c>
      <c r="V12" s="7">
        <v>116.83168316831683</v>
      </c>
      <c r="W12" s="7">
        <v>99.009900990099013</v>
      </c>
      <c r="X12" s="7">
        <v>102.97029702970298</v>
      </c>
      <c r="Y12" s="7">
        <v>1.0249999999999999</v>
      </c>
      <c r="Z12" s="7">
        <v>3.2029999999999998</v>
      </c>
      <c r="AA12" s="7">
        <v>4.2279999999999998</v>
      </c>
      <c r="AB12" s="7">
        <v>1.1739999999999999</v>
      </c>
      <c r="AC12" s="7">
        <v>3.7770000000000001</v>
      </c>
      <c r="AD12" s="7">
        <v>4.9509999999999996</v>
      </c>
      <c r="AE12" s="7">
        <v>14.728999999999999</v>
      </c>
      <c r="AF12" s="7">
        <v>15.590999999999999</v>
      </c>
    </row>
    <row r="13" spans="1:32" x14ac:dyDescent="0.25">
      <c r="A13" s="15">
        <v>15</v>
      </c>
      <c r="B13" s="4">
        <v>83</v>
      </c>
      <c r="C13" s="4">
        <v>195</v>
      </c>
      <c r="D13" s="5">
        <v>2</v>
      </c>
      <c r="E13" s="6">
        <v>2</v>
      </c>
      <c r="F13" s="6">
        <v>2</v>
      </c>
      <c r="G13" s="5">
        <v>2</v>
      </c>
      <c r="H13" s="5">
        <v>1</v>
      </c>
      <c r="I13" s="6">
        <v>3</v>
      </c>
      <c r="J13" s="5">
        <v>2</v>
      </c>
      <c r="K13" s="10">
        <f t="shared" si="0"/>
        <v>14</v>
      </c>
      <c r="L13" s="5">
        <v>1</v>
      </c>
      <c r="M13" s="7">
        <v>1</v>
      </c>
      <c r="N13" s="7">
        <v>4</v>
      </c>
      <c r="O13" s="7">
        <v>11</v>
      </c>
      <c r="P13" s="8">
        <v>91.743119266055047</v>
      </c>
      <c r="Q13" s="8">
        <v>96.63608562691131</v>
      </c>
      <c r="R13" s="8">
        <v>4.8929663608562635</v>
      </c>
      <c r="S13" s="7">
        <v>48.623853211009177</v>
      </c>
      <c r="T13" s="7">
        <v>53.211009174311933</v>
      </c>
      <c r="U13" s="7">
        <v>111.92660550458714</v>
      </c>
      <c r="V13" s="7">
        <v>115.59633027522935</v>
      </c>
      <c r="W13" s="7">
        <v>114.6788990825688</v>
      </c>
      <c r="X13" s="7">
        <v>124.77064220183487</v>
      </c>
      <c r="Y13" s="7">
        <v>0.97799999999999998</v>
      </c>
      <c r="Z13" s="7">
        <v>3.1720000000000002</v>
      </c>
      <c r="AA13" s="7">
        <v>4.1500000000000004</v>
      </c>
      <c r="AB13" s="7">
        <v>1.123</v>
      </c>
      <c r="AC13" s="7">
        <v>3.8039999999999998</v>
      </c>
      <c r="AD13" s="7">
        <v>4.9269999999999996</v>
      </c>
      <c r="AE13" s="7">
        <v>14.545999999999999</v>
      </c>
      <c r="AF13" s="7">
        <v>15.42</v>
      </c>
    </row>
    <row r="14" spans="1:32" x14ac:dyDescent="0.25">
      <c r="A14" s="14">
        <v>15</v>
      </c>
      <c r="B14" s="9">
        <v>73</v>
      </c>
      <c r="C14" s="9">
        <v>179</v>
      </c>
      <c r="D14" s="10">
        <v>2</v>
      </c>
      <c r="E14" s="11">
        <v>1</v>
      </c>
      <c r="F14" s="11">
        <v>3</v>
      </c>
      <c r="G14" s="10">
        <v>3</v>
      </c>
      <c r="H14" s="10">
        <v>2</v>
      </c>
      <c r="I14" s="11">
        <v>3</v>
      </c>
      <c r="J14" s="10">
        <v>1</v>
      </c>
      <c r="K14" s="10">
        <f t="shared" si="0"/>
        <v>15</v>
      </c>
      <c r="L14" s="10">
        <v>1</v>
      </c>
      <c r="M14" s="12">
        <v>3</v>
      </c>
      <c r="N14" s="12">
        <v>1</v>
      </c>
      <c r="O14" s="12">
        <v>12</v>
      </c>
      <c r="P14" s="13">
        <v>95.066666666666663</v>
      </c>
      <c r="Q14" s="13">
        <v>99.973333333333343</v>
      </c>
      <c r="R14" s="13">
        <v>4.9066666666666805</v>
      </c>
      <c r="S14" s="12">
        <v>63.04347826086957</v>
      </c>
      <c r="T14" s="12">
        <v>66.304347826086953</v>
      </c>
      <c r="U14" s="12">
        <v>144.56521739130434</v>
      </c>
      <c r="V14" s="12">
        <v>145.65217391304347</v>
      </c>
      <c r="W14" s="12">
        <v>129.34782608695653</v>
      </c>
      <c r="X14" s="12">
        <v>142.39130434782609</v>
      </c>
      <c r="Y14" s="12">
        <v>1.19</v>
      </c>
      <c r="Z14" s="12">
        <v>2.67</v>
      </c>
      <c r="AA14" s="12">
        <v>4.5</v>
      </c>
      <c r="AB14" s="12">
        <v>1.22</v>
      </c>
      <c r="AC14" s="12">
        <v>2.71</v>
      </c>
      <c r="AD14" s="12">
        <v>4.9400000000000004</v>
      </c>
      <c r="AE14" s="12">
        <v>13.9</v>
      </c>
      <c r="AF14" s="12">
        <v>16.88</v>
      </c>
    </row>
    <row r="15" spans="1:32" x14ac:dyDescent="0.25">
      <c r="A15" s="14">
        <v>15</v>
      </c>
      <c r="B15" s="9">
        <v>82</v>
      </c>
      <c r="C15" s="9">
        <v>180</v>
      </c>
      <c r="D15" s="10">
        <v>1</v>
      </c>
      <c r="E15" s="11">
        <v>1</v>
      </c>
      <c r="F15" s="11">
        <v>2</v>
      </c>
      <c r="G15" s="10">
        <v>1</v>
      </c>
      <c r="H15" s="10">
        <v>1</v>
      </c>
      <c r="I15" s="11">
        <v>2</v>
      </c>
      <c r="J15" s="10">
        <v>1</v>
      </c>
      <c r="K15" s="10">
        <f t="shared" si="0"/>
        <v>9</v>
      </c>
      <c r="L15" s="10">
        <v>3</v>
      </c>
      <c r="M15" s="12">
        <v>2.5</v>
      </c>
      <c r="N15" s="12">
        <v>2</v>
      </c>
      <c r="O15" s="12">
        <v>1</v>
      </c>
      <c r="P15" s="13">
        <v>102.455</v>
      </c>
      <c r="Q15" s="13">
        <v>102.61</v>
      </c>
      <c r="R15" s="13">
        <v>0.15500000000000114</v>
      </c>
      <c r="S15" s="12">
        <v>59.677419354838712</v>
      </c>
      <c r="T15" s="12">
        <v>56.98924731182796</v>
      </c>
      <c r="U15" s="12">
        <v>150.53763440860214</v>
      </c>
      <c r="V15" s="12">
        <v>152.68817204301075</v>
      </c>
      <c r="W15" s="12">
        <v>145.16129032258064</v>
      </c>
      <c r="X15" s="12">
        <v>146.23655913978496</v>
      </c>
      <c r="Y15" s="12">
        <v>0.77</v>
      </c>
      <c r="Z15" s="12">
        <v>2.37</v>
      </c>
      <c r="AA15" s="12">
        <v>3.97</v>
      </c>
      <c r="AB15" s="12">
        <v>1.17</v>
      </c>
      <c r="AC15" s="12">
        <v>2.87</v>
      </c>
      <c r="AD15" s="12">
        <v>5.22</v>
      </c>
      <c r="AE15" s="12">
        <v>13.44</v>
      </c>
      <c r="AF15" s="12">
        <v>16.34</v>
      </c>
    </row>
    <row r="16" spans="1:32" x14ac:dyDescent="0.25">
      <c r="A16" s="14">
        <v>15</v>
      </c>
      <c r="B16" s="9">
        <v>78</v>
      </c>
      <c r="C16" s="9">
        <v>182</v>
      </c>
      <c r="D16" s="10">
        <v>2</v>
      </c>
      <c r="E16" s="11">
        <v>2</v>
      </c>
      <c r="F16" s="11">
        <v>2</v>
      </c>
      <c r="G16" s="10">
        <v>2</v>
      </c>
      <c r="H16" s="10">
        <v>2</v>
      </c>
      <c r="I16" s="11">
        <v>3</v>
      </c>
      <c r="J16" s="10">
        <v>1</v>
      </c>
      <c r="K16" s="10">
        <f t="shared" si="0"/>
        <v>14</v>
      </c>
      <c r="L16" s="10">
        <v>1</v>
      </c>
      <c r="M16" s="12">
        <v>3</v>
      </c>
      <c r="N16" s="12">
        <v>8</v>
      </c>
      <c r="O16" s="12">
        <v>2</v>
      </c>
      <c r="P16" s="13">
        <v>98.8</v>
      </c>
      <c r="Q16" s="13">
        <v>95.566666666666677</v>
      </c>
      <c r="R16" s="13">
        <v>3.2333333333333201</v>
      </c>
      <c r="S16" s="12">
        <v>60</v>
      </c>
      <c r="T16" s="12">
        <v>63.829787234042556</v>
      </c>
      <c r="U16" s="12">
        <v>143.15789473684211</v>
      </c>
      <c r="V16" s="12">
        <v>136.17021276595744</v>
      </c>
      <c r="W16" s="12">
        <v>125.26315789473684</v>
      </c>
      <c r="X16" s="12">
        <v>124.46808510638299</v>
      </c>
      <c r="Y16" s="12">
        <v>0.91</v>
      </c>
      <c r="Z16" s="12">
        <v>2.44</v>
      </c>
      <c r="AA16" s="12">
        <v>3.67</v>
      </c>
      <c r="AB16" s="12">
        <v>1.73</v>
      </c>
      <c r="AC16" s="12">
        <v>2.25</v>
      </c>
      <c r="AD16" s="12">
        <v>4.37</v>
      </c>
      <c r="AE16" s="12">
        <v>13.74</v>
      </c>
      <c r="AF16" s="12">
        <v>15.21</v>
      </c>
    </row>
    <row r="17" spans="1:32" x14ac:dyDescent="0.25">
      <c r="A17" s="14">
        <v>15.1</v>
      </c>
      <c r="B17" s="9">
        <v>84</v>
      </c>
      <c r="C17" s="9">
        <v>186</v>
      </c>
      <c r="D17" s="10">
        <v>2</v>
      </c>
      <c r="E17" s="11">
        <v>2</v>
      </c>
      <c r="F17" s="11">
        <v>1</v>
      </c>
      <c r="G17" s="10">
        <v>3</v>
      </c>
      <c r="H17" s="10">
        <v>2</v>
      </c>
      <c r="I17" s="11">
        <v>2</v>
      </c>
      <c r="J17" s="10">
        <v>2</v>
      </c>
      <c r="K17" s="10">
        <f t="shared" si="0"/>
        <v>14</v>
      </c>
      <c r="L17" s="10">
        <v>0</v>
      </c>
      <c r="M17" s="12">
        <v>1</v>
      </c>
      <c r="N17" s="12">
        <v>5</v>
      </c>
      <c r="O17" s="12">
        <v>5</v>
      </c>
      <c r="P17" s="13">
        <v>99.053333333333342</v>
      </c>
      <c r="Q17" s="13">
        <v>98.746666666666655</v>
      </c>
      <c r="R17" s="13">
        <v>0.30666666666668618</v>
      </c>
      <c r="S17" s="12">
        <v>64.130434782608688</v>
      </c>
      <c r="T17" s="12">
        <v>63.04347826086957</v>
      </c>
      <c r="U17" s="12">
        <v>154.34782608695653</v>
      </c>
      <c r="V17" s="12">
        <v>148.91304347826087</v>
      </c>
      <c r="W17" s="12">
        <v>132.60869565217391</v>
      </c>
      <c r="X17" s="12">
        <v>138.04347826086956</v>
      </c>
      <c r="Y17" s="12">
        <v>1.08</v>
      </c>
      <c r="Z17" s="12">
        <v>2.87</v>
      </c>
      <c r="AA17" s="12">
        <v>4.1100000000000003</v>
      </c>
      <c r="AB17" s="12">
        <v>1.47</v>
      </c>
      <c r="AC17" s="12">
        <v>3.33</v>
      </c>
      <c r="AD17" s="12">
        <v>4.97</v>
      </c>
      <c r="AE17" s="12">
        <v>14.05</v>
      </c>
      <c r="AF17" s="12">
        <v>15.88</v>
      </c>
    </row>
    <row r="18" spans="1:32" x14ac:dyDescent="0.25">
      <c r="A18" s="14">
        <v>15.2</v>
      </c>
      <c r="B18" s="9">
        <v>81</v>
      </c>
      <c r="C18" s="9">
        <v>186</v>
      </c>
      <c r="D18" s="10">
        <v>2</v>
      </c>
      <c r="E18" s="11">
        <v>1</v>
      </c>
      <c r="F18" s="11">
        <v>2</v>
      </c>
      <c r="G18" s="10">
        <v>3</v>
      </c>
      <c r="H18" s="10">
        <v>1</v>
      </c>
      <c r="I18" s="11">
        <v>2</v>
      </c>
      <c r="J18" s="10">
        <v>1</v>
      </c>
      <c r="K18" s="10">
        <f t="shared" si="0"/>
        <v>12</v>
      </c>
      <c r="L18" s="10">
        <v>3</v>
      </c>
      <c r="M18" s="12">
        <v>3</v>
      </c>
      <c r="N18" s="12">
        <v>8</v>
      </c>
      <c r="O18" s="12">
        <v>4</v>
      </c>
      <c r="P18" s="13">
        <v>101.52666666666669</v>
      </c>
      <c r="Q18" s="13">
        <v>106.925</v>
      </c>
      <c r="R18" s="13">
        <v>5.3983333333333121</v>
      </c>
      <c r="S18" s="12">
        <v>64.948453608247419</v>
      </c>
      <c r="T18" s="12">
        <v>67.692307692307693</v>
      </c>
      <c r="U18" s="12">
        <v>135.05154639175259</v>
      </c>
      <c r="V18" s="12">
        <v>142.56410256410257</v>
      </c>
      <c r="W18" s="12">
        <v>123.71134020618557</v>
      </c>
      <c r="X18" s="12">
        <v>127.17948717948717</v>
      </c>
      <c r="Y18" s="12">
        <v>1.19</v>
      </c>
      <c r="Z18" s="12">
        <v>2.71</v>
      </c>
      <c r="AA18" s="12">
        <v>4.55</v>
      </c>
      <c r="AB18" s="12">
        <v>2.0099999999999998</v>
      </c>
      <c r="AC18" s="12">
        <v>2.99</v>
      </c>
      <c r="AD18" s="12">
        <v>4.99</v>
      </c>
      <c r="AE18" s="12">
        <v>12.81</v>
      </c>
      <c r="AF18" s="12">
        <v>15.58</v>
      </c>
    </row>
    <row r="19" spans="1:32" x14ac:dyDescent="0.25">
      <c r="A19" s="14">
        <v>15.3</v>
      </c>
      <c r="B19" s="9">
        <v>78</v>
      </c>
      <c r="C19" s="9">
        <v>178</v>
      </c>
      <c r="D19" s="10">
        <v>2</v>
      </c>
      <c r="E19" s="11">
        <v>2</v>
      </c>
      <c r="F19" s="11">
        <v>2</v>
      </c>
      <c r="G19" s="10">
        <v>1</v>
      </c>
      <c r="H19" s="10">
        <v>1</v>
      </c>
      <c r="I19" s="11">
        <v>2</v>
      </c>
      <c r="J19" s="10">
        <v>1</v>
      </c>
      <c r="K19" s="10">
        <f t="shared" si="0"/>
        <v>11</v>
      </c>
      <c r="L19" s="10">
        <v>1</v>
      </c>
      <c r="M19" s="12">
        <v>3</v>
      </c>
      <c r="N19" s="12">
        <v>7</v>
      </c>
      <c r="O19" s="12">
        <v>6</v>
      </c>
      <c r="P19" s="13">
        <v>120.05</v>
      </c>
      <c r="Q19" s="13">
        <v>117.52</v>
      </c>
      <c r="R19" s="13">
        <v>2.5300000000000011</v>
      </c>
      <c r="S19" s="12">
        <v>65.714285714285708</v>
      </c>
      <c r="T19" s="12">
        <v>63.46153846153846</v>
      </c>
      <c r="U19" s="12">
        <v>139.04761904761904</v>
      </c>
      <c r="V19" s="12">
        <v>133.65384615384613</v>
      </c>
      <c r="W19" s="12">
        <v>121.90476190476191</v>
      </c>
      <c r="X19" s="12">
        <v>128.84615384615387</v>
      </c>
      <c r="Y19" s="12">
        <v>0.76</v>
      </c>
      <c r="Z19" s="12">
        <v>2.23</v>
      </c>
      <c r="AA19" s="12">
        <v>3.48</v>
      </c>
      <c r="AB19" s="12">
        <v>1.034</v>
      </c>
      <c r="AC19" s="12">
        <v>2.44</v>
      </c>
      <c r="AD19" s="12">
        <v>4.5599999999999996</v>
      </c>
      <c r="AE19" s="12">
        <v>12.56</v>
      </c>
      <c r="AF19" s="12">
        <v>14.01</v>
      </c>
    </row>
    <row r="20" spans="1:32" x14ac:dyDescent="0.25">
      <c r="A20" s="14">
        <v>15.4</v>
      </c>
      <c r="B20" s="9">
        <v>83</v>
      </c>
      <c r="C20" s="9">
        <v>184</v>
      </c>
      <c r="D20" s="10">
        <v>2</v>
      </c>
      <c r="E20" s="11">
        <v>2</v>
      </c>
      <c r="F20" s="11">
        <v>2</v>
      </c>
      <c r="G20" s="10">
        <v>3</v>
      </c>
      <c r="H20" s="10">
        <v>1</v>
      </c>
      <c r="I20" s="11">
        <v>2</v>
      </c>
      <c r="J20" s="10">
        <v>1</v>
      </c>
      <c r="K20" s="10">
        <f t="shared" si="0"/>
        <v>13</v>
      </c>
      <c r="L20" s="10">
        <v>1</v>
      </c>
      <c r="M20" s="12">
        <v>2</v>
      </c>
      <c r="N20" s="12">
        <v>7</v>
      </c>
      <c r="O20" s="12">
        <v>1</v>
      </c>
      <c r="P20" s="13">
        <v>105.28</v>
      </c>
      <c r="Q20" s="13">
        <v>108.48</v>
      </c>
      <c r="R20" s="13">
        <v>3.2000000000000028</v>
      </c>
      <c r="S20" s="12">
        <v>50</v>
      </c>
      <c r="T20" s="12">
        <v>52.083333333333336</v>
      </c>
      <c r="U20" s="12">
        <v>148.95833333333331</v>
      </c>
      <c r="V20" s="12">
        <v>156.25</v>
      </c>
      <c r="W20" s="12">
        <v>143.75</v>
      </c>
      <c r="X20" s="12">
        <v>144.79166666666669</v>
      </c>
      <c r="Y20" s="12">
        <v>0.89</v>
      </c>
      <c r="Z20" s="12">
        <v>2.44</v>
      </c>
      <c r="AA20" s="12">
        <v>3.97</v>
      </c>
      <c r="AB20" s="12">
        <v>1.18</v>
      </c>
      <c r="AC20" s="12">
        <v>2.2799999999999998</v>
      </c>
      <c r="AD20" s="12">
        <v>5.0999999999999996</v>
      </c>
      <c r="AE20" s="12">
        <v>13.58</v>
      </c>
      <c r="AF20" s="12">
        <v>14.55</v>
      </c>
    </row>
    <row r="21" spans="1:32" x14ac:dyDescent="0.25">
      <c r="A21" s="14">
        <v>15.5</v>
      </c>
      <c r="B21" s="9">
        <v>80</v>
      </c>
      <c r="C21" s="9">
        <v>177</v>
      </c>
      <c r="D21" s="10">
        <v>2</v>
      </c>
      <c r="E21" s="11">
        <v>1</v>
      </c>
      <c r="F21" s="11">
        <v>2</v>
      </c>
      <c r="G21" s="10">
        <v>2</v>
      </c>
      <c r="H21" s="10">
        <v>2</v>
      </c>
      <c r="I21" s="11">
        <v>2</v>
      </c>
      <c r="J21" s="10">
        <v>2</v>
      </c>
      <c r="K21" s="10">
        <f t="shared" si="0"/>
        <v>13</v>
      </c>
      <c r="L21" s="10">
        <v>3</v>
      </c>
      <c r="M21" s="12">
        <v>4</v>
      </c>
      <c r="N21" s="12">
        <v>11</v>
      </c>
      <c r="O21" s="12">
        <v>6</v>
      </c>
      <c r="P21" s="13">
        <v>112.1</v>
      </c>
      <c r="Q21" s="13">
        <v>116.21666666666665</v>
      </c>
      <c r="R21" s="13">
        <v>4.11666666666666</v>
      </c>
      <c r="S21" s="12">
        <v>77.89473684210526</v>
      </c>
      <c r="T21" s="12">
        <v>73.68421052631578</v>
      </c>
      <c r="U21" s="12">
        <v>144.21052631578948</v>
      </c>
      <c r="V21" s="12">
        <v>155.78947368421052</v>
      </c>
      <c r="W21" s="12">
        <v>150.5263157894737</v>
      </c>
      <c r="X21" s="12">
        <v>156.84210526315789</v>
      </c>
      <c r="Y21" s="12">
        <v>1.06</v>
      </c>
      <c r="Z21" s="12">
        <v>2.88</v>
      </c>
      <c r="AA21" s="12">
        <v>4.78</v>
      </c>
      <c r="AB21" s="12">
        <v>1.1000000000000001</v>
      </c>
      <c r="AC21" s="12">
        <v>2.75</v>
      </c>
      <c r="AD21" s="12">
        <v>4.41</v>
      </c>
      <c r="AE21" s="12">
        <v>13.25</v>
      </c>
      <c r="AF21" s="12">
        <v>15.37</v>
      </c>
    </row>
    <row r="22" spans="1:32" x14ac:dyDescent="0.25">
      <c r="A22" s="14">
        <v>15.5</v>
      </c>
      <c r="B22" s="9">
        <v>79</v>
      </c>
      <c r="C22" s="9">
        <v>176</v>
      </c>
      <c r="D22" s="10">
        <v>1</v>
      </c>
      <c r="E22" s="11">
        <v>2</v>
      </c>
      <c r="F22" s="11">
        <v>1</v>
      </c>
      <c r="G22" s="10">
        <v>2</v>
      </c>
      <c r="H22" s="10">
        <v>2</v>
      </c>
      <c r="I22" s="11">
        <v>2</v>
      </c>
      <c r="J22" s="10">
        <v>1</v>
      </c>
      <c r="K22" s="10">
        <f t="shared" si="0"/>
        <v>11</v>
      </c>
      <c r="L22" s="10">
        <v>0</v>
      </c>
      <c r="M22" s="12">
        <v>1</v>
      </c>
      <c r="N22" s="12">
        <v>7</v>
      </c>
      <c r="O22" s="12">
        <v>5</v>
      </c>
      <c r="P22" s="13">
        <v>79.459999999999994</v>
      </c>
      <c r="Q22" s="13">
        <v>79.75</v>
      </c>
      <c r="R22" s="13">
        <v>0.29000000000000625</v>
      </c>
      <c r="S22" s="12">
        <v>59.770114942528743</v>
      </c>
      <c r="T22" s="12">
        <v>58.620689655172406</v>
      </c>
      <c r="U22" s="12">
        <v>131.0344827586207</v>
      </c>
      <c r="V22" s="12">
        <v>139.08045977011494</v>
      </c>
      <c r="W22" s="12">
        <v>124.13793103448276</v>
      </c>
      <c r="X22" s="12">
        <v>118.39080459770115</v>
      </c>
      <c r="Y22" s="12">
        <v>1.03</v>
      </c>
      <c r="Z22" s="12">
        <v>3.98</v>
      </c>
      <c r="AA22" s="12">
        <v>4.87</v>
      </c>
      <c r="AB22" s="12">
        <v>1.55</v>
      </c>
      <c r="AC22" s="12">
        <v>3.89</v>
      </c>
      <c r="AD22" s="12">
        <v>5.13</v>
      </c>
      <c r="AE22" s="12">
        <v>14.79</v>
      </c>
      <c r="AF22" s="12">
        <v>16.079999999999998</v>
      </c>
    </row>
    <row r="23" spans="1:32" x14ac:dyDescent="0.25">
      <c r="A23" s="14">
        <v>15.8</v>
      </c>
      <c r="B23" s="9">
        <v>84</v>
      </c>
      <c r="C23" s="9">
        <v>187</v>
      </c>
      <c r="D23" s="10">
        <v>1</v>
      </c>
      <c r="E23" s="11">
        <v>1</v>
      </c>
      <c r="F23" s="11">
        <v>1</v>
      </c>
      <c r="G23" s="10">
        <v>3</v>
      </c>
      <c r="H23" s="10">
        <v>1</v>
      </c>
      <c r="I23" s="11">
        <v>2</v>
      </c>
      <c r="J23" s="10">
        <v>1</v>
      </c>
      <c r="K23" s="10">
        <f t="shared" si="0"/>
        <v>10</v>
      </c>
      <c r="L23" s="10">
        <v>3</v>
      </c>
      <c r="M23" s="12">
        <v>6</v>
      </c>
      <c r="N23" s="12">
        <v>1</v>
      </c>
      <c r="O23" s="12">
        <v>2.5</v>
      </c>
      <c r="P23" s="13">
        <v>110.58</v>
      </c>
      <c r="Q23" s="13">
        <v>113.58750000000001</v>
      </c>
      <c r="R23" s="13">
        <v>3.0075000000000074</v>
      </c>
      <c r="S23" s="12">
        <v>57.731958762886592</v>
      </c>
      <c r="T23" s="12">
        <v>63.589743589743584</v>
      </c>
      <c r="U23" s="12">
        <v>154.63917525773198</v>
      </c>
      <c r="V23" s="12">
        <v>152.82051282051282</v>
      </c>
      <c r="W23" s="12">
        <v>140.20618556701029</v>
      </c>
      <c r="X23" s="12">
        <v>142.05128205128204</v>
      </c>
      <c r="Y23" s="12">
        <v>0.99</v>
      </c>
      <c r="Z23" s="12">
        <v>2.57</v>
      </c>
      <c r="AA23" s="12">
        <v>3.87</v>
      </c>
      <c r="AB23" s="12">
        <v>1.7</v>
      </c>
      <c r="AC23" s="12">
        <v>3.75</v>
      </c>
      <c r="AD23" s="12">
        <v>5.01</v>
      </c>
      <c r="AE23" s="12">
        <v>13.88</v>
      </c>
      <c r="AF23" s="12">
        <v>15.34</v>
      </c>
    </row>
    <row r="24" spans="1:32" x14ac:dyDescent="0.25">
      <c r="A24" s="14">
        <v>15.9</v>
      </c>
      <c r="B24" s="9">
        <v>74</v>
      </c>
      <c r="C24" s="9">
        <v>170</v>
      </c>
      <c r="D24" s="10">
        <v>2</v>
      </c>
      <c r="E24" s="11">
        <v>2</v>
      </c>
      <c r="F24" s="11">
        <v>3</v>
      </c>
      <c r="G24" s="10">
        <v>2</v>
      </c>
      <c r="H24" s="10">
        <v>2</v>
      </c>
      <c r="I24" s="11">
        <v>2</v>
      </c>
      <c r="J24" s="10">
        <v>2</v>
      </c>
      <c r="K24" s="10">
        <f t="shared" si="0"/>
        <v>15</v>
      </c>
      <c r="L24" s="10">
        <v>1</v>
      </c>
      <c r="M24" s="12">
        <v>1</v>
      </c>
      <c r="N24" s="12">
        <v>13</v>
      </c>
      <c r="O24" s="12">
        <v>4</v>
      </c>
      <c r="P24" s="13">
        <v>87.966666666666683</v>
      </c>
      <c r="Q24" s="13">
        <v>92.82</v>
      </c>
      <c r="R24" s="13">
        <v>4.8533333333333104</v>
      </c>
      <c r="S24" s="12">
        <v>65.934065934065927</v>
      </c>
      <c r="T24" s="12">
        <v>64.835164835164832</v>
      </c>
      <c r="U24" s="12">
        <v>130.76923076923077</v>
      </c>
      <c r="V24" s="12">
        <v>145.05494505494505</v>
      </c>
      <c r="W24" s="12">
        <v>121.97802197802199</v>
      </c>
      <c r="X24" s="12">
        <v>126.37362637362637</v>
      </c>
      <c r="Y24" s="12">
        <v>1.05</v>
      </c>
      <c r="Z24" s="12">
        <v>2.4900000000000002</v>
      </c>
      <c r="AA24" s="12">
        <v>4.32</v>
      </c>
      <c r="AB24" s="12">
        <v>1.1299999999999999</v>
      </c>
      <c r="AC24" s="12">
        <v>2.8</v>
      </c>
      <c r="AD24" s="12">
        <v>4.9000000000000004</v>
      </c>
      <c r="AE24" s="12">
        <v>12.75</v>
      </c>
      <c r="AF24" s="12">
        <v>15.16</v>
      </c>
    </row>
    <row r="25" spans="1:32" x14ac:dyDescent="0.25">
      <c r="A25" s="15">
        <v>16</v>
      </c>
      <c r="B25" s="4">
        <v>79</v>
      </c>
      <c r="C25" s="4">
        <v>183</v>
      </c>
      <c r="D25" s="5">
        <v>2</v>
      </c>
      <c r="E25" s="6">
        <v>3</v>
      </c>
      <c r="F25" s="6">
        <v>1</v>
      </c>
      <c r="G25" s="5">
        <v>3</v>
      </c>
      <c r="H25" s="5">
        <v>3</v>
      </c>
      <c r="I25" s="6">
        <v>3</v>
      </c>
      <c r="J25" s="5">
        <v>2</v>
      </c>
      <c r="K25" s="10">
        <f t="shared" si="0"/>
        <v>17</v>
      </c>
      <c r="L25" s="5">
        <v>0</v>
      </c>
      <c r="M25" s="7">
        <v>2</v>
      </c>
      <c r="N25" s="7">
        <v>5</v>
      </c>
      <c r="O25" s="7">
        <v>7</v>
      </c>
      <c r="P25" s="8">
        <v>97.61904761904762</v>
      </c>
      <c r="Q25" s="8">
        <v>101.0204081632653</v>
      </c>
      <c r="R25" s="8">
        <v>3.4013605442176811</v>
      </c>
      <c r="S25" s="7">
        <v>60.204081632653065</v>
      </c>
      <c r="T25" s="7">
        <v>68.367346938775512</v>
      </c>
      <c r="U25" s="7">
        <v>122.44897959183673</v>
      </c>
      <c r="V25" s="7">
        <v>127.55102040816327</v>
      </c>
      <c r="W25" s="7">
        <v>110.20408163265304</v>
      </c>
      <c r="X25" s="7">
        <v>117.34693877551021</v>
      </c>
      <c r="Y25" s="7">
        <v>1.7669999999999999</v>
      </c>
      <c r="Z25" s="7">
        <v>2.5289999999999999</v>
      </c>
      <c r="AA25" s="7">
        <v>4.2960000000000003</v>
      </c>
      <c r="AB25" s="7">
        <v>2.3029999999999999</v>
      </c>
      <c r="AC25" s="7">
        <v>3.0169999999999999</v>
      </c>
      <c r="AD25" s="7">
        <v>5.32</v>
      </c>
      <c r="AE25" s="7">
        <v>14.718999999999999</v>
      </c>
      <c r="AF25" s="7">
        <v>14.927</v>
      </c>
    </row>
    <row r="26" spans="1:32" x14ac:dyDescent="0.25">
      <c r="A26" s="15">
        <v>16</v>
      </c>
      <c r="B26" s="4">
        <v>85</v>
      </c>
      <c r="C26" s="4">
        <v>185</v>
      </c>
      <c r="D26" s="5">
        <v>2</v>
      </c>
      <c r="E26" s="6">
        <v>3</v>
      </c>
      <c r="F26" s="6">
        <v>2</v>
      </c>
      <c r="G26" s="5">
        <v>3</v>
      </c>
      <c r="H26" s="5">
        <v>2</v>
      </c>
      <c r="I26" s="6">
        <v>3</v>
      </c>
      <c r="J26" s="5">
        <v>2</v>
      </c>
      <c r="K26" s="10">
        <f t="shared" si="0"/>
        <v>17</v>
      </c>
      <c r="L26" s="5">
        <v>0</v>
      </c>
      <c r="M26" s="7">
        <v>4</v>
      </c>
      <c r="N26" s="7">
        <v>7</v>
      </c>
      <c r="O26" s="7">
        <v>2</v>
      </c>
      <c r="P26" s="8">
        <v>107.71929824561404</v>
      </c>
      <c r="Q26" s="8">
        <v>102.08333333333333</v>
      </c>
      <c r="R26" s="8">
        <v>1.6208791208791098</v>
      </c>
      <c r="S26" s="7">
        <v>69.473684210526315</v>
      </c>
      <c r="T26" s="7">
        <v>67.708333333333343</v>
      </c>
      <c r="U26" s="7">
        <v>133.68421052631578</v>
      </c>
      <c r="V26" s="7">
        <v>125</v>
      </c>
      <c r="W26" s="7">
        <v>120</v>
      </c>
      <c r="X26" s="7">
        <v>116.66666666666667</v>
      </c>
      <c r="Y26" s="7">
        <v>1.7210000000000001</v>
      </c>
      <c r="Z26" s="7">
        <v>2.4569999999999999</v>
      </c>
      <c r="AA26" s="7">
        <v>4.1779999999999999</v>
      </c>
      <c r="AB26" s="7">
        <v>2.1949999999999998</v>
      </c>
      <c r="AC26" s="7">
        <v>2.9860000000000002</v>
      </c>
      <c r="AD26" s="7">
        <v>5.181</v>
      </c>
      <c r="AE26" s="7">
        <v>14.837999999999999</v>
      </c>
      <c r="AF26" s="7">
        <v>14.599</v>
      </c>
    </row>
    <row r="27" spans="1:32" x14ac:dyDescent="0.25">
      <c r="A27" s="16">
        <v>16</v>
      </c>
      <c r="B27" s="4">
        <v>75</v>
      </c>
      <c r="C27" s="4">
        <v>176</v>
      </c>
      <c r="D27" s="5">
        <v>2</v>
      </c>
      <c r="E27" s="6">
        <v>2</v>
      </c>
      <c r="F27" s="6">
        <v>1</v>
      </c>
      <c r="G27" s="5">
        <v>2</v>
      </c>
      <c r="H27" s="5">
        <v>2</v>
      </c>
      <c r="I27" s="6">
        <v>3</v>
      </c>
      <c r="J27" s="5">
        <v>2</v>
      </c>
      <c r="K27" s="10">
        <f t="shared" si="0"/>
        <v>14</v>
      </c>
      <c r="L27" s="5">
        <v>2</v>
      </c>
      <c r="M27" s="7">
        <v>11</v>
      </c>
      <c r="N27" s="7">
        <v>4</v>
      </c>
      <c r="O27" s="7">
        <v>5</v>
      </c>
      <c r="P27" s="8">
        <v>104.34782608695652</v>
      </c>
      <c r="Q27" s="8">
        <v>109.15750915750915</v>
      </c>
      <c r="R27" s="8">
        <v>4.8096830705526372</v>
      </c>
      <c r="S27" s="7">
        <v>45.652173913043477</v>
      </c>
      <c r="T27" s="7">
        <v>49.450549450549453</v>
      </c>
      <c r="U27" s="7">
        <v>127.17391304347827</v>
      </c>
      <c r="V27" s="7">
        <v>132.96703296703296</v>
      </c>
      <c r="W27" s="7">
        <v>140.21739130434781</v>
      </c>
      <c r="X27" s="7">
        <v>136.26373626373626</v>
      </c>
      <c r="Y27" s="7">
        <v>1.7649999999999999</v>
      </c>
      <c r="Z27" s="7">
        <v>2.915</v>
      </c>
      <c r="AA27" s="7">
        <v>4.68</v>
      </c>
      <c r="AB27" s="7">
        <v>2.2799999999999998</v>
      </c>
      <c r="AC27" s="7">
        <v>2.8820000000000001</v>
      </c>
      <c r="AD27" s="7">
        <v>5.1619999999999999</v>
      </c>
      <c r="AE27" s="7">
        <v>12.75</v>
      </c>
      <c r="AF27" s="7">
        <v>14.308</v>
      </c>
    </row>
    <row r="28" spans="1:32" x14ac:dyDescent="0.25">
      <c r="A28" s="15">
        <v>16</v>
      </c>
      <c r="B28" s="4">
        <v>74</v>
      </c>
      <c r="C28" s="4">
        <v>182</v>
      </c>
      <c r="D28" s="5">
        <v>2</v>
      </c>
      <c r="E28" s="6">
        <v>2</v>
      </c>
      <c r="F28" s="6">
        <v>2</v>
      </c>
      <c r="G28" s="5">
        <v>2</v>
      </c>
      <c r="H28" s="5">
        <v>2</v>
      </c>
      <c r="I28" s="6">
        <v>2</v>
      </c>
      <c r="J28" s="5">
        <v>2</v>
      </c>
      <c r="K28" s="10">
        <f t="shared" si="0"/>
        <v>14</v>
      </c>
      <c r="L28" s="5">
        <v>0</v>
      </c>
      <c r="M28" s="7">
        <v>0</v>
      </c>
      <c r="N28" s="7">
        <v>7</v>
      </c>
      <c r="O28" s="7">
        <v>2</v>
      </c>
      <c r="P28" s="8">
        <v>109.375</v>
      </c>
      <c r="Q28" s="8">
        <v>106.52920962199313</v>
      </c>
      <c r="R28" s="8">
        <v>2.8457903780068676</v>
      </c>
      <c r="S28" s="7">
        <v>62.5</v>
      </c>
      <c r="T28" s="7">
        <v>67.010309278350505</v>
      </c>
      <c r="U28" s="7">
        <v>142.70833333333331</v>
      </c>
      <c r="V28" s="7">
        <v>134.02061855670101</v>
      </c>
      <c r="W28" s="7">
        <v>122.91666666666667</v>
      </c>
      <c r="X28" s="7">
        <v>123.71134020618557</v>
      </c>
      <c r="Y28" s="7">
        <v>0.996</v>
      </c>
      <c r="Z28" s="7">
        <v>3.1760000000000002</v>
      </c>
      <c r="AA28" s="7">
        <v>4.1719999999999997</v>
      </c>
      <c r="AB28" s="7">
        <v>1.167</v>
      </c>
      <c r="AC28" s="7">
        <v>4.0579999999999998</v>
      </c>
      <c r="AD28" s="7">
        <v>5.2249999999999996</v>
      </c>
      <c r="AE28" s="7">
        <v>14.882</v>
      </c>
      <c r="AF28" s="7">
        <v>16.550999999999998</v>
      </c>
    </row>
    <row r="29" spans="1:32" x14ac:dyDescent="0.25">
      <c r="A29" s="16">
        <v>16</v>
      </c>
      <c r="B29" s="4">
        <v>74</v>
      </c>
      <c r="C29" s="4">
        <v>187</v>
      </c>
      <c r="D29" s="5">
        <v>2</v>
      </c>
      <c r="E29" s="6">
        <v>2</v>
      </c>
      <c r="F29" s="6">
        <v>2</v>
      </c>
      <c r="G29" s="5">
        <v>3</v>
      </c>
      <c r="H29" s="5">
        <v>2</v>
      </c>
      <c r="I29" s="6">
        <v>2</v>
      </c>
      <c r="J29" s="5">
        <v>1</v>
      </c>
      <c r="K29" s="10">
        <f t="shared" si="0"/>
        <v>14</v>
      </c>
      <c r="L29" s="5">
        <v>0</v>
      </c>
      <c r="M29" s="7">
        <v>4</v>
      </c>
      <c r="N29" s="7">
        <v>10</v>
      </c>
      <c r="O29" s="7">
        <v>3</v>
      </c>
      <c r="P29" s="8">
        <v>87.254901960784309</v>
      </c>
      <c r="Q29" s="8">
        <v>91.909385113268598</v>
      </c>
      <c r="R29" s="8">
        <v>4.6544831524842891</v>
      </c>
      <c r="S29" s="7">
        <v>54.901960784313729</v>
      </c>
      <c r="T29" s="7">
        <v>60.194174757281552</v>
      </c>
      <c r="U29" s="7">
        <v>104.90196078431373</v>
      </c>
      <c r="V29" s="7">
        <v>113.59223300970874</v>
      </c>
      <c r="W29" s="7">
        <v>101.96078431372548</v>
      </c>
      <c r="X29" s="7">
        <v>103.88349514563106</v>
      </c>
      <c r="Y29" s="7">
        <v>1.794</v>
      </c>
      <c r="Z29" s="7">
        <v>2.5209999999999999</v>
      </c>
      <c r="AA29" s="7">
        <v>4.3150000000000004</v>
      </c>
      <c r="AB29" s="7">
        <v>2.3490000000000002</v>
      </c>
      <c r="AC29" s="7">
        <v>3.0720000000000001</v>
      </c>
      <c r="AD29" s="7">
        <v>5.4210000000000003</v>
      </c>
      <c r="AE29" s="7">
        <v>14.497999999999999</v>
      </c>
      <c r="AF29" s="7">
        <v>15.076000000000001</v>
      </c>
    </row>
    <row r="30" spans="1:32" x14ac:dyDescent="0.25">
      <c r="A30" s="15">
        <v>16</v>
      </c>
      <c r="B30" s="4">
        <v>77</v>
      </c>
      <c r="C30" s="4">
        <v>190</v>
      </c>
      <c r="D30" s="5">
        <v>1</v>
      </c>
      <c r="E30" s="6">
        <v>2</v>
      </c>
      <c r="F30" s="6">
        <v>2</v>
      </c>
      <c r="G30" s="5">
        <v>2</v>
      </c>
      <c r="H30" s="5">
        <v>2</v>
      </c>
      <c r="I30" s="6">
        <v>2</v>
      </c>
      <c r="J30" s="5">
        <v>1</v>
      </c>
      <c r="K30" s="10">
        <f t="shared" si="0"/>
        <v>12</v>
      </c>
      <c r="L30" s="5">
        <v>2</v>
      </c>
      <c r="M30" s="7">
        <v>8</v>
      </c>
      <c r="N30" s="7">
        <v>15</v>
      </c>
      <c r="O30" s="7">
        <v>15</v>
      </c>
      <c r="P30" s="8">
        <v>99.326599326599336</v>
      </c>
      <c r="Q30" s="8">
        <v>107.82312925170068</v>
      </c>
      <c r="R30" s="8">
        <v>8.496529925101342</v>
      </c>
      <c r="S30" s="7">
        <v>55.555555555555557</v>
      </c>
      <c r="T30" s="7">
        <v>63.265306122448983</v>
      </c>
      <c r="U30" s="7">
        <v>126.26262626262626</v>
      </c>
      <c r="V30" s="7">
        <v>142.85714285714286</v>
      </c>
      <c r="W30" s="7">
        <v>116.16161616161615</v>
      </c>
      <c r="X30" s="7">
        <v>132.65306122448979</v>
      </c>
      <c r="Y30" s="7">
        <v>1.115</v>
      </c>
      <c r="Z30" s="7">
        <v>3.2589999999999999</v>
      </c>
      <c r="AA30" s="7">
        <v>4.3739999999999997</v>
      </c>
      <c r="AB30" s="7">
        <v>2.798</v>
      </c>
      <c r="AC30" s="7">
        <v>2.4940000000000002</v>
      </c>
      <c r="AD30" s="7">
        <v>5.202</v>
      </c>
      <c r="AE30" s="7">
        <v>14.715</v>
      </c>
      <c r="AF30" s="7">
        <v>14.234</v>
      </c>
    </row>
    <row r="31" spans="1:32" x14ac:dyDescent="0.25">
      <c r="A31" s="15">
        <v>16</v>
      </c>
      <c r="B31" s="4">
        <v>79</v>
      </c>
      <c r="C31" s="4">
        <v>178</v>
      </c>
      <c r="D31" s="5">
        <v>2</v>
      </c>
      <c r="E31" s="6">
        <v>2</v>
      </c>
      <c r="F31" s="6">
        <v>1</v>
      </c>
      <c r="G31" s="5">
        <v>2</v>
      </c>
      <c r="H31" s="5">
        <v>2</v>
      </c>
      <c r="I31" s="6">
        <v>2</v>
      </c>
      <c r="J31" s="5">
        <v>2</v>
      </c>
      <c r="K31" s="10">
        <f t="shared" si="0"/>
        <v>13</v>
      </c>
      <c r="L31" s="5">
        <v>2</v>
      </c>
      <c r="M31" s="7">
        <v>3</v>
      </c>
      <c r="N31" s="7">
        <v>6</v>
      </c>
      <c r="O31" s="7">
        <v>11</v>
      </c>
      <c r="P31" s="8">
        <v>100.72463768115942</v>
      </c>
      <c r="Q31" s="8">
        <v>109.15750915750915</v>
      </c>
      <c r="R31" s="8">
        <v>8.4328714763497317</v>
      </c>
      <c r="S31" s="7">
        <v>52.173913043478258</v>
      </c>
      <c r="T31" s="7">
        <v>51.648351648351657</v>
      </c>
      <c r="U31" s="7">
        <v>126.08695652173914</v>
      </c>
      <c r="V31" s="7">
        <v>134.06593406593404</v>
      </c>
      <c r="W31" s="7">
        <v>123.91304347826086</v>
      </c>
      <c r="X31" s="7">
        <v>137.36263736263737</v>
      </c>
      <c r="Y31" s="7">
        <v>1.7909999999999999</v>
      </c>
      <c r="Z31" s="7">
        <v>2.5230000000000001</v>
      </c>
      <c r="AA31" s="7">
        <v>4.3140000000000001</v>
      </c>
      <c r="AB31" s="7">
        <v>2.129</v>
      </c>
      <c r="AC31" s="7">
        <v>2.944</v>
      </c>
      <c r="AD31" s="7">
        <v>5.0730000000000004</v>
      </c>
      <c r="AE31" s="7">
        <v>14.385</v>
      </c>
      <c r="AF31" s="7">
        <v>14.791</v>
      </c>
    </row>
    <row r="32" spans="1:32" x14ac:dyDescent="0.25">
      <c r="A32" s="16">
        <v>16</v>
      </c>
      <c r="B32" s="4">
        <v>70</v>
      </c>
      <c r="C32" s="4">
        <v>170</v>
      </c>
      <c r="D32" s="5">
        <v>2</v>
      </c>
      <c r="E32" s="6">
        <v>1</v>
      </c>
      <c r="F32" s="6">
        <v>1</v>
      </c>
      <c r="G32" s="5">
        <v>2</v>
      </c>
      <c r="H32" s="5">
        <v>2</v>
      </c>
      <c r="I32" s="6">
        <v>2</v>
      </c>
      <c r="J32" s="5">
        <v>2</v>
      </c>
      <c r="K32" s="10">
        <f t="shared" si="0"/>
        <v>12</v>
      </c>
      <c r="L32" s="5">
        <v>2</v>
      </c>
      <c r="M32" s="7">
        <v>2</v>
      </c>
      <c r="N32" s="7">
        <v>6</v>
      </c>
      <c r="O32" s="7">
        <v>19</v>
      </c>
      <c r="P32" s="8">
        <v>88.775510204081627</v>
      </c>
      <c r="Q32" s="8">
        <v>82.828282828282823</v>
      </c>
      <c r="R32" s="8">
        <v>5.9472273757988035</v>
      </c>
      <c r="S32" s="7">
        <v>50</v>
      </c>
      <c r="T32" s="7">
        <v>46.464646464646464</v>
      </c>
      <c r="U32" s="7">
        <v>109.18367346938776</v>
      </c>
      <c r="V32" s="7">
        <v>114.14141414141415</v>
      </c>
      <c r="W32" s="7">
        <v>107.14285714285714</v>
      </c>
      <c r="X32" s="7">
        <v>86.868686868686879</v>
      </c>
      <c r="Y32" s="7">
        <v>1.9159999999999999</v>
      </c>
      <c r="Z32" s="7">
        <v>2.4910000000000001</v>
      </c>
      <c r="AA32" s="7">
        <v>4.407</v>
      </c>
      <c r="AB32" s="7">
        <v>2.76</v>
      </c>
      <c r="AC32" s="7">
        <v>2.31</v>
      </c>
      <c r="AD32" s="7">
        <v>5.07</v>
      </c>
      <c r="AE32" s="7">
        <v>15.5</v>
      </c>
      <c r="AF32" s="7">
        <v>14.31</v>
      </c>
    </row>
    <row r="33" spans="1:32" x14ac:dyDescent="0.25">
      <c r="A33" s="15">
        <v>16</v>
      </c>
      <c r="B33" s="4">
        <v>82</v>
      </c>
      <c r="C33" s="4">
        <v>183</v>
      </c>
      <c r="D33" s="5">
        <v>3</v>
      </c>
      <c r="E33" s="6">
        <v>2</v>
      </c>
      <c r="F33" s="6">
        <v>2</v>
      </c>
      <c r="G33" s="5">
        <v>3</v>
      </c>
      <c r="H33" s="5">
        <v>2</v>
      </c>
      <c r="I33" s="6">
        <v>2</v>
      </c>
      <c r="J33" s="5">
        <v>2</v>
      </c>
      <c r="K33" s="10">
        <f t="shared" si="0"/>
        <v>16</v>
      </c>
      <c r="L33" s="5">
        <v>1</v>
      </c>
      <c r="M33" s="7">
        <v>1</v>
      </c>
      <c r="N33" s="7">
        <v>8</v>
      </c>
      <c r="O33" s="7">
        <v>0</v>
      </c>
      <c r="P33" s="8">
        <v>95.918367346938766</v>
      </c>
      <c r="Q33" s="8">
        <v>97.306397306397301</v>
      </c>
      <c r="R33" s="8">
        <v>1.3880299594585352</v>
      </c>
      <c r="S33" s="7">
        <v>59.183673469387756</v>
      </c>
      <c r="T33" s="7">
        <v>67.676767676767682</v>
      </c>
      <c r="U33" s="7">
        <v>113.26530612244898</v>
      </c>
      <c r="V33" s="7">
        <v>120.20202020202019</v>
      </c>
      <c r="W33" s="7">
        <v>115.30612244897959</v>
      </c>
      <c r="X33" s="7">
        <v>114.14141414141415</v>
      </c>
      <c r="Y33" s="7">
        <v>1.722</v>
      </c>
      <c r="Z33" s="7">
        <v>2.4790000000000001</v>
      </c>
      <c r="AA33" s="7">
        <v>4.2009999999999996</v>
      </c>
      <c r="AB33" s="7">
        <v>2.1640000000000001</v>
      </c>
      <c r="AC33" s="7">
        <v>3.1419999999999999</v>
      </c>
      <c r="AD33" s="7">
        <v>5.306</v>
      </c>
      <c r="AE33" s="7">
        <v>14.388999999999999</v>
      </c>
      <c r="AF33" s="7">
        <v>14.414999999999999</v>
      </c>
    </row>
    <row r="34" spans="1:32" x14ac:dyDescent="0.25">
      <c r="A34" s="16">
        <v>16</v>
      </c>
      <c r="B34" s="4">
        <v>72</v>
      </c>
      <c r="C34" s="4">
        <v>184</v>
      </c>
      <c r="D34" s="5">
        <v>2</v>
      </c>
      <c r="E34" s="6">
        <v>2</v>
      </c>
      <c r="F34" s="6">
        <v>2</v>
      </c>
      <c r="G34" s="5">
        <v>3</v>
      </c>
      <c r="H34" s="5">
        <v>2</v>
      </c>
      <c r="I34" s="6">
        <v>2</v>
      </c>
      <c r="J34" s="5">
        <v>1</v>
      </c>
      <c r="K34" s="10">
        <f t="shared" ref="K34:K61" si="1">SUM(D34:J34)</f>
        <v>14</v>
      </c>
      <c r="L34" s="5">
        <v>1</v>
      </c>
      <c r="M34" s="7">
        <v>8</v>
      </c>
      <c r="N34" s="7">
        <v>8</v>
      </c>
      <c r="O34" s="7">
        <v>8</v>
      </c>
      <c r="P34" s="8">
        <v>100.66666666666666</v>
      </c>
      <c r="Q34" s="8">
        <v>97.029702970297024</v>
      </c>
      <c r="R34" s="8">
        <v>3.6369636963696337</v>
      </c>
      <c r="S34" s="7">
        <v>56.999999999999993</v>
      </c>
      <c r="T34" s="7">
        <v>50.495049504950494</v>
      </c>
      <c r="U34" s="7">
        <v>127</v>
      </c>
      <c r="V34" s="7">
        <v>117.82178217821782</v>
      </c>
      <c r="W34" s="7">
        <v>118</v>
      </c>
      <c r="X34" s="7">
        <v>124.75247524752476</v>
      </c>
      <c r="Y34" s="7">
        <v>1.748</v>
      </c>
      <c r="Z34" s="7">
        <v>2.496</v>
      </c>
      <c r="AA34" s="7">
        <v>4.2439999999999998</v>
      </c>
      <c r="AB34" s="7">
        <v>2.2909999999999999</v>
      </c>
      <c r="AC34" s="7">
        <v>3.2519999999999998</v>
      </c>
      <c r="AD34" s="7">
        <v>5.5430000000000001</v>
      </c>
      <c r="AE34" s="7">
        <v>15.08</v>
      </c>
      <c r="AF34" s="7">
        <v>15.17</v>
      </c>
    </row>
    <row r="35" spans="1:32" x14ac:dyDescent="0.25">
      <c r="A35" s="15">
        <v>16</v>
      </c>
      <c r="B35" s="4">
        <v>73</v>
      </c>
      <c r="C35" s="4">
        <v>182</v>
      </c>
      <c r="D35" s="5">
        <v>2</v>
      </c>
      <c r="E35" s="6">
        <v>2</v>
      </c>
      <c r="F35" s="6">
        <v>2</v>
      </c>
      <c r="G35" s="5">
        <v>2</v>
      </c>
      <c r="H35" s="5">
        <v>2</v>
      </c>
      <c r="I35" s="6">
        <v>2</v>
      </c>
      <c r="J35" s="5">
        <v>2</v>
      </c>
      <c r="K35" s="10">
        <f t="shared" si="1"/>
        <v>14</v>
      </c>
      <c r="L35" s="5">
        <v>2</v>
      </c>
      <c r="M35" s="7">
        <v>0</v>
      </c>
      <c r="N35" s="7">
        <v>1</v>
      </c>
      <c r="O35" s="7">
        <v>5</v>
      </c>
      <c r="P35" s="8">
        <v>100</v>
      </c>
      <c r="Q35" s="8">
        <v>102.5089605734767</v>
      </c>
      <c r="R35" s="8">
        <v>2.5089605734766991</v>
      </c>
      <c r="S35" s="7">
        <v>51.063829787234042</v>
      </c>
      <c r="T35" s="7">
        <v>61.29032258064516</v>
      </c>
      <c r="U35" s="7">
        <v>124.46808510638299</v>
      </c>
      <c r="V35" s="7">
        <v>124.73118279569893</v>
      </c>
      <c r="W35" s="7">
        <v>124.46808510638299</v>
      </c>
      <c r="X35" s="7">
        <v>131.18279569892474</v>
      </c>
      <c r="Y35" s="7">
        <v>0.91</v>
      </c>
      <c r="Z35" s="7">
        <v>3.15</v>
      </c>
      <c r="AA35" s="7">
        <v>4.0599999999999996</v>
      </c>
      <c r="AB35" s="7">
        <v>2.149</v>
      </c>
      <c r="AC35" s="7">
        <v>2.99</v>
      </c>
      <c r="AD35" s="7">
        <v>5.1390000000000002</v>
      </c>
      <c r="AE35" s="7">
        <v>13.31</v>
      </c>
      <c r="AF35" s="7">
        <v>14.289</v>
      </c>
    </row>
    <row r="36" spans="1:32" x14ac:dyDescent="0.25">
      <c r="A36" s="16">
        <v>16</v>
      </c>
      <c r="B36" s="4">
        <v>79</v>
      </c>
      <c r="C36" s="4">
        <v>184</v>
      </c>
      <c r="D36" s="5">
        <v>2</v>
      </c>
      <c r="E36" s="6">
        <v>2</v>
      </c>
      <c r="F36" s="6">
        <v>2</v>
      </c>
      <c r="G36" s="5">
        <v>2</v>
      </c>
      <c r="H36" s="5">
        <v>2</v>
      </c>
      <c r="I36" s="6">
        <v>2</v>
      </c>
      <c r="J36" s="5">
        <v>2</v>
      </c>
      <c r="K36" s="10">
        <f t="shared" si="1"/>
        <v>14</v>
      </c>
      <c r="L36" s="5">
        <v>1</v>
      </c>
      <c r="M36" s="7">
        <v>7</v>
      </c>
      <c r="N36" s="7">
        <v>1</v>
      </c>
      <c r="O36" s="7">
        <v>3</v>
      </c>
      <c r="P36" s="8">
        <v>97.569444444444443</v>
      </c>
      <c r="Q36" s="8">
        <v>101.38888888888889</v>
      </c>
      <c r="R36" s="8">
        <v>3.8194444444444429</v>
      </c>
      <c r="S36" s="7">
        <v>47.916666666666671</v>
      </c>
      <c r="T36" s="7">
        <v>53.125</v>
      </c>
      <c r="U36" s="7">
        <v>128.125</v>
      </c>
      <c r="V36" s="7">
        <v>129.16666666666669</v>
      </c>
      <c r="W36" s="7">
        <v>116.66666666666667</v>
      </c>
      <c r="X36" s="7">
        <v>119.79166666666667</v>
      </c>
      <c r="Y36" s="7">
        <v>1.8540000000000001</v>
      </c>
      <c r="Z36" s="7">
        <v>2.367</v>
      </c>
      <c r="AA36" s="7">
        <v>4.2210000000000001</v>
      </c>
      <c r="AB36" s="7">
        <v>1.9219999999999999</v>
      </c>
      <c r="AC36" s="7">
        <v>2.3919999999999999</v>
      </c>
      <c r="AD36" s="7">
        <v>4.3140000000000001</v>
      </c>
      <c r="AE36" s="7">
        <v>15.023</v>
      </c>
      <c r="AF36" s="7">
        <v>16.289000000000001</v>
      </c>
    </row>
    <row r="37" spans="1:32" x14ac:dyDescent="0.25">
      <c r="A37" s="15">
        <v>16</v>
      </c>
      <c r="B37" s="4">
        <v>82</v>
      </c>
      <c r="C37" s="4">
        <v>180</v>
      </c>
      <c r="D37" s="5">
        <v>2</v>
      </c>
      <c r="E37" s="6">
        <v>3</v>
      </c>
      <c r="F37" s="6">
        <v>2</v>
      </c>
      <c r="G37" s="5">
        <v>2</v>
      </c>
      <c r="H37" s="5">
        <v>3</v>
      </c>
      <c r="I37" s="6">
        <v>3</v>
      </c>
      <c r="J37" s="5">
        <v>2</v>
      </c>
      <c r="K37" s="10">
        <f t="shared" si="1"/>
        <v>17</v>
      </c>
      <c r="L37" s="5">
        <v>2</v>
      </c>
      <c r="M37" s="7">
        <v>0</v>
      </c>
      <c r="N37" s="7">
        <v>4</v>
      </c>
      <c r="O37" s="7">
        <v>2</v>
      </c>
      <c r="P37" s="8">
        <v>95.486111111111114</v>
      </c>
      <c r="Q37" s="8">
        <v>98.596491228070164</v>
      </c>
      <c r="R37" s="8">
        <v>3.1103801169590497</v>
      </c>
      <c r="S37" s="7">
        <v>47.916666666666671</v>
      </c>
      <c r="T37" s="7">
        <v>49.473684210526315</v>
      </c>
      <c r="U37" s="7">
        <v>115.625</v>
      </c>
      <c r="V37" s="7">
        <v>121.05263157894737</v>
      </c>
      <c r="W37" s="7">
        <v>122.91666666666667</v>
      </c>
      <c r="X37" s="7">
        <v>126.31578947368421</v>
      </c>
      <c r="Y37" s="7">
        <v>1.0389999999999999</v>
      </c>
      <c r="Z37" s="7">
        <v>3.137</v>
      </c>
      <c r="AA37" s="7">
        <v>4.1760000000000002</v>
      </c>
      <c r="AB37" s="7">
        <v>1.1519999999999999</v>
      </c>
      <c r="AC37" s="7">
        <v>3.746</v>
      </c>
      <c r="AD37" s="7">
        <v>4.8979999999999997</v>
      </c>
      <c r="AE37" s="7">
        <v>15.042999999999999</v>
      </c>
      <c r="AF37" s="7">
        <v>16.437000000000001</v>
      </c>
    </row>
    <row r="38" spans="1:32" x14ac:dyDescent="0.25">
      <c r="A38" s="16">
        <v>16</v>
      </c>
      <c r="B38" s="4">
        <v>78</v>
      </c>
      <c r="C38" s="4">
        <v>170</v>
      </c>
      <c r="D38" s="5">
        <v>2</v>
      </c>
      <c r="E38" s="6">
        <v>1</v>
      </c>
      <c r="F38" s="6">
        <v>2</v>
      </c>
      <c r="G38" s="5">
        <v>3</v>
      </c>
      <c r="H38" s="5">
        <v>3</v>
      </c>
      <c r="I38" s="6">
        <v>2</v>
      </c>
      <c r="J38" s="5">
        <v>2</v>
      </c>
      <c r="K38" s="10">
        <f t="shared" si="1"/>
        <v>15</v>
      </c>
      <c r="L38" s="5">
        <v>2</v>
      </c>
      <c r="M38" s="7">
        <v>1</v>
      </c>
      <c r="N38" s="7">
        <v>1</v>
      </c>
      <c r="O38" s="7">
        <v>2</v>
      </c>
      <c r="P38" s="8">
        <v>112.82051282051282</v>
      </c>
      <c r="Q38" s="8">
        <v>111.39240506329114</v>
      </c>
      <c r="R38" s="8">
        <v>1.4281077572216816</v>
      </c>
      <c r="S38" s="7">
        <v>57.692307692307686</v>
      </c>
      <c r="T38" s="7">
        <v>50.632911392405063</v>
      </c>
      <c r="U38" s="7">
        <v>141.02564102564102</v>
      </c>
      <c r="V38" s="7">
        <v>140.50632911392404</v>
      </c>
      <c r="W38" s="7">
        <v>139.74358974358972</v>
      </c>
      <c r="X38" s="7">
        <v>135.44303797468353</v>
      </c>
      <c r="Y38" s="7">
        <v>1.7549999999999999</v>
      </c>
      <c r="Z38" s="7">
        <v>2.5009999999999999</v>
      </c>
      <c r="AA38" s="7">
        <v>4.2560000000000002</v>
      </c>
      <c r="AB38" s="7">
        <v>2.1549999999999998</v>
      </c>
      <c r="AC38" s="7">
        <v>3.032</v>
      </c>
      <c r="AD38" s="7">
        <v>5.1870000000000003</v>
      </c>
      <c r="AE38" s="7">
        <v>15.154999999999999</v>
      </c>
      <c r="AF38" s="7">
        <v>15.079000000000001</v>
      </c>
    </row>
    <row r="39" spans="1:32" x14ac:dyDescent="0.25">
      <c r="A39" s="15">
        <v>16</v>
      </c>
      <c r="B39" s="4">
        <v>79</v>
      </c>
      <c r="C39" s="4">
        <v>177</v>
      </c>
      <c r="D39" s="5">
        <v>2</v>
      </c>
      <c r="E39" s="6">
        <v>2</v>
      </c>
      <c r="F39" s="6">
        <v>2</v>
      </c>
      <c r="G39" s="5">
        <v>3</v>
      </c>
      <c r="H39" s="5">
        <v>2</v>
      </c>
      <c r="I39" s="6">
        <v>2</v>
      </c>
      <c r="J39" s="5">
        <v>2</v>
      </c>
      <c r="K39" s="10">
        <f t="shared" si="1"/>
        <v>15</v>
      </c>
      <c r="L39" s="5">
        <v>0</v>
      </c>
      <c r="M39" s="7">
        <v>7</v>
      </c>
      <c r="N39" s="7">
        <v>9</v>
      </c>
      <c r="O39" s="7">
        <v>8</v>
      </c>
      <c r="P39" s="8">
        <v>98.015873015873012</v>
      </c>
      <c r="Q39" s="8">
        <v>88.492063492063494</v>
      </c>
      <c r="R39" s="8">
        <v>9.5238095238095184</v>
      </c>
      <c r="S39" s="7">
        <v>48.80952380952381</v>
      </c>
      <c r="T39" s="7">
        <v>39.285714285714285</v>
      </c>
      <c r="U39" s="7">
        <v>116.66666666666667</v>
      </c>
      <c r="V39" s="7">
        <v>105.95238095238095</v>
      </c>
      <c r="W39" s="7">
        <v>128.57142857142858</v>
      </c>
      <c r="X39" s="7">
        <v>119.04761904761905</v>
      </c>
      <c r="Y39" s="7">
        <v>1.762</v>
      </c>
      <c r="Z39" s="7">
        <v>2.5670000000000002</v>
      </c>
      <c r="AA39" s="7">
        <v>4.3289999999999997</v>
      </c>
      <c r="AB39" s="7">
        <v>2.4449999999999998</v>
      </c>
      <c r="AC39" s="7">
        <v>3.1659999999999999</v>
      </c>
      <c r="AD39" s="7">
        <v>5.6109999999999998</v>
      </c>
      <c r="AE39" s="7">
        <v>15.525</v>
      </c>
      <c r="AF39" s="7">
        <v>15.654</v>
      </c>
    </row>
    <row r="40" spans="1:32" x14ac:dyDescent="0.25">
      <c r="A40" s="16">
        <v>16</v>
      </c>
      <c r="B40" s="4">
        <v>60</v>
      </c>
      <c r="C40" s="4">
        <v>170</v>
      </c>
      <c r="D40" s="5">
        <v>2</v>
      </c>
      <c r="E40" s="6">
        <v>2</v>
      </c>
      <c r="F40" s="6">
        <v>2</v>
      </c>
      <c r="G40" s="5">
        <v>2</v>
      </c>
      <c r="H40" s="5">
        <v>2</v>
      </c>
      <c r="I40" s="6">
        <v>2</v>
      </c>
      <c r="J40" s="5">
        <v>2</v>
      </c>
      <c r="K40" s="10">
        <f t="shared" si="1"/>
        <v>14</v>
      </c>
      <c r="L40" s="5">
        <v>1</v>
      </c>
      <c r="M40" s="7">
        <v>8</v>
      </c>
      <c r="N40" s="7">
        <v>4</v>
      </c>
      <c r="O40" s="7">
        <v>10</v>
      </c>
      <c r="P40" s="8">
        <v>89.438943894389439</v>
      </c>
      <c r="Q40" s="8">
        <v>83.986928104575171</v>
      </c>
      <c r="R40" s="8">
        <v>5.4520157898142685</v>
      </c>
      <c r="S40" s="7">
        <v>47.524752475247524</v>
      </c>
      <c r="T40" s="7">
        <v>39.215686274509807</v>
      </c>
      <c r="U40" s="7">
        <v>108.91089108910892</v>
      </c>
      <c r="V40" s="7">
        <v>111.76470588235294</v>
      </c>
      <c r="W40" s="7">
        <v>111.88118811881189</v>
      </c>
      <c r="X40" s="7">
        <v>100.98039215686273</v>
      </c>
      <c r="Y40" s="7">
        <v>1.6870000000000001</v>
      </c>
      <c r="Z40" s="7">
        <v>2.34</v>
      </c>
      <c r="AA40" s="7">
        <v>4.0270000000000001</v>
      </c>
      <c r="AB40" s="7">
        <v>2.141</v>
      </c>
      <c r="AC40" s="7">
        <v>2.8969999999999998</v>
      </c>
      <c r="AD40" s="7">
        <v>5.0380000000000003</v>
      </c>
      <c r="AE40" s="7">
        <v>13.849</v>
      </c>
      <c r="AF40" s="7">
        <v>14.311</v>
      </c>
    </row>
    <row r="41" spans="1:32" x14ac:dyDescent="0.25">
      <c r="A41" s="15">
        <v>16</v>
      </c>
      <c r="B41" s="4">
        <v>84</v>
      </c>
      <c r="C41" s="4">
        <v>182</v>
      </c>
      <c r="D41" s="5">
        <v>2</v>
      </c>
      <c r="E41" s="6">
        <v>3</v>
      </c>
      <c r="F41" s="6">
        <v>3</v>
      </c>
      <c r="G41" s="5">
        <v>3</v>
      </c>
      <c r="H41" s="5">
        <v>2</v>
      </c>
      <c r="I41" s="6">
        <v>3</v>
      </c>
      <c r="J41" s="5">
        <v>2</v>
      </c>
      <c r="K41" s="10">
        <f t="shared" si="1"/>
        <v>18</v>
      </c>
      <c r="L41" s="5">
        <v>0</v>
      </c>
      <c r="M41" s="7">
        <v>0</v>
      </c>
      <c r="N41" s="7">
        <v>1</v>
      </c>
      <c r="O41" s="7">
        <v>0</v>
      </c>
      <c r="P41" s="8">
        <v>120.83333333333333</v>
      </c>
      <c r="Q41" s="8">
        <v>120.48611111111111</v>
      </c>
      <c r="R41" s="8">
        <v>0.34722222222221433</v>
      </c>
      <c r="S41" s="7">
        <v>71.875</v>
      </c>
      <c r="T41" s="7">
        <v>76.041666666666657</v>
      </c>
      <c r="U41" s="7">
        <v>153.125</v>
      </c>
      <c r="V41" s="7">
        <v>152.08333333333331</v>
      </c>
      <c r="W41" s="7">
        <v>137.5</v>
      </c>
      <c r="X41" s="7">
        <v>137.5</v>
      </c>
      <c r="Y41" s="7">
        <v>0.95299999999999996</v>
      </c>
      <c r="Z41" s="7">
        <v>3.4089999999999998</v>
      </c>
      <c r="AA41" s="7">
        <v>4.3620000000000001</v>
      </c>
      <c r="AB41" s="7">
        <v>1.2470000000000001</v>
      </c>
      <c r="AC41" s="7">
        <v>4.298</v>
      </c>
      <c r="AD41" s="7">
        <v>5.5449999999999999</v>
      </c>
      <c r="AE41" s="7">
        <v>15.86</v>
      </c>
      <c r="AF41" s="7">
        <v>16.550999999999998</v>
      </c>
    </row>
    <row r="42" spans="1:32" x14ac:dyDescent="0.25">
      <c r="A42" s="16">
        <v>16</v>
      </c>
      <c r="B42" s="4">
        <v>73</v>
      </c>
      <c r="C42" s="4">
        <v>180</v>
      </c>
      <c r="D42" s="5">
        <v>3</v>
      </c>
      <c r="E42" s="6">
        <v>3</v>
      </c>
      <c r="F42" s="6">
        <v>3</v>
      </c>
      <c r="G42" s="5">
        <v>3</v>
      </c>
      <c r="H42" s="5">
        <v>3</v>
      </c>
      <c r="I42" s="6">
        <v>2</v>
      </c>
      <c r="J42" s="5">
        <v>2</v>
      </c>
      <c r="K42" s="10">
        <f t="shared" si="1"/>
        <v>19</v>
      </c>
      <c r="L42" s="5">
        <v>0</v>
      </c>
      <c r="M42" s="7">
        <v>1</v>
      </c>
      <c r="N42" s="7">
        <v>20</v>
      </c>
      <c r="O42" s="7">
        <v>3</v>
      </c>
      <c r="P42" s="8">
        <v>98.263888888888886</v>
      </c>
      <c r="Q42" s="8">
        <v>90.877192982456151</v>
      </c>
      <c r="R42" s="8">
        <v>7.3866959064327347</v>
      </c>
      <c r="S42" s="7">
        <v>42.708333333333329</v>
      </c>
      <c r="T42" s="7">
        <v>45.263157894736842</v>
      </c>
      <c r="U42" s="7">
        <v>125</v>
      </c>
      <c r="V42" s="7">
        <v>105.26315789473684</v>
      </c>
      <c r="W42" s="7">
        <v>127.08333333333333</v>
      </c>
      <c r="X42" s="7">
        <v>125.26315789473684</v>
      </c>
      <c r="Y42" s="7">
        <v>1.0369999999999999</v>
      </c>
      <c r="Z42" s="7">
        <v>3.31</v>
      </c>
      <c r="AA42" s="7">
        <v>4.3470000000000004</v>
      </c>
      <c r="AB42" s="7">
        <v>1.2270000000000001</v>
      </c>
      <c r="AC42" s="7">
        <v>4.101</v>
      </c>
      <c r="AD42" s="7">
        <v>5.3280000000000003</v>
      </c>
      <c r="AE42" s="7">
        <v>14.846</v>
      </c>
      <c r="AF42" s="7">
        <v>15.728</v>
      </c>
    </row>
    <row r="43" spans="1:32" x14ac:dyDescent="0.25">
      <c r="A43" s="15">
        <v>16</v>
      </c>
      <c r="B43" s="4">
        <v>79</v>
      </c>
      <c r="C43" s="4">
        <v>179</v>
      </c>
      <c r="D43" s="5">
        <v>1</v>
      </c>
      <c r="E43" s="6">
        <v>1</v>
      </c>
      <c r="F43" s="6">
        <v>1</v>
      </c>
      <c r="G43" s="5">
        <v>1</v>
      </c>
      <c r="H43" s="5">
        <v>2</v>
      </c>
      <c r="I43" s="6">
        <v>2</v>
      </c>
      <c r="J43" s="5">
        <v>1</v>
      </c>
      <c r="K43" s="10">
        <f t="shared" si="1"/>
        <v>9</v>
      </c>
      <c r="L43" s="5">
        <v>3</v>
      </c>
      <c r="M43" s="7">
        <v>8</v>
      </c>
      <c r="N43" s="7">
        <v>8</v>
      </c>
      <c r="O43" s="7">
        <v>7</v>
      </c>
      <c r="P43" s="8">
        <v>95.876288659793815</v>
      </c>
      <c r="Q43" s="8">
        <v>86.195286195286187</v>
      </c>
      <c r="R43" s="8">
        <v>9.6810024645076282</v>
      </c>
      <c r="S43" s="7">
        <v>49.484536082474229</v>
      </c>
      <c r="T43" s="7">
        <v>38.383838383838381</v>
      </c>
      <c r="U43" s="7">
        <v>111.34020618556701</v>
      </c>
      <c r="V43" s="7">
        <v>101.01010101010101</v>
      </c>
      <c r="W43" s="7">
        <v>126.8041237113402</v>
      </c>
      <c r="X43" s="7">
        <v>117.17171717171718</v>
      </c>
      <c r="Y43" s="7">
        <v>1.101</v>
      </c>
      <c r="Z43" s="7">
        <v>3.339</v>
      </c>
      <c r="AA43" s="7">
        <v>4.4400000000000004</v>
      </c>
      <c r="AB43" s="7">
        <v>1.272</v>
      </c>
      <c r="AC43" s="7">
        <v>3.972</v>
      </c>
      <c r="AD43" s="7">
        <v>5.2439999999999998</v>
      </c>
      <c r="AE43" s="7">
        <v>15.618</v>
      </c>
      <c r="AF43" s="7">
        <v>16.190999999999999</v>
      </c>
    </row>
    <row r="44" spans="1:32" x14ac:dyDescent="0.25">
      <c r="A44" s="16">
        <v>16</v>
      </c>
      <c r="B44" s="4">
        <v>87</v>
      </c>
      <c r="C44" s="4">
        <v>185</v>
      </c>
      <c r="D44" s="5">
        <v>2</v>
      </c>
      <c r="E44" s="6">
        <v>2</v>
      </c>
      <c r="F44" s="6">
        <v>2</v>
      </c>
      <c r="G44" s="5">
        <v>2</v>
      </c>
      <c r="H44" s="5">
        <v>2</v>
      </c>
      <c r="I44" s="6">
        <v>2</v>
      </c>
      <c r="J44" s="5">
        <v>1</v>
      </c>
      <c r="K44" s="10">
        <f t="shared" si="1"/>
        <v>13</v>
      </c>
      <c r="L44" s="5">
        <v>1</v>
      </c>
      <c r="M44" s="7">
        <v>4</v>
      </c>
      <c r="N44" s="7">
        <v>1</v>
      </c>
      <c r="O44" s="7">
        <v>7</v>
      </c>
      <c r="P44" s="8">
        <v>92.592592592592595</v>
      </c>
      <c r="Q44" s="8">
        <v>88.333333333333329</v>
      </c>
      <c r="R44" s="8">
        <v>4.2592592592592666</v>
      </c>
      <c r="S44" s="7">
        <v>49.494949494949495</v>
      </c>
      <c r="T44" s="7">
        <v>47</v>
      </c>
      <c r="U44" s="7">
        <v>109.09090909090908</v>
      </c>
      <c r="V44" s="7">
        <v>109.00000000000001</v>
      </c>
      <c r="W44" s="7">
        <v>119.19191919191918</v>
      </c>
      <c r="X44" s="7">
        <v>111.00000000000001</v>
      </c>
      <c r="Y44" s="7">
        <v>1.0669999999999999</v>
      </c>
      <c r="Z44" s="7">
        <v>3.3650000000000002</v>
      </c>
      <c r="AA44" s="7">
        <v>4.4320000000000004</v>
      </c>
      <c r="AB44" s="7">
        <v>1.2070000000000001</v>
      </c>
      <c r="AC44" s="7">
        <v>3.9790000000000001</v>
      </c>
      <c r="AD44" s="7">
        <v>5.1859999999999999</v>
      </c>
      <c r="AE44" s="7">
        <v>14.717000000000001</v>
      </c>
      <c r="AF44" s="7">
        <v>16.222999999999999</v>
      </c>
    </row>
    <row r="45" spans="1:32" x14ac:dyDescent="0.25">
      <c r="A45" s="14">
        <v>16</v>
      </c>
      <c r="B45" s="9">
        <v>76</v>
      </c>
      <c r="C45" s="9">
        <v>177</v>
      </c>
      <c r="D45" s="10">
        <v>2</v>
      </c>
      <c r="E45" s="11">
        <v>1</v>
      </c>
      <c r="F45" s="11">
        <v>2</v>
      </c>
      <c r="G45" s="10">
        <v>3</v>
      </c>
      <c r="H45" s="10">
        <v>1</v>
      </c>
      <c r="I45" s="11">
        <v>2</v>
      </c>
      <c r="J45" s="10">
        <v>1</v>
      </c>
      <c r="K45" s="10">
        <f t="shared" si="1"/>
        <v>12</v>
      </c>
      <c r="L45" s="10">
        <v>2</v>
      </c>
      <c r="M45" s="12">
        <v>1</v>
      </c>
      <c r="N45" s="12">
        <v>3</v>
      </c>
      <c r="O45" s="12">
        <v>1</v>
      </c>
      <c r="P45" s="13">
        <v>98.746666666666655</v>
      </c>
      <c r="Q45" s="13">
        <v>99.666666666666657</v>
      </c>
      <c r="R45" s="13">
        <v>0.92000000000000171</v>
      </c>
      <c r="S45" s="12">
        <v>78.260869565217391</v>
      </c>
      <c r="T45" s="12">
        <v>77.173913043478265</v>
      </c>
      <c r="U45" s="12">
        <v>144.56521739130434</v>
      </c>
      <c r="V45" s="12">
        <v>147.82608695652172</v>
      </c>
      <c r="W45" s="12">
        <v>127.17391304347827</v>
      </c>
      <c r="X45" s="12">
        <v>128.26086956521738</v>
      </c>
      <c r="Y45" s="12">
        <v>1.28</v>
      </c>
      <c r="Z45" s="12">
        <v>2.94</v>
      </c>
      <c r="AA45" s="12">
        <v>4.9000000000000004</v>
      </c>
      <c r="AB45" s="12">
        <v>1.57</v>
      </c>
      <c r="AC45" s="12">
        <v>3.71</v>
      </c>
      <c r="AD45" s="12">
        <v>4.87</v>
      </c>
      <c r="AE45" s="12">
        <v>14.03</v>
      </c>
      <c r="AF45" s="12">
        <v>17.02</v>
      </c>
    </row>
    <row r="46" spans="1:32" x14ac:dyDescent="0.25">
      <c r="A46" s="14">
        <v>16.5</v>
      </c>
      <c r="B46" s="9">
        <v>86</v>
      </c>
      <c r="C46" s="9">
        <v>195</v>
      </c>
      <c r="D46" s="10">
        <v>2</v>
      </c>
      <c r="E46" s="11">
        <v>2</v>
      </c>
      <c r="F46" s="11">
        <v>2</v>
      </c>
      <c r="G46" s="10">
        <v>2</v>
      </c>
      <c r="H46" s="10">
        <v>2</v>
      </c>
      <c r="I46" s="11">
        <v>1</v>
      </c>
      <c r="J46" s="10">
        <v>1</v>
      </c>
      <c r="K46" s="10">
        <f t="shared" si="1"/>
        <v>12</v>
      </c>
      <c r="L46" s="10">
        <v>2</v>
      </c>
      <c r="M46" s="12">
        <v>1</v>
      </c>
      <c r="N46" s="12">
        <v>5</v>
      </c>
      <c r="O46" s="12">
        <v>2</v>
      </c>
      <c r="P46" s="13">
        <v>82.65</v>
      </c>
      <c r="Q46" s="13">
        <v>83.23</v>
      </c>
      <c r="R46" s="13">
        <v>0.57999999999999829</v>
      </c>
      <c r="S46" s="12">
        <v>54.022988505747129</v>
      </c>
      <c r="T46" s="12">
        <v>52.873563218390807</v>
      </c>
      <c r="U46" s="12">
        <v>145.97701149425288</v>
      </c>
      <c r="V46" s="12">
        <v>151.72413793103448</v>
      </c>
      <c r="W46" s="12">
        <v>127.58620689655173</v>
      </c>
      <c r="X46" s="12">
        <v>125.28735632183907</v>
      </c>
      <c r="Y46" s="12">
        <v>0.88</v>
      </c>
      <c r="Z46" s="12">
        <v>2.66</v>
      </c>
      <c r="AA46" s="12">
        <v>3.99</v>
      </c>
      <c r="AB46" s="12">
        <v>1.99</v>
      </c>
      <c r="AC46" s="12">
        <v>2.38</v>
      </c>
      <c r="AD46" s="12">
        <v>4.7699999999999996</v>
      </c>
      <c r="AE46" s="12">
        <v>13.89</v>
      </c>
      <c r="AF46" s="12">
        <v>15.06</v>
      </c>
    </row>
    <row r="47" spans="1:32" x14ac:dyDescent="0.25">
      <c r="A47" s="16">
        <v>17</v>
      </c>
      <c r="B47" s="4">
        <v>84.7</v>
      </c>
      <c r="C47" s="4">
        <v>185</v>
      </c>
      <c r="D47" s="5">
        <v>3</v>
      </c>
      <c r="E47" s="6">
        <v>2</v>
      </c>
      <c r="F47" s="6">
        <v>2</v>
      </c>
      <c r="G47" s="5">
        <v>3</v>
      </c>
      <c r="H47" s="5">
        <v>2</v>
      </c>
      <c r="I47" s="6">
        <v>3</v>
      </c>
      <c r="J47" s="5">
        <v>2</v>
      </c>
      <c r="K47" s="10">
        <f t="shared" si="1"/>
        <v>17</v>
      </c>
      <c r="L47" s="5">
        <v>0</v>
      </c>
      <c r="M47" s="7">
        <v>12</v>
      </c>
      <c r="N47" s="7">
        <v>7</v>
      </c>
      <c r="O47" s="7">
        <v>10</v>
      </c>
      <c r="P47" s="8">
        <v>86.138613861386133</v>
      </c>
      <c r="Q47" s="8">
        <v>82</v>
      </c>
      <c r="R47" s="8">
        <v>4.1386138613861334</v>
      </c>
      <c r="S47" s="7">
        <v>41.584158415841586</v>
      </c>
      <c r="T47" s="7">
        <v>33</v>
      </c>
      <c r="U47" s="7">
        <v>101.98019801980197</v>
      </c>
      <c r="V47" s="7">
        <v>110.00000000000001</v>
      </c>
      <c r="W47" s="7">
        <v>114.85148514851484</v>
      </c>
      <c r="X47" s="7">
        <v>106</v>
      </c>
      <c r="Y47" s="7">
        <v>1.7609999999999999</v>
      </c>
      <c r="Z47" s="7">
        <v>2.581</v>
      </c>
      <c r="AA47" s="7">
        <v>4.3419999999999996</v>
      </c>
      <c r="AB47" s="7">
        <v>2.36</v>
      </c>
      <c r="AC47" s="7">
        <v>3.4670000000000001</v>
      </c>
      <c r="AD47" s="7">
        <v>5.827</v>
      </c>
      <c r="AE47" s="7">
        <v>15.111000000000001</v>
      </c>
      <c r="AF47" s="7">
        <v>15.624000000000001</v>
      </c>
    </row>
    <row r="48" spans="1:32" x14ac:dyDescent="0.25">
      <c r="A48" s="15">
        <v>17</v>
      </c>
      <c r="B48" s="4">
        <v>79</v>
      </c>
      <c r="C48" s="4">
        <v>185</v>
      </c>
      <c r="D48" s="5">
        <v>2</v>
      </c>
      <c r="E48" s="6">
        <v>3</v>
      </c>
      <c r="F48" s="6">
        <v>2</v>
      </c>
      <c r="G48" s="5">
        <v>2</v>
      </c>
      <c r="H48" s="5">
        <v>2</v>
      </c>
      <c r="I48" s="6">
        <v>2</v>
      </c>
      <c r="J48" s="5">
        <v>2</v>
      </c>
      <c r="K48" s="10">
        <f t="shared" si="1"/>
        <v>15</v>
      </c>
      <c r="L48" s="5">
        <v>2</v>
      </c>
      <c r="M48" s="7">
        <v>9</v>
      </c>
      <c r="N48" s="7">
        <v>7</v>
      </c>
      <c r="O48" s="7">
        <v>0</v>
      </c>
      <c r="P48" s="8">
        <v>97.333333333333343</v>
      </c>
      <c r="Q48" s="8">
        <v>97.643097643097647</v>
      </c>
      <c r="R48" s="8">
        <v>0.30976430976430436</v>
      </c>
      <c r="S48" s="7">
        <v>69</v>
      </c>
      <c r="T48" s="7">
        <v>70.707070707070713</v>
      </c>
      <c r="U48" s="7">
        <v>110.00000000000001</v>
      </c>
      <c r="V48" s="7">
        <v>118.18181818181819</v>
      </c>
      <c r="W48" s="7">
        <v>112.99999999999999</v>
      </c>
      <c r="X48" s="7">
        <v>114.14141414141415</v>
      </c>
      <c r="Y48" s="7">
        <v>1.6990000000000001</v>
      </c>
      <c r="Z48" s="7">
        <v>2.411</v>
      </c>
      <c r="AA48" s="7">
        <v>4.1100000000000003</v>
      </c>
      <c r="AB48" s="7">
        <v>2.052</v>
      </c>
      <c r="AC48" s="7">
        <v>2.8860000000000001</v>
      </c>
      <c r="AD48" s="7">
        <v>4.9379999999999997</v>
      </c>
      <c r="AE48" s="7">
        <v>13.683999999999999</v>
      </c>
      <c r="AF48" s="7">
        <v>14.144</v>
      </c>
    </row>
    <row r="49" spans="1:32" x14ac:dyDescent="0.25">
      <c r="A49" s="16">
        <v>17</v>
      </c>
      <c r="B49" s="4">
        <v>80</v>
      </c>
      <c r="C49" s="4">
        <v>180</v>
      </c>
      <c r="D49" s="5">
        <v>2</v>
      </c>
      <c r="E49" s="6">
        <v>3</v>
      </c>
      <c r="F49" s="6">
        <v>2</v>
      </c>
      <c r="G49" s="5">
        <v>3</v>
      </c>
      <c r="H49" s="5">
        <v>2</v>
      </c>
      <c r="I49" s="6">
        <v>3</v>
      </c>
      <c r="J49" s="5">
        <v>2</v>
      </c>
      <c r="K49" s="10">
        <f t="shared" si="1"/>
        <v>17</v>
      </c>
      <c r="L49" s="5">
        <v>1</v>
      </c>
      <c r="M49" s="7">
        <v>1</v>
      </c>
      <c r="N49" s="7">
        <v>11</v>
      </c>
      <c r="O49" s="7">
        <v>1</v>
      </c>
      <c r="P49" s="8">
        <v>104.91228070175438</v>
      </c>
      <c r="Q49" s="8">
        <v>110.63829787234043</v>
      </c>
      <c r="R49" s="8">
        <v>5.7260171705860472</v>
      </c>
      <c r="S49" s="7">
        <v>56.84210526315789</v>
      </c>
      <c r="T49" s="7">
        <v>60.638297872340431</v>
      </c>
      <c r="U49" s="7">
        <v>125.26315789473684</v>
      </c>
      <c r="V49" s="7">
        <v>138.29787234042556</v>
      </c>
      <c r="W49" s="7">
        <v>132.63157894736841</v>
      </c>
      <c r="X49" s="7">
        <v>135.10638297872339</v>
      </c>
      <c r="Y49" s="7">
        <v>1.744</v>
      </c>
      <c r="Z49" s="7">
        <v>2.4350000000000001</v>
      </c>
      <c r="AA49" s="7">
        <v>4.1790000000000003</v>
      </c>
      <c r="AB49" s="7">
        <v>2.3969999999999998</v>
      </c>
      <c r="AC49" s="7">
        <v>3.2109999999999999</v>
      </c>
      <c r="AD49" s="7">
        <v>5.6079999999999997</v>
      </c>
      <c r="AE49" s="7">
        <v>14.169</v>
      </c>
      <c r="AF49" s="7">
        <v>14.62</v>
      </c>
    </row>
    <row r="50" spans="1:32" x14ac:dyDescent="0.25">
      <c r="A50" s="16">
        <v>17</v>
      </c>
      <c r="B50" s="4">
        <v>72</v>
      </c>
      <c r="C50" s="4">
        <v>182</v>
      </c>
      <c r="D50" s="5">
        <v>2</v>
      </c>
      <c r="E50" s="6">
        <v>2</v>
      </c>
      <c r="F50" s="6">
        <v>2</v>
      </c>
      <c r="G50" s="5">
        <v>3</v>
      </c>
      <c r="H50" s="5">
        <v>3</v>
      </c>
      <c r="I50" s="6">
        <v>3</v>
      </c>
      <c r="J50" s="5">
        <v>1</v>
      </c>
      <c r="K50" s="10">
        <f t="shared" si="1"/>
        <v>16</v>
      </c>
      <c r="L50" s="5">
        <v>1</v>
      </c>
      <c r="M50" s="7">
        <v>2</v>
      </c>
      <c r="N50" s="7">
        <v>2</v>
      </c>
      <c r="O50" s="7">
        <v>0</v>
      </c>
      <c r="P50" s="8">
        <v>102.02020202020201</v>
      </c>
      <c r="Q50" s="8">
        <v>103.0612244897959</v>
      </c>
      <c r="R50" s="8">
        <v>1.0410224695938979</v>
      </c>
      <c r="S50" s="7">
        <v>60.606060606060609</v>
      </c>
      <c r="T50" s="7">
        <v>64.285714285714292</v>
      </c>
      <c r="U50" s="7">
        <v>132.32323232323233</v>
      </c>
      <c r="V50" s="7">
        <v>135.71428571428572</v>
      </c>
      <c r="W50" s="7">
        <v>113.13131313131312</v>
      </c>
      <c r="X50" s="7">
        <v>114.28571428571428</v>
      </c>
      <c r="Y50" s="7">
        <v>1.7769999999999999</v>
      </c>
      <c r="Z50" s="7">
        <v>2.4910000000000001</v>
      </c>
      <c r="AA50" s="7">
        <v>4.2679999999999998</v>
      </c>
      <c r="AB50" s="7">
        <v>2.069</v>
      </c>
      <c r="AC50" s="7">
        <v>2.871</v>
      </c>
      <c r="AD50" s="7">
        <v>4.9400000000000004</v>
      </c>
      <c r="AE50" s="7">
        <v>13.813000000000001</v>
      </c>
      <c r="AF50" s="7">
        <v>14.186</v>
      </c>
    </row>
    <row r="51" spans="1:32" x14ac:dyDescent="0.25">
      <c r="A51" s="15">
        <v>17</v>
      </c>
      <c r="B51" s="4">
        <v>85</v>
      </c>
      <c r="C51" s="4">
        <v>185</v>
      </c>
      <c r="D51" s="5">
        <v>1</v>
      </c>
      <c r="E51" s="6">
        <v>2</v>
      </c>
      <c r="F51" s="6">
        <v>2</v>
      </c>
      <c r="G51" s="5">
        <v>3</v>
      </c>
      <c r="H51" s="5">
        <v>2</v>
      </c>
      <c r="I51" s="6">
        <v>3</v>
      </c>
      <c r="J51" s="5">
        <v>2</v>
      </c>
      <c r="K51" s="10">
        <f t="shared" si="1"/>
        <v>15</v>
      </c>
      <c r="L51" s="5">
        <v>1</v>
      </c>
      <c r="M51" s="7">
        <v>9</v>
      </c>
      <c r="N51" s="7">
        <v>8</v>
      </c>
      <c r="O51" s="7">
        <v>4</v>
      </c>
      <c r="P51" s="8">
        <v>106.4625850340136</v>
      </c>
      <c r="Q51" s="8">
        <v>112.45791245791246</v>
      </c>
      <c r="R51" s="8">
        <v>5.995327423898857</v>
      </c>
      <c r="S51" s="7">
        <v>61.224489795918366</v>
      </c>
      <c r="T51" s="7">
        <v>70.707070707070713</v>
      </c>
      <c r="U51" s="7">
        <v>122.44897959183673</v>
      </c>
      <c r="V51" s="7">
        <v>129.2929292929293</v>
      </c>
      <c r="W51" s="7">
        <v>135.71428571428572</v>
      </c>
      <c r="X51" s="7">
        <v>138.38383838383839</v>
      </c>
      <c r="Y51" s="7">
        <v>1.6559999999999999</v>
      </c>
      <c r="Z51" s="7">
        <v>2.3929999999999998</v>
      </c>
      <c r="AA51" s="7">
        <v>4.0490000000000004</v>
      </c>
      <c r="AB51" s="7">
        <v>1.9790000000000001</v>
      </c>
      <c r="AC51" s="7">
        <v>2.738</v>
      </c>
      <c r="AD51" s="7">
        <v>4.7169999999999996</v>
      </c>
      <c r="AE51" s="7">
        <v>13.743</v>
      </c>
      <c r="AF51" s="7">
        <v>14.071</v>
      </c>
    </row>
    <row r="52" spans="1:32" x14ac:dyDescent="0.25">
      <c r="A52" s="16">
        <v>17</v>
      </c>
      <c r="B52" s="4">
        <v>93</v>
      </c>
      <c r="C52" s="4">
        <v>190</v>
      </c>
      <c r="D52" s="5">
        <v>3</v>
      </c>
      <c r="E52" s="6">
        <v>2</v>
      </c>
      <c r="F52" s="6">
        <v>1</v>
      </c>
      <c r="G52" s="5">
        <v>2</v>
      </c>
      <c r="H52" s="5">
        <v>2</v>
      </c>
      <c r="I52" s="6">
        <v>2</v>
      </c>
      <c r="J52" s="5">
        <v>2</v>
      </c>
      <c r="K52" s="10">
        <f t="shared" si="1"/>
        <v>14</v>
      </c>
      <c r="L52" s="5">
        <v>1</v>
      </c>
      <c r="M52" s="7">
        <v>7</v>
      </c>
      <c r="N52" s="7">
        <v>13</v>
      </c>
      <c r="O52" s="7">
        <v>15</v>
      </c>
      <c r="P52" s="8">
        <v>104.20711974110033</v>
      </c>
      <c r="Q52" s="8">
        <v>93.790849673202615</v>
      </c>
      <c r="R52" s="8">
        <v>10.416270067897713</v>
      </c>
      <c r="S52" s="7">
        <v>69.902912621359221</v>
      </c>
      <c r="T52" s="7">
        <v>59.803921568627452</v>
      </c>
      <c r="U52" s="7">
        <v>126.21359223300972</v>
      </c>
      <c r="V52" s="7">
        <v>114.70588235294117</v>
      </c>
      <c r="W52" s="7">
        <v>116.50485436893203</v>
      </c>
      <c r="X52" s="7">
        <v>102.94117647058823</v>
      </c>
      <c r="Y52" s="7">
        <v>1.89</v>
      </c>
      <c r="Z52" s="7">
        <v>3.8</v>
      </c>
      <c r="AA52" s="7">
        <v>5.69</v>
      </c>
      <c r="AB52" s="7">
        <v>2.88</v>
      </c>
      <c r="AC52" s="7">
        <v>2.734</v>
      </c>
      <c r="AD52" s="7">
        <v>5.61</v>
      </c>
      <c r="AE52" s="7">
        <v>18.899999999999999</v>
      </c>
      <c r="AF52" s="7">
        <v>16.015000000000001</v>
      </c>
    </row>
    <row r="53" spans="1:32" x14ac:dyDescent="0.25">
      <c r="A53" s="16">
        <v>17</v>
      </c>
      <c r="B53" s="4">
        <v>87.9</v>
      </c>
      <c r="C53" s="4">
        <v>186</v>
      </c>
      <c r="D53" s="5">
        <v>2</v>
      </c>
      <c r="E53" s="6">
        <v>2</v>
      </c>
      <c r="F53" s="6">
        <v>2</v>
      </c>
      <c r="G53" s="5">
        <v>3</v>
      </c>
      <c r="H53" s="5">
        <v>3</v>
      </c>
      <c r="I53" s="6">
        <v>3</v>
      </c>
      <c r="J53" s="5">
        <v>2</v>
      </c>
      <c r="K53" s="10">
        <f t="shared" si="1"/>
        <v>17</v>
      </c>
      <c r="L53" s="5">
        <v>1</v>
      </c>
      <c r="M53" s="7">
        <v>7</v>
      </c>
      <c r="N53" s="7">
        <v>1</v>
      </c>
      <c r="O53" s="7">
        <v>6</v>
      </c>
      <c r="P53" s="8">
        <v>115.18151815181518</v>
      </c>
      <c r="Q53" s="8">
        <v>116.33333333333333</v>
      </c>
      <c r="R53" s="8">
        <v>1.1518151815181454</v>
      </c>
      <c r="S53" s="7">
        <v>47.524752475247524</v>
      </c>
      <c r="T53" s="7">
        <v>56.000000000000007</v>
      </c>
      <c r="U53" s="7">
        <v>149.50495049504951</v>
      </c>
      <c r="V53" s="7">
        <v>150</v>
      </c>
      <c r="W53" s="7">
        <v>148.51485148514851</v>
      </c>
      <c r="X53" s="7">
        <v>144</v>
      </c>
      <c r="Y53" s="7">
        <v>1.819</v>
      </c>
      <c r="Z53" s="7">
        <v>2.5369999999999999</v>
      </c>
      <c r="AA53" s="7">
        <v>4.3559999999999999</v>
      </c>
      <c r="AB53" s="7">
        <v>2.31</v>
      </c>
      <c r="AC53" s="7">
        <v>3.1349999999999998</v>
      </c>
      <c r="AD53" s="7">
        <v>5.4450000000000003</v>
      </c>
      <c r="AE53" s="7">
        <v>14.587999999999999</v>
      </c>
      <c r="AF53" s="7">
        <v>15.028</v>
      </c>
    </row>
    <row r="54" spans="1:32" x14ac:dyDescent="0.25">
      <c r="A54" s="15">
        <v>17</v>
      </c>
      <c r="B54" s="4">
        <v>83</v>
      </c>
      <c r="C54" s="4">
        <v>170</v>
      </c>
      <c r="D54" s="5">
        <v>1</v>
      </c>
      <c r="E54" s="6">
        <v>2</v>
      </c>
      <c r="F54" s="6">
        <v>1</v>
      </c>
      <c r="G54" s="5">
        <v>2</v>
      </c>
      <c r="H54" s="5">
        <v>2</v>
      </c>
      <c r="I54" s="6">
        <v>2</v>
      </c>
      <c r="J54" s="5">
        <v>1</v>
      </c>
      <c r="K54" s="10">
        <f t="shared" si="1"/>
        <v>11</v>
      </c>
      <c r="L54" s="5">
        <v>3</v>
      </c>
      <c r="M54" s="7">
        <v>8</v>
      </c>
      <c r="N54" s="7">
        <v>9</v>
      </c>
      <c r="O54" s="7">
        <v>3</v>
      </c>
      <c r="P54" s="8">
        <v>117.84037558685445</v>
      </c>
      <c r="Q54" s="8">
        <v>114.35185185185186</v>
      </c>
      <c r="R54" s="8">
        <v>3.4885237350025875</v>
      </c>
      <c r="S54" s="7">
        <v>56.338028169014088</v>
      </c>
      <c r="T54" s="7">
        <v>41.666666666666671</v>
      </c>
      <c r="U54" s="7">
        <v>143.66197183098592</v>
      </c>
      <c r="V54" s="7">
        <v>129.16666666666669</v>
      </c>
      <c r="W54" s="7">
        <v>153.52112676056336</v>
      </c>
      <c r="X54" s="7">
        <v>147.22222222222223</v>
      </c>
      <c r="Y54" s="7">
        <v>1.669</v>
      </c>
      <c r="Z54" s="7">
        <v>2.3929999999999998</v>
      </c>
      <c r="AA54" s="7">
        <v>4.0620000000000003</v>
      </c>
      <c r="AB54" s="7">
        <v>2.145</v>
      </c>
      <c r="AC54" s="7">
        <v>2.952</v>
      </c>
      <c r="AD54" s="7">
        <v>5.0970000000000004</v>
      </c>
      <c r="AE54" s="7">
        <v>13.61</v>
      </c>
      <c r="AF54" s="7">
        <v>14.273</v>
      </c>
    </row>
    <row r="55" spans="1:32" x14ac:dyDescent="0.25">
      <c r="A55" s="16">
        <v>17</v>
      </c>
      <c r="B55" s="4">
        <v>77</v>
      </c>
      <c r="C55" s="4">
        <v>180</v>
      </c>
      <c r="D55" s="5">
        <v>2</v>
      </c>
      <c r="E55" s="6">
        <v>1</v>
      </c>
      <c r="F55" s="6">
        <v>1</v>
      </c>
      <c r="G55" s="5">
        <v>2</v>
      </c>
      <c r="H55" s="5">
        <v>2</v>
      </c>
      <c r="I55" s="6">
        <v>2</v>
      </c>
      <c r="J55" s="5">
        <v>1</v>
      </c>
      <c r="K55" s="10">
        <f t="shared" si="1"/>
        <v>11</v>
      </c>
      <c r="L55" s="5">
        <v>2</v>
      </c>
      <c r="M55" s="7">
        <v>2</v>
      </c>
      <c r="N55" s="7">
        <v>4</v>
      </c>
      <c r="O55" s="7">
        <v>6</v>
      </c>
      <c r="P55" s="8">
        <v>112.73408239700376</v>
      </c>
      <c r="Q55" s="8">
        <v>110.00000000000001</v>
      </c>
      <c r="R55" s="8">
        <v>2.7340823970037462</v>
      </c>
      <c r="S55" s="7">
        <v>65.168539325842701</v>
      </c>
      <c r="T55" s="7">
        <v>57.777777777777771</v>
      </c>
      <c r="U55" s="7">
        <v>141.57303370786516</v>
      </c>
      <c r="V55" s="7">
        <v>144.44444444444443</v>
      </c>
      <c r="W55" s="7">
        <v>131.46067415730337</v>
      </c>
      <c r="X55" s="7">
        <v>123.33333333333334</v>
      </c>
      <c r="Y55" s="7">
        <v>1.9570000000000001</v>
      </c>
      <c r="Z55" s="7">
        <v>2.4750000000000001</v>
      </c>
      <c r="AA55" s="7">
        <v>4.4320000000000004</v>
      </c>
      <c r="AB55" s="7">
        <v>2.1320000000000001</v>
      </c>
      <c r="AC55" s="7">
        <v>2.89</v>
      </c>
      <c r="AD55" s="7">
        <v>5.0220000000000002</v>
      </c>
      <c r="AE55" s="7">
        <v>14.612</v>
      </c>
      <c r="AF55" s="7">
        <v>14.444000000000001</v>
      </c>
    </row>
    <row r="56" spans="1:32" x14ac:dyDescent="0.25">
      <c r="A56" s="15">
        <v>17</v>
      </c>
      <c r="B56" s="4">
        <v>80</v>
      </c>
      <c r="C56" s="4">
        <v>188</v>
      </c>
      <c r="D56" s="5">
        <v>2</v>
      </c>
      <c r="E56" s="6">
        <v>2</v>
      </c>
      <c r="F56" s="6">
        <v>2</v>
      </c>
      <c r="G56" s="5">
        <v>2</v>
      </c>
      <c r="H56" s="5">
        <v>2</v>
      </c>
      <c r="I56" s="6">
        <v>3</v>
      </c>
      <c r="J56" s="5">
        <v>2</v>
      </c>
      <c r="K56" s="10">
        <f t="shared" si="1"/>
        <v>15</v>
      </c>
      <c r="L56" s="5">
        <v>0</v>
      </c>
      <c r="M56" s="7">
        <v>2</v>
      </c>
      <c r="N56" s="7">
        <v>8</v>
      </c>
      <c r="O56" s="7">
        <v>8</v>
      </c>
      <c r="P56" s="8">
        <v>98.281786941580748</v>
      </c>
      <c r="Q56" s="8">
        <v>91.582491582491585</v>
      </c>
      <c r="R56" s="8">
        <v>6.6992953590891631</v>
      </c>
      <c r="S56" s="7">
        <v>56.701030927835049</v>
      </c>
      <c r="T56" s="7">
        <v>54.54545454545454</v>
      </c>
      <c r="U56" s="7">
        <v>115.46391752577318</v>
      </c>
      <c r="V56" s="7">
        <v>105.05050505050507</v>
      </c>
      <c r="W56" s="7">
        <v>122.68041237113403</v>
      </c>
      <c r="X56" s="7">
        <v>112.12121212121211</v>
      </c>
      <c r="Y56" s="7">
        <v>1.6579999999999999</v>
      </c>
      <c r="Z56" s="7">
        <v>2.419</v>
      </c>
      <c r="AA56" s="7">
        <v>4.077</v>
      </c>
      <c r="AB56" s="7">
        <v>2.3610000000000002</v>
      </c>
      <c r="AC56" s="7">
        <v>3.254</v>
      </c>
      <c r="AD56" s="7">
        <v>5.6150000000000002</v>
      </c>
      <c r="AE56" s="7">
        <v>14.374000000000001</v>
      </c>
      <c r="AF56" s="7">
        <v>14.137</v>
      </c>
    </row>
    <row r="57" spans="1:32" x14ac:dyDescent="0.25">
      <c r="A57" s="15">
        <v>17</v>
      </c>
      <c r="B57" s="4">
        <v>88</v>
      </c>
      <c r="C57" s="4">
        <v>186</v>
      </c>
      <c r="D57" s="5">
        <v>3</v>
      </c>
      <c r="E57" s="6">
        <v>2</v>
      </c>
      <c r="F57" s="6">
        <v>2</v>
      </c>
      <c r="G57" s="5">
        <v>2</v>
      </c>
      <c r="H57" s="5">
        <v>2</v>
      </c>
      <c r="I57" s="6">
        <v>2</v>
      </c>
      <c r="J57" s="5">
        <v>2</v>
      </c>
      <c r="K57" s="10">
        <f t="shared" si="1"/>
        <v>15</v>
      </c>
      <c r="L57" s="5">
        <v>2</v>
      </c>
      <c r="M57" s="7">
        <v>3</v>
      </c>
      <c r="N57" s="7">
        <v>7</v>
      </c>
      <c r="O57" s="7">
        <v>9</v>
      </c>
      <c r="P57" s="8">
        <v>88.888888888888886</v>
      </c>
      <c r="Q57" s="8">
        <v>88.31615120274914</v>
      </c>
      <c r="R57" s="8">
        <v>0.57273768613974596</v>
      </c>
      <c r="S57" s="7">
        <v>45.833333333333329</v>
      </c>
      <c r="T57" s="7">
        <v>49.484536082474229</v>
      </c>
      <c r="U57" s="7">
        <v>107.29166666666667</v>
      </c>
      <c r="V57" s="7">
        <v>113.4020618556701</v>
      </c>
      <c r="W57" s="7">
        <v>113.54166666666667</v>
      </c>
      <c r="X57" s="7">
        <v>103.09278350515463</v>
      </c>
      <c r="Y57" s="7">
        <v>1.7330000000000001</v>
      </c>
      <c r="Z57" s="7">
        <v>2.4009999999999998</v>
      </c>
      <c r="AA57" s="7">
        <v>4.1340000000000003</v>
      </c>
      <c r="AB57" s="7">
        <v>2.2610000000000001</v>
      </c>
      <c r="AC57" s="7">
        <v>3.0430000000000001</v>
      </c>
      <c r="AD57" s="7">
        <v>5.3040000000000003</v>
      </c>
      <c r="AE57" s="7">
        <v>14.927</v>
      </c>
      <c r="AF57" s="7">
        <v>14.819000000000001</v>
      </c>
    </row>
    <row r="58" spans="1:32" x14ac:dyDescent="0.25">
      <c r="A58" s="16">
        <v>17</v>
      </c>
      <c r="B58" s="4">
        <v>84</v>
      </c>
      <c r="C58" s="4">
        <v>181</v>
      </c>
      <c r="D58" s="5">
        <v>2</v>
      </c>
      <c r="E58" s="6">
        <v>2</v>
      </c>
      <c r="F58" s="6">
        <v>2</v>
      </c>
      <c r="G58" s="5">
        <v>2</v>
      </c>
      <c r="H58" s="5">
        <v>2</v>
      </c>
      <c r="I58" s="6">
        <v>2</v>
      </c>
      <c r="J58" s="5">
        <v>2</v>
      </c>
      <c r="K58" s="10">
        <f t="shared" si="1"/>
        <v>14</v>
      </c>
      <c r="L58" s="5">
        <v>0</v>
      </c>
      <c r="M58" s="7">
        <v>3</v>
      </c>
      <c r="N58" s="7">
        <v>11</v>
      </c>
      <c r="O58" s="7">
        <v>2</v>
      </c>
      <c r="P58" s="8">
        <v>89.583333333333343</v>
      </c>
      <c r="Q58" s="8">
        <v>84.027777777777786</v>
      </c>
      <c r="R58" s="8">
        <v>5.5555555555555571</v>
      </c>
      <c r="S58" s="7">
        <v>48.958333333333329</v>
      </c>
      <c r="T58" s="7">
        <v>46.875</v>
      </c>
      <c r="U58" s="7">
        <v>106.25</v>
      </c>
      <c r="V58" s="7">
        <v>94.791666666666657</v>
      </c>
      <c r="W58" s="7">
        <v>113.54166666666667</v>
      </c>
      <c r="X58" s="7">
        <v>111.45833333333333</v>
      </c>
      <c r="Y58" s="7">
        <v>1.8320000000000001</v>
      </c>
      <c r="Z58" s="7">
        <v>2.5950000000000002</v>
      </c>
      <c r="AA58" s="7">
        <v>4.4269999999999996</v>
      </c>
      <c r="AB58" s="7">
        <v>2.1280000000000001</v>
      </c>
      <c r="AC58" s="7">
        <v>3.0059999999999998</v>
      </c>
      <c r="AD58" s="7">
        <v>5.1340000000000003</v>
      </c>
      <c r="AE58" s="7">
        <v>14.285</v>
      </c>
      <c r="AF58" s="7">
        <v>16.024999999999999</v>
      </c>
    </row>
    <row r="59" spans="1:32" x14ac:dyDescent="0.25">
      <c r="A59" s="15">
        <v>17</v>
      </c>
      <c r="B59" s="4">
        <v>82</v>
      </c>
      <c r="C59" s="4">
        <v>182</v>
      </c>
      <c r="D59" s="5">
        <v>2</v>
      </c>
      <c r="E59" s="6">
        <v>1</v>
      </c>
      <c r="F59" s="6">
        <v>2</v>
      </c>
      <c r="G59" s="5">
        <v>3</v>
      </c>
      <c r="H59" s="5">
        <v>2</v>
      </c>
      <c r="I59" s="6">
        <v>2</v>
      </c>
      <c r="J59" s="5">
        <v>2</v>
      </c>
      <c r="K59" s="10">
        <f t="shared" si="1"/>
        <v>14</v>
      </c>
      <c r="L59" s="5">
        <v>0</v>
      </c>
      <c r="M59" s="7">
        <v>3</v>
      </c>
      <c r="N59" s="7">
        <v>18</v>
      </c>
      <c r="O59" s="7">
        <v>15</v>
      </c>
      <c r="P59" s="8">
        <v>91.408934707903782</v>
      </c>
      <c r="Q59" s="8">
        <v>90.476190476190482</v>
      </c>
      <c r="R59" s="8">
        <v>0.93274423171330056</v>
      </c>
      <c r="S59" s="7">
        <v>45.360824742268044</v>
      </c>
      <c r="T59" s="7">
        <v>50</v>
      </c>
      <c r="U59" s="7">
        <v>125.77319587628865</v>
      </c>
      <c r="V59" s="7">
        <v>106.12244897959184</v>
      </c>
      <c r="W59" s="7">
        <v>103.09278350515463</v>
      </c>
      <c r="X59" s="7">
        <v>117.34693877551021</v>
      </c>
      <c r="Y59" s="7">
        <v>1.081</v>
      </c>
      <c r="Z59" s="7">
        <v>3.444</v>
      </c>
      <c r="AA59" s="7">
        <v>4.5250000000000004</v>
      </c>
      <c r="AB59" s="7">
        <v>1.276</v>
      </c>
      <c r="AC59" s="7">
        <v>4.2290000000000001</v>
      </c>
      <c r="AD59" s="7">
        <v>5.5049999999999999</v>
      </c>
      <c r="AE59" s="7">
        <v>15.644</v>
      </c>
      <c r="AF59" s="7">
        <v>16.582999999999998</v>
      </c>
    </row>
    <row r="60" spans="1:32" x14ac:dyDescent="0.25">
      <c r="A60" s="15">
        <v>17</v>
      </c>
      <c r="B60" s="4">
        <v>89</v>
      </c>
      <c r="C60" s="4">
        <v>196</v>
      </c>
      <c r="D60" s="5">
        <v>1</v>
      </c>
      <c r="E60" s="6">
        <v>1</v>
      </c>
      <c r="F60" s="6">
        <v>2</v>
      </c>
      <c r="G60" s="5">
        <v>2</v>
      </c>
      <c r="H60" s="5">
        <v>2</v>
      </c>
      <c r="I60" s="6">
        <v>2</v>
      </c>
      <c r="J60" s="5">
        <v>1</v>
      </c>
      <c r="K60" s="10">
        <f t="shared" si="1"/>
        <v>11</v>
      </c>
      <c r="L60" s="5">
        <v>2</v>
      </c>
      <c r="M60" s="7">
        <v>8</v>
      </c>
      <c r="N60" s="7">
        <v>8</v>
      </c>
      <c r="O60" s="7">
        <v>7</v>
      </c>
      <c r="P60" s="8">
        <v>102.91262135922329</v>
      </c>
      <c r="Q60" s="8">
        <v>100</v>
      </c>
      <c r="R60" s="8">
        <v>2.9126213592232943</v>
      </c>
      <c r="S60" s="7">
        <v>61.165048543689316</v>
      </c>
      <c r="T60" s="7">
        <v>48.543689320388353</v>
      </c>
      <c r="U60" s="7">
        <v>128.15533980582526</v>
      </c>
      <c r="V60" s="7">
        <v>120.3883495145631</v>
      </c>
      <c r="W60" s="7">
        <v>119.41747572815532</v>
      </c>
      <c r="X60" s="7">
        <v>126.21359223300972</v>
      </c>
      <c r="Y60" s="7">
        <v>1.0569999999999999</v>
      </c>
      <c r="Z60" s="7">
        <v>3.2679999999999998</v>
      </c>
      <c r="AA60" s="7">
        <v>4.3250000000000002</v>
      </c>
      <c r="AB60" s="7">
        <v>1.163</v>
      </c>
      <c r="AC60" s="7">
        <v>3.843</v>
      </c>
      <c r="AD60" s="7">
        <v>5.0060000000000002</v>
      </c>
      <c r="AE60" s="7">
        <v>14.879</v>
      </c>
      <c r="AF60" s="7">
        <v>15.510999999999999</v>
      </c>
    </row>
    <row r="61" spans="1:32" x14ac:dyDescent="0.25">
      <c r="A61" s="15">
        <v>18</v>
      </c>
      <c r="B61" s="4">
        <v>79.5</v>
      </c>
      <c r="C61" s="4">
        <v>185</v>
      </c>
      <c r="D61" s="5">
        <v>2</v>
      </c>
      <c r="E61" s="6">
        <v>1</v>
      </c>
      <c r="F61" s="6">
        <v>1</v>
      </c>
      <c r="G61" s="5">
        <v>2</v>
      </c>
      <c r="H61" s="5">
        <v>2</v>
      </c>
      <c r="I61" s="6">
        <v>2</v>
      </c>
      <c r="J61" s="5">
        <v>1</v>
      </c>
      <c r="K61" s="10">
        <f t="shared" si="1"/>
        <v>11</v>
      </c>
      <c r="L61" s="5">
        <v>2</v>
      </c>
      <c r="M61" s="7">
        <v>2</v>
      </c>
      <c r="N61" s="7">
        <v>2</v>
      </c>
      <c r="O61" s="7">
        <v>30</v>
      </c>
      <c r="P61" s="8">
        <v>93.602693602693591</v>
      </c>
      <c r="Q61" s="8">
        <v>82.993197278911566</v>
      </c>
      <c r="R61" s="8">
        <v>10.609496323782025</v>
      </c>
      <c r="S61" s="7">
        <v>41.414141414141412</v>
      </c>
      <c r="T61" s="7">
        <v>40.816326530612244</v>
      </c>
      <c r="U61" s="7">
        <v>121.21212121212122</v>
      </c>
      <c r="V61" s="7">
        <v>120.40816326530613</v>
      </c>
      <c r="W61" s="7">
        <v>118.18181818181819</v>
      </c>
      <c r="X61" s="7">
        <v>88.775510204081627</v>
      </c>
      <c r="Y61" s="7">
        <v>1.9950000000000001</v>
      </c>
      <c r="Z61" s="7">
        <v>2.2490000000000001</v>
      </c>
      <c r="AA61" s="7">
        <v>4.2439999999999998</v>
      </c>
      <c r="AB61" s="7">
        <v>1.1180000000000001</v>
      </c>
      <c r="AC61" s="7">
        <v>4.125</v>
      </c>
      <c r="AD61" s="7">
        <v>5.2430000000000003</v>
      </c>
      <c r="AE61" s="7">
        <v>14.975</v>
      </c>
      <c r="AF61" s="7">
        <v>15.609</v>
      </c>
    </row>
    <row r="66" spans="25:31" x14ac:dyDescent="0.25">
      <c r="Y66">
        <f>MEDIAN(Y2:Y61)</f>
        <v>1.1524999999999999</v>
      </c>
      <c r="Z66">
        <f t="shared" ref="Z66:AE66" si="2">MEDIAN(Z2:Z61)</f>
        <v>2.5880000000000001</v>
      </c>
      <c r="AA66">
        <f t="shared" si="2"/>
        <v>4.3145000000000007</v>
      </c>
      <c r="AB66">
        <f t="shared" si="2"/>
        <v>1.871</v>
      </c>
      <c r="AC66">
        <f t="shared" si="2"/>
        <v>3.0575000000000001</v>
      </c>
      <c r="AD66">
        <f t="shared" si="2"/>
        <v>5.1150000000000002</v>
      </c>
      <c r="AE66">
        <f t="shared" si="2"/>
        <v>14.567</v>
      </c>
    </row>
  </sheetData>
  <sortState xmlns:xlrd2="http://schemas.microsoft.com/office/spreadsheetml/2017/richdata2" ref="A2:AF61">
    <sortCondition ref="A2:A6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408EA-22B4-435A-A614-BAAFE65DAFB5}">
  <dimension ref="A1:G117"/>
  <sheetViews>
    <sheetView tabSelected="1" workbookViewId="0">
      <selection activeCell="A126" sqref="A126"/>
    </sheetView>
  </sheetViews>
  <sheetFormatPr defaultRowHeight="15" x14ac:dyDescent="0.25"/>
  <cols>
    <col min="1" max="1" width="46.28515625" customWidth="1"/>
  </cols>
  <sheetData>
    <row r="1" spans="1:7" x14ac:dyDescent="0.25">
      <c r="A1" s="17" t="s">
        <v>32</v>
      </c>
    </row>
    <row r="2" spans="1:7" x14ac:dyDescent="0.25">
      <c r="A2" s="18" t="s">
        <v>33</v>
      </c>
      <c r="B2" s="19" t="s">
        <v>34</v>
      </c>
      <c r="C2" s="19" t="s">
        <v>35</v>
      </c>
      <c r="D2" s="19" t="s">
        <v>36</v>
      </c>
      <c r="E2" s="19" t="s">
        <v>37</v>
      </c>
      <c r="F2" s="19" t="s">
        <v>38</v>
      </c>
      <c r="G2" s="20" t="s">
        <v>39</v>
      </c>
    </row>
    <row r="3" spans="1:7" x14ac:dyDescent="0.25">
      <c r="A3" s="21" t="s">
        <v>40</v>
      </c>
      <c r="B3" s="22" t="s">
        <v>41</v>
      </c>
      <c r="C3" s="22" t="s">
        <v>42</v>
      </c>
      <c r="D3" s="22" t="s">
        <v>43</v>
      </c>
      <c r="E3" s="22" t="s">
        <v>44</v>
      </c>
      <c r="F3" s="22" t="s">
        <v>45</v>
      </c>
      <c r="G3" s="23" t="s">
        <v>46</v>
      </c>
    </row>
    <row r="4" spans="1:7" x14ac:dyDescent="0.25">
      <c r="A4" s="18" t="s">
        <v>3</v>
      </c>
      <c r="B4" s="19" t="s">
        <v>47</v>
      </c>
      <c r="C4" s="19" t="s">
        <v>48</v>
      </c>
      <c r="D4" s="19" t="s">
        <v>49</v>
      </c>
      <c r="E4" s="19" t="s">
        <v>50</v>
      </c>
      <c r="F4" s="19" t="s">
        <v>51</v>
      </c>
      <c r="G4" s="20" t="s">
        <v>52</v>
      </c>
    </row>
    <row r="5" spans="1:7" x14ac:dyDescent="0.25">
      <c r="A5" s="21" t="s">
        <v>4</v>
      </c>
      <c r="B5" s="22" t="s">
        <v>53</v>
      </c>
      <c r="C5" s="22" t="s">
        <v>54</v>
      </c>
      <c r="D5" s="22" t="s">
        <v>55</v>
      </c>
      <c r="E5" s="22" t="s">
        <v>56</v>
      </c>
      <c r="F5" s="22" t="s">
        <v>57</v>
      </c>
      <c r="G5" s="23" t="s">
        <v>58</v>
      </c>
    </row>
    <row r="6" spans="1:7" x14ac:dyDescent="0.25">
      <c r="A6" s="18" t="s">
        <v>5</v>
      </c>
      <c r="B6" s="19" t="s">
        <v>59</v>
      </c>
      <c r="C6" s="19" t="s">
        <v>60</v>
      </c>
      <c r="D6" s="19" t="s">
        <v>61</v>
      </c>
      <c r="E6" s="19" t="s">
        <v>62</v>
      </c>
      <c r="F6" s="19" t="s">
        <v>63</v>
      </c>
      <c r="G6" s="20" t="s">
        <v>64</v>
      </c>
    </row>
    <row r="7" spans="1:7" x14ac:dyDescent="0.25">
      <c r="A7" s="21" t="s">
        <v>11</v>
      </c>
      <c r="B7" s="22" t="s">
        <v>65</v>
      </c>
      <c r="C7" s="22" t="s">
        <v>66</v>
      </c>
      <c r="D7" s="22" t="s">
        <v>67</v>
      </c>
      <c r="E7" s="22" t="s">
        <v>68</v>
      </c>
      <c r="F7" s="22" t="s">
        <v>69</v>
      </c>
      <c r="G7" s="23" t="s">
        <v>70</v>
      </c>
    </row>
    <row r="8" spans="1:7" x14ac:dyDescent="0.25">
      <c r="A8" s="18" t="s">
        <v>12</v>
      </c>
      <c r="B8" s="19" t="s">
        <v>71</v>
      </c>
      <c r="C8" s="19" t="s">
        <v>72</v>
      </c>
      <c r="D8" s="19" t="s">
        <v>73</v>
      </c>
      <c r="E8" s="19" t="s">
        <v>74</v>
      </c>
      <c r="F8" s="19" t="s">
        <v>75</v>
      </c>
      <c r="G8" s="20" t="s">
        <v>76</v>
      </c>
    </row>
    <row r="9" spans="1:7" x14ac:dyDescent="0.25">
      <c r="A9" s="21" t="s">
        <v>13</v>
      </c>
      <c r="B9" s="22" t="s">
        <v>77</v>
      </c>
      <c r="C9" s="22" t="s">
        <v>78</v>
      </c>
      <c r="D9" s="22" t="s">
        <v>79</v>
      </c>
      <c r="E9" s="22" t="s">
        <v>80</v>
      </c>
      <c r="F9" s="22" t="s">
        <v>81</v>
      </c>
      <c r="G9" s="23" t="s">
        <v>82</v>
      </c>
    </row>
    <row r="10" spans="1:7" x14ac:dyDescent="0.25">
      <c r="A10" s="18" t="s">
        <v>14</v>
      </c>
      <c r="B10" s="19" t="s">
        <v>83</v>
      </c>
      <c r="C10" s="19" t="s">
        <v>84</v>
      </c>
      <c r="D10" s="19" t="s">
        <v>85</v>
      </c>
      <c r="E10" s="19" t="s">
        <v>86</v>
      </c>
      <c r="F10" s="19" t="s">
        <v>87</v>
      </c>
      <c r="G10" s="20" t="s">
        <v>88</v>
      </c>
    </row>
    <row r="11" spans="1:7" x14ac:dyDescent="0.25">
      <c r="A11" s="21" t="s">
        <v>28</v>
      </c>
      <c r="B11" s="22" t="s">
        <v>89</v>
      </c>
      <c r="C11" s="22" t="s">
        <v>90</v>
      </c>
      <c r="D11" s="22" t="s">
        <v>91</v>
      </c>
      <c r="E11" s="22" t="s">
        <v>92</v>
      </c>
      <c r="F11" s="22" t="s">
        <v>93</v>
      </c>
      <c r="G11" s="23" t="s">
        <v>94</v>
      </c>
    </row>
    <row r="12" spans="1:7" x14ac:dyDescent="0.25">
      <c r="A12" s="18" t="s">
        <v>29</v>
      </c>
      <c r="B12" s="19" t="s">
        <v>95</v>
      </c>
      <c r="C12" s="19" t="s">
        <v>96</v>
      </c>
      <c r="D12" s="19" t="s">
        <v>97</v>
      </c>
      <c r="E12" s="19" t="s">
        <v>98</v>
      </c>
      <c r="F12" s="19" t="s">
        <v>99</v>
      </c>
      <c r="G12" s="20" t="s">
        <v>100</v>
      </c>
    </row>
    <row r="13" spans="1:7" x14ac:dyDescent="0.25">
      <c r="A13" s="21" t="s">
        <v>30</v>
      </c>
      <c r="B13" s="22" t="s">
        <v>101</v>
      </c>
      <c r="C13" s="22" t="s">
        <v>102</v>
      </c>
      <c r="D13" s="22" t="s">
        <v>103</v>
      </c>
      <c r="E13" s="22" t="s">
        <v>104</v>
      </c>
      <c r="F13" s="22" t="s">
        <v>105</v>
      </c>
      <c r="G13" s="23" t="s">
        <v>106</v>
      </c>
    </row>
    <row r="14" spans="1:7" x14ac:dyDescent="0.25">
      <c r="A14" s="18" t="s">
        <v>22</v>
      </c>
      <c r="B14" s="19" t="s">
        <v>107</v>
      </c>
      <c r="C14" s="19" t="s">
        <v>108</v>
      </c>
      <c r="D14" s="19" t="s">
        <v>109</v>
      </c>
      <c r="E14" s="19" t="s">
        <v>110</v>
      </c>
      <c r="F14" s="19" t="s">
        <v>111</v>
      </c>
      <c r="G14" s="20" t="s">
        <v>112</v>
      </c>
    </row>
    <row r="15" spans="1:7" x14ac:dyDescent="0.25">
      <c r="A15" s="21" t="s">
        <v>23</v>
      </c>
      <c r="B15" s="22" t="s">
        <v>113</v>
      </c>
      <c r="C15" s="22" t="s">
        <v>114</v>
      </c>
      <c r="D15" s="22" t="s">
        <v>115</v>
      </c>
      <c r="E15" s="22" t="s">
        <v>116</v>
      </c>
      <c r="F15" s="22" t="s">
        <v>117</v>
      </c>
      <c r="G15" s="23" t="s">
        <v>118</v>
      </c>
    </row>
    <row r="16" spans="1:7" x14ac:dyDescent="0.25">
      <c r="A16" s="18" t="s">
        <v>24</v>
      </c>
      <c r="B16" s="19" t="s">
        <v>119</v>
      </c>
      <c r="C16" s="19" t="s">
        <v>120</v>
      </c>
      <c r="D16" s="19" t="s">
        <v>121</v>
      </c>
      <c r="E16" s="19" t="s">
        <v>122</v>
      </c>
      <c r="F16" s="19" t="s">
        <v>123</v>
      </c>
      <c r="G16" s="20" t="s">
        <v>124</v>
      </c>
    </row>
    <row r="17" spans="1:7" x14ac:dyDescent="0.25">
      <c r="A17" s="21" t="s">
        <v>25</v>
      </c>
      <c r="B17" s="22" t="s">
        <v>125</v>
      </c>
      <c r="C17" s="22" t="s">
        <v>126</v>
      </c>
      <c r="D17" s="22" t="s">
        <v>127</v>
      </c>
      <c r="E17" s="22" t="s">
        <v>128</v>
      </c>
      <c r="F17" s="22" t="s">
        <v>129</v>
      </c>
      <c r="G17" s="23" t="s">
        <v>130</v>
      </c>
    </row>
    <row r="18" spans="1:7" x14ac:dyDescent="0.25">
      <c r="A18" s="18" t="s">
        <v>26</v>
      </c>
      <c r="B18" s="19" t="s">
        <v>131</v>
      </c>
      <c r="C18" s="19" t="s">
        <v>132</v>
      </c>
      <c r="D18" s="19" t="s">
        <v>133</v>
      </c>
      <c r="E18" s="19" t="s">
        <v>134</v>
      </c>
      <c r="F18" s="19" t="s">
        <v>135</v>
      </c>
      <c r="G18" s="20" t="s">
        <v>136</v>
      </c>
    </row>
    <row r="19" spans="1:7" x14ac:dyDescent="0.25">
      <c r="A19" s="21" t="s">
        <v>27</v>
      </c>
      <c r="B19" s="22" t="s">
        <v>137</v>
      </c>
      <c r="C19" s="22" t="s">
        <v>138</v>
      </c>
      <c r="D19" s="22" t="s">
        <v>139</v>
      </c>
      <c r="E19" s="22" t="s">
        <v>140</v>
      </c>
      <c r="F19" s="22" t="s">
        <v>141</v>
      </c>
      <c r="G19" s="23" t="s">
        <v>142</v>
      </c>
    </row>
    <row r="21" spans="1:7" x14ac:dyDescent="0.25">
      <c r="A21" s="17" t="s">
        <v>19</v>
      </c>
    </row>
    <row r="22" spans="1:7" x14ac:dyDescent="0.25">
      <c r="A22" s="18" t="s">
        <v>33</v>
      </c>
      <c r="B22" s="19" t="s">
        <v>34</v>
      </c>
      <c r="C22" s="19" t="s">
        <v>35</v>
      </c>
      <c r="D22" s="19" t="s">
        <v>36</v>
      </c>
      <c r="E22" s="19" t="s">
        <v>37</v>
      </c>
      <c r="F22" s="19" t="s">
        <v>38</v>
      </c>
      <c r="G22" s="20" t="s">
        <v>39</v>
      </c>
    </row>
    <row r="23" spans="1:7" x14ac:dyDescent="0.25">
      <c r="A23" s="21" t="s">
        <v>40</v>
      </c>
      <c r="B23" s="22" t="s">
        <v>143</v>
      </c>
      <c r="C23" s="22" t="s">
        <v>144</v>
      </c>
      <c r="D23" s="22" t="s">
        <v>145</v>
      </c>
      <c r="E23" s="22" t="s">
        <v>146</v>
      </c>
      <c r="F23" s="22" t="s">
        <v>147</v>
      </c>
      <c r="G23" s="23" t="s">
        <v>148</v>
      </c>
    </row>
    <row r="24" spans="1:7" x14ac:dyDescent="0.25">
      <c r="A24" s="18" t="s">
        <v>11</v>
      </c>
      <c r="B24" s="19" t="s">
        <v>149</v>
      </c>
      <c r="C24" s="19" t="s">
        <v>150</v>
      </c>
      <c r="D24" s="19" t="s">
        <v>151</v>
      </c>
      <c r="E24" s="19" t="s">
        <v>152</v>
      </c>
      <c r="F24" s="19" t="s">
        <v>153</v>
      </c>
      <c r="G24" s="20" t="s">
        <v>154</v>
      </c>
    </row>
    <row r="25" spans="1:7" x14ac:dyDescent="0.25">
      <c r="A25" s="21" t="s">
        <v>12</v>
      </c>
      <c r="B25" s="22" t="s">
        <v>155</v>
      </c>
      <c r="C25" s="22" t="s">
        <v>156</v>
      </c>
      <c r="D25" s="22" t="s">
        <v>157</v>
      </c>
      <c r="E25" s="22" t="s">
        <v>158</v>
      </c>
      <c r="F25" s="22" t="s">
        <v>159</v>
      </c>
      <c r="G25" s="23" t="s">
        <v>160</v>
      </c>
    </row>
    <row r="26" spans="1:7" x14ac:dyDescent="0.25">
      <c r="A26" s="18" t="s">
        <v>13</v>
      </c>
      <c r="B26" s="19" t="s">
        <v>161</v>
      </c>
      <c r="C26" s="19" t="s">
        <v>162</v>
      </c>
      <c r="D26" s="19" t="s">
        <v>163</v>
      </c>
      <c r="E26" s="19" t="s">
        <v>164</v>
      </c>
      <c r="F26" s="19" t="s">
        <v>165</v>
      </c>
      <c r="G26" s="20" t="s">
        <v>166</v>
      </c>
    </row>
    <row r="27" spans="1:7" x14ac:dyDescent="0.25">
      <c r="A27" s="21" t="s">
        <v>14</v>
      </c>
      <c r="B27" s="22" t="s">
        <v>167</v>
      </c>
      <c r="C27" s="22" t="s">
        <v>168</v>
      </c>
      <c r="D27" s="22" t="s">
        <v>169</v>
      </c>
      <c r="E27" s="22" t="s">
        <v>170</v>
      </c>
      <c r="F27" s="22" t="s">
        <v>171</v>
      </c>
      <c r="G27" s="23" t="s">
        <v>172</v>
      </c>
    </row>
    <row r="28" spans="1:7" x14ac:dyDescent="0.25">
      <c r="A28" s="18" t="s">
        <v>28</v>
      </c>
      <c r="B28" s="19" t="s">
        <v>173</v>
      </c>
      <c r="C28" s="19" t="s">
        <v>174</v>
      </c>
      <c r="D28" s="19" t="s">
        <v>175</v>
      </c>
      <c r="E28" s="19" t="s">
        <v>176</v>
      </c>
      <c r="F28" s="19" t="s">
        <v>177</v>
      </c>
      <c r="G28" s="20" t="s">
        <v>178</v>
      </c>
    </row>
    <row r="29" spans="1:7" x14ac:dyDescent="0.25">
      <c r="A29" s="21" t="s">
        <v>29</v>
      </c>
      <c r="B29" s="22" t="s">
        <v>179</v>
      </c>
      <c r="C29" s="22" t="s">
        <v>180</v>
      </c>
      <c r="D29" s="22" t="s">
        <v>181</v>
      </c>
      <c r="E29" s="22" t="s">
        <v>182</v>
      </c>
      <c r="F29" s="22" t="s">
        <v>183</v>
      </c>
      <c r="G29" s="23" t="s">
        <v>184</v>
      </c>
    </row>
    <row r="30" spans="1:7" x14ac:dyDescent="0.25">
      <c r="A30" s="18" t="s">
        <v>30</v>
      </c>
      <c r="B30" s="19" t="s">
        <v>185</v>
      </c>
      <c r="C30" s="19" t="s">
        <v>186</v>
      </c>
      <c r="D30" s="19" t="s">
        <v>187</v>
      </c>
      <c r="E30" s="19" t="s">
        <v>188</v>
      </c>
      <c r="F30" s="19" t="s">
        <v>189</v>
      </c>
      <c r="G30" s="20" t="s">
        <v>190</v>
      </c>
    </row>
    <row r="31" spans="1:7" x14ac:dyDescent="0.25">
      <c r="A31" s="21" t="s">
        <v>22</v>
      </c>
      <c r="B31" s="22" t="s">
        <v>191</v>
      </c>
      <c r="C31" s="22" t="s">
        <v>192</v>
      </c>
      <c r="D31" s="22" t="s">
        <v>193</v>
      </c>
      <c r="E31" s="22" t="s">
        <v>194</v>
      </c>
      <c r="F31" s="22" t="s">
        <v>195</v>
      </c>
      <c r="G31" s="23" t="s">
        <v>196</v>
      </c>
    </row>
    <row r="32" spans="1:7" x14ac:dyDescent="0.25">
      <c r="A32" s="18" t="s">
        <v>23</v>
      </c>
      <c r="B32" s="19" t="s">
        <v>197</v>
      </c>
      <c r="C32" s="19" t="s">
        <v>198</v>
      </c>
      <c r="D32" s="19" t="s">
        <v>199</v>
      </c>
      <c r="E32" s="19" t="s">
        <v>200</v>
      </c>
      <c r="F32" s="19" t="s">
        <v>201</v>
      </c>
      <c r="G32" s="20" t="s">
        <v>52</v>
      </c>
    </row>
    <row r="33" spans="1:7" x14ac:dyDescent="0.25">
      <c r="A33" s="21" t="s">
        <v>24</v>
      </c>
      <c r="B33" s="22" t="s">
        <v>202</v>
      </c>
      <c r="C33" s="22" t="s">
        <v>203</v>
      </c>
      <c r="D33" s="22" t="s">
        <v>204</v>
      </c>
      <c r="E33" s="22" t="s">
        <v>205</v>
      </c>
      <c r="F33" s="22" t="s">
        <v>206</v>
      </c>
      <c r="G33" s="23" t="s">
        <v>207</v>
      </c>
    </row>
    <row r="34" spans="1:7" x14ac:dyDescent="0.25">
      <c r="A34" s="18" t="s">
        <v>25</v>
      </c>
      <c r="B34" s="19" t="s">
        <v>208</v>
      </c>
      <c r="C34" s="19" t="s">
        <v>209</v>
      </c>
      <c r="D34" s="19" t="s">
        <v>210</v>
      </c>
      <c r="E34" s="19" t="s">
        <v>98</v>
      </c>
      <c r="F34" s="19" t="s">
        <v>211</v>
      </c>
      <c r="G34" s="20" t="s">
        <v>212</v>
      </c>
    </row>
    <row r="35" spans="1:7" x14ac:dyDescent="0.25">
      <c r="A35" s="21" t="s">
        <v>26</v>
      </c>
      <c r="B35" s="22" t="s">
        <v>213</v>
      </c>
      <c r="C35" s="22" t="s">
        <v>214</v>
      </c>
      <c r="D35" s="22" t="s">
        <v>215</v>
      </c>
      <c r="E35" s="22" t="s">
        <v>216</v>
      </c>
      <c r="F35" s="22" t="s">
        <v>217</v>
      </c>
      <c r="G35" s="23" t="s">
        <v>218</v>
      </c>
    </row>
    <row r="36" spans="1:7" x14ac:dyDescent="0.25">
      <c r="A36" s="18" t="s">
        <v>27</v>
      </c>
      <c r="B36" s="19" t="s">
        <v>219</v>
      </c>
      <c r="C36" s="19" t="s">
        <v>220</v>
      </c>
      <c r="D36" s="19" t="s">
        <v>221</v>
      </c>
      <c r="E36" s="19" t="s">
        <v>222</v>
      </c>
      <c r="F36" s="19" t="s">
        <v>223</v>
      </c>
      <c r="G36" s="20" t="s">
        <v>224</v>
      </c>
    </row>
    <row r="38" spans="1:7" x14ac:dyDescent="0.25">
      <c r="A38" s="17" t="s">
        <v>225</v>
      </c>
    </row>
    <row r="39" spans="1:7" x14ac:dyDescent="0.25">
      <c r="A39" s="18" t="s">
        <v>33</v>
      </c>
      <c r="B39" s="19" t="s">
        <v>34</v>
      </c>
      <c r="C39" s="19" t="s">
        <v>35</v>
      </c>
      <c r="D39" s="19" t="s">
        <v>36</v>
      </c>
      <c r="E39" s="19" t="s">
        <v>37</v>
      </c>
      <c r="F39" s="19" t="s">
        <v>38</v>
      </c>
      <c r="G39" s="20" t="s">
        <v>39</v>
      </c>
    </row>
    <row r="40" spans="1:7" x14ac:dyDescent="0.25">
      <c r="A40" s="21" t="s">
        <v>40</v>
      </c>
      <c r="B40" s="22" t="s">
        <v>226</v>
      </c>
      <c r="C40" s="22" t="s">
        <v>227</v>
      </c>
      <c r="D40" s="22" t="s">
        <v>228</v>
      </c>
      <c r="E40" s="22" t="s">
        <v>229</v>
      </c>
      <c r="F40" s="22" t="s">
        <v>230</v>
      </c>
      <c r="G40" s="23" t="s">
        <v>231</v>
      </c>
    </row>
    <row r="41" spans="1:7" x14ac:dyDescent="0.25">
      <c r="A41" s="18" t="s">
        <v>11</v>
      </c>
      <c r="B41" s="19" t="s">
        <v>232</v>
      </c>
      <c r="C41" s="19" t="s">
        <v>233</v>
      </c>
      <c r="D41" s="19" t="s">
        <v>234</v>
      </c>
      <c r="E41" s="19" t="s">
        <v>235</v>
      </c>
      <c r="F41" s="19" t="s">
        <v>236</v>
      </c>
      <c r="G41" s="20" t="s">
        <v>237</v>
      </c>
    </row>
    <row r="42" spans="1:7" x14ac:dyDescent="0.25">
      <c r="A42" s="18" t="s">
        <v>12</v>
      </c>
      <c r="B42" s="22" t="s">
        <v>238</v>
      </c>
      <c r="C42" s="22" t="s">
        <v>239</v>
      </c>
      <c r="D42" s="22" t="s">
        <v>62</v>
      </c>
      <c r="E42" s="22" t="s">
        <v>240</v>
      </c>
      <c r="F42" s="22" t="s">
        <v>241</v>
      </c>
      <c r="G42" s="23" t="s">
        <v>242</v>
      </c>
    </row>
    <row r="43" spans="1:7" x14ac:dyDescent="0.25">
      <c r="A43" s="18" t="s">
        <v>13</v>
      </c>
      <c r="B43" s="19" t="s">
        <v>243</v>
      </c>
      <c r="C43" s="19" t="s">
        <v>244</v>
      </c>
      <c r="D43" s="19" t="s">
        <v>245</v>
      </c>
      <c r="E43" s="19" t="s">
        <v>246</v>
      </c>
      <c r="F43" s="19" t="s">
        <v>247</v>
      </c>
      <c r="G43" s="20" t="s">
        <v>248</v>
      </c>
    </row>
    <row r="44" spans="1:7" x14ac:dyDescent="0.25">
      <c r="A44" s="18" t="s">
        <v>14</v>
      </c>
      <c r="B44" s="22" t="s">
        <v>167</v>
      </c>
      <c r="C44" s="22" t="s">
        <v>249</v>
      </c>
      <c r="D44" s="22" t="s">
        <v>250</v>
      </c>
      <c r="E44" s="22" t="s">
        <v>251</v>
      </c>
      <c r="F44" s="22" t="s">
        <v>252</v>
      </c>
      <c r="G44" s="23" t="s">
        <v>253</v>
      </c>
    </row>
    <row r="45" spans="1:7" x14ac:dyDescent="0.25">
      <c r="A45" s="18" t="s">
        <v>28</v>
      </c>
      <c r="B45" s="19" t="s">
        <v>254</v>
      </c>
      <c r="C45" s="19" t="s">
        <v>255</v>
      </c>
      <c r="D45" s="19" t="s">
        <v>256</v>
      </c>
      <c r="E45" s="19" t="s">
        <v>160</v>
      </c>
      <c r="F45" s="19" t="s">
        <v>257</v>
      </c>
      <c r="G45" s="20" t="s">
        <v>258</v>
      </c>
    </row>
    <row r="46" spans="1:7" x14ac:dyDescent="0.25">
      <c r="A46" s="18" t="s">
        <v>29</v>
      </c>
      <c r="B46" s="22" t="s">
        <v>259</v>
      </c>
      <c r="C46" s="22" t="s">
        <v>260</v>
      </c>
      <c r="D46" s="22" t="s">
        <v>261</v>
      </c>
      <c r="E46" s="22" t="s">
        <v>262</v>
      </c>
      <c r="F46" s="22" t="s">
        <v>263</v>
      </c>
      <c r="G46" s="23" t="s">
        <v>264</v>
      </c>
    </row>
    <row r="47" spans="1:7" x14ac:dyDescent="0.25">
      <c r="A47" s="18" t="s">
        <v>30</v>
      </c>
      <c r="B47" s="19" t="s">
        <v>265</v>
      </c>
      <c r="C47" s="19" t="s">
        <v>266</v>
      </c>
      <c r="D47" s="19" t="s">
        <v>267</v>
      </c>
      <c r="E47" s="19" t="s">
        <v>268</v>
      </c>
      <c r="F47" s="19" t="s">
        <v>269</v>
      </c>
      <c r="G47" s="20" t="s">
        <v>270</v>
      </c>
    </row>
    <row r="48" spans="1:7" x14ac:dyDescent="0.25">
      <c r="A48" s="18" t="s">
        <v>22</v>
      </c>
      <c r="B48" s="22" t="s">
        <v>271</v>
      </c>
      <c r="C48" s="22" t="s">
        <v>272</v>
      </c>
      <c r="D48" s="22" t="s">
        <v>273</v>
      </c>
      <c r="E48" s="22" t="s">
        <v>154</v>
      </c>
      <c r="F48" s="22" t="s">
        <v>274</v>
      </c>
      <c r="G48" s="23" t="s">
        <v>275</v>
      </c>
    </row>
    <row r="49" spans="1:7" x14ac:dyDescent="0.25">
      <c r="A49" s="18" t="s">
        <v>23</v>
      </c>
      <c r="B49" s="19" t="s">
        <v>276</v>
      </c>
      <c r="C49" s="19" t="s">
        <v>277</v>
      </c>
      <c r="D49" s="19" t="s">
        <v>278</v>
      </c>
      <c r="E49" s="19" t="s">
        <v>268</v>
      </c>
      <c r="F49" s="19" t="s">
        <v>279</v>
      </c>
      <c r="G49" s="20" t="s">
        <v>280</v>
      </c>
    </row>
    <row r="50" spans="1:7" x14ac:dyDescent="0.25">
      <c r="A50" s="18" t="s">
        <v>24</v>
      </c>
      <c r="B50" s="22" t="s">
        <v>281</v>
      </c>
      <c r="C50" s="22" t="s">
        <v>282</v>
      </c>
      <c r="D50" s="22" t="s">
        <v>283</v>
      </c>
      <c r="E50" s="22" t="s">
        <v>284</v>
      </c>
      <c r="F50" s="22" t="s">
        <v>285</v>
      </c>
      <c r="G50" s="23" t="s">
        <v>286</v>
      </c>
    </row>
    <row r="51" spans="1:7" x14ac:dyDescent="0.25">
      <c r="A51" s="18" t="s">
        <v>25</v>
      </c>
      <c r="B51" s="19" t="s">
        <v>287</v>
      </c>
      <c r="C51" s="19" t="s">
        <v>288</v>
      </c>
      <c r="D51" s="19" t="s">
        <v>289</v>
      </c>
      <c r="E51" s="19" t="s">
        <v>290</v>
      </c>
      <c r="F51" s="19" t="s">
        <v>291</v>
      </c>
      <c r="G51" s="20" t="s">
        <v>292</v>
      </c>
    </row>
    <row r="52" spans="1:7" x14ac:dyDescent="0.25">
      <c r="A52" s="18" t="s">
        <v>26</v>
      </c>
      <c r="B52" s="22" t="s">
        <v>293</v>
      </c>
      <c r="C52" s="22" t="s">
        <v>294</v>
      </c>
      <c r="D52" s="22" t="s">
        <v>295</v>
      </c>
      <c r="E52" s="22" t="s">
        <v>296</v>
      </c>
      <c r="F52" s="22" t="s">
        <v>297</v>
      </c>
      <c r="G52" s="23" t="s">
        <v>298</v>
      </c>
    </row>
    <row r="53" spans="1:7" x14ac:dyDescent="0.25">
      <c r="A53" s="18" t="s">
        <v>27</v>
      </c>
      <c r="B53" s="19" t="s">
        <v>299</v>
      </c>
      <c r="C53" s="19" t="s">
        <v>300</v>
      </c>
      <c r="D53" s="19" t="s">
        <v>301</v>
      </c>
      <c r="E53" s="19" t="s">
        <v>302</v>
      </c>
      <c r="F53" s="19" t="s">
        <v>303</v>
      </c>
      <c r="G53" s="20" t="s">
        <v>304</v>
      </c>
    </row>
    <row r="55" spans="1:7" x14ac:dyDescent="0.25">
      <c r="A55" s="17" t="s">
        <v>305</v>
      </c>
    </row>
    <row r="56" spans="1:7" x14ac:dyDescent="0.25">
      <c r="A56" s="18" t="s">
        <v>33</v>
      </c>
      <c r="B56" s="19" t="s">
        <v>34</v>
      </c>
      <c r="C56" s="19" t="s">
        <v>35</v>
      </c>
      <c r="D56" s="19" t="s">
        <v>36</v>
      </c>
      <c r="E56" s="19" t="s">
        <v>37</v>
      </c>
      <c r="F56" s="19" t="s">
        <v>38</v>
      </c>
      <c r="G56" s="20" t="s">
        <v>39</v>
      </c>
    </row>
    <row r="57" spans="1:7" x14ac:dyDescent="0.25">
      <c r="A57" s="21" t="s">
        <v>40</v>
      </c>
      <c r="B57" s="22" t="s">
        <v>306</v>
      </c>
      <c r="C57" s="22" t="s">
        <v>307</v>
      </c>
      <c r="D57" s="22" t="s">
        <v>308</v>
      </c>
      <c r="E57" s="22" t="s">
        <v>309</v>
      </c>
      <c r="F57" s="22" t="s">
        <v>310</v>
      </c>
      <c r="G57" s="23" t="s">
        <v>311</v>
      </c>
    </row>
    <row r="58" spans="1:7" x14ac:dyDescent="0.25">
      <c r="A58" s="18" t="s">
        <v>11</v>
      </c>
      <c r="B58" s="19" t="s">
        <v>312</v>
      </c>
      <c r="C58" s="19" t="s">
        <v>313</v>
      </c>
      <c r="D58" s="19" t="s">
        <v>314</v>
      </c>
      <c r="E58" s="19" t="s">
        <v>315</v>
      </c>
      <c r="F58" s="19" t="s">
        <v>316</v>
      </c>
      <c r="G58" s="20" t="s">
        <v>317</v>
      </c>
    </row>
    <row r="59" spans="1:7" x14ac:dyDescent="0.25">
      <c r="A59" s="21" t="s">
        <v>12</v>
      </c>
      <c r="B59" s="22" t="s">
        <v>318</v>
      </c>
      <c r="C59" s="22" t="s">
        <v>319</v>
      </c>
      <c r="D59" s="22" t="s">
        <v>320</v>
      </c>
      <c r="E59" s="22" t="s">
        <v>321</v>
      </c>
      <c r="F59" s="22" t="s">
        <v>322</v>
      </c>
      <c r="G59" s="23" t="s">
        <v>323</v>
      </c>
    </row>
    <row r="60" spans="1:7" x14ac:dyDescent="0.25">
      <c r="A60" s="18" t="s">
        <v>13</v>
      </c>
      <c r="B60" s="19" t="s">
        <v>324</v>
      </c>
      <c r="C60" s="19" t="s">
        <v>325</v>
      </c>
      <c r="D60" s="19" t="s">
        <v>326</v>
      </c>
      <c r="E60" s="19" t="s">
        <v>327</v>
      </c>
      <c r="F60" s="19" t="s">
        <v>328</v>
      </c>
      <c r="G60" s="20" t="s">
        <v>329</v>
      </c>
    </row>
    <row r="61" spans="1:7" x14ac:dyDescent="0.25">
      <c r="A61" s="21" t="s">
        <v>14</v>
      </c>
      <c r="B61" s="22" t="s">
        <v>330</v>
      </c>
      <c r="C61" s="22" t="s">
        <v>331</v>
      </c>
      <c r="D61" s="22" t="s">
        <v>332</v>
      </c>
      <c r="E61" s="22" t="s">
        <v>333</v>
      </c>
      <c r="F61" s="22" t="s">
        <v>334</v>
      </c>
      <c r="G61" s="23" t="s">
        <v>335</v>
      </c>
    </row>
    <row r="62" spans="1:7" x14ac:dyDescent="0.25">
      <c r="A62" s="18" t="s">
        <v>28</v>
      </c>
      <c r="B62" s="19" t="s">
        <v>336</v>
      </c>
      <c r="C62" s="19" t="s">
        <v>337</v>
      </c>
      <c r="D62" s="19" t="s">
        <v>338</v>
      </c>
      <c r="E62" s="19" t="s">
        <v>339</v>
      </c>
      <c r="F62" s="19" t="s">
        <v>340</v>
      </c>
      <c r="G62" s="20" t="s">
        <v>341</v>
      </c>
    </row>
    <row r="63" spans="1:7" x14ac:dyDescent="0.25">
      <c r="A63" s="21" t="s">
        <v>29</v>
      </c>
      <c r="B63" s="22" t="s">
        <v>342</v>
      </c>
      <c r="C63" s="22" t="s">
        <v>343</v>
      </c>
      <c r="D63" s="22" t="s">
        <v>344</v>
      </c>
      <c r="E63" s="22" t="s">
        <v>345</v>
      </c>
      <c r="F63" s="22" t="s">
        <v>346</v>
      </c>
      <c r="G63" s="23" t="s">
        <v>347</v>
      </c>
    </row>
    <row r="64" spans="1:7" x14ac:dyDescent="0.25">
      <c r="A64" s="18" t="s">
        <v>30</v>
      </c>
      <c r="B64" s="19" t="s">
        <v>348</v>
      </c>
      <c r="C64" s="19" t="s">
        <v>349</v>
      </c>
      <c r="D64" s="19" t="s">
        <v>350</v>
      </c>
      <c r="E64" s="19" t="s">
        <v>351</v>
      </c>
      <c r="F64" s="19" t="s">
        <v>352</v>
      </c>
      <c r="G64" s="20" t="s">
        <v>353</v>
      </c>
    </row>
    <row r="65" spans="1:7" x14ac:dyDescent="0.25">
      <c r="A65" s="21" t="s">
        <v>22</v>
      </c>
      <c r="B65" s="22" t="s">
        <v>354</v>
      </c>
      <c r="C65" s="22" t="s">
        <v>355</v>
      </c>
      <c r="D65" s="22" t="s">
        <v>356</v>
      </c>
      <c r="E65" s="22" t="s">
        <v>357</v>
      </c>
      <c r="F65" s="22" t="s">
        <v>358</v>
      </c>
      <c r="G65" s="23" t="s">
        <v>359</v>
      </c>
    </row>
    <row r="66" spans="1:7" x14ac:dyDescent="0.25">
      <c r="A66" s="18" t="s">
        <v>23</v>
      </c>
      <c r="B66" s="19" t="s">
        <v>360</v>
      </c>
      <c r="C66" s="19" t="s">
        <v>361</v>
      </c>
      <c r="D66" s="19" t="s">
        <v>362</v>
      </c>
      <c r="E66" s="19" t="s">
        <v>363</v>
      </c>
      <c r="F66" s="19" t="s">
        <v>364</v>
      </c>
      <c r="G66" s="20" t="s">
        <v>365</v>
      </c>
    </row>
    <row r="67" spans="1:7" x14ac:dyDescent="0.25">
      <c r="A67" s="21" t="s">
        <v>24</v>
      </c>
      <c r="B67" s="22" t="s">
        <v>366</v>
      </c>
      <c r="C67" s="22" t="s">
        <v>367</v>
      </c>
      <c r="D67" s="22" t="s">
        <v>368</v>
      </c>
      <c r="E67" s="22" t="s">
        <v>369</v>
      </c>
      <c r="F67" s="22" t="s">
        <v>370</v>
      </c>
      <c r="G67" s="23" t="s">
        <v>371</v>
      </c>
    </row>
    <row r="68" spans="1:7" x14ac:dyDescent="0.25">
      <c r="A68" s="18" t="s">
        <v>25</v>
      </c>
      <c r="B68" s="19" t="s">
        <v>372</v>
      </c>
      <c r="C68" s="19" t="s">
        <v>373</v>
      </c>
      <c r="D68" s="19" t="s">
        <v>374</v>
      </c>
      <c r="E68" s="19" t="s">
        <v>375</v>
      </c>
      <c r="F68" s="19" t="s">
        <v>376</v>
      </c>
      <c r="G68" s="20" t="s">
        <v>377</v>
      </c>
    </row>
    <row r="69" spans="1:7" x14ac:dyDescent="0.25">
      <c r="A69" s="21" t="s">
        <v>26</v>
      </c>
      <c r="B69" s="22" t="s">
        <v>378</v>
      </c>
      <c r="C69" s="22" t="s">
        <v>379</v>
      </c>
      <c r="D69" s="22" t="s">
        <v>380</v>
      </c>
      <c r="E69" s="22" t="s">
        <v>381</v>
      </c>
      <c r="F69" s="22" t="s">
        <v>382</v>
      </c>
      <c r="G69" s="23" t="s">
        <v>383</v>
      </c>
    </row>
    <row r="70" spans="1:7" x14ac:dyDescent="0.25">
      <c r="A70" s="18" t="s">
        <v>27</v>
      </c>
      <c r="B70" s="19" t="s">
        <v>384</v>
      </c>
      <c r="C70" s="19" t="s">
        <v>385</v>
      </c>
      <c r="D70" s="19" t="s">
        <v>386</v>
      </c>
      <c r="E70" s="19" t="s">
        <v>387</v>
      </c>
      <c r="F70" s="19" t="s">
        <v>388</v>
      </c>
      <c r="G70" s="20" t="s">
        <v>389</v>
      </c>
    </row>
    <row r="72" spans="1:7" x14ac:dyDescent="0.25">
      <c r="A72" s="17" t="s">
        <v>18</v>
      </c>
    </row>
    <row r="73" spans="1:7" x14ac:dyDescent="0.25">
      <c r="A73" s="18" t="s">
        <v>33</v>
      </c>
      <c r="B73" s="19" t="s">
        <v>390</v>
      </c>
      <c r="C73" s="19" t="s">
        <v>391</v>
      </c>
      <c r="D73" s="19" t="s">
        <v>36</v>
      </c>
      <c r="E73" s="19" t="s">
        <v>37</v>
      </c>
      <c r="F73" s="19" t="s">
        <v>38</v>
      </c>
      <c r="G73" s="20" t="s">
        <v>39</v>
      </c>
    </row>
    <row r="74" spans="1:7" x14ac:dyDescent="0.25">
      <c r="A74" s="21" t="s">
        <v>40</v>
      </c>
      <c r="B74" s="22" t="s">
        <v>392</v>
      </c>
      <c r="C74" s="22" t="s">
        <v>393</v>
      </c>
      <c r="D74" s="22" t="s">
        <v>394</v>
      </c>
      <c r="E74" s="22" t="s">
        <v>43</v>
      </c>
      <c r="F74" s="22" t="s">
        <v>395</v>
      </c>
      <c r="G74" s="23" t="s">
        <v>396</v>
      </c>
    </row>
    <row r="75" spans="1:7" x14ac:dyDescent="0.25">
      <c r="A75" s="18" t="s">
        <v>3</v>
      </c>
      <c r="B75" s="19" t="s">
        <v>397</v>
      </c>
      <c r="C75" s="19" t="s">
        <v>398</v>
      </c>
      <c r="D75" s="19" t="s">
        <v>399</v>
      </c>
      <c r="E75" s="19" t="s">
        <v>250</v>
      </c>
      <c r="F75" s="19" t="s">
        <v>400</v>
      </c>
      <c r="G75" s="20" t="s">
        <v>401</v>
      </c>
    </row>
    <row r="76" spans="1:7" x14ac:dyDescent="0.25">
      <c r="A76" s="21" t="s">
        <v>4</v>
      </c>
      <c r="B76" s="22" t="s">
        <v>402</v>
      </c>
      <c r="C76" s="22" t="s">
        <v>403</v>
      </c>
      <c r="D76" s="22" t="s">
        <v>404</v>
      </c>
      <c r="E76" s="22" t="s">
        <v>405</v>
      </c>
      <c r="F76" s="22" t="s">
        <v>406</v>
      </c>
      <c r="G76" s="23" t="s">
        <v>407</v>
      </c>
    </row>
    <row r="77" spans="1:7" x14ac:dyDescent="0.25">
      <c r="A77" s="18" t="s">
        <v>5</v>
      </c>
      <c r="B77" s="19" t="s">
        <v>408</v>
      </c>
      <c r="C77" s="19" t="s">
        <v>182</v>
      </c>
      <c r="D77" s="19" t="s">
        <v>409</v>
      </c>
      <c r="E77" s="19" t="s">
        <v>410</v>
      </c>
      <c r="F77" s="19" t="s">
        <v>411</v>
      </c>
      <c r="G77" s="20" t="s">
        <v>412</v>
      </c>
    </row>
    <row r="78" spans="1:7" x14ac:dyDescent="0.25">
      <c r="A78" s="21" t="s">
        <v>7</v>
      </c>
      <c r="B78" s="22" t="s">
        <v>413</v>
      </c>
      <c r="C78" s="22" t="s">
        <v>296</v>
      </c>
      <c r="D78" s="22" t="s">
        <v>414</v>
      </c>
      <c r="E78" s="22" t="s">
        <v>415</v>
      </c>
      <c r="F78" s="22" t="s">
        <v>416</v>
      </c>
      <c r="G78" s="23" t="s">
        <v>417</v>
      </c>
    </row>
    <row r="79" spans="1:7" x14ac:dyDescent="0.25">
      <c r="A79" s="18" t="s">
        <v>8</v>
      </c>
      <c r="B79" s="19" t="s">
        <v>418</v>
      </c>
      <c r="C79" s="19" t="s">
        <v>419</v>
      </c>
      <c r="D79" s="19" t="s">
        <v>420</v>
      </c>
      <c r="E79" s="19" t="s">
        <v>421</v>
      </c>
      <c r="F79" s="19" t="s">
        <v>422</v>
      </c>
      <c r="G79" s="20" t="s">
        <v>423</v>
      </c>
    </row>
    <row r="80" spans="1:7" x14ac:dyDescent="0.25">
      <c r="A80" s="21" t="s">
        <v>9</v>
      </c>
      <c r="B80" s="22" t="s">
        <v>424</v>
      </c>
      <c r="C80" s="22" t="s">
        <v>425</v>
      </c>
      <c r="D80" s="22" t="s">
        <v>426</v>
      </c>
      <c r="E80" s="22" t="s">
        <v>427</v>
      </c>
      <c r="F80" s="22" t="s">
        <v>428</v>
      </c>
      <c r="G80" s="23" t="s">
        <v>429</v>
      </c>
    </row>
    <row r="81" spans="1:7" x14ac:dyDescent="0.25">
      <c r="A81" s="18" t="s">
        <v>11</v>
      </c>
      <c r="B81" s="19" t="s">
        <v>430</v>
      </c>
      <c r="C81" s="19" t="s">
        <v>431</v>
      </c>
      <c r="D81" s="19" t="s">
        <v>432</v>
      </c>
      <c r="E81" s="19" t="s">
        <v>433</v>
      </c>
      <c r="F81" s="19" t="s">
        <v>279</v>
      </c>
      <c r="G81" s="20" t="s">
        <v>434</v>
      </c>
    </row>
    <row r="82" spans="1:7" x14ac:dyDescent="0.25">
      <c r="A82" s="21" t="s">
        <v>12</v>
      </c>
      <c r="B82" s="22" t="s">
        <v>435</v>
      </c>
      <c r="C82" s="22" t="s">
        <v>436</v>
      </c>
      <c r="D82" s="22" t="s">
        <v>437</v>
      </c>
      <c r="E82" s="22" t="s">
        <v>438</v>
      </c>
      <c r="F82" s="22" t="s">
        <v>439</v>
      </c>
      <c r="G82" s="23" t="s">
        <v>440</v>
      </c>
    </row>
    <row r="83" spans="1:7" x14ac:dyDescent="0.25">
      <c r="A83" s="18" t="s">
        <v>13</v>
      </c>
      <c r="B83" s="19" t="s">
        <v>441</v>
      </c>
      <c r="C83" s="19" t="s">
        <v>442</v>
      </c>
      <c r="D83" s="19" t="s">
        <v>443</v>
      </c>
      <c r="E83" s="19" t="s">
        <v>444</v>
      </c>
      <c r="F83" s="19" t="s">
        <v>445</v>
      </c>
      <c r="G83" s="20" t="s">
        <v>446</v>
      </c>
    </row>
    <row r="84" spans="1:7" x14ac:dyDescent="0.25">
      <c r="A84" s="21" t="s">
        <v>14</v>
      </c>
      <c r="B84" s="22" t="s">
        <v>447</v>
      </c>
      <c r="C84" s="22" t="s">
        <v>448</v>
      </c>
      <c r="D84" s="22" t="s">
        <v>449</v>
      </c>
      <c r="E84" s="22" t="s">
        <v>450</v>
      </c>
      <c r="F84" s="22" t="s">
        <v>451</v>
      </c>
      <c r="G84" s="23" t="s">
        <v>452</v>
      </c>
    </row>
    <row r="85" spans="1:7" x14ac:dyDescent="0.25">
      <c r="A85" s="18" t="s">
        <v>28</v>
      </c>
      <c r="B85" s="19" t="s">
        <v>453</v>
      </c>
      <c r="C85" s="19" t="s">
        <v>454</v>
      </c>
      <c r="D85" s="19" t="s">
        <v>455</v>
      </c>
      <c r="E85" s="19" t="s">
        <v>456</v>
      </c>
      <c r="F85" s="19" t="s">
        <v>457</v>
      </c>
      <c r="G85" s="20" t="s">
        <v>458</v>
      </c>
    </row>
    <row r="86" spans="1:7" x14ac:dyDescent="0.25">
      <c r="A86" s="21" t="s">
        <v>29</v>
      </c>
      <c r="B86" s="22" t="s">
        <v>459</v>
      </c>
      <c r="C86" s="22" t="s">
        <v>460</v>
      </c>
      <c r="D86" s="22" t="s">
        <v>300</v>
      </c>
      <c r="E86" s="22" t="s">
        <v>461</v>
      </c>
      <c r="F86" s="22" t="s">
        <v>462</v>
      </c>
      <c r="G86" s="23" t="s">
        <v>463</v>
      </c>
    </row>
    <row r="87" spans="1:7" x14ac:dyDescent="0.25">
      <c r="A87" s="18" t="s">
        <v>30</v>
      </c>
      <c r="B87" s="19" t="s">
        <v>464</v>
      </c>
      <c r="C87" s="19" t="s">
        <v>465</v>
      </c>
      <c r="D87" s="19" t="s">
        <v>466</v>
      </c>
      <c r="E87" s="19" t="s">
        <v>467</v>
      </c>
      <c r="F87" s="19" t="s">
        <v>468</v>
      </c>
      <c r="G87" s="20" t="s">
        <v>469</v>
      </c>
    </row>
    <row r="88" spans="1:7" x14ac:dyDescent="0.25">
      <c r="A88" s="21" t="s">
        <v>22</v>
      </c>
      <c r="B88" s="22" t="s">
        <v>470</v>
      </c>
      <c r="C88" s="22" t="s">
        <v>471</v>
      </c>
      <c r="D88" s="22" t="s">
        <v>472</v>
      </c>
      <c r="E88" s="22" t="s">
        <v>473</v>
      </c>
      <c r="F88" s="22" t="s">
        <v>474</v>
      </c>
      <c r="G88" s="23" t="s">
        <v>475</v>
      </c>
    </row>
    <row r="89" spans="1:7" x14ac:dyDescent="0.25">
      <c r="A89" s="18" t="s">
        <v>23</v>
      </c>
      <c r="B89" s="19" t="s">
        <v>476</v>
      </c>
      <c r="C89" s="19" t="s">
        <v>477</v>
      </c>
      <c r="D89" s="19" t="s">
        <v>478</v>
      </c>
      <c r="E89" s="19" t="s">
        <v>479</v>
      </c>
      <c r="F89" s="19" t="s">
        <v>480</v>
      </c>
      <c r="G89" s="20" t="s">
        <v>481</v>
      </c>
    </row>
    <row r="90" spans="1:7" x14ac:dyDescent="0.25">
      <c r="A90" s="21" t="s">
        <v>24</v>
      </c>
      <c r="B90" s="22" t="s">
        <v>482</v>
      </c>
      <c r="C90" s="22" t="s">
        <v>483</v>
      </c>
      <c r="D90" s="22" t="s">
        <v>484</v>
      </c>
      <c r="E90" s="22" t="s">
        <v>485</v>
      </c>
      <c r="F90" s="22" t="s">
        <v>486</v>
      </c>
      <c r="G90" s="23" t="s">
        <v>487</v>
      </c>
    </row>
    <row r="91" spans="1:7" x14ac:dyDescent="0.25">
      <c r="A91" s="18" t="s">
        <v>25</v>
      </c>
      <c r="B91" s="19" t="s">
        <v>488</v>
      </c>
      <c r="C91" s="19" t="s">
        <v>489</v>
      </c>
      <c r="D91" s="19" t="s">
        <v>490</v>
      </c>
      <c r="E91" s="19" t="s">
        <v>491</v>
      </c>
      <c r="F91" s="19" t="s">
        <v>492</v>
      </c>
      <c r="G91" s="20" t="s">
        <v>493</v>
      </c>
    </row>
    <row r="92" spans="1:7" x14ac:dyDescent="0.25">
      <c r="A92" s="21" t="s">
        <v>26</v>
      </c>
      <c r="B92" s="22" t="s">
        <v>494</v>
      </c>
      <c r="C92" s="22" t="s">
        <v>495</v>
      </c>
      <c r="D92" s="22" t="s">
        <v>471</v>
      </c>
      <c r="E92" s="22" t="s">
        <v>150</v>
      </c>
      <c r="F92" s="22" t="s">
        <v>496</v>
      </c>
      <c r="G92" s="23" t="s">
        <v>497</v>
      </c>
    </row>
    <row r="93" spans="1:7" x14ac:dyDescent="0.25">
      <c r="A93" s="18" t="s">
        <v>27</v>
      </c>
      <c r="B93" s="19" t="s">
        <v>498</v>
      </c>
      <c r="C93" s="19" t="s">
        <v>499</v>
      </c>
      <c r="D93" s="19" t="s">
        <v>500</v>
      </c>
      <c r="E93" s="19" t="s">
        <v>501</v>
      </c>
      <c r="F93" s="19" t="s">
        <v>502</v>
      </c>
      <c r="G93" s="20" t="s">
        <v>503</v>
      </c>
    </row>
    <row r="94" spans="1:7" x14ac:dyDescent="0.25">
      <c r="A94" s="24" t="s">
        <v>504</v>
      </c>
    </row>
    <row r="95" spans="1:7" ht="30" x14ac:dyDescent="0.25">
      <c r="A95" s="25" t="s">
        <v>33</v>
      </c>
      <c r="B95" s="25" t="s">
        <v>505</v>
      </c>
      <c r="C95" s="25" t="s">
        <v>506</v>
      </c>
      <c r="D95" s="25" t="s">
        <v>507</v>
      </c>
      <c r="E95" s="25" t="s">
        <v>508</v>
      </c>
      <c r="F95" s="25" t="s">
        <v>509</v>
      </c>
      <c r="G95" s="25" t="s">
        <v>510</v>
      </c>
    </row>
    <row r="96" spans="1:7" x14ac:dyDescent="0.25">
      <c r="A96" s="26" t="s">
        <v>40</v>
      </c>
      <c r="B96" s="26" t="s">
        <v>511</v>
      </c>
      <c r="C96" s="26" t="s">
        <v>512</v>
      </c>
      <c r="D96" s="26" t="s">
        <v>513</v>
      </c>
      <c r="E96" s="26" t="s">
        <v>514</v>
      </c>
      <c r="F96" s="26" t="s">
        <v>515</v>
      </c>
      <c r="G96" s="26" t="s">
        <v>516</v>
      </c>
    </row>
    <row r="97" spans="1:7" ht="22.5" customHeight="1" x14ac:dyDescent="0.25">
      <c r="A97" s="26" t="s">
        <v>3</v>
      </c>
      <c r="B97" s="26" t="s">
        <v>517</v>
      </c>
      <c r="C97" s="26" t="s">
        <v>518</v>
      </c>
      <c r="D97" s="26" t="s">
        <v>519</v>
      </c>
      <c r="E97" s="26" t="s">
        <v>520</v>
      </c>
      <c r="F97" s="26" t="s">
        <v>521</v>
      </c>
      <c r="G97" s="26" t="s">
        <v>522</v>
      </c>
    </row>
    <row r="98" spans="1:7" ht="22.5" customHeight="1" x14ac:dyDescent="0.25">
      <c r="A98" s="26" t="s">
        <v>4</v>
      </c>
      <c r="B98" s="26" t="s">
        <v>523</v>
      </c>
      <c r="C98" s="26" t="s">
        <v>524</v>
      </c>
      <c r="D98" s="26" t="s">
        <v>525</v>
      </c>
      <c r="E98" s="26" t="s">
        <v>526</v>
      </c>
      <c r="F98" s="26" t="s">
        <v>527</v>
      </c>
      <c r="G98" s="26" t="s">
        <v>528</v>
      </c>
    </row>
    <row r="99" spans="1:7" ht="22.5" customHeight="1" x14ac:dyDescent="0.25">
      <c r="A99" s="26" t="s">
        <v>5</v>
      </c>
      <c r="B99" s="26" t="s">
        <v>529</v>
      </c>
      <c r="C99" s="26" t="s">
        <v>530</v>
      </c>
      <c r="D99" s="26" t="s">
        <v>531</v>
      </c>
      <c r="E99" s="26" t="s">
        <v>532</v>
      </c>
      <c r="F99" s="26" t="s">
        <v>533</v>
      </c>
      <c r="G99" s="26" t="s">
        <v>534</v>
      </c>
    </row>
    <row r="100" spans="1:7" ht="22.5" customHeight="1" x14ac:dyDescent="0.25">
      <c r="A100" s="26" t="s">
        <v>535</v>
      </c>
      <c r="B100" s="26" t="s">
        <v>536</v>
      </c>
      <c r="C100" s="26" t="s">
        <v>537</v>
      </c>
      <c r="D100" s="26" t="s">
        <v>538</v>
      </c>
      <c r="E100" s="26" t="s">
        <v>539</v>
      </c>
      <c r="F100" s="26" t="s">
        <v>540</v>
      </c>
      <c r="G100" s="26" t="s">
        <v>541</v>
      </c>
    </row>
    <row r="101" spans="1:7" ht="22.5" customHeight="1" x14ac:dyDescent="0.25">
      <c r="A101" s="26" t="s">
        <v>7</v>
      </c>
      <c r="B101" s="26" t="s">
        <v>542</v>
      </c>
      <c r="C101" s="26" t="s">
        <v>543</v>
      </c>
      <c r="D101" s="26" t="s">
        <v>544</v>
      </c>
      <c r="E101" s="26" t="s">
        <v>545</v>
      </c>
      <c r="F101" s="26" t="s">
        <v>546</v>
      </c>
      <c r="G101" s="26" t="s">
        <v>547</v>
      </c>
    </row>
    <row r="102" spans="1:7" ht="22.5" customHeight="1" x14ac:dyDescent="0.25">
      <c r="A102" s="26" t="s">
        <v>548</v>
      </c>
      <c r="B102" s="26" t="s">
        <v>549</v>
      </c>
      <c r="C102" s="26" t="s">
        <v>550</v>
      </c>
      <c r="D102" s="26" t="s">
        <v>551</v>
      </c>
      <c r="E102" s="26" t="s">
        <v>552</v>
      </c>
      <c r="F102" s="26" t="s">
        <v>553</v>
      </c>
      <c r="G102" s="26" t="s">
        <v>554</v>
      </c>
    </row>
    <row r="103" spans="1:7" ht="22.5" customHeight="1" x14ac:dyDescent="0.25">
      <c r="A103" s="26" t="s">
        <v>555</v>
      </c>
      <c r="B103" s="26" t="s">
        <v>556</v>
      </c>
      <c r="C103" s="26" t="s">
        <v>557</v>
      </c>
      <c r="D103" s="26" t="s">
        <v>558</v>
      </c>
      <c r="E103" s="26" t="s">
        <v>559</v>
      </c>
      <c r="F103" s="26" t="s">
        <v>560</v>
      </c>
      <c r="G103" s="26" t="s">
        <v>561</v>
      </c>
    </row>
    <row r="104" spans="1:7" ht="21.75" customHeight="1" x14ac:dyDescent="0.25">
      <c r="A104" s="26" t="s">
        <v>10</v>
      </c>
      <c r="B104" s="26" t="s">
        <v>562</v>
      </c>
      <c r="C104" s="26" t="s">
        <v>563</v>
      </c>
      <c r="D104" s="26" t="s">
        <v>564</v>
      </c>
      <c r="E104" s="26" t="s">
        <v>565</v>
      </c>
      <c r="F104" s="26" t="s">
        <v>536</v>
      </c>
      <c r="G104" s="26" t="s">
        <v>566</v>
      </c>
    </row>
    <row r="105" spans="1:7" ht="21.75" customHeight="1" x14ac:dyDescent="0.25">
      <c r="A105" s="26" t="s">
        <v>11</v>
      </c>
      <c r="B105" s="26" t="s">
        <v>567</v>
      </c>
      <c r="C105" s="26" t="s">
        <v>568</v>
      </c>
      <c r="D105" s="26" t="s">
        <v>569</v>
      </c>
      <c r="E105" s="26" t="s">
        <v>570</v>
      </c>
      <c r="F105" s="26" t="s">
        <v>571</v>
      </c>
      <c r="G105" s="26" t="s">
        <v>572</v>
      </c>
    </row>
    <row r="106" spans="1:7" ht="21.75" customHeight="1" x14ac:dyDescent="0.25">
      <c r="A106" s="26" t="s">
        <v>573</v>
      </c>
      <c r="B106" s="26" t="s">
        <v>574</v>
      </c>
      <c r="C106" s="26" t="s">
        <v>575</v>
      </c>
      <c r="D106" s="26" t="s">
        <v>88</v>
      </c>
      <c r="E106" s="26" t="s">
        <v>576</v>
      </c>
      <c r="F106" s="26" t="s">
        <v>577</v>
      </c>
      <c r="G106" s="26" t="s">
        <v>578</v>
      </c>
    </row>
    <row r="107" spans="1:7" ht="21.75" customHeight="1" x14ac:dyDescent="0.25">
      <c r="A107" s="26" t="s">
        <v>579</v>
      </c>
      <c r="B107" s="26" t="s">
        <v>580</v>
      </c>
      <c r="C107" s="26" t="s">
        <v>581</v>
      </c>
      <c r="D107" s="26" t="s">
        <v>582</v>
      </c>
      <c r="E107" s="26" t="s">
        <v>583</v>
      </c>
      <c r="F107" s="26" t="s">
        <v>584</v>
      </c>
      <c r="G107" s="26" t="s">
        <v>585</v>
      </c>
    </row>
    <row r="108" spans="1:7" ht="21.75" customHeight="1" x14ac:dyDescent="0.25">
      <c r="A108" s="26" t="s">
        <v>586</v>
      </c>
      <c r="B108" s="26" t="s">
        <v>587</v>
      </c>
      <c r="C108" s="26" t="s">
        <v>588</v>
      </c>
      <c r="D108" s="26" t="s">
        <v>589</v>
      </c>
      <c r="E108" s="26" t="s">
        <v>590</v>
      </c>
      <c r="F108" s="26" t="s">
        <v>591</v>
      </c>
      <c r="G108" s="26" t="s">
        <v>592</v>
      </c>
    </row>
    <row r="109" spans="1:7" ht="21.75" customHeight="1" x14ac:dyDescent="0.25">
      <c r="A109" s="26" t="s">
        <v>28</v>
      </c>
      <c r="B109" s="26" t="s">
        <v>593</v>
      </c>
      <c r="C109" s="26" t="s">
        <v>594</v>
      </c>
      <c r="D109" s="26" t="s">
        <v>595</v>
      </c>
      <c r="E109" s="26" t="s">
        <v>596</v>
      </c>
      <c r="F109" s="26" t="s">
        <v>597</v>
      </c>
      <c r="G109" s="26" t="s">
        <v>598</v>
      </c>
    </row>
    <row r="110" spans="1:7" ht="21.75" customHeight="1" x14ac:dyDescent="0.25">
      <c r="A110" s="26" t="s">
        <v>29</v>
      </c>
      <c r="B110" s="26" t="s">
        <v>599</v>
      </c>
      <c r="C110" s="26" t="s">
        <v>600</v>
      </c>
      <c r="D110" s="26" t="s">
        <v>601</v>
      </c>
      <c r="E110" s="26" t="s">
        <v>602</v>
      </c>
      <c r="F110" s="26" t="s">
        <v>603</v>
      </c>
      <c r="G110" s="26" t="s">
        <v>604</v>
      </c>
    </row>
    <row r="111" spans="1:7" ht="21.75" customHeight="1" x14ac:dyDescent="0.25">
      <c r="A111" s="26" t="s">
        <v>605</v>
      </c>
      <c r="B111" s="26" t="s">
        <v>606</v>
      </c>
      <c r="C111" s="26" t="s">
        <v>485</v>
      </c>
      <c r="D111" s="26" t="s">
        <v>432</v>
      </c>
      <c r="E111" s="26" t="s">
        <v>607</v>
      </c>
      <c r="F111" s="26" t="s">
        <v>608</v>
      </c>
      <c r="G111" s="26" t="s">
        <v>609</v>
      </c>
    </row>
    <row r="112" spans="1:7" ht="21.75" customHeight="1" x14ac:dyDescent="0.25">
      <c r="A112" s="26" t="s">
        <v>610</v>
      </c>
      <c r="B112" s="26" t="s">
        <v>611</v>
      </c>
      <c r="C112" s="26" t="s">
        <v>612</v>
      </c>
      <c r="D112" s="26" t="s">
        <v>613</v>
      </c>
      <c r="E112" s="26" t="s">
        <v>614</v>
      </c>
      <c r="F112" s="26" t="s">
        <v>615</v>
      </c>
      <c r="G112" s="26" t="s">
        <v>616</v>
      </c>
    </row>
    <row r="113" spans="1:7" ht="21.75" customHeight="1" x14ac:dyDescent="0.25">
      <c r="A113" s="26" t="s">
        <v>617</v>
      </c>
      <c r="B113" s="26" t="s">
        <v>618</v>
      </c>
      <c r="C113" s="26" t="s">
        <v>619</v>
      </c>
      <c r="D113" s="26" t="s">
        <v>620</v>
      </c>
      <c r="E113" s="26" t="s">
        <v>436</v>
      </c>
      <c r="F113" s="26" t="s">
        <v>621</v>
      </c>
      <c r="G113" s="26" t="s">
        <v>622</v>
      </c>
    </row>
    <row r="114" spans="1:7" ht="21.75" customHeight="1" x14ac:dyDescent="0.25">
      <c r="A114" s="26" t="s">
        <v>24</v>
      </c>
      <c r="B114" s="26" t="s">
        <v>623</v>
      </c>
      <c r="C114" s="26" t="s">
        <v>624</v>
      </c>
      <c r="D114" s="26" t="s">
        <v>625</v>
      </c>
      <c r="E114" s="26" t="s">
        <v>626</v>
      </c>
      <c r="F114" s="26" t="s">
        <v>627</v>
      </c>
      <c r="G114" s="26" t="s">
        <v>628</v>
      </c>
    </row>
    <row r="115" spans="1:7" ht="21.75" customHeight="1" x14ac:dyDescent="0.25">
      <c r="A115" s="26" t="s">
        <v>25</v>
      </c>
      <c r="B115" s="26" t="s">
        <v>629</v>
      </c>
      <c r="C115" s="26" t="s">
        <v>630</v>
      </c>
      <c r="D115" s="26" t="s">
        <v>631</v>
      </c>
      <c r="E115" s="26" t="s">
        <v>632</v>
      </c>
      <c r="F115" s="26" t="s">
        <v>633</v>
      </c>
      <c r="G115" s="26" t="s">
        <v>634</v>
      </c>
    </row>
    <row r="116" spans="1:7" ht="21.75" customHeight="1" x14ac:dyDescent="0.25">
      <c r="A116" s="26" t="s">
        <v>26</v>
      </c>
      <c r="B116" s="26" t="s">
        <v>235</v>
      </c>
      <c r="C116" s="26" t="s">
        <v>635</v>
      </c>
      <c r="D116" s="26" t="s">
        <v>636</v>
      </c>
      <c r="E116" s="26" t="s">
        <v>637</v>
      </c>
      <c r="F116" s="26" t="s">
        <v>638</v>
      </c>
      <c r="G116" s="26" t="s">
        <v>639</v>
      </c>
    </row>
    <row r="117" spans="1:7" ht="21.75" customHeight="1" x14ac:dyDescent="0.25">
      <c r="A117" s="26" t="s">
        <v>27</v>
      </c>
      <c r="B117" s="26" t="s">
        <v>640</v>
      </c>
      <c r="C117" s="26" t="s">
        <v>641</v>
      </c>
      <c r="D117" s="26" t="s">
        <v>153</v>
      </c>
      <c r="E117" s="26" t="s">
        <v>144</v>
      </c>
      <c r="F117" s="26" t="s">
        <v>642</v>
      </c>
      <c r="G117" s="26" t="s">
        <v>643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data</vt:lpstr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Grabara</dc:creator>
  <cp:lastModifiedBy>Małgorzata Grabara</cp:lastModifiedBy>
  <dcterms:created xsi:type="dcterms:W3CDTF">2024-04-23T13:51:31Z</dcterms:created>
  <dcterms:modified xsi:type="dcterms:W3CDTF">2024-07-18T15:28:22Z</dcterms:modified>
</cp:coreProperties>
</file>