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086\Documents\Dropbox\PeerJ\"/>
    </mc:Choice>
  </mc:AlternateContent>
  <xr:revisionPtr revIDLastSave="0" documentId="13_ncr:1_{09839EAD-B580-4F0D-806B-16C42B025534}" xr6:coauthVersionLast="47" xr6:coauthVersionMax="47" xr10:uidLastSave="{00000000-0000-0000-0000-000000000000}"/>
  <bookViews>
    <workbookView xWindow="0" yWindow="0" windowWidth="25800" windowHeight="21000" activeTab="1" xr2:uid="{C27E28CC-A07E-4539-8FD2-18B7FEF33BF2}"/>
  </bookViews>
  <sheets>
    <sheet name="Raw Data Base Photo-ID" sheetId="2" r:id="rId1"/>
    <sheet name="Photo-ID recaptur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2" l="1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U4" i="2"/>
  <c r="V4" i="2"/>
  <c r="W4" i="2"/>
  <c r="X4" i="2"/>
  <c r="Y4" i="2"/>
  <c r="Z4" i="2"/>
  <c r="U5" i="2"/>
  <c r="V5" i="2"/>
  <c r="W5" i="2"/>
  <c r="X5" i="2"/>
  <c r="Y5" i="2"/>
  <c r="Z5" i="2"/>
  <c r="U6" i="2"/>
  <c r="V6" i="2"/>
  <c r="W6" i="2"/>
  <c r="X6" i="2"/>
  <c r="Y6" i="2"/>
  <c r="Z6" i="2"/>
  <c r="U7" i="2"/>
  <c r="V7" i="2"/>
  <c r="W7" i="2"/>
  <c r="X7" i="2"/>
  <c r="Y7" i="2"/>
  <c r="Z7" i="2"/>
  <c r="U8" i="2"/>
  <c r="V8" i="2"/>
  <c r="W8" i="2"/>
  <c r="X8" i="2"/>
  <c r="Y8" i="2"/>
  <c r="Z8" i="2"/>
  <c r="U9" i="2"/>
  <c r="V9" i="2"/>
  <c r="W9" i="2"/>
  <c r="X9" i="2"/>
  <c r="Y9" i="2"/>
  <c r="Z9" i="2"/>
  <c r="U10" i="2"/>
  <c r="V10" i="2"/>
  <c r="W10" i="2"/>
  <c r="X10" i="2"/>
  <c r="Y10" i="2"/>
  <c r="Z10" i="2"/>
  <c r="U11" i="2"/>
  <c r="V11" i="2"/>
  <c r="W11" i="2"/>
  <c r="X11" i="2"/>
  <c r="Y11" i="2"/>
  <c r="Z11" i="2"/>
  <c r="U12" i="2"/>
  <c r="V12" i="2"/>
  <c r="W12" i="2"/>
  <c r="X12" i="2"/>
  <c r="Y12" i="2"/>
  <c r="Z12" i="2"/>
  <c r="U13" i="2"/>
  <c r="V13" i="2"/>
  <c r="W13" i="2"/>
  <c r="X13" i="2"/>
  <c r="Y13" i="2"/>
  <c r="Z13" i="2"/>
  <c r="U14" i="2"/>
  <c r="V14" i="2"/>
  <c r="W14" i="2"/>
  <c r="X14" i="2"/>
  <c r="Y14" i="2"/>
  <c r="Z14" i="2"/>
  <c r="U15" i="2"/>
  <c r="V15" i="2"/>
  <c r="W15" i="2"/>
  <c r="X15" i="2"/>
  <c r="Y15" i="2"/>
  <c r="Z15" i="2"/>
  <c r="U16" i="2"/>
  <c r="V16" i="2"/>
  <c r="W16" i="2"/>
  <c r="X16" i="2"/>
  <c r="Y16" i="2"/>
  <c r="Z16" i="2"/>
  <c r="U17" i="2"/>
  <c r="V17" i="2"/>
  <c r="W17" i="2"/>
  <c r="X17" i="2"/>
  <c r="Y17" i="2"/>
  <c r="Z17" i="2"/>
  <c r="U18" i="2"/>
  <c r="V18" i="2"/>
  <c r="W18" i="2"/>
  <c r="X18" i="2"/>
  <c r="Y18" i="2"/>
  <c r="Z18" i="2"/>
  <c r="U19" i="2"/>
  <c r="V19" i="2"/>
  <c r="W19" i="2"/>
  <c r="X19" i="2"/>
  <c r="Y19" i="2"/>
  <c r="Z19" i="2"/>
  <c r="U20" i="2"/>
  <c r="V20" i="2"/>
  <c r="W20" i="2"/>
  <c r="X20" i="2"/>
  <c r="Y20" i="2"/>
  <c r="Z20" i="2"/>
  <c r="U21" i="2"/>
  <c r="V21" i="2"/>
  <c r="W21" i="2"/>
  <c r="X21" i="2"/>
  <c r="Y21" i="2"/>
  <c r="Z21" i="2"/>
  <c r="U22" i="2"/>
  <c r="V22" i="2"/>
  <c r="W22" i="2"/>
  <c r="X22" i="2"/>
  <c r="Y22" i="2"/>
  <c r="Z22" i="2"/>
  <c r="U23" i="2"/>
  <c r="V23" i="2"/>
  <c r="W23" i="2"/>
  <c r="X23" i="2"/>
  <c r="Y23" i="2"/>
  <c r="Z23" i="2"/>
  <c r="U24" i="2"/>
  <c r="V24" i="2"/>
  <c r="W24" i="2"/>
  <c r="X24" i="2"/>
  <c r="Y24" i="2"/>
  <c r="Z24" i="2"/>
  <c r="U25" i="2"/>
  <c r="V25" i="2"/>
  <c r="W25" i="2"/>
  <c r="X25" i="2"/>
  <c r="Y25" i="2"/>
  <c r="Z25" i="2"/>
  <c r="U26" i="2"/>
  <c r="V26" i="2"/>
  <c r="W26" i="2"/>
  <c r="X26" i="2"/>
  <c r="Y26" i="2"/>
  <c r="Z26" i="2"/>
  <c r="U27" i="2"/>
  <c r="V27" i="2"/>
  <c r="W27" i="2"/>
  <c r="X27" i="2"/>
  <c r="Y27" i="2"/>
  <c r="Z27" i="2"/>
  <c r="U28" i="2"/>
  <c r="V28" i="2"/>
  <c r="W28" i="2"/>
  <c r="X28" i="2"/>
  <c r="Y28" i="2"/>
  <c r="Z28" i="2"/>
  <c r="U29" i="2"/>
  <c r="V29" i="2"/>
  <c r="W29" i="2"/>
  <c r="X29" i="2"/>
  <c r="Y29" i="2"/>
  <c r="Z29" i="2"/>
  <c r="U30" i="2"/>
  <c r="V30" i="2"/>
  <c r="W30" i="2"/>
  <c r="X30" i="2"/>
  <c r="Y30" i="2"/>
  <c r="Z30" i="2"/>
  <c r="U31" i="2"/>
  <c r="V31" i="2"/>
  <c r="W31" i="2"/>
  <c r="X31" i="2"/>
  <c r="Y31" i="2"/>
  <c r="Z31" i="2"/>
  <c r="U32" i="2"/>
  <c r="V32" i="2"/>
  <c r="W32" i="2"/>
  <c r="X32" i="2"/>
  <c r="Y32" i="2"/>
  <c r="Z32" i="2"/>
  <c r="U33" i="2"/>
  <c r="V33" i="2"/>
  <c r="W33" i="2"/>
  <c r="X33" i="2"/>
  <c r="Y33" i="2"/>
  <c r="Z33" i="2"/>
  <c r="U34" i="2"/>
  <c r="V34" i="2"/>
  <c r="W34" i="2"/>
  <c r="X34" i="2"/>
  <c r="Y34" i="2"/>
  <c r="Z34" i="2"/>
  <c r="U35" i="2"/>
  <c r="V35" i="2"/>
  <c r="W35" i="2"/>
  <c r="X35" i="2"/>
  <c r="Y35" i="2"/>
  <c r="Z35" i="2"/>
  <c r="U36" i="2"/>
  <c r="V36" i="2"/>
  <c r="W36" i="2"/>
  <c r="X36" i="2"/>
  <c r="Y36" i="2"/>
  <c r="Z36" i="2"/>
  <c r="U37" i="2"/>
  <c r="V37" i="2"/>
  <c r="W37" i="2"/>
  <c r="X37" i="2"/>
  <c r="Y37" i="2"/>
  <c r="Z37" i="2"/>
  <c r="U38" i="2"/>
  <c r="V38" i="2"/>
  <c r="W38" i="2"/>
  <c r="X38" i="2"/>
  <c r="Y38" i="2"/>
  <c r="Z38" i="2"/>
  <c r="U39" i="2"/>
  <c r="V39" i="2"/>
  <c r="W39" i="2"/>
  <c r="X39" i="2"/>
  <c r="Y39" i="2"/>
  <c r="Z39" i="2"/>
  <c r="U40" i="2"/>
  <c r="V40" i="2"/>
  <c r="W40" i="2"/>
  <c r="X40" i="2"/>
  <c r="Y40" i="2"/>
  <c r="Z40" i="2"/>
  <c r="U41" i="2"/>
  <c r="V41" i="2"/>
  <c r="W41" i="2"/>
  <c r="X41" i="2"/>
  <c r="Y41" i="2"/>
  <c r="Z41" i="2"/>
  <c r="U42" i="2"/>
  <c r="V42" i="2"/>
  <c r="W42" i="2"/>
  <c r="X42" i="2"/>
  <c r="Y42" i="2"/>
  <c r="Z42" i="2"/>
  <c r="U43" i="2"/>
  <c r="V43" i="2"/>
  <c r="W43" i="2"/>
  <c r="X43" i="2"/>
  <c r="Y43" i="2"/>
  <c r="Z43" i="2"/>
  <c r="U44" i="2"/>
  <c r="V44" i="2"/>
  <c r="W44" i="2"/>
  <c r="X44" i="2"/>
  <c r="Y44" i="2"/>
  <c r="Z44" i="2"/>
  <c r="U45" i="2"/>
  <c r="V45" i="2"/>
  <c r="W45" i="2"/>
  <c r="X45" i="2"/>
  <c r="Y45" i="2"/>
  <c r="Z45" i="2"/>
  <c r="U46" i="2"/>
  <c r="V46" i="2"/>
  <c r="W46" i="2"/>
  <c r="X46" i="2"/>
  <c r="Y46" i="2"/>
  <c r="Z46" i="2"/>
  <c r="U47" i="2"/>
  <c r="V47" i="2"/>
  <c r="W47" i="2"/>
  <c r="X47" i="2"/>
  <c r="Y47" i="2"/>
  <c r="Z47" i="2"/>
  <c r="U48" i="2"/>
  <c r="V48" i="2"/>
  <c r="W48" i="2"/>
  <c r="X48" i="2"/>
  <c r="Y48" i="2"/>
  <c r="Z48" i="2"/>
  <c r="U49" i="2"/>
  <c r="V49" i="2"/>
  <c r="W49" i="2"/>
  <c r="X49" i="2"/>
  <c r="Y49" i="2"/>
  <c r="Z49" i="2"/>
  <c r="U50" i="2"/>
  <c r="V50" i="2"/>
  <c r="W50" i="2"/>
  <c r="X50" i="2"/>
  <c r="Y50" i="2"/>
  <c r="Z50" i="2"/>
  <c r="U51" i="2"/>
  <c r="V51" i="2"/>
  <c r="W51" i="2"/>
  <c r="X51" i="2"/>
  <c r="Y51" i="2"/>
  <c r="Z51" i="2"/>
  <c r="U52" i="2"/>
  <c r="V52" i="2"/>
  <c r="W52" i="2"/>
  <c r="X52" i="2"/>
  <c r="Y52" i="2"/>
  <c r="Z52" i="2"/>
  <c r="U53" i="2"/>
  <c r="V53" i="2"/>
  <c r="W53" i="2"/>
  <c r="X53" i="2"/>
  <c r="Y53" i="2"/>
  <c r="Z53" i="2"/>
  <c r="U54" i="2"/>
  <c r="V54" i="2"/>
  <c r="W54" i="2"/>
  <c r="X54" i="2"/>
  <c r="Y54" i="2"/>
  <c r="Z54" i="2"/>
  <c r="U55" i="2"/>
  <c r="V55" i="2"/>
  <c r="W55" i="2"/>
  <c r="X55" i="2"/>
  <c r="Y55" i="2"/>
  <c r="Z55" i="2"/>
  <c r="U56" i="2"/>
  <c r="V56" i="2"/>
  <c r="W56" i="2"/>
  <c r="X56" i="2"/>
  <c r="Y56" i="2"/>
  <c r="Z56" i="2"/>
  <c r="U57" i="2"/>
  <c r="V57" i="2"/>
  <c r="W57" i="2"/>
  <c r="X57" i="2"/>
  <c r="Y57" i="2"/>
  <c r="Z57" i="2"/>
  <c r="U58" i="2"/>
  <c r="V58" i="2"/>
  <c r="W58" i="2"/>
  <c r="X58" i="2"/>
  <c r="Y58" i="2"/>
  <c r="Z58" i="2"/>
  <c r="U59" i="2"/>
  <c r="V59" i="2"/>
  <c r="W59" i="2"/>
  <c r="X59" i="2"/>
  <c r="Y59" i="2"/>
  <c r="Z59" i="2"/>
  <c r="U60" i="2"/>
  <c r="V60" i="2"/>
  <c r="W60" i="2"/>
  <c r="X60" i="2"/>
  <c r="Y60" i="2"/>
  <c r="Z60" i="2"/>
  <c r="U61" i="2"/>
  <c r="V61" i="2"/>
  <c r="W61" i="2"/>
  <c r="X61" i="2"/>
  <c r="Y61" i="2"/>
  <c r="Z61" i="2"/>
  <c r="U62" i="2"/>
  <c r="V62" i="2"/>
  <c r="W62" i="2"/>
  <c r="X62" i="2"/>
  <c r="Y62" i="2"/>
  <c r="Z62" i="2"/>
  <c r="U63" i="2"/>
  <c r="V63" i="2"/>
  <c r="W63" i="2"/>
  <c r="X63" i="2"/>
  <c r="Y63" i="2"/>
  <c r="Z63" i="2"/>
  <c r="U64" i="2"/>
  <c r="V64" i="2"/>
  <c r="W64" i="2"/>
  <c r="X64" i="2"/>
  <c r="Y64" i="2"/>
  <c r="Z64" i="2"/>
  <c r="U65" i="2"/>
  <c r="V65" i="2"/>
  <c r="W65" i="2"/>
  <c r="X65" i="2"/>
  <c r="Y65" i="2"/>
  <c r="Z65" i="2"/>
  <c r="U66" i="2"/>
  <c r="V66" i="2"/>
  <c r="W66" i="2"/>
  <c r="X66" i="2"/>
  <c r="Y66" i="2"/>
  <c r="Z66" i="2"/>
  <c r="U67" i="2"/>
  <c r="V67" i="2"/>
  <c r="W67" i="2"/>
  <c r="X67" i="2"/>
  <c r="Y67" i="2"/>
  <c r="Z67" i="2"/>
  <c r="U68" i="2"/>
  <c r="V68" i="2"/>
  <c r="W68" i="2"/>
  <c r="X68" i="2"/>
  <c r="Y68" i="2"/>
  <c r="Z68" i="2"/>
  <c r="U69" i="2"/>
  <c r="V69" i="2"/>
  <c r="W69" i="2"/>
  <c r="X69" i="2"/>
  <c r="Y69" i="2"/>
  <c r="Z69" i="2"/>
  <c r="U70" i="2"/>
  <c r="V70" i="2"/>
  <c r="W70" i="2"/>
  <c r="X70" i="2"/>
  <c r="Y70" i="2"/>
  <c r="Z70" i="2"/>
  <c r="U71" i="2"/>
  <c r="V71" i="2"/>
  <c r="W71" i="2"/>
  <c r="X71" i="2"/>
  <c r="Y71" i="2"/>
  <c r="Z71" i="2"/>
  <c r="U72" i="2"/>
  <c r="V72" i="2"/>
  <c r="W72" i="2"/>
  <c r="X72" i="2"/>
  <c r="Y72" i="2"/>
  <c r="Z72" i="2"/>
  <c r="U73" i="2"/>
  <c r="V73" i="2"/>
  <c r="W73" i="2"/>
  <c r="X73" i="2"/>
  <c r="Y73" i="2"/>
  <c r="Z73" i="2"/>
  <c r="U74" i="2"/>
  <c r="V74" i="2"/>
  <c r="W74" i="2"/>
  <c r="X74" i="2"/>
  <c r="Y74" i="2"/>
  <c r="Z74" i="2"/>
  <c r="U75" i="2"/>
  <c r="V75" i="2"/>
  <c r="W75" i="2"/>
  <c r="X75" i="2"/>
  <c r="Y75" i="2"/>
  <c r="Z75" i="2"/>
  <c r="U76" i="2"/>
  <c r="V76" i="2"/>
  <c r="W76" i="2"/>
  <c r="X76" i="2"/>
  <c r="Y76" i="2"/>
  <c r="Z76" i="2"/>
  <c r="U77" i="2"/>
  <c r="V77" i="2"/>
  <c r="W77" i="2"/>
  <c r="X77" i="2"/>
  <c r="Y77" i="2"/>
  <c r="Z77" i="2"/>
  <c r="U78" i="2"/>
  <c r="V78" i="2"/>
  <c r="W78" i="2"/>
  <c r="X78" i="2"/>
  <c r="Y78" i="2"/>
  <c r="Z78" i="2"/>
  <c r="U79" i="2"/>
  <c r="V79" i="2"/>
  <c r="W79" i="2"/>
  <c r="X79" i="2"/>
  <c r="Y79" i="2"/>
  <c r="Z79" i="2"/>
  <c r="U80" i="2"/>
  <c r="V80" i="2"/>
  <c r="W80" i="2"/>
  <c r="X80" i="2"/>
  <c r="Y80" i="2"/>
  <c r="Z80" i="2"/>
  <c r="U81" i="2"/>
  <c r="V81" i="2"/>
  <c r="W81" i="2"/>
  <c r="X81" i="2"/>
  <c r="Y81" i="2"/>
  <c r="Z81" i="2"/>
  <c r="U82" i="2"/>
  <c r="V82" i="2"/>
  <c r="W82" i="2"/>
  <c r="X82" i="2"/>
  <c r="Y82" i="2"/>
  <c r="Z82" i="2"/>
  <c r="U83" i="2"/>
  <c r="V83" i="2"/>
  <c r="W83" i="2"/>
  <c r="X83" i="2"/>
  <c r="Y83" i="2"/>
  <c r="Z83" i="2"/>
  <c r="U84" i="2"/>
  <c r="V84" i="2"/>
  <c r="W84" i="2"/>
  <c r="X84" i="2"/>
  <c r="Y84" i="2"/>
  <c r="Z84" i="2"/>
  <c r="U85" i="2"/>
  <c r="V85" i="2"/>
  <c r="W85" i="2"/>
  <c r="X85" i="2"/>
  <c r="Y85" i="2"/>
  <c r="Z85" i="2"/>
  <c r="U86" i="2"/>
  <c r="V86" i="2"/>
  <c r="W86" i="2"/>
  <c r="X86" i="2"/>
  <c r="Y86" i="2"/>
  <c r="Z86" i="2"/>
  <c r="U87" i="2"/>
  <c r="V87" i="2"/>
  <c r="W87" i="2"/>
  <c r="X87" i="2"/>
  <c r="Y87" i="2"/>
  <c r="Z87" i="2"/>
  <c r="U88" i="2"/>
  <c r="V88" i="2"/>
  <c r="W88" i="2"/>
  <c r="X88" i="2"/>
  <c r="Y88" i="2"/>
  <c r="Z88" i="2"/>
  <c r="U89" i="2"/>
  <c r="V89" i="2"/>
  <c r="W89" i="2"/>
  <c r="X89" i="2"/>
  <c r="Y89" i="2"/>
  <c r="Z89" i="2"/>
  <c r="U90" i="2"/>
  <c r="V90" i="2"/>
  <c r="W90" i="2"/>
  <c r="X90" i="2"/>
  <c r="Y90" i="2"/>
  <c r="Z90" i="2"/>
  <c r="U91" i="2"/>
  <c r="V91" i="2"/>
  <c r="W91" i="2"/>
  <c r="X91" i="2"/>
  <c r="Y91" i="2"/>
  <c r="Z91" i="2"/>
  <c r="U92" i="2"/>
  <c r="V92" i="2"/>
  <c r="W92" i="2"/>
  <c r="X92" i="2"/>
  <c r="Y92" i="2"/>
  <c r="Z92" i="2"/>
  <c r="U93" i="2"/>
  <c r="V93" i="2"/>
  <c r="W93" i="2"/>
  <c r="X93" i="2"/>
  <c r="Y93" i="2"/>
  <c r="Z93" i="2"/>
  <c r="U94" i="2"/>
  <c r="V94" i="2"/>
  <c r="W94" i="2"/>
  <c r="X94" i="2"/>
  <c r="Y94" i="2"/>
  <c r="Z94" i="2"/>
  <c r="U95" i="2"/>
  <c r="V95" i="2"/>
  <c r="W95" i="2"/>
  <c r="X95" i="2"/>
  <c r="Y95" i="2"/>
  <c r="Z95" i="2"/>
  <c r="U96" i="2"/>
  <c r="V96" i="2"/>
  <c r="W96" i="2"/>
  <c r="X96" i="2"/>
  <c r="Y96" i="2"/>
  <c r="Z96" i="2"/>
  <c r="U97" i="2"/>
  <c r="V97" i="2"/>
  <c r="W97" i="2"/>
  <c r="X97" i="2"/>
  <c r="Y97" i="2"/>
  <c r="Z97" i="2"/>
  <c r="U98" i="2"/>
  <c r="V98" i="2"/>
  <c r="W98" i="2"/>
  <c r="X98" i="2"/>
  <c r="Y98" i="2"/>
  <c r="Z98" i="2"/>
  <c r="U99" i="2"/>
  <c r="V99" i="2"/>
  <c r="W99" i="2"/>
  <c r="X99" i="2"/>
  <c r="Y99" i="2"/>
  <c r="Z99" i="2"/>
  <c r="U100" i="2"/>
  <c r="V100" i="2"/>
  <c r="W100" i="2"/>
  <c r="X100" i="2"/>
  <c r="Y100" i="2"/>
  <c r="Z100" i="2"/>
  <c r="U101" i="2"/>
  <c r="V101" i="2"/>
  <c r="W101" i="2"/>
  <c r="X101" i="2"/>
  <c r="Y101" i="2"/>
  <c r="Z101" i="2"/>
  <c r="U102" i="2"/>
  <c r="V102" i="2"/>
  <c r="W102" i="2"/>
  <c r="X102" i="2"/>
  <c r="Y102" i="2"/>
  <c r="Z102" i="2"/>
  <c r="U103" i="2"/>
  <c r="V103" i="2"/>
  <c r="W103" i="2"/>
  <c r="X103" i="2"/>
  <c r="Y103" i="2"/>
  <c r="Z103" i="2"/>
  <c r="U104" i="2"/>
  <c r="V104" i="2"/>
  <c r="W104" i="2"/>
  <c r="X104" i="2"/>
  <c r="Y104" i="2"/>
  <c r="Z104" i="2"/>
  <c r="U105" i="2"/>
  <c r="V105" i="2"/>
  <c r="W105" i="2"/>
  <c r="X105" i="2"/>
  <c r="Y105" i="2"/>
  <c r="Z105" i="2"/>
  <c r="U106" i="2"/>
  <c r="V106" i="2"/>
  <c r="W106" i="2"/>
  <c r="X106" i="2"/>
  <c r="Y106" i="2"/>
  <c r="Z106" i="2"/>
  <c r="U107" i="2"/>
  <c r="V107" i="2"/>
  <c r="W107" i="2"/>
  <c r="X107" i="2"/>
  <c r="Y107" i="2"/>
  <c r="Z107" i="2"/>
  <c r="U108" i="2"/>
  <c r="V108" i="2"/>
  <c r="W108" i="2"/>
  <c r="X108" i="2"/>
  <c r="Y108" i="2"/>
  <c r="Z108" i="2"/>
  <c r="U109" i="2"/>
  <c r="V109" i="2"/>
  <c r="W109" i="2"/>
  <c r="X109" i="2"/>
  <c r="Y109" i="2"/>
  <c r="Z109" i="2"/>
  <c r="U110" i="2"/>
  <c r="V110" i="2"/>
  <c r="W110" i="2"/>
  <c r="X110" i="2"/>
  <c r="Y110" i="2"/>
  <c r="Z110" i="2"/>
  <c r="U111" i="2"/>
  <c r="V111" i="2"/>
  <c r="W111" i="2"/>
  <c r="X111" i="2"/>
  <c r="Y111" i="2"/>
  <c r="Z111" i="2"/>
  <c r="U112" i="2"/>
  <c r="V112" i="2"/>
  <c r="W112" i="2"/>
  <c r="X112" i="2"/>
  <c r="Y112" i="2"/>
  <c r="Z112" i="2"/>
  <c r="U113" i="2"/>
  <c r="V113" i="2"/>
  <c r="W113" i="2"/>
  <c r="X113" i="2"/>
  <c r="Y113" i="2"/>
  <c r="Z113" i="2"/>
  <c r="U114" i="2"/>
  <c r="V114" i="2"/>
  <c r="W114" i="2"/>
  <c r="X114" i="2"/>
  <c r="Y114" i="2"/>
  <c r="Z114" i="2"/>
  <c r="U115" i="2"/>
  <c r="V115" i="2"/>
  <c r="W115" i="2"/>
  <c r="X115" i="2"/>
  <c r="Y115" i="2"/>
  <c r="Z115" i="2"/>
  <c r="U116" i="2"/>
  <c r="V116" i="2"/>
  <c r="W116" i="2"/>
  <c r="X116" i="2"/>
  <c r="Y116" i="2"/>
  <c r="Z116" i="2"/>
  <c r="U117" i="2"/>
  <c r="V117" i="2"/>
  <c r="W117" i="2"/>
  <c r="X117" i="2"/>
  <c r="Y117" i="2"/>
  <c r="Z117" i="2"/>
  <c r="U118" i="2"/>
  <c r="V118" i="2"/>
  <c r="W118" i="2"/>
  <c r="X118" i="2"/>
  <c r="Y118" i="2"/>
  <c r="Z118" i="2"/>
  <c r="U119" i="2"/>
  <c r="V119" i="2"/>
  <c r="W119" i="2"/>
  <c r="X119" i="2"/>
  <c r="Y119" i="2"/>
  <c r="Z119" i="2"/>
  <c r="U120" i="2"/>
  <c r="V120" i="2"/>
  <c r="W120" i="2"/>
  <c r="X120" i="2"/>
  <c r="Y120" i="2"/>
  <c r="Z120" i="2"/>
  <c r="U121" i="2"/>
  <c r="V121" i="2"/>
  <c r="W121" i="2"/>
  <c r="X121" i="2"/>
  <c r="Y121" i="2"/>
  <c r="Z121" i="2"/>
  <c r="U122" i="2"/>
  <c r="V122" i="2"/>
  <c r="W122" i="2"/>
  <c r="X122" i="2"/>
  <c r="Y122" i="2"/>
  <c r="Z122" i="2"/>
  <c r="U123" i="2"/>
  <c r="V123" i="2"/>
  <c r="W123" i="2"/>
  <c r="X123" i="2"/>
  <c r="Y123" i="2"/>
  <c r="Z123" i="2"/>
  <c r="U124" i="2"/>
  <c r="V124" i="2"/>
  <c r="W124" i="2"/>
  <c r="X124" i="2"/>
  <c r="Y124" i="2"/>
  <c r="Z124" i="2"/>
  <c r="U125" i="2"/>
  <c r="V125" i="2"/>
  <c r="W125" i="2"/>
  <c r="X125" i="2"/>
  <c r="Y125" i="2"/>
  <c r="Z125" i="2"/>
  <c r="U126" i="2"/>
  <c r="V126" i="2"/>
  <c r="W126" i="2"/>
  <c r="X126" i="2"/>
  <c r="Y126" i="2"/>
  <c r="Z126" i="2"/>
  <c r="U127" i="2"/>
  <c r="V127" i="2"/>
  <c r="W127" i="2"/>
  <c r="X127" i="2"/>
  <c r="Y127" i="2"/>
  <c r="Z127" i="2"/>
  <c r="U128" i="2"/>
  <c r="V128" i="2"/>
  <c r="W128" i="2"/>
  <c r="X128" i="2"/>
  <c r="Y128" i="2"/>
  <c r="Z128" i="2"/>
  <c r="U129" i="2"/>
  <c r="V129" i="2"/>
  <c r="W129" i="2"/>
  <c r="X129" i="2"/>
  <c r="Y129" i="2"/>
  <c r="Z129" i="2"/>
  <c r="U130" i="2"/>
  <c r="V130" i="2"/>
  <c r="W130" i="2"/>
  <c r="X130" i="2"/>
  <c r="Y130" i="2"/>
  <c r="Z130" i="2"/>
  <c r="U131" i="2"/>
  <c r="V131" i="2"/>
  <c r="W131" i="2"/>
  <c r="X131" i="2"/>
  <c r="Y131" i="2"/>
  <c r="Z131" i="2"/>
  <c r="U132" i="2"/>
  <c r="V132" i="2"/>
  <c r="W132" i="2"/>
  <c r="X132" i="2"/>
  <c r="Y132" i="2"/>
  <c r="Z132" i="2"/>
  <c r="U133" i="2"/>
  <c r="V133" i="2"/>
  <c r="W133" i="2"/>
  <c r="X133" i="2"/>
  <c r="Y133" i="2"/>
  <c r="Z133" i="2"/>
  <c r="U134" i="2"/>
  <c r="V134" i="2"/>
  <c r="W134" i="2"/>
  <c r="X134" i="2"/>
  <c r="Y134" i="2"/>
  <c r="Z134" i="2"/>
  <c r="U135" i="2"/>
  <c r="V135" i="2"/>
  <c r="W135" i="2"/>
  <c r="X135" i="2"/>
  <c r="Y135" i="2"/>
  <c r="Z135" i="2"/>
  <c r="U136" i="2"/>
  <c r="V136" i="2"/>
  <c r="W136" i="2"/>
  <c r="X136" i="2"/>
  <c r="Y136" i="2"/>
  <c r="Z136" i="2"/>
  <c r="U137" i="2"/>
  <c r="V137" i="2"/>
  <c r="W137" i="2"/>
  <c r="X137" i="2"/>
  <c r="Y137" i="2"/>
  <c r="Z137" i="2"/>
  <c r="U138" i="2"/>
  <c r="V138" i="2"/>
  <c r="W138" i="2"/>
  <c r="X138" i="2"/>
  <c r="Y138" i="2"/>
  <c r="Z138" i="2"/>
  <c r="U139" i="2"/>
  <c r="V139" i="2"/>
  <c r="W139" i="2"/>
  <c r="X139" i="2"/>
  <c r="Y139" i="2"/>
  <c r="Z139" i="2"/>
  <c r="U140" i="2"/>
  <c r="V140" i="2"/>
  <c r="W140" i="2"/>
  <c r="X140" i="2"/>
  <c r="Y140" i="2"/>
  <c r="Z140" i="2"/>
  <c r="U141" i="2"/>
  <c r="V141" i="2"/>
  <c r="W141" i="2"/>
  <c r="X141" i="2"/>
  <c r="Y141" i="2"/>
  <c r="Z141" i="2"/>
  <c r="U142" i="2"/>
  <c r="V142" i="2"/>
  <c r="W142" i="2"/>
  <c r="X142" i="2"/>
  <c r="Y142" i="2"/>
  <c r="Z142" i="2"/>
  <c r="U143" i="2"/>
  <c r="V143" i="2"/>
  <c r="W143" i="2"/>
  <c r="X143" i="2"/>
  <c r="Y143" i="2"/>
  <c r="Z143" i="2"/>
  <c r="U144" i="2"/>
  <c r="V144" i="2"/>
  <c r="W144" i="2"/>
  <c r="X144" i="2"/>
  <c r="Y144" i="2"/>
  <c r="Z144" i="2"/>
  <c r="U145" i="2"/>
  <c r="V145" i="2"/>
  <c r="W145" i="2"/>
  <c r="X145" i="2"/>
  <c r="Y145" i="2"/>
  <c r="Z145" i="2"/>
  <c r="U146" i="2"/>
  <c r="V146" i="2"/>
  <c r="W146" i="2"/>
  <c r="X146" i="2"/>
  <c r="Y146" i="2"/>
  <c r="Z146" i="2"/>
  <c r="U147" i="2"/>
  <c r="V147" i="2"/>
  <c r="W147" i="2"/>
  <c r="X147" i="2"/>
  <c r="Y147" i="2"/>
  <c r="Z147" i="2"/>
  <c r="U148" i="2"/>
  <c r="V148" i="2"/>
  <c r="W148" i="2"/>
  <c r="X148" i="2"/>
  <c r="Y148" i="2"/>
  <c r="Z148" i="2"/>
  <c r="U149" i="2"/>
  <c r="V149" i="2"/>
  <c r="W149" i="2"/>
  <c r="X149" i="2"/>
  <c r="Y149" i="2"/>
  <c r="Z149" i="2"/>
  <c r="U150" i="2"/>
  <c r="V150" i="2"/>
  <c r="W150" i="2"/>
  <c r="X150" i="2"/>
  <c r="Y150" i="2"/>
  <c r="Z150" i="2"/>
  <c r="U151" i="2"/>
  <c r="V151" i="2"/>
  <c r="W151" i="2"/>
  <c r="X151" i="2"/>
  <c r="Y151" i="2"/>
  <c r="Z151" i="2"/>
  <c r="U152" i="2"/>
  <c r="V152" i="2"/>
  <c r="W152" i="2"/>
  <c r="X152" i="2"/>
  <c r="Y152" i="2"/>
  <c r="Z152" i="2"/>
  <c r="U153" i="2"/>
  <c r="V153" i="2"/>
  <c r="W153" i="2"/>
  <c r="X153" i="2"/>
  <c r="Y153" i="2"/>
  <c r="Z153" i="2"/>
  <c r="U154" i="2"/>
  <c r="V154" i="2"/>
  <c r="W154" i="2"/>
  <c r="X154" i="2"/>
  <c r="Y154" i="2"/>
  <c r="Z154" i="2"/>
  <c r="U155" i="2"/>
  <c r="V155" i="2"/>
  <c r="W155" i="2"/>
  <c r="X155" i="2"/>
  <c r="Y155" i="2"/>
  <c r="Z155" i="2"/>
  <c r="U156" i="2"/>
  <c r="V156" i="2"/>
  <c r="W156" i="2"/>
  <c r="X156" i="2"/>
  <c r="Y156" i="2"/>
  <c r="Z156" i="2"/>
  <c r="U157" i="2"/>
  <c r="V157" i="2"/>
  <c r="W157" i="2"/>
  <c r="X157" i="2"/>
  <c r="Y157" i="2"/>
  <c r="Z157" i="2"/>
  <c r="U158" i="2"/>
  <c r="V158" i="2"/>
  <c r="W158" i="2"/>
  <c r="X158" i="2"/>
  <c r="Y158" i="2"/>
  <c r="Z158" i="2"/>
  <c r="U159" i="2"/>
  <c r="V159" i="2"/>
  <c r="W159" i="2"/>
  <c r="X159" i="2"/>
  <c r="Y159" i="2"/>
  <c r="Z159" i="2"/>
  <c r="U160" i="2"/>
  <c r="V160" i="2"/>
  <c r="W160" i="2"/>
  <c r="X160" i="2"/>
  <c r="Y160" i="2"/>
  <c r="Z160" i="2"/>
  <c r="U161" i="2"/>
  <c r="V161" i="2"/>
  <c r="W161" i="2"/>
  <c r="X161" i="2"/>
  <c r="Y161" i="2"/>
  <c r="Z161" i="2"/>
  <c r="U162" i="2"/>
  <c r="V162" i="2"/>
  <c r="W162" i="2"/>
  <c r="X162" i="2"/>
  <c r="Y162" i="2"/>
  <c r="Z162" i="2"/>
  <c r="U163" i="2"/>
  <c r="V163" i="2"/>
  <c r="W163" i="2"/>
  <c r="X163" i="2"/>
  <c r="Y163" i="2"/>
  <c r="Z163" i="2"/>
  <c r="U164" i="2"/>
  <c r="V164" i="2"/>
  <c r="W164" i="2"/>
  <c r="X164" i="2"/>
  <c r="Y164" i="2"/>
  <c r="Z164" i="2"/>
  <c r="U165" i="2"/>
  <c r="V165" i="2"/>
  <c r="W165" i="2"/>
  <c r="X165" i="2"/>
  <c r="Y165" i="2"/>
  <c r="Z165" i="2"/>
  <c r="U166" i="2"/>
  <c r="V166" i="2"/>
  <c r="W166" i="2"/>
  <c r="X166" i="2"/>
  <c r="Y166" i="2"/>
  <c r="Z166" i="2"/>
  <c r="U167" i="2"/>
  <c r="V167" i="2"/>
  <c r="W167" i="2"/>
  <c r="X167" i="2"/>
  <c r="Y167" i="2"/>
  <c r="Z167" i="2"/>
  <c r="U168" i="2"/>
  <c r="V168" i="2"/>
  <c r="W168" i="2"/>
  <c r="X168" i="2"/>
  <c r="Y168" i="2"/>
  <c r="Z168" i="2"/>
  <c r="U169" i="2"/>
  <c r="V169" i="2"/>
  <c r="W169" i="2"/>
  <c r="X169" i="2"/>
  <c r="Y169" i="2"/>
  <c r="Z169" i="2"/>
  <c r="Z3" i="2"/>
  <c r="Y3" i="2"/>
  <c r="X3" i="2"/>
  <c r="W3" i="2"/>
  <c r="V3" i="2"/>
  <c r="U3" i="2"/>
  <c r="E170" i="2"/>
</calcChain>
</file>

<file path=xl/sharedStrings.xml><?xml version="1.0" encoding="utf-8"?>
<sst xmlns="http://schemas.openxmlformats.org/spreadsheetml/2006/main" count="674" uniqueCount="396">
  <si>
    <t>Pm_015</t>
  </si>
  <si>
    <t>X</t>
  </si>
  <si>
    <t>Pm_016</t>
  </si>
  <si>
    <t>Pm_033</t>
  </si>
  <si>
    <t>Pm_060</t>
  </si>
  <si>
    <t>Pm_063</t>
  </si>
  <si>
    <t>Pm_065</t>
  </si>
  <si>
    <t>Pm_066</t>
  </si>
  <si>
    <t>Pm_068</t>
  </si>
  <si>
    <t>Pm_069</t>
  </si>
  <si>
    <t>Pm_111</t>
  </si>
  <si>
    <t>Pm_116</t>
  </si>
  <si>
    <t>Pm_120</t>
  </si>
  <si>
    <t>Pm_123</t>
  </si>
  <si>
    <t>Pm_124</t>
  </si>
  <si>
    <t>Pm_128</t>
  </si>
  <si>
    <t>Pm_137</t>
  </si>
  <si>
    <t>Pm_140</t>
  </si>
  <si>
    <t>Pm_142</t>
  </si>
  <si>
    <t>Spring</t>
  </si>
  <si>
    <t>Summer</t>
  </si>
  <si>
    <t>Fall</t>
  </si>
  <si>
    <t>Winter</t>
  </si>
  <si>
    <t xml:space="preserve">Sperm Whale photo-identification recaptures between 2009-2015 in the Eastern Midriff Islands Region of the Gulf of California </t>
  </si>
  <si>
    <t>2009-2010</t>
  </si>
  <si>
    <t>Pm_20100318_S11_C-1817</t>
  </si>
  <si>
    <t>Pm_20100318_S11_C-1845</t>
  </si>
  <si>
    <t>Pm_20100318_S11_C-8576</t>
  </si>
  <si>
    <t>Pm_20100513_S57_C-1145</t>
  </si>
  <si>
    <t>Pm_20100513_S57_C-1153</t>
  </si>
  <si>
    <t>Pm_20100513_S57_C-1165</t>
  </si>
  <si>
    <t>Pm_20100513_S57_C-1176</t>
  </si>
  <si>
    <t>Pm_20100513_S57_C-1207</t>
  </si>
  <si>
    <t>Pm_20100513_S57_C-1220</t>
  </si>
  <si>
    <t>Pm_20100513_S57_C-1230</t>
  </si>
  <si>
    <t>Pm_20100513_S57_C-1236</t>
  </si>
  <si>
    <t>Pm_20100513_S57_C-1244</t>
  </si>
  <si>
    <t>Pm_20100513_S57_C-1247</t>
  </si>
  <si>
    <t>Pm_20100513_S57_C-1254</t>
  </si>
  <si>
    <t>Pm_20100513_S57_C-1258</t>
  </si>
  <si>
    <t>2010-2011</t>
  </si>
  <si>
    <t>Pm_20110615_S199_N-1770</t>
  </si>
  <si>
    <t>Pm_20100513_S57_C-1268</t>
  </si>
  <si>
    <t>Pm_20110708_S201_C-9370</t>
  </si>
  <si>
    <t>Pm_20100513_S57_C-3678</t>
  </si>
  <si>
    <t>Pm_20100513_S57_C-3729</t>
  </si>
  <si>
    <t>Pm_20100513_S57_C-3773</t>
  </si>
  <si>
    <t>Pm_20100513_S57_C-3817</t>
  </si>
  <si>
    <t>Pm_20100513_S59_C-3894</t>
  </si>
  <si>
    <t>Pm_20100603_S64_C-4903</t>
  </si>
  <si>
    <t>Pm_20100603_S64_C-4911</t>
  </si>
  <si>
    <t>Pm_20100628_S92_C-5639</t>
  </si>
  <si>
    <t>Pm_20100628_S92_C-5647</t>
  </si>
  <si>
    <t>Pm_20100628_S92_C-5652</t>
  </si>
  <si>
    <t>Pm_20100628_S92_C-5659</t>
  </si>
  <si>
    <t>Pm_20100628_S92_C-5691</t>
  </si>
  <si>
    <t>Pm_20100628_S92_C-5696</t>
  </si>
  <si>
    <t>Pm_20100628_S92_C-6956</t>
  </si>
  <si>
    <t>Pm_20100628_S94_C-5714</t>
  </si>
  <si>
    <t>Pm_20100628_S94_C-7052</t>
  </si>
  <si>
    <t>Pm_20100629_S108_C-6469</t>
  </si>
  <si>
    <t>Pm_20110328_S171_C-4449</t>
  </si>
  <si>
    <t>Pm_20100924_S117_C-7112</t>
  </si>
  <si>
    <t>Pm_20100928_S131_C-7914</t>
  </si>
  <si>
    <t>Pm_20100928_S131_C-7926</t>
  </si>
  <si>
    <t>Pm_20101015_S39_C-8326</t>
  </si>
  <si>
    <t>Pm_20101015_S39_C-8340</t>
  </si>
  <si>
    <t>Pm_20101015_S39_C-8356</t>
  </si>
  <si>
    <t>Pm_20101015_S39_C-8392</t>
  </si>
  <si>
    <t>Pm_20101015_S39_C-8402</t>
  </si>
  <si>
    <t>Pm_20101015_S39_C-8418</t>
  </si>
  <si>
    <t>Pm_20101015_S39_N-4344</t>
  </si>
  <si>
    <t>Pm_20101015_S39_N-4345</t>
  </si>
  <si>
    <t>Pm_20110118_S55_C-1930</t>
  </si>
  <si>
    <t>Pm_20110118_S55_C-1934</t>
  </si>
  <si>
    <t>Pm_20110118_S55_C-1937</t>
  </si>
  <si>
    <t>Pm_20110118_S55_C-1941</t>
  </si>
  <si>
    <t>Pm_20110328_S171_C-3423</t>
  </si>
  <si>
    <t>Pm_20110328_S171_C-3431</t>
  </si>
  <si>
    <t>Pm_20110328_S171_C-4452</t>
  </si>
  <si>
    <t>Pm_20110328_S171_C-4454</t>
  </si>
  <si>
    <t>Pm_20110328_S171_C-4455</t>
  </si>
  <si>
    <t>Pm_20110328_S171_C-4457</t>
  </si>
  <si>
    <t>Pm_20110328_S171_C-4460</t>
  </si>
  <si>
    <t>Pm_20110329_S64_N-0080</t>
  </si>
  <si>
    <t>Pm_20110329_S64_N-0082</t>
  </si>
  <si>
    <t>Pm_20110329_S64_N-0083</t>
  </si>
  <si>
    <t>Pm_20110413_S178_C-4550</t>
  </si>
  <si>
    <t>Pm_20110413_S178_C-4554</t>
  </si>
  <si>
    <t>2011-2012</t>
  </si>
  <si>
    <t>Pm_20120116_S81_C-8920</t>
  </si>
  <si>
    <t>Pm_20110507_S74_C-4660</t>
  </si>
  <si>
    <t>Pm_20110507_S74_C-4665</t>
  </si>
  <si>
    <t>Pm_20110507_S74_C-4670</t>
  </si>
  <si>
    <t>2012-2013</t>
  </si>
  <si>
    <t>Pm_20131024_S480-C-6533</t>
  </si>
  <si>
    <t>Pm_20110507_S74_C-4676</t>
  </si>
  <si>
    <t>Pm_20110507_S74_C-4682</t>
  </si>
  <si>
    <t>Pm_20121004_S355_C-2514</t>
  </si>
  <si>
    <t>Pm_20131024_S480-C-6512</t>
  </si>
  <si>
    <t>Pm_20110507_S74_C-4694</t>
  </si>
  <si>
    <t>Pm_20121004_S355_C-2530</t>
  </si>
  <si>
    <t>24/10/2013</t>
  </si>
  <si>
    <t>Pm_20131024_S480-C-6522</t>
  </si>
  <si>
    <t>Pm_20110507_S74_C-4700</t>
  </si>
  <si>
    <t>Pm_20110507_S74_C-4716</t>
  </si>
  <si>
    <t>Pm_20131024_S480-C-6640</t>
  </si>
  <si>
    <t>Pm_20110507_S74_C-4719</t>
  </si>
  <si>
    <t>Pm_20131024_S480-C-6610</t>
  </si>
  <si>
    <t>Pm_20110610_S191_N-0061</t>
  </si>
  <si>
    <t>Pm_20110615_S199_C-8735</t>
  </si>
  <si>
    <t>Pm_20110615_S199_C-8773</t>
  </si>
  <si>
    <t>Pm_20110615_S199_N-1763</t>
  </si>
  <si>
    <t>Pm_20110615_S199_C-8781</t>
  </si>
  <si>
    <t>Pm_20110708_S201_C-0635</t>
  </si>
  <si>
    <t>Pm_20110708_S201_C-9342</t>
  </si>
  <si>
    <t>Pm_20110708_S201_C-9345</t>
  </si>
  <si>
    <t>Pm_20110708_S201_C-9352</t>
  </si>
  <si>
    <t>Pm_20110708_S201_C-9364</t>
  </si>
  <si>
    <t>Pm_20110708_S201_N-5122</t>
  </si>
  <si>
    <t>Pm_20110708_S202_C-0984</t>
  </si>
  <si>
    <t>Pm_20110708_S202_C-9595</t>
  </si>
  <si>
    <t>Pm_20110708_S202_C-9599</t>
  </si>
  <si>
    <t>Pm_20110708_S202_C-9602</t>
  </si>
  <si>
    <t>Pm_20110708_S202_C-9604</t>
  </si>
  <si>
    <t>Pm_20110708_S202_C-9607</t>
  </si>
  <si>
    <t>Pm_20110708_S202_C-9612</t>
  </si>
  <si>
    <t>Pm_20110708_S202_N-5598</t>
  </si>
  <si>
    <t>Pm_20110713_S207_C-0017</t>
  </si>
  <si>
    <t>Pm_20110713_S207_C-0021</t>
  </si>
  <si>
    <t>Pm_20110713_S207_C-0024</t>
  </si>
  <si>
    <t>Pm_20110713_S207_C-0027</t>
  </si>
  <si>
    <t>Pm_20110713_S207_C-2004</t>
  </si>
  <si>
    <t>Pm_20110713_S207_C-2059</t>
  </si>
  <si>
    <t>Pm_20110713_S207_C-2066</t>
  </si>
  <si>
    <t>Pm_20110812_S214_C-3908</t>
  </si>
  <si>
    <t>Pm_20110913_S219_C-4105</t>
  </si>
  <si>
    <t>Pm_20110913_S219_C-4110</t>
  </si>
  <si>
    <t>Pm_20110913_S219_C-4117</t>
  </si>
  <si>
    <t>Pm_20110913_S219_C-4123</t>
  </si>
  <si>
    <t>Pm_20110913_S219_C-4142</t>
  </si>
  <si>
    <t>Pm_20110913_S220_C-4332</t>
  </si>
  <si>
    <t>Pm_20110913_S225_C-4522</t>
  </si>
  <si>
    <t>Pm_20120116_S81_C-0329</t>
  </si>
  <si>
    <t>Pm_20120906_S345_C-0941</t>
  </si>
  <si>
    <t>Pm_20120116_S81_C-8910</t>
  </si>
  <si>
    <t>Pm_20120116_S81_C-8914</t>
  </si>
  <si>
    <t>Pm_20120215_S294_C-1545</t>
  </si>
  <si>
    <t>Pm_20120305_S299_C-2449</t>
  </si>
  <si>
    <t>Pm_20120324_S308_C-5343</t>
  </si>
  <si>
    <t>Pm_20120324_S308_C-5362</t>
  </si>
  <si>
    <t xml:space="preserve"> Pm_20131003_S473_C-6182</t>
  </si>
  <si>
    <t>2013-2014</t>
  </si>
  <si>
    <t>Pm_20140311-S588-C-2021</t>
  </si>
  <si>
    <t>2014-2015</t>
  </si>
  <si>
    <t>Pm_20150309-S817-C-6730</t>
  </si>
  <si>
    <t>Pm_20120706_S337_C-0094</t>
  </si>
  <si>
    <t>Pm_20120906_S345_C-0948</t>
  </si>
  <si>
    <t>Pm_20120906_S345_C-0953</t>
  </si>
  <si>
    <t>Pm_20120906_S345_C-0958</t>
  </si>
  <si>
    <t>Pm_20121004_S355_C-2524</t>
  </si>
  <si>
    <t>Pm_20131024_S480-C-6548</t>
  </si>
  <si>
    <t>Pm_20121023_S361_C-3290</t>
  </si>
  <si>
    <t>Pm_20121023_S361_C-3291</t>
  </si>
  <si>
    <t>Pm_20121101_S366_C-0301</t>
  </si>
  <si>
    <t>Pm_20121101_S366_C-0309</t>
  </si>
  <si>
    <t>Pm_20130730_S453-C-5290</t>
  </si>
  <si>
    <t>Pm_20121101_S367_C-0336</t>
  </si>
  <si>
    <t>Pm_20121207_S371_C-2142</t>
  </si>
  <si>
    <t>Pm_20131029_S485-C-7269</t>
  </si>
  <si>
    <t>Pm_20150309-S817-C-6738</t>
  </si>
  <si>
    <t>Pm_20130319_S389_C-8953</t>
  </si>
  <si>
    <t>Pm_20140311-S588-C-1947</t>
  </si>
  <si>
    <t>Pm_20130319_S389_C-8959</t>
  </si>
  <si>
    <t>Pm_20130730_S452-C-5263</t>
  </si>
  <si>
    <t>Pm_20130730_S452-C-5270</t>
  </si>
  <si>
    <t>Pm_20130730_S453-C-5280</t>
  </si>
  <si>
    <t>24/09/2014</t>
  </si>
  <si>
    <t>Pm_20140923-S712-C-9281</t>
  </si>
  <si>
    <t>Pm_20130809_S466-C-5889</t>
  </si>
  <si>
    <t>Pm_20130809_S466-C-5895</t>
  </si>
  <si>
    <t>Pm_20131003_S475-C-6199</t>
  </si>
  <si>
    <t>Pm_20131003_S475-C-6206</t>
  </si>
  <si>
    <t>Pm_20131024_S480-C-6538</t>
  </si>
  <si>
    <t>Pm_20131024_S480-C-6570</t>
  </si>
  <si>
    <t>Pm_20131024_S483-C-6680</t>
  </si>
  <si>
    <t>Pm_20131024_S483-C-6688</t>
  </si>
  <si>
    <t>Pm_20140311-S588-C-1939</t>
  </si>
  <si>
    <t>Pm_20150309-S817-C-6706</t>
  </si>
  <si>
    <t>Pm_20140311-S588-C-1985</t>
  </si>
  <si>
    <t>Pm_20140311-S588-C-1997</t>
  </si>
  <si>
    <t>Pm_20140311-S588-C-2028</t>
  </si>
  <si>
    <t>Pm_20150309-S817-C-6716</t>
  </si>
  <si>
    <t>Pm_20140311-S588-C-2045</t>
  </si>
  <si>
    <t>15/07/2014</t>
  </si>
  <si>
    <t>Pm_20140715-S705-C-8969</t>
  </si>
  <si>
    <t>Pm_20150309-S817-C-6708</t>
  </si>
  <si>
    <t>Pm_20140715-S705-C-8982</t>
  </si>
  <si>
    <t>Pm_20140715-S705-C-8990</t>
  </si>
  <si>
    <t>Pm_20140715-S705-C-8994</t>
  </si>
  <si>
    <t>Pm_20140715-S705-C-9005</t>
  </si>
  <si>
    <t>Pm_20140715-S705-C-9010</t>
  </si>
  <si>
    <t>Pm_20140715-S705-C-9017</t>
  </si>
  <si>
    <t>Pm_20140715-S705-C-9029</t>
  </si>
  <si>
    <t>Pm_20140715-S705-C-9036</t>
  </si>
  <si>
    <t>Pm_20140715-S705-C-9042</t>
  </si>
  <si>
    <t>Pm_20140715-S705-C-9148</t>
  </si>
  <si>
    <t>Pm_20140715-S705-C-9166</t>
  </si>
  <si>
    <t>Pm_20140715-S705-C-9171</t>
  </si>
  <si>
    <t>Pm_20140715-S705-C-9175</t>
  </si>
  <si>
    <t>Pm_20140715-S706-C-9181</t>
  </si>
  <si>
    <t>Pm_20140715-S706-C-9184</t>
  </si>
  <si>
    <t>Pm_20140923-S712-C-9254</t>
  </si>
  <si>
    <t>Pm_20140923-S712-C-9259</t>
  </si>
  <si>
    <t>Pm_20140923-S712-C-9266</t>
  </si>
  <si>
    <t>Pm_20140923-S712-C-9270</t>
  </si>
  <si>
    <t>Pm_20140923-S712-C-9276</t>
  </si>
  <si>
    <t>Pm_20140923-S714-C-9357</t>
  </si>
  <si>
    <t>Pm_20150309-S817-C-6703</t>
  </si>
  <si>
    <t>Pm_20150309-S817-C-6722</t>
  </si>
  <si>
    <t>13/07/2015</t>
  </si>
  <si>
    <t>Pm_20150713-S879-C_4661</t>
  </si>
  <si>
    <t>Pm_20150713-S882-C_4711</t>
  </si>
  <si>
    <r>
      <t>Sperm Whale (</t>
    </r>
    <r>
      <rPr>
        <b/>
        <i/>
        <sz val="16"/>
        <color rgb="FF000000"/>
        <rFont val="Calibri"/>
        <family val="2"/>
      </rPr>
      <t>Physeter macrocephalus</t>
    </r>
    <r>
      <rPr>
        <b/>
        <sz val="16"/>
        <color rgb="FF000000"/>
        <rFont val="Calibri"/>
        <family val="2"/>
        <charset val="1"/>
      </rPr>
      <t xml:space="preserve">) Raw Data Base </t>
    </r>
    <r>
      <rPr>
        <b/>
        <sz val="16"/>
        <color rgb="FF000000"/>
        <rFont val="Calibri"/>
        <family val="2"/>
      </rPr>
      <t>2009 - 2015</t>
    </r>
  </si>
  <si>
    <t>Season</t>
  </si>
  <si>
    <t>Capture Date</t>
  </si>
  <si>
    <t>Photo</t>
  </si>
  <si>
    <t>Total number of recaptures</t>
  </si>
  <si>
    <t xml:space="preserve">Season       2010-2011 </t>
  </si>
  <si>
    <t>Season          2011-2012</t>
  </si>
  <si>
    <t>Recapture Date</t>
  </si>
  <si>
    <t>Season           2012-2013</t>
  </si>
  <si>
    <t>Season        2013-2014</t>
  </si>
  <si>
    <t>Season        2014-2015</t>
  </si>
  <si>
    <t>Pm_1</t>
  </si>
  <si>
    <t>Pm_2</t>
  </si>
  <si>
    <t>Pm_3</t>
  </si>
  <si>
    <t>Pm_4</t>
  </si>
  <si>
    <t>Pm_5</t>
  </si>
  <si>
    <t>Pm_6</t>
  </si>
  <si>
    <t>Pm_7</t>
  </si>
  <si>
    <t>Pm_8</t>
  </si>
  <si>
    <t>Pm_9</t>
  </si>
  <si>
    <t>Pm_10</t>
  </si>
  <si>
    <t>Pm_11</t>
  </si>
  <si>
    <t>Pm_12</t>
  </si>
  <si>
    <t>Pm_13</t>
  </si>
  <si>
    <t>Pm_14</t>
  </si>
  <si>
    <t>Pm_15</t>
  </si>
  <si>
    <t>Pm_16</t>
  </si>
  <si>
    <t>Pm_17</t>
  </si>
  <si>
    <t>Pm_18</t>
  </si>
  <si>
    <t>Pm_19</t>
  </si>
  <si>
    <t>Pm_20</t>
  </si>
  <si>
    <t>Pm_21</t>
  </si>
  <si>
    <t>Pm_22</t>
  </si>
  <si>
    <t>Pm_23</t>
  </si>
  <si>
    <t>Pm_24</t>
  </si>
  <si>
    <t>Pm_25</t>
  </si>
  <si>
    <t>Pm_26</t>
  </si>
  <si>
    <t>Pm_27</t>
  </si>
  <si>
    <t>Pm_28</t>
  </si>
  <si>
    <t>Pm_29</t>
  </si>
  <si>
    <t>Pm_30</t>
  </si>
  <si>
    <t>Pm_31</t>
  </si>
  <si>
    <t>Pm_32</t>
  </si>
  <si>
    <t>Pm_33</t>
  </si>
  <si>
    <t>Pm_34</t>
  </si>
  <si>
    <t>Pm_35</t>
  </si>
  <si>
    <t>Pm_36</t>
  </si>
  <si>
    <t>Pm_37</t>
  </si>
  <si>
    <t>Pm_38</t>
  </si>
  <si>
    <t>Pm_39</t>
  </si>
  <si>
    <t>Pm_40</t>
  </si>
  <si>
    <t>Pm_41</t>
  </si>
  <si>
    <t>Pm_42</t>
  </si>
  <si>
    <t>Pm_43</t>
  </si>
  <si>
    <t>Pm_44</t>
  </si>
  <si>
    <t>Pm_45</t>
  </si>
  <si>
    <t>Pm_46</t>
  </si>
  <si>
    <t>Pm_47</t>
  </si>
  <si>
    <t>Pm_48</t>
  </si>
  <si>
    <t>Pm_49</t>
  </si>
  <si>
    <t>Pm_50</t>
  </si>
  <si>
    <t>Pm_51</t>
  </si>
  <si>
    <t>Pm_52</t>
  </si>
  <si>
    <t>Pm_53</t>
  </si>
  <si>
    <t>Pm_54</t>
  </si>
  <si>
    <t>Pm_55</t>
  </si>
  <si>
    <t>Pm_56</t>
  </si>
  <si>
    <t>Pm_57</t>
  </si>
  <si>
    <t>Pm_58</t>
  </si>
  <si>
    <t>Pm_59</t>
  </si>
  <si>
    <t>Pm_60</t>
  </si>
  <si>
    <t>Pm_61</t>
  </si>
  <si>
    <t>Pm_62</t>
  </si>
  <si>
    <t>Pm_63</t>
  </si>
  <si>
    <t>Pm_64</t>
  </si>
  <si>
    <t>Pm_65</t>
  </si>
  <si>
    <t>Pm_66</t>
  </si>
  <si>
    <t>Pm_67</t>
  </si>
  <si>
    <t>Pm_68</t>
  </si>
  <si>
    <t>Pm_69</t>
  </si>
  <si>
    <t>Pm_70</t>
  </si>
  <si>
    <t>Pm_71</t>
  </si>
  <si>
    <t>Pm_72</t>
  </si>
  <si>
    <t>Pm_73</t>
  </si>
  <si>
    <t>Pm_74</t>
  </si>
  <si>
    <t>Pm_75</t>
  </si>
  <si>
    <t>Pm_76</t>
  </si>
  <si>
    <t>Pm_77</t>
  </si>
  <si>
    <t>Pm_78</t>
  </si>
  <si>
    <t>Pm_79</t>
  </si>
  <si>
    <t>Pm_80</t>
  </si>
  <si>
    <t>Pm_81</t>
  </si>
  <si>
    <t>Pm_82</t>
  </si>
  <si>
    <t>Pm_83</t>
  </si>
  <si>
    <t>Pm_84</t>
  </si>
  <si>
    <t>Pm_85</t>
  </si>
  <si>
    <t>Pm_86</t>
  </si>
  <si>
    <t>Pm_87</t>
  </si>
  <si>
    <t>Pm_88</t>
  </si>
  <si>
    <t>Pm_89</t>
  </si>
  <si>
    <t>Pm_90</t>
  </si>
  <si>
    <t>Pm_91</t>
  </si>
  <si>
    <t>Pm_92</t>
  </si>
  <si>
    <t>Pm_93</t>
  </si>
  <si>
    <t>Pm_94</t>
  </si>
  <si>
    <t>Pm_95</t>
  </si>
  <si>
    <t>Pm_96</t>
  </si>
  <si>
    <t>Pm_97</t>
  </si>
  <si>
    <t>Pm_98</t>
  </si>
  <si>
    <t>Pm_99</t>
  </si>
  <si>
    <t>Pm_100</t>
  </si>
  <si>
    <t>Pm_101</t>
  </si>
  <si>
    <t>Pm_102</t>
  </si>
  <si>
    <t>Pm_103</t>
  </si>
  <si>
    <t>Pm_104</t>
  </si>
  <si>
    <t>Pm_105</t>
  </si>
  <si>
    <t>Pm_106</t>
  </si>
  <si>
    <t>Pm_107</t>
  </si>
  <si>
    <t>Pm_108</t>
  </si>
  <si>
    <t>Pm_109</t>
  </si>
  <si>
    <t>Pm_110</t>
  </si>
  <si>
    <t>Pm_112</t>
  </si>
  <si>
    <t>Pm_113</t>
  </si>
  <si>
    <t>Pm_114</t>
  </si>
  <si>
    <t>Pm_115</t>
  </si>
  <si>
    <t>Pm_117</t>
  </si>
  <si>
    <t>Pm_118</t>
  </si>
  <si>
    <t>Pm_119</t>
  </si>
  <si>
    <t>Pm_121</t>
  </si>
  <si>
    <t>Pm_122</t>
  </si>
  <si>
    <t>Pm_125</t>
  </si>
  <si>
    <t>Pm_126</t>
  </si>
  <si>
    <t>Pm_127</t>
  </si>
  <si>
    <t>Pm_129</t>
  </si>
  <si>
    <t>Pm_130</t>
  </si>
  <si>
    <t>Pm_131</t>
  </si>
  <si>
    <t>Pm_132</t>
  </si>
  <si>
    <t>Pm_133</t>
  </si>
  <si>
    <t>Pm_134</t>
  </si>
  <si>
    <t>Pm_135</t>
  </si>
  <si>
    <t>Pm_136</t>
  </si>
  <si>
    <t>Pm_138</t>
  </si>
  <si>
    <t>Pm_139</t>
  </si>
  <si>
    <t>Pm_141</t>
  </si>
  <si>
    <t>Pm_143</t>
  </si>
  <si>
    <t>Pm_144</t>
  </si>
  <si>
    <t>Pm_145</t>
  </si>
  <si>
    <t>Pm_146</t>
  </si>
  <si>
    <t>Pm_147</t>
  </si>
  <si>
    <t>Pm_148</t>
  </si>
  <si>
    <t>Pm_149</t>
  </si>
  <si>
    <t>Pm_150</t>
  </si>
  <si>
    <t>Pm_151</t>
  </si>
  <si>
    <t>Pm_152</t>
  </si>
  <si>
    <t>Pm_153</t>
  </si>
  <si>
    <t>Pm_154</t>
  </si>
  <si>
    <t>Pm_155</t>
  </si>
  <si>
    <t>Pm_156</t>
  </si>
  <si>
    <t>Pm_157</t>
  </si>
  <si>
    <t>Pm_158</t>
  </si>
  <si>
    <t>Pm_159</t>
  </si>
  <si>
    <t>Pm_160</t>
  </si>
  <si>
    <t>Pm_161</t>
  </si>
  <si>
    <t>Pm_162</t>
  </si>
  <si>
    <t>Pm_163</t>
  </si>
  <si>
    <t>Pm_164</t>
  </si>
  <si>
    <t>Pm_165</t>
  </si>
  <si>
    <t>Pm_166</t>
  </si>
  <si>
    <t>Pm_167</t>
  </si>
  <si>
    <t>ID-Individual Code</t>
  </si>
  <si>
    <t>ID individual Code</t>
  </si>
  <si>
    <t>Encounter History for Mark</t>
  </si>
  <si>
    <t>Recapture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</si>
</sst>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;@"/>
    <numFmt numFmtId="165" formatCode="dd/mm/yyyy;@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b/>
      <sz val="16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charset val="1"/>
    </font>
    <font>
      <b/>
      <sz val="11"/>
      <name val="Calibri"/>
      <family val="2"/>
    </font>
    <font>
      <b/>
      <i/>
      <sz val="16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B8F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2" xfId="1" applyFont="1" applyBorder="1" applyAlignment="1">
      <alignment horizontal="center" vertical="center"/>
    </xf>
    <xf numFmtId="14" fontId="4" fillId="0" borderId="9" xfId="1" applyNumberFormat="1" applyFont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4" fontId="4" fillId="0" borderId="3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2" fillId="0" borderId="0" xfId="0" applyFont="1"/>
    <xf numFmtId="164" fontId="12" fillId="0" borderId="0" xfId="0" applyNumberFormat="1" applyFont="1"/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14" fontId="13" fillId="0" borderId="0" xfId="0" applyNumberFormat="1" applyFont="1" applyAlignment="1">
      <alignment horizontal="center" vertical="center" wrapText="1"/>
    </xf>
    <xf numFmtId="0" fontId="12" fillId="6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14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</cellXfs>
  <cellStyles count="2">
    <cellStyle name="Normal" xfId="0" builtinId="0"/>
    <cellStyle name="Normal 2" xfId="1" xr:uid="{6B122FBD-354C-40DD-9FB7-4DEB1AB075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4CA9B-8E7D-488C-93BF-895585774049}">
  <dimension ref="A1:AA174"/>
  <sheetViews>
    <sheetView zoomScale="98" zoomScaleNormal="98" workbookViewId="0">
      <pane ySplit="1" topLeftCell="A2" activePane="bottomLeft" state="frozen"/>
      <selection pane="bottomLeft" activeCell="A2" sqref="A2"/>
    </sheetView>
  </sheetViews>
  <sheetFormatPr baseColWidth="10" defaultColWidth="9.140625" defaultRowHeight="15" x14ac:dyDescent="0.25"/>
  <cols>
    <col min="1" max="1" width="11.7109375" style="46" bestFit="1" customWidth="1"/>
    <col min="2" max="2" width="13.5703125" style="25" customWidth="1"/>
    <col min="3" max="3" width="10.7109375" style="25" bestFit="1" customWidth="1"/>
    <col min="4" max="4" width="27.28515625" style="25" customWidth="1"/>
    <col min="5" max="5" width="14.28515625" style="25" customWidth="1"/>
    <col min="6" max="6" width="12.5703125" customWidth="1"/>
    <col min="7" max="7" width="57.5703125" style="21" customWidth="1"/>
    <col min="8" max="8" width="27.28515625" customWidth="1"/>
    <col min="9" max="9" width="14.85546875" customWidth="1"/>
    <col min="10" max="10" width="10.7109375" style="21" bestFit="1" customWidth="1"/>
    <col min="11" max="11" width="27.42578125" customWidth="1"/>
    <col min="12" max="12" width="15" customWidth="1"/>
    <col min="13" max="13" width="10.7109375" bestFit="1" customWidth="1"/>
    <col min="14" max="14" width="27.42578125" customWidth="1"/>
    <col min="15" max="15" width="13.5703125" customWidth="1"/>
    <col min="16" max="16" width="10.7109375" bestFit="1" customWidth="1"/>
    <col min="17" max="17" width="27.42578125" customWidth="1"/>
    <col min="18" max="18" width="13.5703125" customWidth="1"/>
    <col min="19" max="19" width="10.7109375" bestFit="1" customWidth="1"/>
    <col min="20" max="20" width="27.42578125" customWidth="1"/>
    <col min="21" max="26" width="3.42578125" customWidth="1"/>
  </cols>
  <sheetData>
    <row r="1" spans="1:27" s="8" customFormat="1" ht="36" customHeight="1" x14ac:dyDescent="0.25">
      <c r="A1" s="47" t="s">
        <v>223</v>
      </c>
      <c r="C1" s="47"/>
      <c r="D1" s="47"/>
      <c r="E1" s="47"/>
      <c r="F1" s="47"/>
    </row>
    <row r="2" spans="1:27" s="9" customFormat="1" ht="45" x14ac:dyDescent="0.25">
      <c r="A2" s="49" t="s">
        <v>392</v>
      </c>
      <c r="B2" s="10" t="s">
        <v>224</v>
      </c>
      <c r="C2" s="11" t="s">
        <v>225</v>
      </c>
      <c r="D2" s="10" t="s">
        <v>226</v>
      </c>
      <c r="E2" s="11" t="s">
        <v>227</v>
      </c>
      <c r="F2" s="12" t="s">
        <v>228</v>
      </c>
      <c r="G2" s="13" t="s">
        <v>395</v>
      </c>
      <c r="H2" s="10" t="s">
        <v>226</v>
      </c>
      <c r="I2" s="14" t="s">
        <v>229</v>
      </c>
      <c r="J2" s="13" t="s">
        <v>230</v>
      </c>
      <c r="K2" s="10" t="s">
        <v>226</v>
      </c>
      <c r="L2" s="15" t="s">
        <v>231</v>
      </c>
      <c r="M2" s="13" t="s">
        <v>230</v>
      </c>
      <c r="N2" s="10" t="s">
        <v>226</v>
      </c>
      <c r="O2" s="16" t="s">
        <v>232</v>
      </c>
      <c r="P2" s="13" t="s">
        <v>230</v>
      </c>
      <c r="Q2" s="10" t="s">
        <v>226</v>
      </c>
      <c r="R2" s="17" t="s">
        <v>233</v>
      </c>
      <c r="S2" s="13" t="s">
        <v>230</v>
      </c>
      <c r="T2" s="10" t="s">
        <v>226</v>
      </c>
      <c r="AA2" s="50" t="s">
        <v>394</v>
      </c>
    </row>
    <row r="3" spans="1:27" x14ac:dyDescent="0.25">
      <c r="A3" s="46" t="s">
        <v>234</v>
      </c>
      <c r="B3" s="18" t="s">
        <v>24</v>
      </c>
      <c r="C3" s="19">
        <v>40255</v>
      </c>
      <c r="D3" s="20" t="s">
        <v>25</v>
      </c>
      <c r="E3" s="20">
        <v>0</v>
      </c>
      <c r="H3" s="33"/>
      <c r="I3" s="33"/>
      <c r="J3" s="34"/>
      <c r="K3" s="33"/>
      <c r="L3" s="33"/>
      <c r="M3" s="33"/>
      <c r="N3" s="33"/>
      <c r="O3" s="35"/>
      <c r="P3" s="36"/>
      <c r="Q3" s="30"/>
      <c r="R3" s="33"/>
      <c r="S3" s="33"/>
      <c r="T3" s="33"/>
      <c r="U3">
        <f>IF(D3&gt;0,1,0)</f>
        <v>1</v>
      </c>
      <c r="V3">
        <f>IF(H3&gt;0,1,0)</f>
        <v>0</v>
      </c>
      <c r="W3">
        <f>IF(K3&gt;0,1,0)</f>
        <v>0</v>
      </c>
      <c r="X3">
        <f>IF(N3&gt;0,1,0)</f>
        <v>0</v>
      </c>
      <c r="Y3">
        <f>IF(Q3&gt;0,1,0)</f>
        <v>0</v>
      </c>
      <c r="Z3">
        <f>IF(T3&gt;0,1,0)</f>
        <v>0</v>
      </c>
      <c r="AA3" t="str">
        <f>_xlfn.CONCAT(A3," ",U3:Z3)</f>
        <v>Pm_1 100000</v>
      </c>
    </row>
    <row r="4" spans="1:27" x14ac:dyDescent="0.25">
      <c r="A4" s="46" t="s">
        <v>235</v>
      </c>
      <c r="B4" s="18" t="s">
        <v>24</v>
      </c>
      <c r="C4" s="19">
        <v>40255</v>
      </c>
      <c r="D4" s="20" t="s">
        <v>26</v>
      </c>
      <c r="E4" s="20">
        <v>0</v>
      </c>
      <c r="H4" s="33"/>
      <c r="I4" s="33"/>
      <c r="J4" s="34"/>
      <c r="K4" s="33"/>
      <c r="L4" s="33"/>
      <c r="M4" s="33"/>
      <c r="N4" s="33"/>
      <c r="O4" s="35"/>
      <c r="P4" s="36"/>
      <c r="Q4" s="30"/>
      <c r="R4" s="33"/>
      <c r="S4" s="33"/>
      <c r="T4" s="33"/>
      <c r="U4">
        <f t="shared" ref="U4:U67" si="0">IF(D4&gt;0,1,0)</f>
        <v>1</v>
      </c>
      <c r="V4">
        <f t="shared" ref="V4:V67" si="1">IF(H4&gt;0,1,0)</f>
        <v>0</v>
      </c>
      <c r="W4">
        <f t="shared" ref="W4:W67" si="2">IF(K4&gt;0,1,0)</f>
        <v>0</v>
      </c>
      <c r="X4">
        <f t="shared" ref="X4:X67" si="3">IF(N4&gt;0,1,0)</f>
        <v>0</v>
      </c>
      <c r="Y4">
        <f t="shared" ref="Y4:Y67" si="4">IF(Q4&gt;0,1,0)</f>
        <v>0</v>
      </c>
      <c r="Z4">
        <f t="shared" ref="Z4:Z67" si="5">IF(T4&gt;0,1,0)</f>
        <v>0</v>
      </c>
      <c r="AA4" t="str">
        <f t="shared" ref="AA4:AA67" si="6">_xlfn.CONCAT(A4," ",U4:Z4)</f>
        <v>Pm_2 100000</v>
      </c>
    </row>
    <row r="5" spans="1:27" x14ac:dyDescent="0.25">
      <c r="A5" s="46" t="s">
        <v>236</v>
      </c>
      <c r="B5" s="18" t="s">
        <v>24</v>
      </c>
      <c r="C5" s="19">
        <v>40255</v>
      </c>
      <c r="D5" s="20" t="s">
        <v>27</v>
      </c>
      <c r="E5" s="20">
        <v>0</v>
      </c>
      <c r="H5" s="33"/>
      <c r="I5" s="33"/>
      <c r="J5" s="34"/>
      <c r="K5" s="33"/>
      <c r="L5" s="33"/>
      <c r="M5" s="33"/>
      <c r="N5" s="33"/>
      <c r="O5" s="35"/>
      <c r="P5" s="36"/>
      <c r="Q5" s="30"/>
      <c r="R5" s="33"/>
      <c r="S5" s="33"/>
      <c r="T5" s="33"/>
      <c r="U5">
        <f t="shared" si="0"/>
        <v>1</v>
      </c>
      <c r="V5">
        <f t="shared" si="1"/>
        <v>0</v>
      </c>
      <c r="W5">
        <f t="shared" si="2"/>
        <v>0</v>
      </c>
      <c r="X5">
        <f t="shared" si="3"/>
        <v>0</v>
      </c>
      <c r="Y5">
        <f t="shared" si="4"/>
        <v>0</v>
      </c>
      <c r="Z5">
        <f t="shared" si="5"/>
        <v>0</v>
      </c>
      <c r="AA5" t="str">
        <f t="shared" si="6"/>
        <v>Pm_3 100000</v>
      </c>
    </row>
    <row r="6" spans="1:27" x14ac:dyDescent="0.25">
      <c r="A6" s="46" t="s">
        <v>237</v>
      </c>
      <c r="B6" s="18" t="s">
        <v>24</v>
      </c>
      <c r="C6" s="19">
        <v>40311</v>
      </c>
      <c r="D6" s="20" t="s">
        <v>28</v>
      </c>
      <c r="E6" s="20">
        <v>0</v>
      </c>
      <c r="H6" s="33"/>
      <c r="I6" s="33"/>
      <c r="J6" s="34"/>
      <c r="K6" s="33"/>
      <c r="L6" s="33"/>
      <c r="M6" s="33"/>
      <c r="N6" s="33"/>
      <c r="O6" s="35"/>
      <c r="P6" s="36"/>
      <c r="Q6" s="30"/>
      <c r="R6" s="33"/>
      <c r="S6" s="33"/>
      <c r="T6" s="33"/>
      <c r="U6">
        <f t="shared" si="0"/>
        <v>1</v>
      </c>
      <c r="V6">
        <f t="shared" si="1"/>
        <v>0</v>
      </c>
      <c r="W6">
        <f t="shared" si="2"/>
        <v>0</v>
      </c>
      <c r="X6">
        <f t="shared" si="3"/>
        <v>0</v>
      </c>
      <c r="Y6">
        <f t="shared" si="4"/>
        <v>0</v>
      </c>
      <c r="Z6">
        <f t="shared" si="5"/>
        <v>0</v>
      </c>
      <c r="AA6" t="str">
        <f t="shared" si="6"/>
        <v>Pm_4 100000</v>
      </c>
    </row>
    <row r="7" spans="1:27" x14ac:dyDescent="0.25">
      <c r="A7" s="46" t="s">
        <v>238</v>
      </c>
      <c r="B7" s="18" t="s">
        <v>24</v>
      </c>
      <c r="C7" s="19">
        <v>40311</v>
      </c>
      <c r="D7" s="20" t="s">
        <v>29</v>
      </c>
      <c r="E7" s="20">
        <v>0</v>
      </c>
      <c r="H7" s="33"/>
      <c r="I7" s="33"/>
      <c r="J7" s="34"/>
      <c r="K7" s="33"/>
      <c r="L7" s="33"/>
      <c r="M7" s="33"/>
      <c r="N7" s="33"/>
      <c r="O7" s="35"/>
      <c r="P7" s="36"/>
      <c r="Q7" s="30"/>
      <c r="R7" s="33"/>
      <c r="S7" s="33"/>
      <c r="T7" s="33"/>
      <c r="U7">
        <f t="shared" si="0"/>
        <v>1</v>
      </c>
      <c r="V7">
        <f t="shared" si="1"/>
        <v>0</v>
      </c>
      <c r="W7">
        <f t="shared" si="2"/>
        <v>0</v>
      </c>
      <c r="X7">
        <f t="shared" si="3"/>
        <v>0</v>
      </c>
      <c r="Y7">
        <f t="shared" si="4"/>
        <v>0</v>
      </c>
      <c r="Z7">
        <f t="shared" si="5"/>
        <v>0</v>
      </c>
      <c r="AA7" t="str">
        <f t="shared" si="6"/>
        <v>Pm_5 100000</v>
      </c>
    </row>
    <row r="8" spans="1:27" x14ac:dyDescent="0.25">
      <c r="A8" s="46" t="s">
        <v>239</v>
      </c>
      <c r="B8" s="18" t="s">
        <v>24</v>
      </c>
      <c r="C8" s="19">
        <v>40311</v>
      </c>
      <c r="D8" s="20" t="s">
        <v>30</v>
      </c>
      <c r="E8" s="20">
        <v>0</v>
      </c>
      <c r="H8" s="33"/>
      <c r="I8" s="33"/>
      <c r="J8" s="34"/>
      <c r="K8" s="33"/>
      <c r="L8" s="33"/>
      <c r="M8" s="33"/>
      <c r="N8" s="33"/>
      <c r="O8" s="35"/>
      <c r="P8" s="36"/>
      <c r="Q8" s="30"/>
      <c r="R8" s="33"/>
      <c r="S8" s="33"/>
      <c r="T8" s="33"/>
      <c r="U8">
        <f t="shared" si="0"/>
        <v>1</v>
      </c>
      <c r="V8">
        <f t="shared" si="1"/>
        <v>0</v>
      </c>
      <c r="W8">
        <f t="shared" si="2"/>
        <v>0</v>
      </c>
      <c r="X8">
        <f t="shared" si="3"/>
        <v>0</v>
      </c>
      <c r="Y8">
        <f t="shared" si="4"/>
        <v>0</v>
      </c>
      <c r="Z8">
        <f t="shared" si="5"/>
        <v>0</v>
      </c>
      <c r="AA8" t="str">
        <f t="shared" si="6"/>
        <v>Pm_6 100000</v>
      </c>
    </row>
    <row r="9" spans="1:27" x14ac:dyDescent="0.25">
      <c r="A9" s="46" t="s">
        <v>240</v>
      </c>
      <c r="B9" s="18" t="s">
        <v>24</v>
      </c>
      <c r="C9" s="19">
        <v>40311</v>
      </c>
      <c r="D9" s="20" t="s">
        <v>31</v>
      </c>
      <c r="E9" s="20">
        <v>0</v>
      </c>
      <c r="H9" s="33"/>
      <c r="I9" s="33"/>
      <c r="J9" s="34"/>
      <c r="K9" s="33"/>
      <c r="L9" s="33"/>
      <c r="M9" s="33"/>
      <c r="N9" s="33"/>
      <c r="O9" s="35"/>
      <c r="P9" s="36"/>
      <c r="Q9" s="30"/>
      <c r="R9" s="33"/>
      <c r="S9" s="33"/>
      <c r="T9" s="33"/>
      <c r="U9">
        <f t="shared" si="0"/>
        <v>1</v>
      </c>
      <c r="V9">
        <f t="shared" si="1"/>
        <v>0</v>
      </c>
      <c r="W9">
        <f t="shared" si="2"/>
        <v>0</v>
      </c>
      <c r="X9">
        <f t="shared" si="3"/>
        <v>0</v>
      </c>
      <c r="Y9">
        <f t="shared" si="4"/>
        <v>0</v>
      </c>
      <c r="Z9">
        <f t="shared" si="5"/>
        <v>0</v>
      </c>
      <c r="AA9" t="str">
        <f t="shared" si="6"/>
        <v>Pm_7 100000</v>
      </c>
    </row>
    <row r="10" spans="1:27" x14ac:dyDescent="0.25">
      <c r="A10" s="46" t="s">
        <v>241</v>
      </c>
      <c r="B10" s="18" t="s">
        <v>24</v>
      </c>
      <c r="C10" s="19">
        <v>40311</v>
      </c>
      <c r="D10" s="20" t="s">
        <v>32</v>
      </c>
      <c r="E10" s="20">
        <v>0</v>
      </c>
      <c r="H10" s="33"/>
      <c r="I10" s="33"/>
      <c r="J10" s="34"/>
      <c r="K10" s="33"/>
      <c r="L10" s="33"/>
      <c r="M10" s="33"/>
      <c r="N10" s="33"/>
      <c r="O10" s="35"/>
      <c r="P10" s="36"/>
      <c r="Q10" s="30"/>
      <c r="R10" s="33"/>
      <c r="S10" s="33"/>
      <c r="T10" s="33"/>
      <c r="U10">
        <f t="shared" si="0"/>
        <v>1</v>
      </c>
      <c r="V10">
        <f t="shared" si="1"/>
        <v>0</v>
      </c>
      <c r="W10">
        <f t="shared" si="2"/>
        <v>0</v>
      </c>
      <c r="X10">
        <f t="shared" si="3"/>
        <v>0</v>
      </c>
      <c r="Y10">
        <f t="shared" si="4"/>
        <v>0</v>
      </c>
      <c r="Z10">
        <f t="shared" si="5"/>
        <v>0</v>
      </c>
      <c r="AA10" t="str">
        <f t="shared" si="6"/>
        <v>Pm_8 100000</v>
      </c>
    </row>
    <row r="11" spans="1:27" x14ac:dyDescent="0.25">
      <c r="A11" s="46" t="s">
        <v>242</v>
      </c>
      <c r="B11" s="18" t="s">
        <v>24</v>
      </c>
      <c r="C11" s="19">
        <v>40311</v>
      </c>
      <c r="D11" s="20" t="s">
        <v>33</v>
      </c>
      <c r="E11" s="20">
        <v>0</v>
      </c>
      <c r="H11" s="33"/>
      <c r="I11" s="33"/>
      <c r="J11" s="34"/>
      <c r="K11" s="33"/>
      <c r="L11" s="33"/>
      <c r="M11" s="33"/>
      <c r="N11" s="33"/>
      <c r="O11" s="35"/>
      <c r="P11" s="36"/>
      <c r="Q11" s="30"/>
      <c r="R11" s="33"/>
      <c r="S11" s="33"/>
      <c r="T11" s="33"/>
      <c r="U11">
        <f t="shared" si="0"/>
        <v>1</v>
      </c>
      <c r="V11">
        <f t="shared" si="1"/>
        <v>0</v>
      </c>
      <c r="W11">
        <f t="shared" si="2"/>
        <v>0</v>
      </c>
      <c r="X11">
        <f t="shared" si="3"/>
        <v>0</v>
      </c>
      <c r="Y11">
        <f t="shared" si="4"/>
        <v>0</v>
      </c>
      <c r="Z11">
        <f t="shared" si="5"/>
        <v>0</v>
      </c>
      <c r="AA11" t="str">
        <f t="shared" si="6"/>
        <v>Pm_9 100000</v>
      </c>
    </row>
    <row r="12" spans="1:27" x14ac:dyDescent="0.25">
      <c r="A12" s="46" t="s">
        <v>243</v>
      </c>
      <c r="B12" s="18" t="s">
        <v>24</v>
      </c>
      <c r="C12" s="19">
        <v>40311</v>
      </c>
      <c r="D12" s="20" t="s">
        <v>34</v>
      </c>
      <c r="E12" s="20">
        <v>0</v>
      </c>
      <c r="H12" s="33"/>
      <c r="I12" s="33"/>
      <c r="J12" s="34"/>
      <c r="K12" s="33"/>
      <c r="L12" s="33"/>
      <c r="M12" s="33"/>
      <c r="N12" s="33"/>
      <c r="O12" s="35"/>
      <c r="P12" s="36"/>
      <c r="Q12" s="30"/>
      <c r="R12" s="33"/>
      <c r="S12" s="33"/>
      <c r="T12" s="33"/>
      <c r="U12">
        <f t="shared" si="0"/>
        <v>1</v>
      </c>
      <c r="V12">
        <f t="shared" si="1"/>
        <v>0</v>
      </c>
      <c r="W12">
        <f t="shared" si="2"/>
        <v>0</v>
      </c>
      <c r="X12">
        <f t="shared" si="3"/>
        <v>0</v>
      </c>
      <c r="Y12">
        <f t="shared" si="4"/>
        <v>0</v>
      </c>
      <c r="Z12">
        <f t="shared" si="5"/>
        <v>0</v>
      </c>
      <c r="AA12" t="str">
        <f t="shared" si="6"/>
        <v>Pm_10 100000</v>
      </c>
    </row>
    <row r="13" spans="1:27" x14ac:dyDescent="0.25">
      <c r="A13" s="46" t="s">
        <v>244</v>
      </c>
      <c r="B13" s="18" t="s">
        <v>24</v>
      </c>
      <c r="C13" s="19">
        <v>40311</v>
      </c>
      <c r="D13" s="20" t="s">
        <v>35</v>
      </c>
      <c r="E13" s="20">
        <v>0</v>
      </c>
      <c r="H13" s="33"/>
      <c r="I13" s="33"/>
      <c r="J13" s="34"/>
      <c r="K13" s="33"/>
      <c r="L13" s="33"/>
      <c r="M13" s="33"/>
      <c r="N13" s="33"/>
      <c r="O13" s="35"/>
      <c r="P13" s="36"/>
      <c r="Q13" s="30"/>
      <c r="R13" s="33"/>
      <c r="S13" s="33"/>
      <c r="T13" s="33"/>
      <c r="U13">
        <f t="shared" si="0"/>
        <v>1</v>
      </c>
      <c r="V13">
        <f t="shared" si="1"/>
        <v>0</v>
      </c>
      <c r="W13">
        <f t="shared" si="2"/>
        <v>0</v>
      </c>
      <c r="X13">
        <f t="shared" si="3"/>
        <v>0</v>
      </c>
      <c r="Y13">
        <f t="shared" si="4"/>
        <v>0</v>
      </c>
      <c r="Z13">
        <f t="shared" si="5"/>
        <v>0</v>
      </c>
      <c r="AA13" t="str">
        <f t="shared" si="6"/>
        <v>Pm_11 100000</v>
      </c>
    </row>
    <row r="14" spans="1:27" x14ac:dyDescent="0.25">
      <c r="A14" s="46" t="s">
        <v>245</v>
      </c>
      <c r="B14" s="18" t="s">
        <v>24</v>
      </c>
      <c r="C14" s="19">
        <v>40311</v>
      </c>
      <c r="D14" s="20" t="s">
        <v>36</v>
      </c>
      <c r="E14" s="20">
        <v>0</v>
      </c>
      <c r="H14" s="33"/>
      <c r="I14" s="33"/>
      <c r="J14" s="34"/>
      <c r="K14" s="33"/>
      <c r="L14" s="33"/>
      <c r="M14" s="33"/>
      <c r="N14" s="33"/>
      <c r="O14" s="35"/>
      <c r="P14" s="36"/>
      <c r="Q14" s="30"/>
      <c r="R14" s="33"/>
      <c r="S14" s="33"/>
      <c r="T14" s="33"/>
      <c r="U14">
        <f t="shared" si="0"/>
        <v>1</v>
      </c>
      <c r="V14">
        <f t="shared" si="1"/>
        <v>0</v>
      </c>
      <c r="W14">
        <f t="shared" si="2"/>
        <v>0</v>
      </c>
      <c r="X14">
        <f t="shared" si="3"/>
        <v>0</v>
      </c>
      <c r="Y14">
        <f t="shared" si="4"/>
        <v>0</v>
      </c>
      <c r="Z14">
        <f t="shared" si="5"/>
        <v>0</v>
      </c>
      <c r="AA14" t="str">
        <f t="shared" si="6"/>
        <v>Pm_12 100000</v>
      </c>
    </row>
    <row r="15" spans="1:27" x14ac:dyDescent="0.25">
      <c r="A15" s="46" t="s">
        <v>246</v>
      </c>
      <c r="B15" s="18" t="s">
        <v>24</v>
      </c>
      <c r="C15" s="19">
        <v>40311</v>
      </c>
      <c r="D15" s="20" t="s">
        <v>37</v>
      </c>
      <c r="E15" s="20">
        <v>0</v>
      </c>
      <c r="H15" s="33"/>
      <c r="I15" s="33"/>
      <c r="J15" s="34"/>
      <c r="K15" s="33"/>
      <c r="L15" s="33"/>
      <c r="M15" s="33"/>
      <c r="N15" s="33"/>
      <c r="O15" s="35"/>
      <c r="P15" s="36"/>
      <c r="Q15" s="30"/>
      <c r="R15" s="33"/>
      <c r="S15" s="33"/>
      <c r="T15" s="33"/>
      <c r="U15">
        <f t="shared" si="0"/>
        <v>1</v>
      </c>
      <c r="V15">
        <f t="shared" si="1"/>
        <v>0</v>
      </c>
      <c r="W15">
        <f t="shared" si="2"/>
        <v>0</v>
      </c>
      <c r="X15">
        <f t="shared" si="3"/>
        <v>0</v>
      </c>
      <c r="Y15">
        <f t="shared" si="4"/>
        <v>0</v>
      </c>
      <c r="Z15">
        <f t="shared" si="5"/>
        <v>0</v>
      </c>
      <c r="AA15" t="str">
        <f t="shared" si="6"/>
        <v>Pm_13 100000</v>
      </c>
    </row>
    <row r="16" spans="1:27" x14ac:dyDescent="0.25">
      <c r="A16" s="46" t="s">
        <v>247</v>
      </c>
      <c r="B16" s="18" t="s">
        <v>24</v>
      </c>
      <c r="C16" s="19">
        <v>40311</v>
      </c>
      <c r="D16" s="20" t="s">
        <v>38</v>
      </c>
      <c r="E16" s="20">
        <v>0</v>
      </c>
      <c r="H16" s="33"/>
      <c r="I16" s="33"/>
      <c r="J16" s="34"/>
      <c r="K16" s="33"/>
      <c r="L16" s="33"/>
      <c r="M16" s="33"/>
      <c r="N16" s="33"/>
      <c r="O16" s="35"/>
      <c r="P16" s="36"/>
      <c r="Q16" s="30"/>
      <c r="R16" s="33"/>
      <c r="S16" s="33"/>
      <c r="T16" s="33"/>
      <c r="U16">
        <f t="shared" si="0"/>
        <v>1</v>
      </c>
      <c r="V16">
        <f t="shared" si="1"/>
        <v>0</v>
      </c>
      <c r="W16">
        <f t="shared" si="2"/>
        <v>0</v>
      </c>
      <c r="X16">
        <f t="shared" si="3"/>
        <v>0</v>
      </c>
      <c r="Y16">
        <f t="shared" si="4"/>
        <v>0</v>
      </c>
      <c r="Z16">
        <f t="shared" si="5"/>
        <v>0</v>
      </c>
      <c r="AA16" t="str">
        <f t="shared" si="6"/>
        <v>Pm_14 100000</v>
      </c>
    </row>
    <row r="17" spans="1:27" x14ac:dyDescent="0.25">
      <c r="A17" s="46" t="s">
        <v>248</v>
      </c>
      <c r="B17" s="18" t="s">
        <v>24</v>
      </c>
      <c r="C17" s="19">
        <v>40311</v>
      </c>
      <c r="D17" s="20" t="s">
        <v>39</v>
      </c>
      <c r="E17" s="11">
        <v>1</v>
      </c>
      <c r="F17" s="22" t="s">
        <v>40</v>
      </c>
      <c r="G17" s="23">
        <v>40709</v>
      </c>
      <c r="H17" s="37" t="s">
        <v>41</v>
      </c>
      <c r="I17" s="33"/>
      <c r="J17" s="38"/>
      <c r="K17" s="33"/>
      <c r="L17" s="33"/>
      <c r="M17" s="33"/>
      <c r="N17" s="33"/>
      <c r="O17" s="35"/>
      <c r="P17" s="36"/>
      <c r="Q17" s="30"/>
      <c r="R17" s="33"/>
      <c r="S17" s="33"/>
      <c r="T17" s="33"/>
      <c r="U17">
        <f t="shared" si="0"/>
        <v>1</v>
      </c>
      <c r="V17">
        <f t="shared" si="1"/>
        <v>1</v>
      </c>
      <c r="W17">
        <f t="shared" si="2"/>
        <v>0</v>
      </c>
      <c r="X17">
        <f t="shared" si="3"/>
        <v>0</v>
      </c>
      <c r="Y17">
        <f t="shared" si="4"/>
        <v>0</v>
      </c>
      <c r="Z17">
        <f t="shared" si="5"/>
        <v>0</v>
      </c>
      <c r="AA17" t="str">
        <f t="shared" si="6"/>
        <v>Pm_15 110000</v>
      </c>
    </row>
    <row r="18" spans="1:27" x14ac:dyDescent="0.25">
      <c r="A18" s="46" t="s">
        <v>249</v>
      </c>
      <c r="B18" s="18" t="s">
        <v>24</v>
      </c>
      <c r="C18" s="19">
        <v>40311</v>
      </c>
      <c r="D18" s="20" t="s">
        <v>42</v>
      </c>
      <c r="E18" s="11">
        <v>1</v>
      </c>
      <c r="F18" s="22" t="s">
        <v>40</v>
      </c>
      <c r="G18" s="24">
        <v>40732</v>
      </c>
      <c r="H18" s="37" t="s">
        <v>43</v>
      </c>
      <c r="I18" s="33"/>
      <c r="J18" s="39"/>
      <c r="K18" s="33"/>
      <c r="L18" s="33"/>
      <c r="M18" s="33"/>
      <c r="N18" s="33"/>
      <c r="O18" s="35"/>
      <c r="P18" s="36"/>
      <c r="Q18" s="30"/>
      <c r="R18" s="33"/>
      <c r="S18" s="33"/>
      <c r="T18" s="33"/>
      <c r="U18">
        <f t="shared" si="0"/>
        <v>1</v>
      </c>
      <c r="V18">
        <f t="shared" si="1"/>
        <v>1</v>
      </c>
      <c r="W18">
        <f t="shared" si="2"/>
        <v>0</v>
      </c>
      <c r="X18">
        <f t="shared" si="3"/>
        <v>0</v>
      </c>
      <c r="Y18">
        <f t="shared" si="4"/>
        <v>0</v>
      </c>
      <c r="Z18">
        <f t="shared" si="5"/>
        <v>0</v>
      </c>
      <c r="AA18" t="str">
        <f t="shared" si="6"/>
        <v>Pm_16 110000</v>
      </c>
    </row>
    <row r="19" spans="1:27" x14ac:dyDescent="0.25">
      <c r="A19" s="46" t="s">
        <v>250</v>
      </c>
      <c r="B19" s="18" t="s">
        <v>24</v>
      </c>
      <c r="C19" s="19">
        <v>40311</v>
      </c>
      <c r="D19" s="20" t="s">
        <v>44</v>
      </c>
      <c r="E19" s="20">
        <v>0</v>
      </c>
      <c r="H19" s="33"/>
      <c r="I19" s="33"/>
      <c r="J19" s="34"/>
      <c r="K19" s="33"/>
      <c r="L19" s="33"/>
      <c r="M19" s="33"/>
      <c r="N19" s="33"/>
      <c r="O19" s="35"/>
      <c r="P19" s="36"/>
      <c r="Q19" s="30"/>
      <c r="R19" s="33"/>
      <c r="S19" s="33"/>
      <c r="T19" s="33"/>
      <c r="U19">
        <f t="shared" si="0"/>
        <v>1</v>
      </c>
      <c r="V19">
        <f t="shared" si="1"/>
        <v>0</v>
      </c>
      <c r="W19">
        <f t="shared" si="2"/>
        <v>0</v>
      </c>
      <c r="X19">
        <f t="shared" si="3"/>
        <v>0</v>
      </c>
      <c r="Y19">
        <f t="shared" si="4"/>
        <v>0</v>
      </c>
      <c r="Z19">
        <f t="shared" si="5"/>
        <v>0</v>
      </c>
      <c r="AA19" t="str">
        <f t="shared" si="6"/>
        <v>Pm_17 100000</v>
      </c>
    </row>
    <row r="20" spans="1:27" x14ac:dyDescent="0.25">
      <c r="A20" s="46" t="s">
        <v>251</v>
      </c>
      <c r="B20" s="18" t="s">
        <v>24</v>
      </c>
      <c r="C20" s="19">
        <v>40311</v>
      </c>
      <c r="D20" s="20" t="s">
        <v>45</v>
      </c>
      <c r="E20" s="20">
        <v>0</v>
      </c>
      <c r="H20" s="33"/>
      <c r="I20" s="33"/>
      <c r="J20" s="34"/>
      <c r="K20" s="33"/>
      <c r="L20" s="33"/>
      <c r="M20" s="33"/>
      <c r="N20" s="33"/>
      <c r="O20" s="35"/>
      <c r="P20" s="36"/>
      <c r="Q20" s="30"/>
      <c r="R20" s="33"/>
      <c r="S20" s="33"/>
      <c r="T20" s="33"/>
      <c r="U20">
        <f t="shared" si="0"/>
        <v>1</v>
      </c>
      <c r="V20">
        <f t="shared" si="1"/>
        <v>0</v>
      </c>
      <c r="W20">
        <f t="shared" si="2"/>
        <v>0</v>
      </c>
      <c r="X20">
        <f t="shared" si="3"/>
        <v>0</v>
      </c>
      <c r="Y20">
        <f t="shared" si="4"/>
        <v>0</v>
      </c>
      <c r="Z20">
        <f t="shared" si="5"/>
        <v>0</v>
      </c>
      <c r="AA20" t="str">
        <f t="shared" si="6"/>
        <v>Pm_18 100000</v>
      </c>
    </row>
    <row r="21" spans="1:27" x14ac:dyDescent="0.25">
      <c r="A21" s="46" t="s">
        <v>252</v>
      </c>
      <c r="B21" s="18" t="s">
        <v>24</v>
      </c>
      <c r="C21" s="19">
        <v>40311</v>
      </c>
      <c r="D21" s="20" t="s">
        <v>46</v>
      </c>
      <c r="E21" s="20">
        <v>0</v>
      </c>
      <c r="H21" s="33"/>
      <c r="I21" s="33"/>
      <c r="J21" s="34"/>
      <c r="K21" s="33"/>
      <c r="L21" s="33"/>
      <c r="M21" s="33"/>
      <c r="N21" s="33"/>
      <c r="O21" s="35"/>
      <c r="P21" s="36"/>
      <c r="Q21" s="30"/>
      <c r="R21" s="33"/>
      <c r="S21" s="33"/>
      <c r="T21" s="33"/>
      <c r="U21">
        <f t="shared" si="0"/>
        <v>1</v>
      </c>
      <c r="V21">
        <f t="shared" si="1"/>
        <v>0</v>
      </c>
      <c r="W21">
        <f t="shared" si="2"/>
        <v>0</v>
      </c>
      <c r="X21">
        <f t="shared" si="3"/>
        <v>0</v>
      </c>
      <c r="Y21">
        <f t="shared" si="4"/>
        <v>0</v>
      </c>
      <c r="Z21">
        <f t="shared" si="5"/>
        <v>0</v>
      </c>
      <c r="AA21" t="str">
        <f t="shared" si="6"/>
        <v>Pm_19 100000</v>
      </c>
    </row>
    <row r="22" spans="1:27" x14ac:dyDescent="0.25">
      <c r="A22" s="46" t="s">
        <v>253</v>
      </c>
      <c r="B22" s="18" t="s">
        <v>24</v>
      </c>
      <c r="C22" s="19">
        <v>40311</v>
      </c>
      <c r="D22" s="20" t="s">
        <v>47</v>
      </c>
      <c r="E22" s="20">
        <v>0</v>
      </c>
      <c r="H22" s="33"/>
      <c r="I22" s="33"/>
      <c r="J22" s="34"/>
      <c r="K22" s="33"/>
      <c r="L22" s="33"/>
      <c r="M22" s="33"/>
      <c r="N22" s="33"/>
      <c r="O22" s="35"/>
      <c r="P22" s="36"/>
      <c r="Q22" s="30"/>
      <c r="R22" s="33"/>
      <c r="S22" s="33"/>
      <c r="T22" s="33"/>
      <c r="U22">
        <f t="shared" si="0"/>
        <v>1</v>
      </c>
      <c r="V22">
        <f t="shared" si="1"/>
        <v>0</v>
      </c>
      <c r="W22">
        <f t="shared" si="2"/>
        <v>0</v>
      </c>
      <c r="X22">
        <f t="shared" si="3"/>
        <v>0</v>
      </c>
      <c r="Y22">
        <f t="shared" si="4"/>
        <v>0</v>
      </c>
      <c r="Z22">
        <f t="shared" si="5"/>
        <v>0</v>
      </c>
      <c r="AA22" t="str">
        <f t="shared" si="6"/>
        <v>Pm_20 100000</v>
      </c>
    </row>
    <row r="23" spans="1:27" x14ac:dyDescent="0.25">
      <c r="A23" s="46" t="s">
        <v>254</v>
      </c>
      <c r="B23" s="18" t="s">
        <v>24</v>
      </c>
      <c r="C23" s="19">
        <v>40311</v>
      </c>
      <c r="D23" s="20" t="s">
        <v>48</v>
      </c>
      <c r="E23" s="20">
        <v>0</v>
      </c>
      <c r="H23" s="33"/>
      <c r="I23" s="33"/>
      <c r="J23" s="34"/>
      <c r="K23" s="33"/>
      <c r="L23" s="33"/>
      <c r="M23" s="33"/>
      <c r="N23" s="33"/>
      <c r="O23" s="35"/>
      <c r="P23" s="36"/>
      <c r="Q23" s="30"/>
      <c r="R23" s="33"/>
      <c r="S23" s="33"/>
      <c r="T23" s="33"/>
      <c r="U23">
        <f t="shared" si="0"/>
        <v>1</v>
      </c>
      <c r="V23">
        <f t="shared" si="1"/>
        <v>0</v>
      </c>
      <c r="W23">
        <f t="shared" si="2"/>
        <v>0</v>
      </c>
      <c r="X23">
        <f t="shared" si="3"/>
        <v>0</v>
      </c>
      <c r="Y23">
        <f t="shared" si="4"/>
        <v>0</v>
      </c>
      <c r="Z23">
        <f t="shared" si="5"/>
        <v>0</v>
      </c>
      <c r="AA23" t="str">
        <f t="shared" si="6"/>
        <v>Pm_21 100000</v>
      </c>
    </row>
    <row r="24" spans="1:27" x14ac:dyDescent="0.25">
      <c r="A24" s="46" t="s">
        <v>255</v>
      </c>
      <c r="B24" s="18" t="s">
        <v>24</v>
      </c>
      <c r="C24" s="19">
        <v>40332</v>
      </c>
      <c r="D24" s="20" t="s">
        <v>49</v>
      </c>
      <c r="E24" s="20">
        <v>0</v>
      </c>
      <c r="H24" s="33"/>
      <c r="I24" s="33"/>
      <c r="J24" s="34"/>
      <c r="K24" s="33"/>
      <c r="L24" s="33"/>
      <c r="M24" s="33"/>
      <c r="N24" s="33"/>
      <c r="O24" s="35"/>
      <c r="P24" s="36"/>
      <c r="Q24" s="30"/>
      <c r="R24" s="33"/>
      <c r="S24" s="33"/>
      <c r="T24" s="33"/>
      <c r="U24">
        <f t="shared" si="0"/>
        <v>1</v>
      </c>
      <c r="V24">
        <f t="shared" si="1"/>
        <v>0</v>
      </c>
      <c r="W24">
        <f t="shared" si="2"/>
        <v>0</v>
      </c>
      <c r="X24">
        <f t="shared" si="3"/>
        <v>0</v>
      </c>
      <c r="Y24">
        <f t="shared" si="4"/>
        <v>0</v>
      </c>
      <c r="Z24">
        <f t="shared" si="5"/>
        <v>0</v>
      </c>
      <c r="AA24" t="str">
        <f t="shared" si="6"/>
        <v>Pm_22 100000</v>
      </c>
    </row>
    <row r="25" spans="1:27" x14ac:dyDescent="0.25">
      <c r="A25" s="46" t="s">
        <v>256</v>
      </c>
      <c r="B25" s="18" t="s">
        <v>24</v>
      </c>
      <c r="C25" s="19">
        <v>40332</v>
      </c>
      <c r="D25" s="20" t="s">
        <v>50</v>
      </c>
      <c r="E25" s="20">
        <v>0</v>
      </c>
      <c r="H25" s="33"/>
      <c r="I25" s="33"/>
      <c r="J25" s="34"/>
      <c r="K25" s="33"/>
      <c r="L25" s="33"/>
      <c r="M25" s="33"/>
      <c r="N25" s="33"/>
      <c r="O25" s="35"/>
      <c r="P25" s="36"/>
      <c r="Q25" s="30"/>
      <c r="R25" s="33"/>
      <c r="S25" s="33"/>
      <c r="T25" s="33"/>
      <c r="U25">
        <f t="shared" si="0"/>
        <v>1</v>
      </c>
      <c r="V25">
        <f t="shared" si="1"/>
        <v>0</v>
      </c>
      <c r="W25">
        <f t="shared" si="2"/>
        <v>0</v>
      </c>
      <c r="X25">
        <f t="shared" si="3"/>
        <v>0</v>
      </c>
      <c r="Y25">
        <f t="shared" si="4"/>
        <v>0</v>
      </c>
      <c r="Z25">
        <f t="shared" si="5"/>
        <v>0</v>
      </c>
      <c r="AA25" t="str">
        <f t="shared" si="6"/>
        <v>Pm_23 100000</v>
      </c>
    </row>
    <row r="26" spans="1:27" x14ac:dyDescent="0.25">
      <c r="A26" s="46" t="s">
        <v>257</v>
      </c>
      <c r="B26" s="18" t="s">
        <v>24</v>
      </c>
      <c r="C26" s="19">
        <v>40357</v>
      </c>
      <c r="D26" s="20" t="s">
        <v>51</v>
      </c>
      <c r="E26" s="20">
        <v>0</v>
      </c>
      <c r="H26" s="33"/>
      <c r="I26" s="33"/>
      <c r="J26" s="34"/>
      <c r="K26" s="33"/>
      <c r="L26" s="33"/>
      <c r="M26" s="33"/>
      <c r="N26" s="33"/>
      <c r="O26" s="35"/>
      <c r="P26" s="36"/>
      <c r="Q26" s="30"/>
      <c r="R26" s="33"/>
      <c r="S26" s="33"/>
      <c r="T26" s="33"/>
      <c r="U26">
        <f t="shared" si="0"/>
        <v>1</v>
      </c>
      <c r="V26">
        <f t="shared" si="1"/>
        <v>0</v>
      </c>
      <c r="W26">
        <f t="shared" si="2"/>
        <v>0</v>
      </c>
      <c r="X26">
        <f t="shared" si="3"/>
        <v>0</v>
      </c>
      <c r="Y26">
        <f t="shared" si="4"/>
        <v>0</v>
      </c>
      <c r="Z26">
        <f t="shared" si="5"/>
        <v>0</v>
      </c>
      <c r="AA26" t="str">
        <f t="shared" si="6"/>
        <v>Pm_24 100000</v>
      </c>
    </row>
    <row r="27" spans="1:27" x14ac:dyDescent="0.25">
      <c r="A27" s="46" t="s">
        <v>258</v>
      </c>
      <c r="B27" s="18" t="s">
        <v>24</v>
      </c>
      <c r="C27" s="19">
        <v>40357</v>
      </c>
      <c r="D27" s="20" t="s">
        <v>52</v>
      </c>
      <c r="E27" s="20">
        <v>0</v>
      </c>
      <c r="H27" s="33"/>
      <c r="I27" s="33"/>
      <c r="J27" s="34"/>
      <c r="K27" s="33"/>
      <c r="L27" s="33"/>
      <c r="M27" s="33"/>
      <c r="N27" s="33"/>
      <c r="O27" s="35"/>
      <c r="P27" s="36"/>
      <c r="Q27" s="30"/>
      <c r="R27" s="33"/>
      <c r="S27" s="33"/>
      <c r="T27" s="33"/>
      <c r="U27">
        <f t="shared" si="0"/>
        <v>1</v>
      </c>
      <c r="V27">
        <f t="shared" si="1"/>
        <v>0</v>
      </c>
      <c r="W27">
        <f t="shared" si="2"/>
        <v>0</v>
      </c>
      <c r="X27">
        <f t="shared" si="3"/>
        <v>0</v>
      </c>
      <c r="Y27">
        <f t="shared" si="4"/>
        <v>0</v>
      </c>
      <c r="Z27">
        <f t="shared" si="5"/>
        <v>0</v>
      </c>
      <c r="AA27" t="str">
        <f t="shared" si="6"/>
        <v>Pm_25 100000</v>
      </c>
    </row>
    <row r="28" spans="1:27" x14ac:dyDescent="0.25">
      <c r="A28" s="46" t="s">
        <v>259</v>
      </c>
      <c r="B28" s="18" t="s">
        <v>24</v>
      </c>
      <c r="C28" s="19">
        <v>40357</v>
      </c>
      <c r="D28" s="20" t="s">
        <v>53</v>
      </c>
      <c r="E28" s="20">
        <v>0</v>
      </c>
      <c r="H28" s="33"/>
      <c r="I28" s="33"/>
      <c r="J28" s="34"/>
      <c r="K28" s="33"/>
      <c r="L28" s="33"/>
      <c r="M28" s="33"/>
      <c r="N28" s="33"/>
      <c r="O28" s="35"/>
      <c r="P28" s="36"/>
      <c r="Q28" s="30"/>
      <c r="R28" s="33"/>
      <c r="S28" s="33"/>
      <c r="T28" s="33"/>
      <c r="U28">
        <f t="shared" si="0"/>
        <v>1</v>
      </c>
      <c r="V28">
        <f t="shared" si="1"/>
        <v>0</v>
      </c>
      <c r="W28">
        <f t="shared" si="2"/>
        <v>0</v>
      </c>
      <c r="X28">
        <f t="shared" si="3"/>
        <v>0</v>
      </c>
      <c r="Y28">
        <f t="shared" si="4"/>
        <v>0</v>
      </c>
      <c r="Z28">
        <f t="shared" si="5"/>
        <v>0</v>
      </c>
      <c r="AA28" t="str">
        <f t="shared" si="6"/>
        <v>Pm_26 100000</v>
      </c>
    </row>
    <row r="29" spans="1:27" x14ac:dyDescent="0.25">
      <c r="A29" s="46" t="s">
        <v>260</v>
      </c>
      <c r="B29" s="18" t="s">
        <v>24</v>
      </c>
      <c r="C29" s="19">
        <v>40357</v>
      </c>
      <c r="D29" s="20" t="s">
        <v>54</v>
      </c>
      <c r="E29" s="20">
        <v>0</v>
      </c>
      <c r="H29" s="33"/>
      <c r="I29" s="33"/>
      <c r="J29" s="34"/>
      <c r="K29" s="33"/>
      <c r="L29" s="33"/>
      <c r="M29" s="33"/>
      <c r="N29" s="33"/>
      <c r="O29" s="35"/>
      <c r="P29" s="36"/>
      <c r="Q29" s="30"/>
      <c r="R29" s="33"/>
      <c r="S29" s="33"/>
      <c r="T29" s="33"/>
      <c r="U29">
        <f t="shared" si="0"/>
        <v>1</v>
      </c>
      <c r="V29">
        <f t="shared" si="1"/>
        <v>0</v>
      </c>
      <c r="W29">
        <f t="shared" si="2"/>
        <v>0</v>
      </c>
      <c r="X29">
        <f t="shared" si="3"/>
        <v>0</v>
      </c>
      <c r="Y29">
        <f t="shared" si="4"/>
        <v>0</v>
      </c>
      <c r="Z29">
        <f t="shared" si="5"/>
        <v>0</v>
      </c>
      <c r="AA29" t="str">
        <f t="shared" si="6"/>
        <v>Pm_27 100000</v>
      </c>
    </row>
    <row r="30" spans="1:27" x14ac:dyDescent="0.25">
      <c r="A30" s="46" t="s">
        <v>261</v>
      </c>
      <c r="B30" s="18" t="s">
        <v>24</v>
      </c>
      <c r="C30" s="19">
        <v>40357</v>
      </c>
      <c r="D30" s="20" t="s">
        <v>55</v>
      </c>
      <c r="E30" s="20">
        <v>0</v>
      </c>
      <c r="H30" s="33"/>
      <c r="I30" s="33"/>
      <c r="J30" s="34"/>
      <c r="K30" s="33"/>
      <c r="L30" s="33"/>
      <c r="M30" s="33"/>
      <c r="N30" s="33"/>
      <c r="O30" s="35"/>
      <c r="P30" s="36"/>
      <c r="Q30" s="30"/>
      <c r="R30" s="33"/>
      <c r="S30" s="33"/>
      <c r="T30" s="33"/>
      <c r="U30">
        <f t="shared" si="0"/>
        <v>1</v>
      </c>
      <c r="V30">
        <f t="shared" si="1"/>
        <v>0</v>
      </c>
      <c r="W30">
        <f t="shared" si="2"/>
        <v>0</v>
      </c>
      <c r="X30">
        <f t="shared" si="3"/>
        <v>0</v>
      </c>
      <c r="Y30">
        <f t="shared" si="4"/>
        <v>0</v>
      </c>
      <c r="Z30">
        <f t="shared" si="5"/>
        <v>0</v>
      </c>
      <c r="AA30" t="str">
        <f t="shared" si="6"/>
        <v>Pm_28 100000</v>
      </c>
    </row>
    <row r="31" spans="1:27" x14ac:dyDescent="0.25">
      <c r="A31" s="46" t="s">
        <v>262</v>
      </c>
      <c r="B31" s="18" t="s">
        <v>24</v>
      </c>
      <c r="C31" s="19">
        <v>40357</v>
      </c>
      <c r="D31" s="20" t="s">
        <v>56</v>
      </c>
      <c r="E31" s="20">
        <v>0</v>
      </c>
      <c r="H31" s="33"/>
      <c r="I31" s="33"/>
      <c r="J31" s="34"/>
      <c r="K31" s="33"/>
      <c r="L31" s="33"/>
      <c r="M31" s="33"/>
      <c r="N31" s="33"/>
      <c r="O31" s="35"/>
      <c r="P31" s="36"/>
      <c r="Q31" s="30"/>
      <c r="R31" s="33"/>
      <c r="S31" s="33"/>
      <c r="T31" s="33"/>
      <c r="U31">
        <f t="shared" si="0"/>
        <v>1</v>
      </c>
      <c r="V31">
        <f t="shared" si="1"/>
        <v>0</v>
      </c>
      <c r="W31">
        <f t="shared" si="2"/>
        <v>0</v>
      </c>
      <c r="X31">
        <f t="shared" si="3"/>
        <v>0</v>
      </c>
      <c r="Y31">
        <f t="shared" si="4"/>
        <v>0</v>
      </c>
      <c r="Z31">
        <f t="shared" si="5"/>
        <v>0</v>
      </c>
      <c r="AA31" t="str">
        <f t="shared" si="6"/>
        <v>Pm_29 100000</v>
      </c>
    </row>
    <row r="32" spans="1:27" x14ac:dyDescent="0.25">
      <c r="A32" s="46" t="s">
        <v>263</v>
      </c>
      <c r="B32" s="18" t="s">
        <v>24</v>
      </c>
      <c r="C32" s="19">
        <v>40357</v>
      </c>
      <c r="D32" s="20" t="s">
        <v>57</v>
      </c>
      <c r="E32" s="20">
        <v>0</v>
      </c>
      <c r="H32" s="33"/>
      <c r="I32" s="33"/>
      <c r="J32" s="34"/>
      <c r="K32" s="33"/>
      <c r="L32" s="33"/>
      <c r="M32" s="33"/>
      <c r="N32" s="33"/>
      <c r="O32" s="35"/>
      <c r="P32" s="36"/>
      <c r="Q32" s="30"/>
      <c r="R32" s="33"/>
      <c r="S32" s="33"/>
      <c r="T32" s="33"/>
      <c r="U32">
        <f t="shared" si="0"/>
        <v>1</v>
      </c>
      <c r="V32">
        <f t="shared" si="1"/>
        <v>0</v>
      </c>
      <c r="W32">
        <f t="shared" si="2"/>
        <v>0</v>
      </c>
      <c r="X32">
        <f t="shared" si="3"/>
        <v>0</v>
      </c>
      <c r="Y32">
        <f t="shared" si="4"/>
        <v>0</v>
      </c>
      <c r="Z32">
        <f t="shared" si="5"/>
        <v>0</v>
      </c>
      <c r="AA32" t="str">
        <f t="shared" si="6"/>
        <v>Pm_30 100000</v>
      </c>
    </row>
    <row r="33" spans="1:27" x14ac:dyDescent="0.25">
      <c r="A33" s="46" t="s">
        <v>264</v>
      </c>
      <c r="B33" s="18" t="s">
        <v>24</v>
      </c>
      <c r="C33" s="19">
        <v>40357</v>
      </c>
      <c r="D33" s="20" t="s">
        <v>58</v>
      </c>
      <c r="E33" s="20">
        <v>0</v>
      </c>
      <c r="H33" s="33"/>
      <c r="I33" s="33"/>
      <c r="J33" s="34"/>
      <c r="K33" s="33"/>
      <c r="L33" s="33"/>
      <c r="M33" s="33"/>
      <c r="N33" s="33"/>
      <c r="O33" s="35"/>
      <c r="P33" s="36"/>
      <c r="Q33" s="30"/>
      <c r="R33" s="33"/>
      <c r="S33" s="33"/>
      <c r="T33" s="33"/>
      <c r="U33">
        <f t="shared" si="0"/>
        <v>1</v>
      </c>
      <c r="V33">
        <f t="shared" si="1"/>
        <v>0</v>
      </c>
      <c r="W33">
        <f t="shared" si="2"/>
        <v>0</v>
      </c>
      <c r="X33">
        <f t="shared" si="3"/>
        <v>0</v>
      </c>
      <c r="Y33">
        <f t="shared" si="4"/>
        <v>0</v>
      </c>
      <c r="Z33">
        <f t="shared" si="5"/>
        <v>0</v>
      </c>
      <c r="AA33" t="str">
        <f t="shared" si="6"/>
        <v>Pm_31 100000</v>
      </c>
    </row>
    <row r="34" spans="1:27" x14ac:dyDescent="0.25">
      <c r="A34" s="46" t="s">
        <v>265</v>
      </c>
      <c r="B34" s="18" t="s">
        <v>24</v>
      </c>
      <c r="C34" s="19">
        <v>40357</v>
      </c>
      <c r="D34" s="20" t="s">
        <v>59</v>
      </c>
      <c r="E34" s="20">
        <v>0</v>
      </c>
      <c r="H34" s="33"/>
      <c r="I34" s="33"/>
      <c r="J34" s="34"/>
      <c r="K34" s="33"/>
      <c r="L34" s="33"/>
      <c r="M34" s="33"/>
      <c r="N34" s="33"/>
      <c r="O34" s="35"/>
      <c r="P34" s="36"/>
      <c r="Q34" s="30"/>
      <c r="R34" s="33"/>
      <c r="S34" s="33"/>
      <c r="T34" s="33"/>
      <c r="U34">
        <f t="shared" si="0"/>
        <v>1</v>
      </c>
      <c r="V34">
        <f t="shared" si="1"/>
        <v>0</v>
      </c>
      <c r="W34">
        <f t="shared" si="2"/>
        <v>0</v>
      </c>
      <c r="X34">
        <f t="shared" si="3"/>
        <v>0</v>
      </c>
      <c r="Y34">
        <f t="shared" si="4"/>
        <v>0</v>
      </c>
      <c r="Z34">
        <f t="shared" si="5"/>
        <v>0</v>
      </c>
      <c r="AA34" t="str">
        <f t="shared" si="6"/>
        <v>Pm_32 100000</v>
      </c>
    </row>
    <row r="35" spans="1:27" x14ac:dyDescent="0.25">
      <c r="A35" s="46" t="s">
        <v>266</v>
      </c>
      <c r="B35" s="18" t="s">
        <v>24</v>
      </c>
      <c r="C35" s="19">
        <v>40358</v>
      </c>
      <c r="D35" s="20" t="s">
        <v>60</v>
      </c>
      <c r="E35" s="11">
        <v>1</v>
      </c>
      <c r="F35" s="22" t="s">
        <v>40</v>
      </c>
      <c r="G35" s="23">
        <v>40630</v>
      </c>
      <c r="H35" s="37" t="s">
        <v>61</v>
      </c>
      <c r="I35" s="33"/>
      <c r="J35" s="38"/>
      <c r="K35" s="33"/>
      <c r="L35" s="33"/>
      <c r="M35" s="33"/>
      <c r="N35" s="33"/>
      <c r="O35" s="35"/>
      <c r="P35" s="36"/>
      <c r="Q35" s="30"/>
      <c r="R35" s="33"/>
      <c r="S35" s="33"/>
      <c r="T35" s="33"/>
      <c r="U35">
        <f t="shared" si="0"/>
        <v>1</v>
      </c>
      <c r="V35">
        <f t="shared" si="1"/>
        <v>1</v>
      </c>
      <c r="W35">
        <f t="shared" si="2"/>
        <v>0</v>
      </c>
      <c r="X35">
        <f t="shared" si="3"/>
        <v>0</v>
      </c>
      <c r="Y35">
        <f t="shared" si="4"/>
        <v>0</v>
      </c>
      <c r="Z35">
        <f t="shared" si="5"/>
        <v>0</v>
      </c>
      <c r="AA35" t="str">
        <f t="shared" si="6"/>
        <v>Pm_33 110000</v>
      </c>
    </row>
    <row r="36" spans="1:27" x14ac:dyDescent="0.25">
      <c r="A36" s="46" t="s">
        <v>267</v>
      </c>
      <c r="B36" s="18" t="s">
        <v>24</v>
      </c>
      <c r="C36" s="19">
        <v>40445</v>
      </c>
      <c r="D36" s="20" t="s">
        <v>62</v>
      </c>
      <c r="E36" s="20">
        <v>0</v>
      </c>
      <c r="H36" s="33"/>
      <c r="I36" s="33"/>
      <c r="J36" s="34"/>
      <c r="K36" s="33"/>
      <c r="L36" s="33"/>
      <c r="M36" s="33"/>
      <c r="N36" s="33"/>
      <c r="O36" s="35"/>
      <c r="P36" s="36"/>
      <c r="Q36" s="30"/>
      <c r="R36" s="33"/>
      <c r="S36" s="33"/>
      <c r="T36" s="33"/>
      <c r="U36">
        <f t="shared" si="0"/>
        <v>1</v>
      </c>
      <c r="V36">
        <f t="shared" si="1"/>
        <v>0</v>
      </c>
      <c r="W36">
        <f t="shared" si="2"/>
        <v>0</v>
      </c>
      <c r="X36">
        <f t="shared" si="3"/>
        <v>0</v>
      </c>
      <c r="Y36">
        <f t="shared" si="4"/>
        <v>0</v>
      </c>
      <c r="Z36">
        <f t="shared" si="5"/>
        <v>0</v>
      </c>
      <c r="AA36" t="str">
        <f t="shared" si="6"/>
        <v>Pm_34 100000</v>
      </c>
    </row>
    <row r="37" spans="1:27" x14ac:dyDescent="0.25">
      <c r="A37" s="46" t="s">
        <v>268</v>
      </c>
      <c r="B37" s="18" t="s">
        <v>24</v>
      </c>
      <c r="C37" s="19">
        <v>40449</v>
      </c>
      <c r="D37" s="20" t="s">
        <v>63</v>
      </c>
      <c r="E37" s="20">
        <v>0</v>
      </c>
      <c r="H37" s="33"/>
      <c r="I37" s="33"/>
      <c r="J37" s="34"/>
      <c r="K37" s="33"/>
      <c r="L37" s="33"/>
      <c r="M37" s="33"/>
      <c r="N37" s="33"/>
      <c r="O37" s="35"/>
      <c r="P37" s="36"/>
      <c r="Q37" s="30"/>
      <c r="R37" s="33"/>
      <c r="S37" s="33"/>
      <c r="T37" s="33"/>
      <c r="U37">
        <f t="shared" si="0"/>
        <v>1</v>
      </c>
      <c r="V37">
        <f t="shared" si="1"/>
        <v>0</v>
      </c>
      <c r="W37">
        <f t="shared" si="2"/>
        <v>0</v>
      </c>
      <c r="X37">
        <f t="shared" si="3"/>
        <v>0</v>
      </c>
      <c r="Y37">
        <f t="shared" si="4"/>
        <v>0</v>
      </c>
      <c r="Z37">
        <f t="shared" si="5"/>
        <v>0</v>
      </c>
      <c r="AA37" t="str">
        <f t="shared" si="6"/>
        <v>Pm_35 100000</v>
      </c>
    </row>
    <row r="38" spans="1:27" x14ac:dyDescent="0.25">
      <c r="A38" s="46" t="s">
        <v>269</v>
      </c>
      <c r="B38" s="18" t="s">
        <v>24</v>
      </c>
      <c r="C38" s="19">
        <v>40449</v>
      </c>
      <c r="D38" s="20" t="s">
        <v>64</v>
      </c>
      <c r="E38" s="20">
        <v>0</v>
      </c>
      <c r="H38" s="33"/>
      <c r="I38" s="33"/>
      <c r="J38" s="34"/>
      <c r="K38" s="33"/>
      <c r="L38" s="33"/>
      <c r="M38" s="33"/>
      <c r="N38" s="33"/>
      <c r="O38" s="35"/>
      <c r="P38" s="36"/>
      <c r="Q38" s="30"/>
      <c r="R38" s="33"/>
      <c r="S38" s="33"/>
      <c r="T38" s="33"/>
      <c r="U38">
        <f t="shared" si="0"/>
        <v>1</v>
      </c>
      <c r="V38">
        <f t="shared" si="1"/>
        <v>0</v>
      </c>
      <c r="W38">
        <f t="shared" si="2"/>
        <v>0</v>
      </c>
      <c r="X38">
        <f t="shared" si="3"/>
        <v>0</v>
      </c>
      <c r="Y38">
        <f t="shared" si="4"/>
        <v>0</v>
      </c>
      <c r="Z38">
        <f t="shared" si="5"/>
        <v>0</v>
      </c>
      <c r="AA38" t="str">
        <f t="shared" si="6"/>
        <v>Pm_36 100000</v>
      </c>
    </row>
    <row r="39" spans="1:27" x14ac:dyDescent="0.25">
      <c r="A39" s="46" t="s">
        <v>270</v>
      </c>
      <c r="B39" s="18" t="s">
        <v>24</v>
      </c>
      <c r="C39" s="19">
        <v>40466</v>
      </c>
      <c r="D39" s="20" t="s">
        <v>65</v>
      </c>
      <c r="E39" s="20">
        <v>0</v>
      </c>
      <c r="H39" s="33"/>
      <c r="I39" s="33"/>
      <c r="J39" s="34"/>
      <c r="K39" s="33"/>
      <c r="L39" s="33"/>
      <c r="M39" s="33"/>
      <c r="N39" s="33"/>
      <c r="O39" s="35"/>
      <c r="P39" s="36"/>
      <c r="Q39" s="30"/>
      <c r="R39" s="33"/>
      <c r="S39" s="33"/>
      <c r="T39" s="33"/>
      <c r="U39">
        <f t="shared" si="0"/>
        <v>1</v>
      </c>
      <c r="V39">
        <f t="shared" si="1"/>
        <v>0</v>
      </c>
      <c r="W39">
        <f t="shared" si="2"/>
        <v>0</v>
      </c>
      <c r="X39">
        <f t="shared" si="3"/>
        <v>0</v>
      </c>
      <c r="Y39">
        <f t="shared" si="4"/>
        <v>0</v>
      </c>
      <c r="Z39">
        <f t="shared" si="5"/>
        <v>0</v>
      </c>
      <c r="AA39" t="str">
        <f t="shared" si="6"/>
        <v>Pm_37 100000</v>
      </c>
    </row>
    <row r="40" spans="1:27" x14ac:dyDescent="0.25">
      <c r="A40" s="46" t="s">
        <v>271</v>
      </c>
      <c r="B40" s="18" t="s">
        <v>24</v>
      </c>
      <c r="C40" s="19">
        <v>40466</v>
      </c>
      <c r="D40" s="20" t="s">
        <v>66</v>
      </c>
      <c r="E40" s="20">
        <v>0</v>
      </c>
      <c r="H40" s="33"/>
      <c r="I40" s="33"/>
      <c r="J40" s="34"/>
      <c r="K40" s="33"/>
      <c r="L40" s="33"/>
      <c r="M40" s="33"/>
      <c r="N40" s="33"/>
      <c r="O40" s="35"/>
      <c r="P40" s="36"/>
      <c r="Q40" s="30"/>
      <c r="R40" s="33"/>
      <c r="S40" s="33"/>
      <c r="T40" s="33"/>
      <c r="U40">
        <f t="shared" si="0"/>
        <v>1</v>
      </c>
      <c r="V40">
        <f t="shared" si="1"/>
        <v>0</v>
      </c>
      <c r="W40">
        <f t="shared" si="2"/>
        <v>0</v>
      </c>
      <c r="X40">
        <f t="shared" si="3"/>
        <v>0</v>
      </c>
      <c r="Y40">
        <f t="shared" si="4"/>
        <v>0</v>
      </c>
      <c r="Z40">
        <f t="shared" si="5"/>
        <v>0</v>
      </c>
      <c r="AA40" t="str">
        <f t="shared" si="6"/>
        <v>Pm_38 100000</v>
      </c>
    </row>
    <row r="41" spans="1:27" x14ac:dyDescent="0.25">
      <c r="A41" s="46" t="s">
        <v>272</v>
      </c>
      <c r="B41" s="18" t="s">
        <v>24</v>
      </c>
      <c r="C41" s="19">
        <v>40466</v>
      </c>
      <c r="D41" s="20" t="s">
        <v>67</v>
      </c>
      <c r="E41" s="20">
        <v>0</v>
      </c>
      <c r="H41" s="33"/>
      <c r="I41" s="33"/>
      <c r="J41" s="34"/>
      <c r="K41" s="33"/>
      <c r="L41" s="33"/>
      <c r="M41" s="33"/>
      <c r="N41" s="33"/>
      <c r="O41" s="35"/>
      <c r="P41" s="36"/>
      <c r="Q41" s="30"/>
      <c r="R41" s="33"/>
      <c r="S41" s="33"/>
      <c r="T41" s="33"/>
      <c r="U41">
        <f t="shared" si="0"/>
        <v>1</v>
      </c>
      <c r="V41">
        <f t="shared" si="1"/>
        <v>0</v>
      </c>
      <c r="W41">
        <f t="shared" si="2"/>
        <v>0</v>
      </c>
      <c r="X41">
        <f t="shared" si="3"/>
        <v>0</v>
      </c>
      <c r="Y41">
        <f t="shared" si="4"/>
        <v>0</v>
      </c>
      <c r="Z41">
        <f t="shared" si="5"/>
        <v>0</v>
      </c>
      <c r="AA41" t="str">
        <f t="shared" si="6"/>
        <v>Pm_39 100000</v>
      </c>
    </row>
    <row r="42" spans="1:27" x14ac:dyDescent="0.25">
      <c r="A42" s="46" t="s">
        <v>273</v>
      </c>
      <c r="B42" s="18" t="s">
        <v>24</v>
      </c>
      <c r="C42" s="19">
        <v>40466</v>
      </c>
      <c r="D42" s="20" t="s">
        <v>68</v>
      </c>
      <c r="E42" s="20">
        <v>0</v>
      </c>
      <c r="H42" s="33"/>
      <c r="I42" s="33"/>
      <c r="J42" s="34"/>
      <c r="K42" s="33"/>
      <c r="L42" s="33"/>
      <c r="M42" s="33"/>
      <c r="N42" s="33"/>
      <c r="O42" s="35"/>
      <c r="P42" s="36"/>
      <c r="Q42" s="30"/>
      <c r="R42" s="33"/>
      <c r="S42" s="33"/>
      <c r="T42" s="33"/>
      <c r="U42">
        <f t="shared" si="0"/>
        <v>1</v>
      </c>
      <c r="V42">
        <f t="shared" si="1"/>
        <v>0</v>
      </c>
      <c r="W42">
        <f t="shared" si="2"/>
        <v>0</v>
      </c>
      <c r="X42">
        <f t="shared" si="3"/>
        <v>0</v>
      </c>
      <c r="Y42">
        <f t="shared" si="4"/>
        <v>0</v>
      </c>
      <c r="Z42">
        <f t="shared" si="5"/>
        <v>0</v>
      </c>
      <c r="AA42" t="str">
        <f t="shared" si="6"/>
        <v>Pm_40 100000</v>
      </c>
    </row>
    <row r="43" spans="1:27" x14ac:dyDescent="0.25">
      <c r="A43" s="46" t="s">
        <v>274</v>
      </c>
      <c r="B43" s="18" t="s">
        <v>24</v>
      </c>
      <c r="C43" s="19">
        <v>40466</v>
      </c>
      <c r="D43" s="20" t="s">
        <v>69</v>
      </c>
      <c r="E43" s="20">
        <v>0</v>
      </c>
      <c r="H43" s="33"/>
      <c r="I43" s="33"/>
      <c r="J43" s="34"/>
      <c r="K43" s="33"/>
      <c r="L43" s="33"/>
      <c r="M43" s="33"/>
      <c r="N43" s="33"/>
      <c r="O43" s="35"/>
      <c r="P43" s="36"/>
      <c r="Q43" s="30"/>
      <c r="R43" s="33"/>
      <c r="S43" s="33"/>
      <c r="T43" s="33"/>
      <c r="U43">
        <f t="shared" si="0"/>
        <v>1</v>
      </c>
      <c r="V43">
        <f t="shared" si="1"/>
        <v>0</v>
      </c>
      <c r="W43">
        <f t="shared" si="2"/>
        <v>0</v>
      </c>
      <c r="X43">
        <f t="shared" si="3"/>
        <v>0</v>
      </c>
      <c r="Y43">
        <f t="shared" si="4"/>
        <v>0</v>
      </c>
      <c r="Z43">
        <f t="shared" si="5"/>
        <v>0</v>
      </c>
      <c r="AA43" t="str">
        <f t="shared" si="6"/>
        <v>Pm_41 100000</v>
      </c>
    </row>
    <row r="44" spans="1:27" x14ac:dyDescent="0.25">
      <c r="A44" s="46" t="s">
        <v>275</v>
      </c>
      <c r="B44" s="18" t="s">
        <v>24</v>
      </c>
      <c r="C44" s="19">
        <v>40466</v>
      </c>
      <c r="D44" s="20" t="s">
        <v>70</v>
      </c>
      <c r="E44" s="20">
        <v>0</v>
      </c>
      <c r="H44" s="33"/>
      <c r="I44" s="33"/>
      <c r="J44" s="34"/>
      <c r="K44" s="33"/>
      <c r="L44" s="33"/>
      <c r="M44" s="33"/>
      <c r="N44" s="33"/>
      <c r="O44" s="35"/>
      <c r="P44" s="36"/>
      <c r="Q44" s="30"/>
      <c r="R44" s="33"/>
      <c r="S44" s="33"/>
      <c r="T44" s="33"/>
      <c r="U44">
        <f t="shared" si="0"/>
        <v>1</v>
      </c>
      <c r="V44">
        <f t="shared" si="1"/>
        <v>0</v>
      </c>
      <c r="W44">
        <f t="shared" si="2"/>
        <v>0</v>
      </c>
      <c r="X44">
        <f t="shared" si="3"/>
        <v>0</v>
      </c>
      <c r="Y44">
        <f t="shared" si="4"/>
        <v>0</v>
      </c>
      <c r="Z44">
        <f t="shared" si="5"/>
        <v>0</v>
      </c>
      <c r="AA44" t="str">
        <f t="shared" si="6"/>
        <v>Pm_42 100000</v>
      </c>
    </row>
    <row r="45" spans="1:27" x14ac:dyDescent="0.25">
      <c r="A45" s="46" t="s">
        <v>276</v>
      </c>
      <c r="B45" s="18" t="s">
        <v>24</v>
      </c>
      <c r="C45" s="19">
        <v>40466</v>
      </c>
      <c r="D45" s="20" t="s">
        <v>71</v>
      </c>
      <c r="E45" s="20">
        <v>0</v>
      </c>
      <c r="H45" s="33"/>
      <c r="I45" s="33"/>
      <c r="J45" s="34"/>
      <c r="K45" s="33"/>
      <c r="L45" s="33"/>
      <c r="M45" s="33"/>
      <c r="N45" s="33"/>
      <c r="O45" s="35"/>
      <c r="P45" s="36"/>
      <c r="Q45" s="30"/>
      <c r="R45" s="33"/>
      <c r="S45" s="33"/>
      <c r="T45" s="33"/>
      <c r="U45">
        <f t="shared" si="0"/>
        <v>1</v>
      </c>
      <c r="V45">
        <f t="shared" si="1"/>
        <v>0</v>
      </c>
      <c r="W45">
        <f t="shared" si="2"/>
        <v>0</v>
      </c>
      <c r="X45">
        <f t="shared" si="3"/>
        <v>0</v>
      </c>
      <c r="Y45">
        <f t="shared" si="4"/>
        <v>0</v>
      </c>
      <c r="Z45">
        <f t="shared" si="5"/>
        <v>0</v>
      </c>
      <c r="AA45" t="str">
        <f t="shared" si="6"/>
        <v>Pm_43 100000</v>
      </c>
    </row>
    <row r="46" spans="1:27" x14ac:dyDescent="0.25">
      <c r="A46" s="46" t="s">
        <v>277</v>
      </c>
      <c r="B46" s="18" t="s">
        <v>24</v>
      </c>
      <c r="C46" s="19">
        <v>40466</v>
      </c>
      <c r="D46" s="20" t="s">
        <v>72</v>
      </c>
      <c r="E46" s="20">
        <v>0</v>
      </c>
      <c r="H46" s="33"/>
      <c r="I46" s="33"/>
      <c r="J46" s="34"/>
      <c r="K46" s="33"/>
      <c r="L46" s="33"/>
      <c r="M46" s="33"/>
      <c r="N46" s="33"/>
      <c r="O46" s="35"/>
      <c r="P46" s="36"/>
      <c r="Q46" s="30"/>
      <c r="R46" s="33"/>
      <c r="S46" s="33"/>
      <c r="T46" s="33"/>
      <c r="U46">
        <f t="shared" si="0"/>
        <v>1</v>
      </c>
      <c r="V46">
        <f t="shared" si="1"/>
        <v>0</v>
      </c>
      <c r="W46">
        <f t="shared" si="2"/>
        <v>0</v>
      </c>
      <c r="X46">
        <f t="shared" si="3"/>
        <v>0</v>
      </c>
      <c r="Y46">
        <f t="shared" si="4"/>
        <v>0</v>
      </c>
      <c r="Z46">
        <f t="shared" si="5"/>
        <v>0</v>
      </c>
      <c r="AA46" t="str">
        <f t="shared" si="6"/>
        <v>Pm_44 100000</v>
      </c>
    </row>
    <row r="47" spans="1:27" x14ac:dyDescent="0.25">
      <c r="A47" s="46" t="s">
        <v>278</v>
      </c>
      <c r="B47" s="22" t="s">
        <v>40</v>
      </c>
      <c r="C47" s="23">
        <v>40561</v>
      </c>
      <c r="D47" s="25" t="s">
        <v>73</v>
      </c>
      <c r="E47" s="20">
        <v>0</v>
      </c>
      <c r="H47" s="33"/>
      <c r="I47" s="33"/>
      <c r="J47" s="34"/>
      <c r="K47" s="33"/>
      <c r="L47" s="33"/>
      <c r="M47" s="33"/>
      <c r="N47" s="33"/>
      <c r="O47" s="35"/>
      <c r="P47" s="36"/>
      <c r="Q47" s="30"/>
      <c r="R47" s="33"/>
      <c r="S47" s="33"/>
      <c r="T47" s="33"/>
      <c r="U47">
        <f t="shared" si="0"/>
        <v>1</v>
      </c>
      <c r="V47">
        <f t="shared" si="1"/>
        <v>0</v>
      </c>
      <c r="W47">
        <f t="shared" si="2"/>
        <v>0</v>
      </c>
      <c r="X47">
        <f t="shared" si="3"/>
        <v>0</v>
      </c>
      <c r="Y47">
        <f t="shared" si="4"/>
        <v>0</v>
      </c>
      <c r="Z47">
        <f t="shared" si="5"/>
        <v>0</v>
      </c>
      <c r="AA47" t="str">
        <f t="shared" si="6"/>
        <v>Pm_45 100000</v>
      </c>
    </row>
    <row r="48" spans="1:27" x14ac:dyDescent="0.25">
      <c r="A48" s="46" t="s">
        <v>279</v>
      </c>
      <c r="B48" s="22" t="s">
        <v>40</v>
      </c>
      <c r="C48" s="23">
        <v>40561</v>
      </c>
      <c r="D48" s="25" t="s">
        <v>74</v>
      </c>
      <c r="E48" s="20">
        <v>0</v>
      </c>
      <c r="H48" s="33"/>
      <c r="I48" s="33"/>
      <c r="J48" s="34"/>
      <c r="K48" s="33"/>
      <c r="L48" s="33"/>
      <c r="M48" s="33"/>
      <c r="N48" s="33"/>
      <c r="O48" s="35"/>
      <c r="P48" s="36"/>
      <c r="Q48" s="30"/>
      <c r="R48" s="33"/>
      <c r="S48" s="33"/>
      <c r="T48" s="33"/>
      <c r="U48">
        <f t="shared" si="0"/>
        <v>1</v>
      </c>
      <c r="V48">
        <f t="shared" si="1"/>
        <v>0</v>
      </c>
      <c r="W48">
        <f t="shared" si="2"/>
        <v>0</v>
      </c>
      <c r="X48">
        <f t="shared" si="3"/>
        <v>0</v>
      </c>
      <c r="Y48">
        <f t="shared" si="4"/>
        <v>0</v>
      </c>
      <c r="Z48">
        <f t="shared" si="5"/>
        <v>0</v>
      </c>
      <c r="AA48" t="str">
        <f t="shared" si="6"/>
        <v>Pm_46 100000</v>
      </c>
    </row>
    <row r="49" spans="1:27" x14ac:dyDescent="0.25">
      <c r="A49" s="46" t="s">
        <v>280</v>
      </c>
      <c r="B49" s="22" t="s">
        <v>40</v>
      </c>
      <c r="C49" s="23">
        <v>40561</v>
      </c>
      <c r="D49" s="25" t="s">
        <v>75</v>
      </c>
      <c r="E49" s="20">
        <v>0</v>
      </c>
      <c r="H49" s="33"/>
      <c r="I49" s="33"/>
      <c r="J49" s="34"/>
      <c r="K49" s="33"/>
      <c r="L49" s="33"/>
      <c r="M49" s="33"/>
      <c r="N49" s="33"/>
      <c r="O49" s="35"/>
      <c r="P49" s="36"/>
      <c r="Q49" s="30"/>
      <c r="R49" s="33"/>
      <c r="S49" s="33"/>
      <c r="T49" s="33"/>
      <c r="U49">
        <f t="shared" si="0"/>
        <v>1</v>
      </c>
      <c r="V49">
        <f t="shared" si="1"/>
        <v>0</v>
      </c>
      <c r="W49">
        <f t="shared" si="2"/>
        <v>0</v>
      </c>
      <c r="X49">
        <f t="shared" si="3"/>
        <v>0</v>
      </c>
      <c r="Y49">
        <f t="shared" si="4"/>
        <v>0</v>
      </c>
      <c r="Z49">
        <f t="shared" si="5"/>
        <v>0</v>
      </c>
      <c r="AA49" t="str">
        <f t="shared" si="6"/>
        <v>Pm_47 100000</v>
      </c>
    </row>
    <row r="50" spans="1:27" x14ac:dyDescent="0.25">
      <c r="A50" s="46" t="s">
        <v>281</v>
      </c>
      <c r="B50" s="22" t="s">
        <v>40</v>
      </c>
      <c r="C50" s="23">
        <v>40561</v>
      </c>
      <c r="D50" s="25" t="s">
        <v>76</v>
      </c>
      <c r="E50" s="20">
        <v>0</v>
      </c>
      <c r="H50" s="33"/>
      <c r="I50" s="33"/>
      <c r="J50" s="34"/>
      <c r="K50" s="33"/>
      <c r="L50" s="33"/>
      <c r="M50" s="33"/>
      <c r="N50" s="33"/>
      <c r="O50" s="35"/>
      <c r="P50" s="36"/>
      <c r="Q50" s="30"/>
      <c r="R50" s="33"/>
      <c r="S50" s="33"/>
      <c r="T50" s="33"/>
      <c r="U50">
        <f t="shared" si="0"/>
        <v>1</v>
      </c>
      <c r="V50">
        <f t="shared" si="1"/>
        <v>0</v>
      </c>
      <c r="W50">
        <f t="shared" si="2"/>
        <v>0</v>
      </c>
      <c r="X50">
        <f t="shared" si="3"/>
        <v>0</v>
      </c>
      <c r="Y50">
        <f t="shared" si="4"/>
        <v>0</v>
      </c>
      <c r="Z50">
        <f t="shared" si="5"/>
        <v>0</v>
      </c>
      <c r="AA50" t="str">
        <f t="shared" si="6"/>
        <v>Pm_48 100000</v>
      </c>
    </row>
    <row r="51" spans="1:27" x14ac:dyDescent="0.25">
      <c r="A51" s="46" t="s">
        <v>282</v>
      </c>
      <c r="B51" s="22" t="s">
        <v>40</v>
      </c>
      <c r="C51" s="23">
        <v>40630</v>
      </c>
      <c r="D51" s="25" t="s">
        <v>77</v>
      </c>
      <c r="E51" s="20">
        <v>0</v>
      </c>
      <c r="H51" s="33"/>
      <c r="I51" s="33"/>
      <c r="J51" s="34"/>
      <c r="K51" s="33"/>
      <c r="L51" s="33"/>
      <c r="M51" s="33"/>
      <c r="N51" s="33"/>
      <c r="O51" s="35"/>
      <c r="P51" s="36"/>
      <c r="Q51" s="30"/>
      <c r="R51" s="33"/>
      <c r="S51" s="33"/>
      <c r="T51" s="33"/>
      <c r="U51">
        <f t="shared" si="0"/>
        <v>1</v>
      </c>
      <c r="V51">
        <f t="shared" si="1"/>
        <v>0</v>
      </c>
      <c r="W51">
        <f t="shared" si="2"/>
        <v>0</v>
      </c>
      <c r="X51">
        <f t="shared" si="3"/>
        <v>0</v>
      </c>
      <c r="Y51">
        <f t="shared" si="4"/>
        <v>0</v>
      </c>
      <c r="Z51">
        <f t="shared" si="5"/>
        <v>0</v>
      </c>
      <c r="AA51" t="str">
        <f t="shared" si="6"/>
        <v>Pm_49 100000</v>
      </c>
    </row>
    <row r="52" spans="1:27" x14ac:dyDescent="0.25">
      <c r="A52" s="46" t="s">
        <v>283</v>
      </c>
      <c r="B52" s="22" t="s">
        <v>40</v>
      </c>
      <c r="C52" s="23">
        <v>40630</v>
      </c>
      <c r="D52" s="25" t="s">
        <v>78</v>
      </c>
      <c r="E52" s="20">
        <v>0</v>
      </c>
      <c r="H52" s="33"/>
      <c r="I52" s="33"/>
      <c r="J52" s="34"/>
      <c r="K52" s="33"/>
      <c r="L52" s="33"/>
      <c r="M52" s="33"/>
      <c r="N52" s="33"/>
      <c r="O52" s="35"/>
      <c r="P52" s="36"/>
      <c r="Q52" s="30"/>
      <c r="R52" s="33"/>
      <c r="S52" s="33"/>
      <c r="T52" s="33"/>
      <c r="U52">
        <f t="shared" si="0"/>
        <v>1</v>
      </c>
      <c r="V52">
        <f t="shared" si="1"/>
        <v>0</v>
      </c>
      <c r="W52">
        <f t="shared" si="2"/>
        <v>0</v>
      </c>
      <c r="X52">
        <f t="shared" si="3"/>
        <v>0</v>
      </c>
      <c r="Y52">
        <f t="shared" si="4"/>
        <v>0</v>
      </c>
      <c r="Z52">
        <f t="shared" si="5"/>
        <v>0</v>
      </c>
      <c r="AA52" t="str">
        <f t="shared" si="6"/>
        <v>Pm_50 100000</v>
      </c>
    </row>
    <row r="53" spans="1:27" x14ac:dyDescent="0.25">
      <c r="A53" s="46" t="s">
        <v>284</v>
      </c>
      <c r="B53" s="22" t="s">
        <v>40</v>
      </c>
      <c r="C53" s="23">
        <v>40630</v>
      </c>
      <c r="D53" s="25" t="s">
        <v>79</v>
      </c>
      <c r="E53" s="20">
        <v>0</v>
      </c>
      <c r="H53" s="33"/>
      <c r="I53" s="33"/>
      <c r="J53" s="34"/>
      <c r="K53" s="33"/>
      <c r="L53" s="33"/>
      <c r="M53" s="33"/>
      <c r="N53" s="33"/>
      <c r="O53" s="35"/>
      <c r="P53" s="36"/>
      <c r="Q53" s="30"/>
      <c r="R53" s="33"/>
      <c r="S53" s="33"/>
      <c r="T53" s="33"/>
      <c r="U53">
        <f t="shared" si="0"/>
        <v>1</v>
      </c>
      <c r="V53">
        <f t="shared" si="1"/>
        <v>0</v>
      </c>
      <c r="W53">
        <f t="shared" si="2"/>
        <v>0</v>
      </c>
      <c r="X53">
        <f t="shared" si="3"/>
        <v>0</v>
      </c>
      <c r="Y53">
        <f t="shared" si="4"/>
        <v>0</v>
      </c>
      <c r="Z53">
        <f t="shared" si="5"/>
        <v>0</v>
      </c>
      <c r="AA53" t="str">
        <f t="shared" si="6"/>
        <v>Pm_51 100000</v>
      </c>
    </row>
    <row r="54" spans="1:27" x14ac:dyDescent="0.25">
      <c r="A54" s="46" t="s">
        <v>285</v>
      </c>
      <c r="B54" s="22" t="s">
        <v>40</v>
      </c>
      <c r="C54" s="23">
        <v>40630</v>
      </c>
      <c r="D54" s="25" t="s">
        <v>80</v>
      </c>
      <c r="E54" s="20">
        <v>0</v>
      </c>
      <c r="H54" s="33"/>
      <c r="I54" s="33"/>
      <c r="J54" s="34"/>
      <c r="K54" s="33"/>
      <c r="L54" s="33"/>
      <c r="M54" s="33"/>
      <c r="N54" s="33"/>
      <c r="O54" s="35"/>
      <c r="P54" s="36"/>
      <c r="Q54" s="30"/>
      <c r="R54" s="33"/>
      <c r="S54" s="33"/>
      <c r="T54" s="33"/>
      <c r="U54">
        <f t="shared" si="0"/>
        <v>1</v>
      </c>
      <c r="V54">
        <f t="shared" si="1"/>
        <v>0</v>
      </c>
      <c r="W54">
        <f t="shared" si="2"/>
        <v>0</v>
      </c>
      <c r="X54">
        <f t="shared" si="3"/>
        <v>0</v>
      </c>
      <c r="Y54">
        <f t="shared" si="4"/>
        <v>0</v>
      </c>
      <c r="Z54">
        <f t="shared" si="5"/>
        <v>0</v>
      </c>
      <c r="AA54" t="str">
        <f t="shared" si="6"/>
        <v>Pm_52 100000</v>
      </c>
    </row>
    <row r="55" spans="1:27" x14ac:dyDescent="0.25">
      <c r="A55" s="46" t="s">
        <v>286</v>
      </c>
      <c r="B55" s="22" t="s">
        <v>40</v>
      </c>
      <c r="C55" s="23">
        <v>40630</v>
      </c>
      <c r="D55" s="25" t="s">
        <v>81</v>
      </c>
      <c r="E55" s="20">
        <v>0</v>
      </c>
      <c r="H55" s="33"/>
      <c r="I55" s="33"/>
      <c r="J55" s="34"/>
      <c r="K55" s="33"/>
      <c r="L55" s="33"/>
      <c r="M55" s="33"/>
      <c r="N55" s="33"/>
      <c r="O55" s="35"/>
      <c r="P55" s="36"/>
      <c r="Q55" s="30"/>
      <c r="R55" s="33"/>
      <c r="S55" s="33"/>
      <c r="T55" s="33"/>
      <c r="U55">
        <f t="shared" si="0"/>
        <v>1</v>
      </c>
      <c r="V55">
        <f t="shared" si="1"/>
        <v>0</v>
      </c>
      <c r="W55">
        <f t="shared" si="2"/>
        <v>0</v>
      </c>
      <c r="X55">
        <f t="shared" si="3"/>
        <v>0</v>
      </c>
      <c r="Y55">
        <f t="shared" si="4"/>
        <v>0</v>
      </c>
      <c r="Z55">
        <f t="shared" si="5"/>
        <v>0</v>
      </c>
      <c r="AA55" t="str">
        <f t="shared" si="6"/>
        <v>Pm_53 100000</v>
      </c>
    </row>
    <row r="56" spans="1:27" x14ac:dyDescent="0.25">
      <c r="A56" s="46" t="s">
        <v>287</v>
      </c>
      <c r="B56" s="22" t="s">
        <v>40</v>
      </c>
      <c r="C56" s="23">
        <v>40630</v>
      </c>
      <c r="D56" s="25" t="s">
        <v>82</v>
      </c>
      <c r="E56" s="20">
        <v>0</v>
      </c>
      <c r="H56" s="33"/>
      <c r="I56" s="33"/>
      <c r="J56" s="34"/>
      <c r="K56" s="33"/>
      <c r="L56" s="33"/>
      <c r="M56" s="33"/>
      <c r="N56" s="33"/>
      <c r="O56" s="35"/>
      <c r="P56" s="36"/>
      <c r="Q56" s="30"/>
      <c r="R56" s="33"/>
      <c r="S56" s="33"/>
      <c r="T56" s="33"/>
      <c r="U56">
        <f t="shared" si="0"/>
        <v>1</v>
      </c>
      <c r="V56">
        <f t="shared" si="1"/>
        <v>0</v>
      </c>
      <c r="W56">
        <f t="shared" si="2"/>
        <v>0</v>
      </c>
      <c r="X56">
        <f t="shared" si="3"/>
        <v>0</v>
      </c>
      <c r="Y56">
        <f t="shared" si="4"/>
        <v>0</v>
      </c>
      <c r="Z56">
        <f t="shared" si="5"/>
        <v>0</v>
      </c>
      <c r="AA56" t="str">
        <f t="shared" si="6"/>
        <v>Pm_54 100000</v>
      </c>
    </row>
    <row r="57" spans="1:27" x14ac:dyDescent="0.25">
      <c r="A57" s="46" t="s">
        <v>288</v>
      </c>
      <c r="B57" s="22" t="s">
        <v>40</v>
      </c>
      <c r="C57" s="23">
        <v>40630</v>
      </c>
      <c r="D57" s="25" t="s">
        <v>83</v>
      </c>
      <c r="E57" s="20">
        <v>0</v>
      </c>
      <c r="H57" s="33"/>
      <c r="I57" s="33"/>
      <c r="J57" s="34"/>
      <c r="K57" s="33"/>
      <c r="L57" s="33"/>
      <c r="M57" s="33"/>
      <c r="N57" s="33"/>
      <c r="O57" s="35"/>
      <c r="P57" s="36"/>
      <c r="Q57" s="30"/>
      <c r="R57" s="33"/>
      <c r="S57" s="33"/>
      <c r="T57" s="33"/>
      <c r="U57">
        <f t="shared" si="0"/>
        <v>1</v>
      </c>
      <c r="V57">
        <f t="shared" si="1"/>
        <v>0</v>
      </c>
      <c r="W57">
        <f t="shared" si="2"/>
        <v>0</v>
      </c>
      <c r="X57">
        <f t="shared" si="3"/>
        <v>0</v>
      </c>
      <c r="Y57">
        <f t="shared" si="4"/>
        <v>0</v>
      </c>
      <c r="Z57">
        <f t="shared" si="5"/>
        <v>0</v>
      </c>
      <c r="AA57" t="str">
        <f t="shared" si="6"/>
        <v>Pm_55 100000</v>
      </c>
    </row>
    <row r="58" spans="1:27" x14ac:dyDescent="0.25">
      <c r="A58" s="46" t="s">
        <v>289</v>
      </c>
      <c r="B58" s="22" t="s">
        <v>40</v>
      </c>
      <c r="C58" s="26">
        <v>40631</v>
      </c>
      <c r="D58" s="27" t="s">
        <v>84</v>
      </c>
      <c r="E58" s="20">
        <v>0</v>
      </c>
      <c r="H58" s="33"/>
      <c r="I58" s="33"/>
      <c r="J58" s="34"/>
      <c r="K58" s="33"/>
      <c r="L58" s="33"/>
      <c r="M58" s="33"/>
      <c r="N58" s="33"/>
      <c r="O58" s="35"/>
      <c r="P58" s="36"/>
      <c r="Q58" s="30"/>
      <c r="R58" s="33"/>
      <c r="S58" s="33"/>
      <c r="T58" s="33"/>
      <c r="U58">
        <f t="shared" si="0"/>
        <v>1</v>
      </c>
      <c r="V58">
        <f t="shared" si="1"/>
        <v>0</v>
      </c>
      <c r="W58">
        <f t="shared" si="2"/>
        <v>0</v>
      </c>
      <c r="X58">
        <f t="shared" si="3"/>
        <v>0</v>
      </c>
      <c r="Y58">
        <f t="shared" si="4"/>
        <v>0</v>
      </c>
      <c r="Z58">
        <f t="shared" si="5"/>
        <v>0</v>
      </c>
      <c r="AA58" t="str">
        <f t="shared" si="6"/>
        <v>Pm_56 100000</v>
      </c>
    </row>
    <row r="59" spans="1:27" x14ac:dyDescent="0.25">
      <c r="A59" s="46" t="s">
        <v>290</v>
      </c>
      <c r="B59" s="22" t="s">
        <v>40</v>
      </c>
      <c r="C59" s="23">
        <v>40631</v>
      </c>
      <c r="D59" s="25" t="s">
        <v>85</v>
      </c>
      <c r="E59" s="20">
        <v>0</v>
      </c>
      <c r="H59" s="33"/>
      <c r="I59" s="33"/>
      <c r="J59" s="34"/>
      <c r="K59" s="33"/>
      <c r="L59" s="33"/>
      <c r="M59" s="33"/>
      <c r="N59" s="33"/>
      <c r="O59" s="35"/>
      <c r="P59" s="36"/>
      <c r="Q59" s="30"/>
      <c r="R59" s="33"/>
      <c r="S59" s="33"/>
      <c r="T59" s="33"/>
      <c r="U59">
        <f t="shared" si="0"/>
        <v>1</v>
      </c>
      <c r="V59">
        <f t="shared" si="1"/>
        <v>0</v>
      </c>
      <c r="W59">
        <f t="shared" si="2"/>
        <v>0</v>
      </c>
      <c r="X59">
        <f t="shared" si="3"/>
        <v>0</v>
      </c>
      <c r="Y59">
        <f t="shared" si="4"/>
        <v>0</v>
      </c>
      <c r="Z59">
        <f t="shared" si="5"/>
        <v>0</v>
      </c>
      <c r="AA59" t="str">
        <f t="shared" si="6"/>
        <v>Pm_57 100000</v>
      </c>
    </row>
    <row r="60" spans="1:27" x14ac:dyDescent="0.25">
      <c r="A60" s="46" t="s">
        <v>291</v>
      </c>
      <c r="B60" s="22" t="s">
        <v>40</v>
      </c>
      <c r="C60" s="23">
        <v>40631</v>
      </c>
      <c r="D60" s="40" t="s">
        <v>86</v>
      </c>
      <c r="E60" s="20">
        <v>0</v>
      </c>
      <c r="H60" s="33"/>
      <c r="I60" s="33"/>
      <c r="J60" s="34"/>
      <c r="K60" s="33"/>
      <c r="L60" s="33"/>
      <c r="M60" s="33"/>
      <c r="N60" s="33"/>
      <c r="O60" s="35"/>
      <c r="P60" s="36"/>
      <c r="Q60" s="30"/>
      <c r="R60" s="33"/>
      <c r="S60" s="33"/>
      <c r="T60" s="33"/>
      <c r="U60">
        <f t="shared" si="0"/>
        <v>1</v>
      </c>
      <c r="V60">
        <f t="shared" si="1"/>
        <v>0</v>
      </c>
      <c r="W60">
        <f t="shared" si="2"/>
        <v>0</v>
      </c>
      <c r="X60">
        <f t="shared" si="3"/>
        <v>0</v>
      </c>
      <c r="Y60">
        <f t="shared" si="4"/>
        <v>0</v>
      </c>
      <c r="Z60">
        <f t="shared" si="5"/>
        <v>0</v>
      </c>
      <c r="AA60" t="str">
        <f t="shared" si="6"/>
        <v>Pm_58 100000</v>
      </c>
    </row>
    <row r="61" spans="1:27" x14ac:dyDescent="0.25">
      <c r="A61" s="46" t="s">
        <v>292</v>
      </c>
      <c r="B61" s="22" t="s">
        <v>40</v>
      </c>
      <c r="C61" s="23">
        <v>40646</v>
      </c>
      <c r="D61" s="40" t="s">
        <v>87</v>
      </c>
      <c r="E61" s="20">
        <v>0</v>
      </c>
      <c r="H61" s="33"/>
      <c r="I61" s="33"/>
      <c r="J61" s="34"/>
      <c r="K61" s="33"/>
      <c r="L61" s="33"/>
      <c r="M61" s="33"/>
      <c r="N61" s="33"/>
      <c r="O61" s="35"/>
      <c r="P61" s="36"/>
      <c r="Q61" s="30"/>
      <c r="R61" s="33"/>
      <c r="S61" s="33"/>
      <c r="T61" s="33"/>
      <c r="U61">
        <f t="shared" si="0"/>
        <v>1</v>
      </c>
      <c r="V61">
        <f t="shared" si="1"/>
        <v>0</v>
      </c>
      <c r="W61">
        <f t="shared" si="2"/>
        <v>0</v>
      </c>
      <c r="X61">
        <f t="shared" si="3"/>
        <v>0</v>
      </c>
      <c r="Y61">
        <f t="shared" si="4"/>
        <v>0</v>
      </c>
      <c r="Z61">
        <f t="shared" si="5"/>
        <v>0</v>
      </c>
      <c r="AA61" t="str">
        <f t="shared" si="6"/>
        <v>Pm_59 100000</v>
      </c>
    </row>
    <row r="62" spans="1:27" x14ac:dyDescent="0.25">
      <c r="A62" s="46" t="s">
        <v>293</v>
      </c>
      <c r="B62" s="22" t="s">
        <v>40</v>
      </c>
      <c r="C62" s="23">
        <v>40646</v>
      </c>
      <c r="D62" s="37" t="s">
        <v>88</v>
      </c>
      <c r="E62" s="11">
        <v>1</v>
      </c>
      <c r="F62" s="25"/>
      <c r="G62" s="23"/>
      <c r="H62" s="40"/>
      <c r="I62" s="41" t="s">
        <v>89</v>
      </c>
      <c r="J62" s="38">
        <v>40924</v>
      </c>
      <c r="K62" s="40" t="s">
        <v>90</v>
      </c>
      <c r="L62" s="33"/>
      <c r="M62" s="33"/>
      <c r="N62" s="33"/>
      <c r="O62" s="35"/>
      <c r="P62" s="36"/>
      <c r="Q62" s="30"/>
      <c r="R62" s="33"/>
      <c r="S62" s="33"/>
      <c r="T62" s="33"/>
      <c r="U62">
        <f t="shared" si="0"/>
        <v>1</v>
      </c>
      <c r="V62">
        <f t="shared" si="1"/>
        <v>0</v>
      </c>
      <c r="W62">
        <f t="shared" si="2"/>
        <v>1</v>
      </c>
      <c r="X62">
        <f t="shared" si="3"/>
        <v>0</v>
      </c>
      <c r="Y62">
        <f t="shared" si="4"/>
        <v>0</v>
      </c>
      <c r="Z62">
        <f t="shared" si="5"/>
        <v>0</v>
      </c>
      <c r="AA62" t="str">
        <f t="shared" si="6"/>
        <v>Pm_60 101000</v>
      </c>
    </row>
    <row r="63" spans="1:27" x14ac:dyDescent="0.25">
      <c r="A63" s="46" t="s">
        <v>294</v>
      </c>
      <c r="B63" s="22" t="s">
        <v>40</v>
      </c>
      <c r="C63" s="23">
        <v>40670</v>
      </c>
      <c r="D63" s="40" t="s">
        <v>91</v>
      </c>
      <c r="E63" s="25">
        <v>0</v>
      </c>
      <c r="H63" s="33"/>
      <c r="I63" s="33"/>
      <c r="J63" s="34"/>
      <c r="K63" s="33"/>
      <c r="L63" s="33"/>
      <c r="M63" s="33"/>
      <c r="N63" s="33"/>
      <c r="O63" s="35"/>
      <c r="P63" s="36"/>
      <c r="Q63" s="30"/>
      <c r="R63" s="33"/>
      <c r="S63" s="33"/>
      <c r="T63" s="33"/>
      <c r="U63">
        <f t="shared" si="0"/>
        <v>1</v>
      </c>
      <c r="V63">
        <f t="shared" si="1"/>
        <v>0</v>
      </c>
      <c r="W63">
        <f t="shared" si="2"/>
        <v>0</v>
      </c>
      <c r="X63">
        <f t="shared" si="3"/>
        <v>0</v>
      </c>
      <c r="Y63">
        <f t="shared" si="4"/>
        <v>0</v>
      </c>
      <c r="Z63">
        <f t="shared" si="5"/>
        <v>0</v>
      </c>
      <c r="AA63" t="str">
        <f t="shared" si="6"/>
        <v>Pm_61 100000</v>
      </c>
    </row>
    <row r="64" spans="1:27" x14ac:dyDescent="0.25">
      <c r="A64" s="46" t="s">
        <v>295</v>
      </c>
      <c r="B64" s="22" t="s">
        <v>40</v>
      </c>
      <c r="C64" s="23">
        <v>40670</v>
      </c>
      <c r="D64" s="40" t="s">
        <v>92</v>
      </c>
      <c r="E64" s="25">
        <v>0</v>
      </c>
      <c r="H64" s="33"/>
      <c r="I64" s="33"/>
      <c r="J64" s="34"/>
      <c r="K64" s="33"/>
      <c r="L64" s="33"/>
      <c r="M64" s="33"/>
      <c r="N64" s="33"/>
      <c r="O64" s="35"/>
      <c r="P64" s="36"/>
      <c r="Q64" s="30"/>
      <c r="R64" s="33"/>
      <c r="S64" s="33"/>
      <c r="T64" s="33"/>
      <c r="U64">
        <f t="shared" si="0"/>
        <v>1</v>
      </c>
      <c r="V64">
        <f t="shared" si="1"/>
        <v>0</v>
      </c>
      <c r="W64">
        <f t="shared" si="2"/>
        <v>0</v>
      </c>
      <c r="X64">
        <f t="shared" si="3"/>
        <v>0</v>
      </c>
      <c r="Y64">
        <f t="shared" si="4"/>
        <v>0</v>
      </c>
      <c r="Z64">
        <f t="shared" si="5"/>
        <v>0</v>
      </c>
      <c r="AA64" t="str">
        <f t="shared" si="6"/>
        <v>Pm_62 100000</v>
      </c>
    </row>
    <row r="65" spans="1:27" x14ac:dyDescent="0.25">
      <c r="A65" s="46" t="s">
        <v>296</v>
      </c>
      <c r="B65" s="22" t="s">
        <v>40</v>
      </c>
      <c r="C65" s="23">
        <v>40670</v>
      </c>
      <c r="D65" s="40" t="s">
        <v>93</v>
      </c>
      <c r="E65" s="10">
        <v>1</v>
      </c>
      <c r="F65" s="25"/>
      <c r="G65" s="23"/>
      <c r="H65" s="37"/>
      <c r="I65" s="33"/>
      <c r="J65" s="38"/>
      <c r="K65" s="33"/>
      <c r="L65" s="42" t="s">
        <v>94</v>
      </c>
      <c r="M65" s="38">
        <v>41571</v>
      </c>
      <c r="N65" s="37" t="s">
        <v>95</v>
      </c>
      <c r="O65" s="35"/>
      <c r="P65" s="36"/>
      <c r="Q65" s="30"/>
      <c r="R65" s="33"/>
      <c r="S65" s="33"/>
      <c r="T65" s="33"/>
      <c r="U65">
        <f t="shared" si="0"/>
        <v>1</v>
      </c>
      <c r="V65">
        <f t="shared" si="1"/>
        <v>0</v>
      </c>
      <c r="W65">
        <f t="shared" si="2"/>
        <v>0</v>
      </c>
      <c r="X65">
        <f t="shared" si="3"/>
        <v>1</v>
      </c>
      <c r="Y65">
        <f t="shared" si="4"/>
        <v>0</v>
      </c>
      <c r="Z65">
        <f t="shared" si="5"/>
        <v>0</v>
      </c>
      <c r="AA65" t="str">
        <f t="shared" si="6"/>
        <v>Pm_63 100100</v>
      </c>
    </row>
    <row r="66" spans="1:27" x14ac:dyDescent="0.25">
      <c r="A66" s="46" t="s">
        <v>297</v>
      </c>
      <c r="B66" s="22" t="s">
        <v>40</v>
      </c>
      <c r="C66" s="23">
        <v>40670</v>
      </c>
      <c r="D66" s="40" t="s">
        <v>96</v>
      </c>
      <c r="E66" s="25">
        <v>0</v>
      </c>
      <c r="H66" s="33"/>
      <c r="I66" s="33"/>
      <c r="J66" s="34"/>
      <c r="K66" s="33"/>
      <c r="L66" s="33"/>
      <c r="M66" s="33"/>
      <c r="N66" s="33"/>
      <c r="O66" s="35"/>
      <c r="P66" s="36"/>
      <c r="Q66" s="30"/>
      <c r="R66" s="33"/>
      <c r="S66" s="33"/>
      <c r="T66" s="33"/>
      <c r="U66">
        <f t="shared" si="0"/>
        <v>1</v>
      </c>
      <c r="V66">
        <f t="shared" si="1"/>
        <v>0</v>
      </c>
      <c r="W66">
        <f t="shared" si="2"/>
        <v>0</v>
      </c>
      <c r="X66">
        <f t="shared" si="3"/>
        <v>0</v>
      </c>
      <c r="Y66">
        <f t="shared" si="4"/>
        <v>0</v>
      </c>
      <c r="Z66">
        <f t="shared" si="5"/>
        <v>0</v>
      </c>
      <c r="AA66" t="str">
        <f t="shared" si="6"/>
        <v>Pm_64 100000</v>
      </c>
    </row>
    <row r="67" spans="1:27" x14ac:dyDescent="0.25">
      <c r="A67" s="46" t="s">
        <v>298</v>
      </c>
      <c r="B67" s="22" t="s">
        <v>40</v>
      </c>
      <c r="C67" s="23">
        <v>40670</v>
      </c>
      <c r="D67" s="37" t="s">
        <v>97</v>
      </c>
      <c r="E67" s="10">
        <v>2</v>
      </c>
      <c r="F67" s="25"/>
      <c r="G67" s="23"/>
      <c r="H67" s="40"/>
      <c r="I67" s="41" t="s">
        <v>89</v>
      </c>
      <c r="J67" s="38">
        <v>41186</v>
      </c>
      <c r="K67" s="40" t="s">
        <v>98</v>
      </c>
      <c r="L67" s="42" t="s">
        <v>94</v>
      </c>
      <c r="M67" s="38">
        <v>41571</v>
      </c>
      <c r="N67" s="40" t="s">
        <v>99</v>
      </c>
      <c r="O67" s="35"/>
      <c r="P67" s="36"/>
      <c r="Q67" s="30"/>
      <c r="R67" s="33"/>
      <c r="S67" s="33"/>
      <c r="T67" s="33"/>
      <c r="U67">
        <f t="shared" si="0"/>
        <v>1</v>
      </c>
      <c r="V67">
        <f t="shared" si="1"/>
        <v>0</v>
      </c>
      <c r="W67">
        <f t="shared" si="2"/>
        <v>1</v>
      </c>
      <c r="X67">
        <f t="shared" si="3"/>
        <v>1</v>
      </c>
      <c r="Y67">
        <f t="shared" si="4"/>
        <v>0</v>
      </c>
      <c r="Z67">
        <f t="shared" si="5"/>
        <v>0</v>
      </c>
      <c r="AA67" t="str">
        <f t="shared" si="6"/>
        <v>Pm_65 101100</v>
      </c>
    </row>
    <row r="68" spans="1:27" x14ac:dyDescent="0.25">
      <c r="A68" s="46" t="s">
        <v>299</v>
      </c>
      <c r="B68" s="22" t="s">
        <v>40</v>
      </c>
      <c r="C68" s="23">
        <v>40670</v>
      </c>
      <c r="D68" s="40" t="s">
        <v>100</v>
      </c>
      <c r="E68" s="10">
        <v>2</v>
      </c>
      <c r="F68" s="25"/>
      <c r="G68" s="23"/>
      <c r="H68" s="40"/>
      <c r="I68" s="41" t="s">
        <v>89</v>
      </c>
      <c r="J68" s="38">
        <v>41186</v>
      </c>
      <c r="K68" s="40" t="s">
        <v>101</v>
      </c>
      <c r="L68" s="42" t="s">
        <v>94</v>
      </c>
      <c r="M68" s="38" t="s">
        <v>102</v>
      </c>
      <c r="N68" s="37" t="s">
        <v>103</v>
      </c>
      <c r="O68" s="35"/>
      <c r="P68" s="36"/>
      <c r="Q68" s="30"/>
      <c r="R68" s="33"/>
      <c r="S68" s="33"/>
      <c r="T68" s="33"/>
      <c r="U68">
        <f t="shared" ref="U68:U131" si="7">IF(D68&gt;0,1,0)</f>
        <v>1</v>
      </c>
      <c r="V68">
        <f t="shared" ref="V68:V131" si="8">IF(H68&gt;0,1,0)</f>
        <v>0</v>
      </c>
      <c r="W68">
        <f t="shared" ref="W68:W131" si="9">IF(K68&gt;0,1,0)</f>
        <v>1</v>
      </c>
      <c r="X68">
        <f t="shared" ref="X68:X131" si="10">IF(N68&gt;0,1,0)</f>
        <v>1</v>
      </c>
      <c r="Y68">
        <f t="shared" ref="Y68:Y131" si="11">IF(Q68&gt;0,1,0)</f>
        <v>0</v>
      </c>
      <c r="Z68">
        <f t="shared" ref="Z68:Z131" si="12">IF(T68&gt;0,1,0)</f>
        <v>0</v>
      </c>
      <c r="AA68" t="str">
        <f t="shared" ref="AA68:AA131" si="13">_xlfn.CONCAT(A68," ",U68:Z68)</f>
        <v>Pm_66 101100</v>
      </c>
    </row>
    <row r="69" spans="1:27" x14ac:dyDescent="0.25">
      <c r="A69" s="46" t="s">
        <v>300</v>
      </c>
      <c r="B69" s="22" t="s">
        <v>40</v>
      </c>
      <c r="C69" s="26">
        <v>40670</v>
      </c>
      <c r="D69" s="37" t="s">
        <v>104</v>
      </c>
      <c r="E69" s="27">
        <v>0</v>
      </c>
      <c r="H69" s="33"/>
      <c r="I69" s="33"/>
      <c r="J69" s="34"/>
      <c r="K69" s="33"/>
      <c r="L69" s="33"/>
      <c r="M69" s="33"/>
      <c r="N69" s="33"/>
      <c r="O69" s="35"/>
      <c r="P69" s="36"/>
      <c r="Q69" s="30"/>
      <c r="R69" s="33"/>
      <c r="S69" s="33"/>
      <c r="T69" s="33"/>
      <c r="U69">
        <f t="shared" si="7"/>
        <v>1</v>
      </c>
      <c r="V69">
        <f t="shared" si="8"/>
        <v>0</v>
      </c>
      <c r="W69">
        <f t="shared" si="9"/>
        <v>0</v>
      </c>
      <c r="X69">
        <f t="shared" si="10"/>
        <v>0</v>
      </c>
      <c r="Y69">
        <f t="shared" si="11"/>
        <v>0</v>
      </c>
      <c r="Z69">
        <f t="shared" si="12"/>
        <v>0</v>
      </c>
      <c r="AA69" t="str">
        <f t="shared" si="13"/>
        <v>Pm_67 100000</v>
      </c>
    </row>
    <row r="70" spans="1:27" x14ac:dyDescent="0.25">
      <c r="A70" s="46" t="s">
        <v>301</v>
      </c>
      <c r="B70" s="22" t="s">
        <v>40</v>
      </c>
      <c r="C70" s="23">
        <v>40670</v>
      </c>
      <c r="D70" s="40" t="s">
        <v>105</v>
      </c>
      <c r="E70" s="10">
        <v>1</v>
      </c>
      <c r="F70" s="25"/>
      <c r="G70" s="23"/>
      <c r="H70" s="37"/>
      <c r="I70" s="33"/>
      <c r="J70" s="34"/>
      <c r="K70" s="33"/>
      <c r="L70" s="42" t="s">
        <v>94</v>
      </c>
      <c r="M70" s="38">
        <v>41571</v>
      </c>
      <c r="N70" s="37" t="s">
        <v>106</v>
      </c>
      <c r="O70" s="35"/>
      <c r="P70" s="36"/>
      <c r="Q70" s="30"/>
      <c r="R70" s="33"/>
      <c r="S70" s="33"/>
      <c r="T70" s="33"/>
      <c r="U70">
        <f t="shared" si="7"/>
        <v>1</v>
      </c>
      <c r="V70">
        <f t="shared" si="8"/>
        <v>0</v>
      </c>
      <c r="W70">
        <f t="shared" si="9"/>
        <v>0</v>
      </c>
      <c r="X70">
        <f t="shared" si="10"/>
        <v>1</v>
      </c>
      <c r="Y70">
        <f t="shared" si="11"/>
        <v>0</v>
      </c>
      <c r="Z70">
        <f t="shared" si="12"/>
        <v>0</v>
      </c>
      <c r="AA70" t="str">
        <f t="shared" si="13"/>
        <v>Pm_68 100100</v>
      </c>
    </row>
    <row r="71" spans="1:27" x14ac:dyDescent="0.25">
      <c r="A71" s="46" t="s">
        <v>302</v>
      </c>
      <c r="B71" s="22" t="s">
        <v>40</v>
      </c>
      <c r="C71" s="23">
        <v>40670</v>
      </c>
      <c r="D71" s="40" t="s">
        <v>107</v>
      </c>
      <c r="E71" s="10">
        <v>1</v>
      </c>
      <c r="F71" s="25"/>
      <c r="G71" s="23"/>
      <c r="H71" s="37"/>
      <c r="I71" s="33"/>
      <c r="J71" s="34"/>
      <c r="K71" s="33"/>
      <c r="L71" s="42" t="s">
        <v>94</v>
      </c>
      <c r="M71" s="38">
        <v>41571</v>
      </c>
      <c r="N71" s="37" t="s">
        <v>108</v>
      </c>
      <c r="O71" s="35"/>
      <c r="P71" s="36"/>
      <c r="Q71" s="30"/>
      <c r="R71" s="33"/>
      <c r="S71" s="33"/>
      <c r="T71" s="33"/>
      <c r="U71">
        <f t="shared" si="7"/>
        <v>1</v>
      </c>
      <c r="V71">
        <f t="shared" si="8"/>
        <v>0</v>
      </c>
      <c r="W71">
        <f t="shared" si="9"/>
        <v>0</v>
      </c>
      <c r="X71">
        <f t="shared" si="10"/>
        <v>1</v>
      </c>
      <c r="Y71">
        <f t="shared" si="11"/>
        <v>0</v>
      </c>
      <c r="Z71">
        <f t="shared" si="12"/>
        <v>0</v>
      </c>
      <c r="AA71" t="str">
        <f t="shared" si="13"/>
        <v>Pm_69 100100</v>
      </c>
    </row>
    <row r="72" spans="1:27" x14ac:dyDescent="0.25">
      <c r="A72" s="46" t="s">
        <v>303</v>
      </c>
      <c r="B72" s="22" t="s">
        <v>40</v>
      </c>
      <c r="C72" s="23">
        <v>40704</v>
      </c>
      <c r="D72" s="40" t="s">
        <v>109</v>
      </c>
      <c r="E72" s="25">
        <v>0</v>
      </c>
      <c r="H72" s="33"/>
      <c r="I72" s="33"/>
      <c r="J72" s="34"/>
      <c r="K72" s="33"/>
      <c r="L72" s="33"/>
      <c r="M72" s="33"/>
      <c r="N72" s="33"/>
      <c r="O72" s="35"/>
      <c r="P72" s="36"/>
      <c r="Q72" s="30"/>
      <c r="R72" s="33"/>
      <c r="S72" s="33"/>
      <c r="T72" s="33"/>
      <c r="U72">
        <f t="shared" si="7"/>
        <v>1</v>
      </c>
      <c r="V72">
        <f t="shared" si="8"/>
        <v>0</v>
      </c>
      <c r="W72">
        <f t="shared" si="9"/>
        <v>0</v>
      </c>
      <c r="X72">
        <f t="shared" si="10"/>
        <v>0</v>
      </c>
      <c r="Y72">
        <f t="shared" si="11"/>
        <v>0</v>
      </c>
      <c r="Z72">
        <f t="shared" si="12"/>
        <v>0</v>
      </c>
      <c r="AA72" t="str">
        <f t="shared" si="13"/>
        <v>Pm_70 100000</v>
      </c>
    </row>
    <row r="73" spans="1:27" x14ac:dyDescent="0.25">
      <c r="A73" s="46" t="s">
        <v>304</v>
      </c>
      <c r="B73" s="22" t="s">
        <v>40</v>
      </c>
      <c r="C73" s="23">
        <v>40709</v>
      </c>
      <c r="D73" s="40" t="s">
        <v>110</v>
      </c>
      <c r="E73" s="25">
        <v>0</v>
      </c>
      <c r="H73" s="33"/>
      <c r="I73" s="33"/>
      <c r="J73" s="34"/>
      <c r="K73" s="33"/>
      <c r="L73" s="33"/>
      <c r="M73" s="33"/>
      <c r="N73" s="33"/>
      <c r="O73" s="35"/>
      <c r="P73" s="36"/>
      <c r="Q73" s="30"/>
      <c r="R73" s="33"/>
      <c r="S73" s="33"/>
      <c r="T73" s="33"/>
      <c r="U73">
        <f t="shared" si="7"/>
        <v>1</v>
      </c>
      <c r="V73">
        <f t="shared" si="8"/>
        <v>0</v>
      </c>
      <c r="W73">
        <f t="shared" si="9"/>
        <v>0</v>
      </c>
      <c r="X73">
        <f t="shared" si="10"/>
        <v>0</v>
      </c>
      <c r="Y73">
        <f t="shared" si="11"/>
        <v>0</v>
      </c>
      <c r="Z73">
        <f t="shared" si="12"/>
        <v>0</v>
      </c>
      <c r="AA73" t="str">
        <f t="shared" si="13"/>
        <v>Pm_71 100000</v>
      </c>
    </row>
    <row r="74" spans="1:27" x14ac:dyDescent="0.25">
      <c r="A74" s="46" t="s">
        <v>305</v>
      </c>
      <c r="B74" s="22" t="s">
        <v>40</v>
      </c>
      <c r="C74" s="23">
        <v>40709</v>
      </c>
      <c r="D74" s="40" t="s">
        <v>111</v>
      </c>
      <c r="E74" s="25">
        <v>0</v>
      </c>
      <c r="H74" s="33"/>
      <c r="I74" s="33"/>
      <c r="J74" s="34"/>
      <c r="K74" s="33"/>
      <c r="L74" s="33"/>
      <c r="M74" s="33"/>
      <c r="N74" s="33"/>
      <c r="O74" s="35"/>
      <c r="P74" s="36"/>
      <c r="Q74" s="30"/>
      <c r="R74" s="33"/>
      <c r="S74" s="33"/>
      <c r="T74" s="33"/>
      <c r="U74">
        <f t="shared" si="7"/>
        <v>1</v>
      </c>
      <c r="V74">
        <f t="shared" si="8"/>
        <v>0</v>
      </c>
      <c r="W74">
        <f t="shared" si="9"/>
        <v>0</v>
      </c>
      <c r="X74">
        <f t="shared" si="10"/>
        <v>0</v>
      </c>
      <c r="Y74">
        <f t="shared" si="11"/>
        <v>0</v>
      </c>
      <c r="Z74">
        <f t="shared" si="12"/>
        <v>0</v>
      </c>
      <c r="AA74" t="str">
        <f t="shared" si="13"/>
        <v>Pm_72 100000</v>
      </c>
    </row>
    <row r="75" spans="1:27" x14ac:dyDescent="0.25">
      <c r="A75" s="46" t="s">
        <v>306</v>
      </c>
      <c r="B75" s="22" t="s">
        <v>40</v>
      </c>
      <c r="C75" s="23">
        <v>40709</v>
      </c>
      <c r="D75" s="40" t="s">
        <v>112</v>
      </c>
      <c r="E75" s="25">
        <v>0</v>
      </c>
      <c r="H75" s="33"/>
      <c r="I75" s="33"/>
      <c r="J75" s="34"/>
      <c r="K75" s="33"/>
      <c r="L75" s="33"/>
      <c r="M75" s="33"/>
      <c r="N75" s="33"/>
      <c r="O75" s="35"/>
      <c r="P75" s="36"/>
      <c r="Q75" s="30"/>
      <c r="R75" s="33"/>
      <c r="S75" s="33"/>
      <c r="T75" s="33"/>
      <c r="U75">
        <f t="shared" si="7"/>
        <v>1</v>
      </c>
      <c r="V75">
        <f t="shared" si="8"/>
        <v>0</v>
      </c>
      <c r="W75">
        <f t="shared" si="9"/>
        <v>0</v>
      </c>
      <c r="X75">
        <f t="shared" si="10"/>
        <v>0</v>
      </c>
      <c r="Y75">
        <f t="shared" si="11"/>
        <v>0</v>
      </c>
      <c r="Z75">
        <f t="shared" si="12"/>
        <v>0</v>
      </c>
      <c r="AA75" t="str">
        <f t="shared" si="13"/>
        <v>Pm_73 100000</v>
      </c>
    </row>
    <row r="76" spans="1:27" x14ac:dyDescent="0.25">
      <c r="A76" s="46" t="s">
        <v>307</v>
      </c>
      <c r="B76" s="22" t="s">
        <v>40</v>
      </c>
      <c r="C76" s="23">
        <v>40709</v>
      </c>
      <c r="D76" s="40" t="s">
        <v>113</v>
      </c>
      <c r="E76" s="25">
        <v>0</v>
      </c>
      <c r="H76" s="33"/>
      <c r="I76" s="33"/>
      <c r="J76" s="34"/>
      <c r="K76" s="33"/>
      <c r="L76" s="33"/>
      <c r="M76" s="33"/>
      <c r="N76" s="33"/>
      <c r="O76" s="35"/>
      <c r="P76" s="36"/>
      <c r="Q76" s="30"/>
      <c r="R76" s="33"/>
      <c r="S76" s="33"/>
      <c r="T76" s="33"/>
      <c r="U76">
        <f t="shared" si="7"/>
        <v>1</v>
      </c>
      <c r="V76">
        <f t="shared" si="8"/>
        <v>0</v>
      </c>
      <c r="W76">
        <f t="shared" si="9"/>
        <v>0</v>
      </c>
      <c r="X76">
        <f t="shared" si="10"/>
        <v>0</v>
      </c>
      <c r="Y76">
        <f t="shared" si="11"/>
        <v>0</v>
      </c>
      <c r="Z76">
        <f t="shared" si="12"/>
        <v>0</v>
      </c>
      <c r="AA76" t="str">
        <f t="shared" si="13"/>
        <v>Pm_74 100000</v>
      </c>
    </row>
    <row r="77" spans="1:27" x14ac:dyDescent="0.25">
      <c r="A77" s="46" t="s">
        <v>308</v>
      </c>
      <c r="B77" s="22" t="s">
        <v>40</v>
      </c>
      <c r="C77" s="23">
        <v>40732</v>
      </c>
      <c r="D77" s="40" t="s">
        <v>114</v>
      </c>
      <c r="E77" s="25">
        <v>0</v>
      </c>
      <c r="H77" s="33"/>
      <c r="I77" s="33"/>
      <c r="J77" s="34"/>
      <c r="K77" s="33"/>
      <c r="L77" s="33"/>
      <c r="M77" s="33"/>
      <c r="N77" s="33"/>
      <c r="O77" s="35"/>
      <c r="P77" s="36"/>
      <c r="Q77" s="30"/>
      <c r="R77" s="33"/>
      <c r="S77" s="33"/>
      <c r="T77" s="33"/>
      <c r="U77">
        <f t="shared" si="7"/>
        <v>1</v>
      </c>
      <c r="V77">
        <f t="shared" si="8"/>
        <v>0</v>
      </c>
      <c r="W77">
        <f t="shared" si="9"/>
        <v>0</v>
      </c>
      <c r="X77">
        <f t="shared" si="10"/>
        <v>0</v>
      </c>
      <c r="Y77">
        <f t="shared" si="11"/>
        <v>0</v>
      </c>
      <c r="Z77">
        <f t="shared" si="12"/>
        <v>0</v>
      </c>
      <c r="AA77" t="str">
        <f t="shared" si="13"/>
        <v>Pm_75 100000</v>
      </c>
    </row>
    <row r="78" spans="1:27" x14ac:dyDescent="0.25">
      <c r="A78" s="46" t="s">
        <v>309</v>
      </c>
      <c r="B78" s="22" t="s">
        <v>40</v>
      </c>
      <c r="C78" s="23">
        <v>40732</v>
      </c>
      <c r="D78" s="40" t="s">
        <v>115</v>
      </c>
      <c r="E78" s="25">
        <v>0</v>
      </c>
      <c r="H78" s="33"/>
      <c r="I78" s="33"/>
      <c r="J78" s="34"/>
      <c r="K78" s="33"/>
      <c r="L78" s="33"/>
      <c r="M78" s="33"/>
      <c r="N78" s="33"/>
      <c r="O78" s="35"/>
      <c r="P78" s="36"/>
      <c r="Q78" s="30"/>
      <c r="R78" s="33"/>
      <c r="S78" s="33"/>
      <c r="T78" s="33"/>
      <c r="U78">
        <f t="shared" si="7"/>
        <v>1</v>
      </c>
      <c r="V78">
        <f t="shared" si="8"/>
        <v>0</v>
      </c>
      <c r="W78">
        <f t="shared" si="9"/>
        <v>0</v>
      </c>
      <c r="X78">
        <f t="shared" si="10"/>
        <v>0</v>
      </c>
      <c r="Y78">
        <f t="shared" si="11"/>
        <v>0</v>
      </c>
      <c r="Z78">
        <f t="shared" si="12"/>
        <v>0</v>
      </c>
      <c r="AA78" t="str">
        <f t="shared" si="13"/>
        <v>Pm_76 100000</v>
      </c>
    </row>
    <row r="79" spans="1:27" x14ac:dyDescent="0.25">
      <c r="A79" s="46" t="s">
        <v>310</v>
      </c>
      <c r="B79" s="22" t="s">
        <v>40</v>
      </c>
      <c r="C79" s="23">
        <v>40732</v>
      </c>
      <c r="D79" s="40" t="s">
        <v>116</v>
      </c>
      <c r="E79" s="25">
        <v>0</v>
      </c>
      <c r="H79" s="33"/>
      <c r="I79" s="33"/>
      <c r="J79" s="34"/>
      <c r="K79" s="33"/>
      <c r="L79" s="33"/>
      <c r="M79" s="33"/>
      <c r="N79" s="33"/>
      <c r="O79" s="35"/>
      <c r="P79" s="36"/>
      <c r="Q79" s="30"/>
      <c r="R79" s="33"/>
      <c r="S79" s="33"/>
      <c r="T79" s="33"/>
      <c r="U79">
        <f t="shared" si="7"/>
        <v>1</v>
      </c>
      <c r="V79">
        <f t="shared" si="8"/>
        <v>0</v>
      </c>
      <c r="W79">
        <f t="shared" si="9"/>
        <v>0</v>
      </c>
      <c r="X79">
        <f t="shared" si="10"/>
        <v>0</v>
      </c>
      <c r="Y79">
        <f t="shared" si="11"/>
        <v>0</v>
      </c>
      <c r="Z79">
        <f t="shared" si="12"/>
        <v>0</v>
      </c>
      <c r="AA79" t="str">
        <f t="shared" si="13"/>
        <v>Pm_77 100000</v>
      </c>
    </row>
    <row r="80" spans="1:27" x14ac:dyDescent="0.25">
      <c r="A80" s="46" t="s">
        <v>311</v>
      </c>
      <c r="B80" s="22" t="s">
        <v>40</v>
      </c>
      <c r="C80" s="23">
        <v>40732</v>
      </c>
      <c r="D80" s="40" t="s">
        <v>117</v>
      </c>
      <c r="E80" s="25">
        <v>0</v>
      </c>
      <c r="H80" s="33"/>
      <c r="I80" s="33"/>
      <c r="J80" s="34"/>
      <c r="K80" s="33"/>
      <c r="L80" s="33"/>
      <c r="M80" s="33"/>
      <c r="N80" s="33"/>
      <c r="O80" s="35"/>
      <c r="P80" s="36"/>
      <c r="Q80" s="30"/>
      <c r="R80" s="33"/>
      <c r="S80" s="33"/>
      <c r="T80" s="33"/>
      <c r="U80">
        <f t="shared" si="7"/>
        <v>1</v>
      </c>
      <c r="V80">
        <f t="shared" si="8"/>
        <v>0</v>
      </c>
      <c r="W80">
        <f t="shared" si="9"/>
        <v>0</v>
      </c>
      <c r="X80">
        <f t="shared" si="10"/>
        <v>0</v>
      </c>
      <c r="Y80">
        <f t="shared" si="11"/>
        <v>0</v>
      </c>
      <c r="Z80">
        <f t="shared" si="12"/>
        <v>0</v>
      </c>
      <c r="AA80" t="str">
        <f t="shared" si="13"/>
        <v>Pm_78 100000</v>
      </c>
    </row>
    <row r="81" spans="1:27" x14ac:dyDescent="0.25">
      <c r="A81" s="46" t="s">
        <v>312</v>
      </c>
      <c r="B81" s="22" t="s">
        <v>40</v>
      </c>
      <c r="C81" s="23">
        <v>40732</v>
      </c>
      <c r="D81" s="40" t="s">
        <v>118</v>
      </c>
      <c r="E81" s="25">
        <v>0</v>
      </c>
      <c r="H81" s="33"/>
      <c r="I81" s="33"/>
      <c r="J81" s="34"/>
      <c r="K81" s="33"/>
      <c r="L81" s="33"/>
      <c r="M81" s="33"/>
      <c r="N81" s="33"/>
      <c r="O81" s="35"/>
      <c r="P81" s="36"/>
      <c r="Q81" s="30"/>
      <c r="R81" s="33"/>
      <c r="S81" s="33"/>
      <c r="T81" s="33"/>
      <c r="U81">
        <f t="shared" si="7"/>
        <v>1</v>
      </c>
      <c r="V81">
        <f t="shared" si="8"/>
        <v>0</v>
      </c>
      <c r="W81">
        <f t="shared" si="9"/>
        <v>0</v>
      </c>
      <c r="X81">
        <f t="shared" si="10"/>
        <v>0</v>
      </c>
      <c r="Y81">
        <f t="shared" si="11"/>
        <v>0</v>
      </c>
      <c r="Z81">
        <f t="shared" si="12"/>
        <v>0</v>
      </c>
      <c r="AA81" t="str">
        <f t="shared" si="13"/>
        <v>Pm_79 100000</v>
      </c>
    </row>
    <row r="82" spans="1:27" x14ac:dyDescent="0.25">
      <c r="A82" s="46" t="s">
        <v>313</v>
      </c>
      <c r="B82" s="22" t="s">
        <v>40</v>
      </c>
      <c r="C82" s="23">
        <v>40732</v>
      </c>
      <c r="D82" s="40" t="s">
        <v>119</v>
      </c>
      <c r="E82" s="25">
        <v>0</v>
      </c>
      <c r="H82" s="33"/>
      <c r="I82" s="33"/>
      <c r="J82" s="34"/>
      <c r="K82" s="33"/>
      <c r="L82" s="33"/>
      <c r="M82" s="33"/>
      <c r="N82" s="33"/>
      <c r="O82" s="35"/>
      <c r="P82" s="36"/>
      <c r="Q82" s="30"/>
      <c r="R82" s="33"/>
      <c r="S82" s="33"/>
      <c r="T82" s="33"/>
      <c r="U82">
        <f t="shared" si="7"/>
        <v>1</v>
      </c>
      <c r="V82">
        <f t="shared" si="8"/>
        <v>0</v>
      </c>
      <c r="W82">
        <f t="shared" si="9"/>
        <v>0</v>
      </c>
      <c r="X82">
        <f t="shared" si="10"/>
        <v>0</v>
      </c>
      <c r="Y82">
        <f t="shared" si="11"/>
        <v>0</v>
      </c>
      <c r="Z82">
        <f t="shared" si="12"/>
        <v>0</v>
      </c>
      <c r="AA82" t="str">
        <f t="shared" si="13"/>
        <v>Pm_80 100000</v>
      </c>
    </row>
    <row r="83" spans="1:27" x14ac:dyDescent="0.25">
      <c r="A83" s="46" t="s">
        <v>314</v>
      </c>
      <c r="B83" s="22" t="s">
        <v>40</v>
      </c>
      <c r="C83" s="26">
        <v>40732</v>
      </c>
      <c r="D83" s="37" t="s">
        <v>120</v>
      </c>
      <c r="E83" s="25">
        <v>0</v>
      </c>
      <c r="H83" s="33"/>
      <c r="I83" s="33"/>
      <c r="J83" s="34"/>
      <c r="K83" s="33"/>
      <c r="L83" s="33"/>
      <c r="M83" s="33"/>
      <c r="N83" s="33"/>
      <c r="O83" s="35"/>
      <c r="P83" s="36"/>
      <c r="Q83" s="30"/>
      <c r="R83" s="33"/>
      <c r="S83" s="33"/>
      <c r="T83" s="33"/>
      <c r="U83">
        <f t="shared" si="7"/>
        <v>1</v>
      </c>
      <c r="V83">
        <f t="shared" si="8"/>
        <v>0</v>
      </c>
      <c r="W83">
        <f t="shared" si="9"/>
        <v>0</v>
      </c>
      <c r="X83">
        <f t="shared" si="10"/>
        <v>0</v>
      </c>
      <c r="Y83">
        <f t="shared" si="11"/>
        <v>0</v>
      </c>
      <c r="Z83">
        <f t="shared" si="12"/>
        <v>0</v>
      </c>
      <c r="AA83" t="str">
        <f t="shared" si="13"/>
        <v>Pm_81 100000</v>
      </c>
    </row>
    <row r="84" spans="1:27" x14ac:dyDescent="0.25">
      <c r="A84" s="46" t="s">
        <v>315</v>
      </c>
      <c r="B84" s="22" t="s">
        <v>40</v>
      </c>
      <c r="C84" s="23">
        <v>40732</v>
      </c>
      <c r="D84" s="40" t="s">
        <v>121</v>
      </c>
      <c r="E84" s="25">
        <v>0</v>
      </c>
      <c r="H84" s="33"/>
      <c r="I84" s="33"/>
      <c r="J84" s="34"/>
      <c r="K84" s="33"/>
      <c r="L84" s="33"/>
      <c r="M84" s="33"/>
      <c r="N84" s="33"/>
      <c r="O84" s="35"/>
      <c r="P84" s="36"/>
      <c r="Q84" s="30"/>
      <c r="R84" s="33"/>
      <c r="S84" s="33"/>
      <c r="T84" s="33"/>
      <c r="U84">
        <f t="shared" si="7"/>
        <v>1</v>
      </c>
      <c r="V84">
        <f t="shared" si="8"/>
        <v>0</v>
      </c>
      <c r="W84">
        <f t="shared" si="9"/>
        <v>0</v>
      </c>
      <c r="X84">
        <f t="shared" si="10"/>
        <v>0</v>
      </c>
      <c r="Y84">
        <f t="shared" si="11"/>
        <v>0</v>
      </c>
      <c r="Z84">
        <f t="shared" si="12"/>
        <v>0</v>
      </c>
      <c r="AA84" t="str">
        <f t="shared" si="13"/>
        <v>Pm_82 100000</v>
      </c>
    </row>
    <row r="85" spans="1:27" x14ac:dyDescent="0.25">
      <c r="A85" s="46" t="s">
        <v>316</v>
      </c>
      <c r="B85" s="22" t="s">
        <v>40</v>
      </c>
      <c r="C85" s="23">
        <v>40732</v>
      </c>
      <c r="D85" s="40" t="s">
        <v>122</v>
      </c>
      <c r="E85" s="25">
        <v>0</v>
      </c>
      <c r="H85" s="33"/>
      <c r="I85" s="33"/>
      <c r="J85" s="34"/>
      <c r="K85" s="33"/>
      <c r="L85" s="33"/>
      <c r="M85" s="33"/>
      <c r="N85" s="33"/>
      <c r="O85" s="35"/>
      <c r="P85" s="36"/>
      <c r="Q85" s="30"/>
      <c r="R85" s="33"/>
      <c r="S85" s="33"/>
      <c r="T85" s="33"/>
      <c r="U85">
        <f t="shared" si="7"/>
        <v>1</v>
      </c>
      <c r="V85">
        <f t="shared" si="8"/>
        <v>0</v>
      </c>
      <c r="W85">
        <f t="shared" si="9"/>
        <v>0</v>
      </c>
      <c r="X85">
        <f t="shared" si="10"/>
        <v>0</v>
      </c>
      <c r="Y85">
        <f t="shared" si="11"/>
        <v>0</v>
      </c>
      <c r="Z85">
        <f t="shared" si="12"/>
        <v>0</v>
      </c>
      <c r="AA85" t="str">
        <f t="shared" si="13"/>
        <v>Pm_83 100000</v>
      </c>
    </row>
    <row r="86" spans="1:27" x14ac:dyDescent="0.25">
      <c r="A86" s="46" t="s">
        <v>317</v>
      </c>
      <c r="B86" s="22" t="s">
        <v>40</v>
      </c>
      <c r="C86" s="23">
        <v>40732</v>
      </c>
      <c r="D86" s="40" t="s">
        <v>123</v>
      </c>
      <c r="E86" s="25">
        <v>0</v>
      </c>
      <c r="H86" s="33"/>
      <c r="I86" s="33"/>
      <c r="J86" s="34"/>
      <c r="K86" s="33"/>
      <c r="L86" s="33"/>
      <c r="M86" s="33"/>
      <c r="N86" s="33"/>
      <c r="O86" s="35"/>
      <c r="P86" s="36"/>
      <c r="Q86" s="30"/>
      <c r="R86" s="33"/>
      <c r="S86" s="33"/>
      <c r="T86" s="33"/>
      <c r="U86">
        <f t="shared" si="7"/>
        <v>1</v>
      </c>
      <c r="V86">
        <f t="shared" si="8"/>
        <v>0</v>
      </c>
      <c r="W86">
        <f t="shared" si="9"/>
        <v>0</v>
      </c>
      <c r="X86">
        <f t="shared" si="10"/>
        <v>0</v>
      </c>
      <c r="Y86">
        <f t="shared" si="11"/>
        <v>0</v>
      </c>
      <c r="Z86">
        <f t="shared" si="12"/>
        <v>0</v>
      </c>
      <c r="AA86" t="str">
        <f t="shared" si="13"/>
        <v>Pm_84 100000</v>
      </c>
    </row>
    <row r="87" spans="1:27" x14ac:dyDescent="0.25">
      <c r="A87" s="46" t="s">
        <v>318</v>
      </c>
      <c r="B87" s="22" t="s">
        <v>40</v>
      </c>
      <c r="C87" s="23">
        <v>40732</v>
      </c>
      <c r="D87" s="40" t="s">
        <v>124</v>
      </c>
      <c r="E87" s="25">
        <v>0</v>
      </c>
      <c r="H87" s="33"/>
      <c r="I87" s="33"/>
      <c r="J87" s="34"/>
      <c r="K87" s="33"/>
      <c r="L87" s="33"/>
      <c r="M87" s="33"/>
      <c r="N87" s="33"/>
      <c r="O87" s="35"/>
      <c r="P87" s="36"/>
      <c r="Q87" s="30"/>
      <c r="R87" s="33"/>
      <c r="S87" s="33"/>
      <c r="T87" s="33"/>
      <c r="U87">
        <f t="shared" si="7"/>
        <v>1</v>
      </c>
      <c r="V87">
        <f t="shared" si="8"/>
        <v>0</v>
      </c>
      <c r="W87">
        <f t="shared" si="9"/>
        <v>0</v>
      </c>
      <c r="X87">
        <f t="shared" si="10"/>
        <v>0</v>
      </c>
      <c r="Y87">
        <f t="shared" si="11"/>
        <v>0</v>
      </c>
      <c r="Z87">
        <f t="shared" si="12"/>
        <v>0</v>
      </c>
      <c r="AA87" t="str">
        <f t="shared" si="13"/>
        <v>Pm_85 100000</v>
      </c>
    </row>
    <row r="88" spans="1:27" x14ac:dyDescent="0.25">
      <c r="A88" s="46" t="s">
        <v>319</v>
      </c>
      <c r="B88" s="22" t="s">
        <v>40</v>
      </c>
      <c r="C88" s="23">
        <v>40732</v>
      </c>
      <c r="D88" s="25" t="s">
        <v>125</v>
      </c>
      <c r="E88" s="25">
        <v>0</v>
      </c>
      <c r="H88" s="33"/>
      <c r="I88" s="33"/>
      <c r="J88" s="34"/>
      <c r="K88" s="33"/>
      <c r="L88" s="33"/>
      <c r="M88" s="33"/>
      <c r="N88" s="33"/>
      <c r="O88" s="35"/>
      <c r="P88" s="36"/>
      <c r="Q88" s="30"/>
      <c r="R88" s="33"/>
      <c r="S88" s="33"/>
      <c r="T88" s="33"/>
      <c r="U88">
        <f t="shared" si="7"/>
        <v>1</v>
      </c>
      <c r="V88">
        <f t="shared" si="8"/>
        <v>0</v>
      </c>
      <c r="W88">
        <f t="shared" si="9"/>
        <v>0</v>
      </c>
      <c r="X88">
        <f t="shared" si="10"/>
        <v>0</v>
      </c>
      <c r="Y88">
        <f t="shared" si="11"/>
        <v>0</v>
      </c>
      <c r="Z88">
        <f t="shared" si="12"/>
        <v>0</v>
      </c>
      <c r="AA88" t="str">
        <f t="shared" si="13"/>
        <v>Pm_86 100000</v>
      </c>
    </row>
    <row r="89" spans="1:27" x14ac:dyDescent="0.25">
      <c r="A89" s="46" t="s">
        <v>320</v>
      </c>
      <c r="B89" s="22" t="s">
        <v>40</v>
      </c>
      <c r="C89" s="23">
        <v>40732</v>
      </c>
      <c r="D89" s="25" t="s">
        <v>126</v>
      </c>
      <c r="E89" s="25">
        <v>0</v>
      </c>
      <c r="H89" s="33"/>
      <c r="I89" s="33"/>
      <c r="J89" s="34"/>
      <c r="K89" s="33"/>
      <c r="L89" s="33"/>
      <c r="M89" s="33"/>
      <c r="N89" s="33"/>
      <c r="O89" s="35"/>
      <c r="P89" s="36"/>
      <c r="Q89" s="30"/>
      <c r="R89" s="33"/>
      <c r="S89" s="33"/>
      <c r="T89" s="33"/>
      <c r="U89">
        <f t="shared" si="7"/>
        <v>1</v>
      </c>
      <c r="V89">
        <f t="shared" si="8"/>
        <v>0</v>
      </c>
      <c r="W89">
        <f t="shared" si="9"/>
        <v>0</v>
      </c>
      <c r="X89">
        <f t="shared" si="10"/>
        <v>0</v>
      </c>
      <c r="Y89">
        <f t="shared" si="11"/>
        <v>0</v>
      </c>
      <c r="Z89">
        <f t="shared" si="12"/>
        <v>0</v>
      </c>
      <c r="AA89" t="str">
        <f t="shared" si="13"/>
        <v>Pm_87 100000</v>
      </c>
    </row>
    <row r="90" spans="1:27" x14ac:dyDescent="0.25">
      <c r="A90" s="46" t="s">
        <v>321</v>
      </c>
      <c r="B90" s="22" t="s">
        <v>40</v>
      </c>
      <c r="C90" s="23">
        <v>40732</v>
      </c>
      <c r="D90" s="25" t="s">
        <v>127</v>
      </c>
      <c r="E90" s="25">
        <v>0</v>
      </c>
      <c r="H90" s="33"/>
      <c r="I90" s="33"/>
      <c r="J90" s="34"/>
      <c r="K90" s="33"/>
      <c r="L90" s="33"/>
      <c r="M90" s="33"/>
      <c r="N90" s="33"/>
      <c r="O90" s="35"/>
      <c r="P90" s="36"/>
      <c r="Q90" s="30"/>
      <c r="R90" s="33"/>
      <c r="S90" s="33"/>
      <c r="T90" s="33"/>
      <c r="U90">
        <f t="shared" si="7"/>
        <v>1</v>
      </c>
      <c r="V90">
        <f t="shared" si="8"/>
        <v>0</v>
      </c>
      <c r="W90">
        <f t="shared" si="9"/>
        <v>0</v>
      </c>
      <c r="X90">
        <f t="shared" si="10"/>
        <v>0</v>
      </c>
      <c r="Y90">
        <f t="shared" si="11"/>
        <v>0</v>
      </c>
      <c r="Z90">
        <f t="shared" si="12"/>
        <v>0</v>
      </c>
      <c r="AA90" t="str">
        <f t="shared" si="13"/>
        <v>Pm_88 100000</v>
      </c>
    </row>
    <row r="91" spans="1:27" x14ac:dyDescent="0.25">
      <c r="A91" s="46" t="s">
        <v>322</v>
      </c>
      <c r="B91" s="22" t="s">
        <v>40</v>
      </c>
      <c r="C91" s="23">
        <v>40737</v>
      </c>
      <c r="D91" s="25" t="s">
        <v>128</v>
      </c>
      <c r="E91" s="25">
        <v>0</v>
      </c>
      <c r="H91" s="33"/>
      <c r="I91" s="33"/>
      <c r="J91" s="34"/>
      <c r="K91" s="33"/>
      <c r="L91" s="33"/>
      <c r="M91" s="33"/>
      <c r="N91" s="33"/>
      <c r="O91" s="35"/>
      <c r="P91" s="36"/>
      <c r="Q91" s="30"/>
      <c r="R91" s="33"/>
      <c r="S91" s="33"/>
      <c r="T91" s="33"/>
      <c r="U91">
        <f t="shared" si="7"/>
        <v>1</v>
      </c>
      <c r="V91">
        <f t="shared" si="8"/>
        <v>0</v>
      </c>
      <c r="W91">
        <f t="shared" si="9"/>
        <v>0</v>
      </c>
      <c r="X91">
        <f t="shared" si="10"/>
        <v>0</v>
      </c>
      <c r="Y91">
        <f t="shared" si="11"/>
        <v>0</v>
      </c>
      <c r="Z91">
        <f t="shared" si="12"/>
        <v>0</v>
      </c>
      <c r="AA91" t="str">
        <f t="shared" si="13"/>
        <v>Pm_89 100000</v>
      </c>
    </row>
    <row r="92" spans="1:27" x14ac:dyDescent="0.25">
      <c r="A92" s="46" t="s">
        <v>323</v>
      </c>
      <c r="B92" s="22" t="s">
        <v>40</v>
      </c>
      <c r="C92" s="23">
        <v>40737</v>
      </c>
      <c r="D92" s="25" t="s">
        <v>129</v>
      </c>
      <c r="E92" s="25">
        <v>0</v>
      </c>
      <c r="H92" s="33"/>
      <c r="I92" s="33"/>
      <c r="J92" s="34"/>
      <c r="K92" s="33"/>
      <c r="L92" s="33"/>
      <c r="M92" s="33"/>
      <c r="N92" s="33"/>
      <c r="O92" s="35"/>
      <c r="P92" s="36"/>
      <c r="Q92" s="30"/>
      <c r="R92" s="33"/>
      <c r="S92" s="33"/>
      <c r="T92" s="33"/>
      <c r="U92">
        <f t="shared" si="7"/>
        <v>1</v>
      </c>
      <c r="V92">
        <f t="shared" si="8"/>
        <v>0</v>
      </c>
      <c r="W92">
        <f t="shared" si="9"/>
        <v>0</v>
      </c>
      <c r="X92">
        <f t="shared" si="10"/>
        <v>0</v>
      </c>
      <c r="Y92">
        <f t="shared" si="11"/>
        <v>0</v>
      </c>
      <c r="Z92">
        <f t="shared" si="12"/>
        <v>0</v>
      </c>
      <c r="AA92" t="str">
        <f t="shared" si="13"/>
        <v>Pm_90 100000</v>
      </c>
    </row>
    <row r="93" spans="1:27" x14ac:dyDescent="0.25">
      <c r="A93" s="46" t="s">
        <v>324</v>
      </c>
      <c r="B93" s="22" t="s">
        <v>40</v>
      </c>
      <c r="C93" s="26">
        <v>40737</v>
      </c>
      <c r="D93" s="27" t="s">
        <v>130</v>
      </c>
      <c r="E93" s="25">
        <v>0</v>
      </c>
      <c r="H93" s="33"/>
      <c r="I93" s="33"/>
      <c r="J93" s="34"/>
      <c r="K93" s="33"/>
      <c r="L93" s="33"/>
      <c r="M93" s="33"/>
      <c r="N93" s="33"/>
      <c r="O93" s="35"/>
      <c r="P93" s="36"/>
      <c r="Q93" s="30"/>
      <c r="R93" s="33"/>
      <c r="S93" s="33"/>
      <c r="T93" s="33"/>
      <c r="U93">
        <f t="shared" si="7"/>
        <v>1</v>
      </c>
      <c r="V93">
        <f t="shared" si="8"/>
        <v>0</v>
      </c>
      <c r="W93">
        <f t="shared" si="9"/>
        <v>0</v>
      </c>
      <c r="X93">
        <f t="shared" si="10"/>
        <v>0</v>
      </c>
      <c r="Y93">
        <f t="shared" si="11"/>
        <v>0</v>
      </c>
      <c r="Z93">
        <f t="shared" si="12"/>
        <v>0</v>
      </c>
      <c r="AA93" t="str">
        <f t="shared" si="13"/>
        <v>Pm_91 100000</v>
      </c>
    </row>
    <row r="94" spans="1:27" x14ac:dyDescent="0.25">
      <c r="A94" s="46" t="s">
        <v>325</v>
      </c>
      <c r="B94" s="22" t="s">
        <v>40</v>
      </c>
      <c r="C94" s="23">
        <v>40737</v>
      </c>
      <c r="D94" s="25" t="s">
        <v>131</v>
      </c>
      <c r="E94" s="25">
        <v>0</v>
      </c>
      <c r="H94" s="33"/>
      <c r="I94" s="33"/>
      <c r="J94" s="34"/>
      <c r="K94" s="33"/>
      <c r="L94" s="33"/>
      <c r="M94" s="33"/>
      <c r="N94" s="33"/>
      <c r="O94" s="35"/>
      <c r="P94" s="36"/>
      <c r="Q94" s="30"/>
      <c r="R94" s="33"/>
      <c r="S94" s="33"/>
      <c r="T94" s="33"/>
      <c r="U94">
        <f t="shared" si="7"/>
        <v>1</v>
      </c>
      <c r="V94">
        <f t="shared" si="8"/>
        <v>0</v>
      </c>
      <c r="W94">
        <f t="shared" si="9"/>
        <v>0</v>
      </c>
      <c r="X94">
        <f t="shared" si="10"/>
        <v>0</v>
      </c>
      <c r="Y94">
        <f t="shared" si="11"/>
        <v>0</v>
      </c>
      <c r="Z94">
        <f t="shared" si="12"/>
        <v>0</v>
      </c>
      <c r="AA94" t="str">
        <f t="shared" si="13"/>
        <v>Pm_92 100000</v>
      </c>
    </row>
    <row r="95" spans="1:27" x14ac:dyDescent="0.25">
      <c r="A95" s="46" t="s">
        <v>326</v>
      </c>
      <c r="B95" s="22" t="s">
        <v>40</v>
      </c>
      <c r="C95" s="23">
        <v>40737</v>
      </c>
      <c r="D95" s="25" t="s">
        <v>132</v>
      </c>
      <c r="E95" s="25">
        <v>0</v>
      </c>
      <c r="H95" s="33"/>
      <c r="I95" s="33"/>
      <c r="J95" s="34"/>
      <c r="K95" s="33"/>
      <c r="L95" s="33"/>
      <c r="M95" s="33"/>
      <c r="N95" s="33"/>
      <c r="O95" s="35"/>
      <c r="P95" s="36"/>
      <c r="Q95" s="30"/>
      <c r="R95" s="33"/>
      <c r="S95" s="33"/>
      <c r="T95" s="33"/>
      <c r="U95">
        <f t="shared" si="7"/>
        <v>1</v>
      </c>
      <c r="V95">
        <f t="shared" si="8"/>
        <v>0</v>
      </c>
      <c r="W95">
        <f t="shared" si="9"/>
        <v>0</v>
      </c>
      <c r="X95">
        <f t="shared" si="10"/>
        <v>0</v>
      </c>
      <c r="Y95">
        <f t="shared" si="11"/>
        <v>0</v>
      </c>
      <c r="Z95">
        <f t="shared" si="12"/>
        <v>0</v>
      </c>
      <c r="AA95" t="str">
        <f t="shared" si="13"/>
        <v>Pm_93 100000</v>
      </c>
    </row>
    <row r="96" spans="1:27" x14ac:dyDescent="0.25">
      <c r="A96" s="46" t="s">
        <v>327</v>
      </c>
      <c r="B96" s="22" t="s">
        <v>40</v>
      </c>
      <c r="C96" s="23">
        <v>40737</v>
      </c>
      <c r="D96" s="25" t="s">
        <v>133</v>
      </c>
      <c r="E96" s="25">
        <v>0</v>
      </c>
      <c r="H96" s="33"/>
      <c r="I96" s="33"/>
      <c r="J96" s="34"/>
      <c r="K96" s="33"/>
      <c r="L96" s="33"/>
      <c r="M96" s="33"/>
      <c r="N96" s="33"/>
      <c r="O96" s="35"/>
      <c r="P96" s="36"/>
      <c r="Q96" s="30"/>
      <c r="R96" s="33"/>
      <c r="S96" s="33"/>
      <c r="T96" s="33"/>
      <c r="U96">
        <f t="shared" si="7"/>
        <v>1</v>
      </c>
      <c r="V96">
        <f t="shared" si="8"/>
        <v>0</v>
      </c>
      <c r="W96">
        <f t="shared" si="9"/>
        <v>0</v>
      </c>
      <c r="X96">
        <f t="shared" si="10"/>
        <v>0</v>
      </c>
      <c r="Y96">
        <f t="shared" si="11"/>
        <v>0</v>
      </c>
      <c r="Z96">
        <f t="shared" si="12"/>
        <v>0</v>
      </c>
      <c r="AA96" t="str">
        <f t="shared" si="13"/>
        <v>Pm_94 100000</v>
      </c>
    </row>
    <row r="97" spans="1:27" x14ac:dyDescent="0.25">
      <c r="A97" s="46" t="s">
        <v>328</v>
      </c>
      <c r="B97" s="22" t="s">
        <v>40</v>
      </c>
      <c r="C97" s="23">
        <v>40737</v>
      </c>
      <c r="D97" s="25" t="s">
        <v>134</v>
      </c>
      <c r="E97" s="25">
        <v>0</v>
      </c>
      <c r="H97" s="33"/>
      <c r="I97" s="33"/>
      <c r="J97" s="34"/>
      <c r="K97" s="33"/>
      <c r="L97" s="33"/>
      <c r="M97" s="33"/>
      <c r="N97" s="33"/>
      <c r="O97" s="35"/>
      <c r="P97" s="36"/>
      <c r="Q97" s="30"/>
      <c r="R97" s="33"/>
      <c r="S97" s="33"/>
      <c r="T97" s="33"/>
      <c r="U97">
        <f t="shared" si="7"/>
        <v>1</v>
      </c>
      <c r="V97">
        <f t="shared" si="8"/>
        <v>0</v>
      </c>
      <c r="W97">
        <f t="shared" si="9"/>
        <v>0</v>
      </c>
      <c r="X97">
        <f t="shared" si="10"/>
        <v>0</v>
      </c>
      <c r="Y97">
        <f t="shared" si="11"/>
        <v>0</v>
      </c>
      <c r="Z97">
        <f t="shared" si="12"/>
        <v>0</v>
      </c>
      <c r="AA97" t="str">
        <f t="shared" si="13"/>
        <v>Pm_95 100000</v>
      </c>
    </row>
    <row r="98" spans="1:27" x14ac:dyDescent="0.25">
      <c r="A98" s="46" t="s">
        <v>329</v>
      </c>
      <c r="B98" s="22" t="s">
        <v>40</v>
      </c>
      <c r="C98" s="23">
        <v>40767</v>
      </c>
      <c r="D98" s="25" t="s">
        <v>135</v>
      </c>
      <c r="E98" s="25">
        <v>0</v>
      </c>
      <c r="H98" s="33"/>
      <c r="I98" s="33"/>
      <c r="J98" s="34"/>
      <c r="K98" s="33"/>
      <c r="L98" s="33"/>
      <c r="M98" s="33"/>
      <c r="N98" s="33"/>
      <c r="O98" s="35"/>
      <c r="P98" s="36"/>
      <c r="Q98" s="30"/>
      <c r="R98" s="33"/>
      <c r="S98" s="33"/>
      <c r="T98" s="33"/>
      <c r="U98">
        <f t="shared" si="7"/>
        <v>1</v>
      </c>
      <c r="V98">
        <f t="shared" si="8"/>
        <v>0</v>
      </c>
      <c r="W98">
        <f t="shared" si="9"/>
        <v>0</v>
      </c>
      <c r="X98">
        <f t="shared" si="10"/>
        <v>0</v>
      </c>
      <c r="Y98">
        <f t="shared" si="11"/>
        <v>0</v>
      </c>
      <c r="Z98">
        <f t="shared" si="12"/>
        <v>0</v>
      </c>
      <c r="AA98" t="str">
        <f t="shared" si="13"/>
        <v>Pm_96 100000</v>
      </c>
    </row>
    <row r="99" spans="1:27" x14ac:dyDescent="0.25">
      <c r="A99" s="46" t="s">
        <v>330</v>
      </c>
      <c r="B99" s="22" t="s">
        <v>40</v>
      </c>
      <c r="C99" s="26">
        <v>40799</v>
      </c>
      <c r="D99" s="27" t="s">
        <v>136</v>
      </c>
      <c r="E99" s="25">
        <v>0</v>
      </c>
      <c r="H99" s="33"/>
      <c r="I99" s="33"/>
      <c r="J99" s="34"/>
      <c r="K99" s="33"/>
      <c r="L99" s="33"/>
      <c r="M99" s="33"/>
      <c r="N99" s="33"/>
      <c r="O99" s="35"/>
      <c r="P99" s="36"/>
      <c r="Q99" s="30"/>
      <c r="R99" s="33"/>
      <c r="S99" s="33"/>
      <c r="T99" s="33"/>
      <c r="U99">
        <f t="shared" si="7"/>
        <v>1</v>
      </c>
      <c r="V99">
        <f t="shared" si="8"/>
        <v>0</v>
      </c>
      <c r="W99">
        <f t="shared" si="9"/>
        <v>0</v>
      </c>
      <c r="X99">
        <f t="shared" si="10"/>
        <v>0</v>
      </c>
      <c r="Y99">
        <f t="shared" si="11"/>
        <v>0</v>
      </c>
      <c r="Z99">
        <f t="shared" si="12"/>
        <v>0</v>
      </c>
      <c r="AA99" t="str">
        <f t="shared" si="13"/>
        <v>Pm_97 100000</v>
      </c>
    </row>
    <row r="100" spans="1:27" x14ac:dyDescent="0.25">
      <c r="A100" s="46" t="s">
        <v>331</v>
      </c>
      <c r="B100" s="22" t="s">
        <v>40</v>
      </c>
      <c r="C100" s="26">
        <v>40799</v>
      </c>
      <c r="D100" s="27" t="s">
        <v>137</v>
      </c>
      <c r="E100" s="25">
        <v>0</v>
      </c>
      <c r="H100" s="33"/>
      <c r="I100" s="33"/>
      <c r="J100" s="34"/>
      <c r="K100" s="33"/>
      <c r="L100" s="33"/>
      <c r="M100" s="33"/>
      <c r="N100" s="33"/>
      <c r="O100" s="35"/>
      <c r="P100" s="36"/>
      <c r="Q100" s="30"/>
      <c r="R100" s="33"/>
      <c r="S100" s="33"/>
      <c r="T100" s="33"/>
      <c r="U100">
        <f t="shared" si="7"/>
        <v>1</v>
      </c>
      <c r="V100">
        <f t="shared" si="8"/>
        <v>0</v>
      </c>
      <c r="W100">
        <f t="shared" si="9"/>
        <v>0</v>
      </c>
      <c r="X100">
        <f t="shared" si="10"/>
        <v>0</v>
      </c>
      <c r="Y100">
        <f t="shared" si="11"/>
        <v>0</v>
      </c>
      <c r="Z100">
        <f t="shared" si="12"/>
        <v>0</v>
      </c>
      <c r="AA100" t="str">
        <f t="shared" si="13"/>
        <v>Pm_98 100000</v>
      </c>
    </row>
    <row r="101" spans="1:27" x14ac:dyDescent="0.25">
      <c r="A101" s="46" t="s">
        <v>332</v>
      </c>
      <c r="B101" s="22" t="s">
        <v>40</v>
      </c>
      <c r="C101" s="23">
        <v>40799</v>
      </c>
      <c r="D101" s="25" t="s">
        <v>138</v>
      </c>
      <c r="E101" s="25">
        <v>0</v>
      </c>
      <c r="H101" s="33"/>
      <c r="I101" s="33"/>
      <c r="J101" s="34"/>
      <c r="K101" s="33"/>
      <c r="L101" s="33"/>
      <c r="M101" s="33"/>
      <c r="N101" s="33"/>
      <c r="O101" s="35"/>
      <c r="P101" s="36"/>
      <c r="Q101" s="30"/>
      <c r="R101" s="33"/>
      <c r="S101" s="33"/>
      <c r="T101" s="33"/>
      <c r="U101">
        <f t="shared" si="7"/>
        <v>1</v>
      </c>
      <c r="V101">
        <f t="shared" si="8"/>
        <v>0</v>
      </c>
      <c r="W101">
        <f t="shared" si="9"/>
        <v>0</v>
      </c>
      <c r="X101">
        <f t="shared" si="10"/>
        <v>0</v>
      </c>
      <c r="Y101">
        <f t="shared" si="11"/>
        <v>0</v>
      </c>
      <c r="Z101">
        <f t="shared" si="12"/>
        <v>0</v>
      </c>
      <c r="AA101" t="str">
        <f t="shared" si="13"/>
        <v>Pm_99 100000</v>
      </c>
    </row>
    <row r="102" spans="1:27" x14ac:dyDescent="0.25">
      <c r="A102" s="46" t="s">
        <v>333</v>
      </c>
      <c r="B102" s="22" t="s">
        <v>40</v>
      </c>
      <c r="C102" s="23">
        <v>40799</v>
      </c>
      <c r="D102" s="25" t="s">
        <v>139</v>
      </c>
      <c r="E102" s="25">
        <v>0</v>
      </c>
      <c r="H102" s="33"/>
      <c r="I102" s="33"/>
      <c r="J102" s="34"/>
      <c r="K102" s="33"/>
      <c r="L102" s="33"/>
      <c r="M102" s="33"/>
      <c r="N102" s="33"/>
      <c r="O102" s="35"/>
      <c r="P102" s="36"/>
      <c r="Q102" s="30"/>
      <c r="R102" s="33"/>
      <c r="S102" s="33"/>
      <c r="T102" s="33"/>
      <c r="U102">
        <f t="shared" si="7"/>
        <v>1</v>
      </c>
      <c r="V102">
        <f t="shared" si="8"/>
        <v>0</v>
      </c>
      <c r="W102">
        <f t="shared" si="9"/>
        <v>0</v>
      </c>
      <c r="X102">
        <f t="shared" si="10"/>
        <v>0</v>
      </c>
      <c r="Y102">
        <f t="shared" si="11"/>
        <v>0</v>
      </c>
      <c r="Z102">
        <f t="shared" si="12"/>
        <v>0</v>
      </c>
      <c r="AA102" t="str">
        <f t="shared" si="13"/>
        <v>Pm_100 100000</v>
      </c>
    </row>
    <row r="103" spans="1:27" x14ac:dyDescent="0.25">
      <c r="A103" s="46" t="s">
        <v>334</v>
      </c>
      <c r="B103" s="22" t="s">
        <v>40</v>
      </c>
      <c r="C103" s="26">
        <v>40799</v>
      </c>
      <c r="D103" s="27" t="s">
        <v>140</v>
      </c>
      <c r="E103" s="25">
        <v>0</v>
      </c>
      <c r="H103" s="33"/>
      <c r="I103" s="33"/>
      <c r="J103" s="34"/>
      <c r="K103" s="33"/>
      <c r="L103" s="33"/>
      <c r="M103" s="33"/>
      <c r="N103" s="33"/>
      <c r="O103" s="35"/>
      <c r="P103" s="36"/>
      <c r="Q103" s="30"/>
      <c r="R103" s="33"/>
      <c r="S103" s="33"/>
      <c r="T103" s="33"/>
      <c r="U103">
        <f t="shared" si="7"/>
        <v>1</v>
      </c>
      <c r="V103">
        <f t="shared" si="8"/>
        <v>0</v>
      </c>
      <c r="W103">
        <f t="shared" si="9"/>
        <v>0</v>
      </c>
      <c r="X103">
        <f t="shared" si="10"/>
        <v>0</v>
      </c>
      <c r="Y103">
        <f t="shared" si="11"/>
        <v>0</v>
      </c>
      <c r="Z103">
        <f t="shared" si="12"/>
        <v>0</v>
      </c>
      <c r="AA103" t="str">
        <f t="shared" si="13"/>
        <v>Pm_101 100000</v>
      </c>
    </row>
    <row r="104" spans="1:27" x14ac:dyDescent="0.25">
      <c r="A104" s="46" t="s">
        <v>335</v>
      </c>
      <c r="B104" s="22" t="s">
        <v>40</v>
      </c>
      <c r="C104" s="23">
        <v>40799</v>
      </c>
      <c r="D104" s="25" t="s">
        <v>141</v>
      </c>
      <c r="E104" s="25">
        <v>0</v>
      </c>
      <c r="H104" s="33"/>
      <c r="I104" s="33"/>
      <c r="J104" s="34"/>
      <c r="K104" s="33"/>
      <c r="L104" s="33"/>
      <c r="M104" s="33"/>
      <c r="N104" s="33"/>
      <c r="O104" s="35"/>
      <c r="P104" s="36"/>
      <c r="Q104" s="30"/>
      <c r="R104" s="33"/>
      <c r="S104" s="33"/>
      <c r="T104" s="33"/>
      <c r="U104">
        <f t="shared" si="7"/>
        <v>1</v>
      </c>
      <c r="V104">
        <f t="shared" si="8"/>
        <v>0</v>
      </c>
      <c r="W104">
        <f t="shared" si="9"/>
        <v>0</v>
      </c>
      <c r="X104">
        <f t="shared" si="10"/>
        <v>0</v>
      </c>
      <c r="Y104">
        <f t="shared" si="11"/>
        <v>0</v>
      </c>
      <c r="Z104">
        <f t="shared" si="12"/>
        <v>0</v>
      </c>
      <c r="AA104" t="str">
        <f t="shared" si="13"/>
        <v>Pm_102 100000</v>
      </c>
    </row>
    <row r="105" spans="1:27" x14ac:dyDescent="0.25">
      <c r="A105" s="46" t="s">
        <v>336</v>
      </c>
      <c r="B105" s="22" t="s">
        <v>40</v>
      </c>
      <c r="C105" s="23">
        <v>40811</v>
      </c>
      <c r="D105" s="25" t="s">
        <v>142</v>
      </c>
      <c r="E105" s="25">
        <v>0</v>
      </c>
      <c r="H105" s="33"/>
      <c r="I105" s="33"/>
      <c r="J105" s="34"/>
      <c r="K105" s="33"/>
      <c r="L105" s="33"/>
      <c r="M105" s="33"/>
      <c r="N105" s="33"/>
      <c r="O105" s="35"/>
      <c r="P105" s="36"/>
      <c r="Q105" s="30"/>
      <c r="R105" s="33"/>
      <c r="S105" s="33"/>
      <c r="T105" s="33"/>
      <c r="U105">
        <f t="shared" si="7"/>
        <v>1</v>
      </c>
      <c r="V105">
        <f t="shared" si="8"/>
        <v>0</v>
      </c>
      <c r="W105">
        <f t="shared" si="9"/>
        <v>0</v>
      </c>
      <c r="X105">
        <f t="shared" si="10"/>
        <v>0</v>
      </c>
      <c r="Y105">
        <f t="shared" si="11"/>
        <v>0</v>
      </c>
      <c r="Z105">
        <f t="shared" si="12"/>
        <v>0</v>
      </c>
      <c r="AA105" t="str">
        <f t="shared" si="13"/>
        <v>Pm_103 100000</v>
      </c>
    </row>
    <row r="106" spans="1:27" x14ac:dyDescent="0.25">
      <c r="A106" s="46" t="s">
        <v>337</v>
      </c>
      <c r="B106" s="28" t="s">
        <v>89</v>
      </c>
      <c r="C106" s="23">
        <v>40924</v>
      </c>
      <c r="D106" s="25" t="s">
        <v>143</v>
      </c>
      <c r="E106" s="25">
        <v>0</v>
      </c>
      <c r="H106" s="33"/>
      <c r="I106" s="33"/>
      <c r="J106" s="34"/>
      <c r="K106" s="33"/>
      <c r="L106" s="33"/>
      <c r="M106" s="33"/>
      <c r="N106" s="33"/>
      <c r="O106" s="35"/>
      <c r="P106" s="36"/>
      <c r="Q106" s="30"/>
      <c r="R106" s="33"/>
      <c r="S106" s="33"/>
      <c r="T106" s="33"/>
      <c r="U106">
        <f t="shared" si="7"/>
        <v>1</v>
      </c>
      <c r="V106">
        <f t="shared" si="8"/>
        <v>0</v>
      </c>
      <c r="W106">
        <f t="shared" si="9"/>
        <v>0</v>
      </c>
      <c r="X106">
        <f t="shared" si="10"/>
        <v>0</v>
      </c>
      <c r="Y106">
        <f t="shared" si="11"/>
        <v>0</v>
      </c>
      <c r="Z106">
        <f t="shared" si="12"/>
        <v>0</v>
      </c>
      <c r="AA106" t="str">
        <f t="shared" si="13"/>
        <v>Pm_104 100000</v>
      </c>
    </row>
    <row r="107" spans="1:27" x14ac:dyDescent="0.25">
      <c r="A107" s="46" t="s">
        <v>338</v>
      </c>
      <c r="B107" s="28" t="s">
        <v>89</v>
      </c>
      <c r="C107" s="23">
        <v>40924</v>
      </c>
      <c r="D107" s="20" t="s">
        <v>144</v>
      </c>
      <c r="E107" s="25">
        <v>0</v>
      </c>
      <c r="H107" s="33"/>
      <c r="I107" s="33"/>
      <c r="J107" s="34"/>
      <c r="K107" s="33"/>
      <c r="L107" s="33"/>
      <c r="M107" s="33"/>
      <c r="N107" s="33"/>
      <c r="O107" s="35"/>
      <c r="P107" s="36"/>
      <c r="Q107" s="30"/>
      <c r="R107" s="33"/>
      <c r="S107" s="33"/>
      <c r="T107" s="33"/>
      <c r="U107">
        <f t="shared" si="7"/>
        <v>1</v>
      </c>
      <c r="V107">
        <f t="shared" si="8"/>
        <v>0</v>
      </c>
      <c r="W107">
        <f t="shared" si="9"/>
        <v>0</v>
      </c>
      <c r="X107">
        <f t="shared" si="10"/>
        <v>0</v>
      </c>
      <c r="Y107">
        <f t="shared" si="11"/>
        <v>0</v>
      </c>
      <c r="Z107">
        <f t="shared" si="12"/>
        <v>0</v>
      </c>
      <c r="AA107" t="str">
        <f t="shared" si="13"/>
        <v>Pm_105 100000</v>
      </c>
    </row>
    <row r="108" spans="1:27" x14ac:dyDescent="0.25">
      <c r="A108" s="46" t="s">
        <v>339</v>
      </c>
      <c r="B108" s="28" t="s">
        <v>89</v>
      </c>
      <c r="C108" s="23">
        <v>40924</v>
      </c>
      <c r="D108" s="25" t="s">
        <v>145</v>
      </c>
      <c r="E108" s="25">
        <v>0</v>
      </c>
      <c r="H108" s="33"/>
      <c r="I108" s="33"/>
      <c r="J108" s="34"/>
      <c r="K108" s="33"/>
      <c r="L108" s="33"/>
      <c r="M108" s="33"/>
      <c r="N108" s="33"/>
      <c r="O108" s="35"/>
      <c r="P108" s="36"/>
      <c r="Q108" s="30"/>
      <c r="R108" s="33"/>
      <c r="S108" s="33"/>
      <c r="T108" s="33"/>
      <c r="U108">
        <f t="shared" si="7"/>
        <v>1</v>
      </c>
      <c r="V108">
        <f t="shared" si="8"/>
        <v>0</v>
      </c>
      <c r="W108">
        <f t="shared" si="9"/>
        <v>0</v>
      </c>
      <c r="X108">
        <f t="shared" si="10"/>
        <v>0</v>
      </c>
      <c r="Y108">
        <f t="shared" si="11"/>
        <v>0</v>
      </c>
      <c r="Z108">
        <f t="shared" si="12"/>
        <v>0</v>
      </c>
      <c r="AA108" t="str">
        <f t="shared" si="13"/>
        <v>Pm_106 100000</v>
      </c>
    </row>
    <row r="109" spans="1:27" x14ac:dyDescent="0.25">
      <c r="A109" s="46" t="s">
        <v>340</v>
      </c>
      <c r="B109" s="28" t="s">
        <v>89</v>
      </c>
      <c r="C109" s="23">
        <v>40924</v>
      </c>
      <c r="D109" s="25" t="s">
        <v>146</v>
      </c>
      <c r="E109" s="25">
        <v>0</v>
      </c>
      <c r="H109" s="33"/>
      <c r="I109" s="33"/>
      <c r="J109" s="34"/>
      <c r="K109" s="33"/>
      <c r="L109" s="33"/>
      <c r="M109" s="33"/>
      <c r="N109" s="33"/>
      <c r="O109" s="35"/>
      <c r="P109" s="36"/>
      <c r="Q109" s="30"/>
      <c r="R109" s="33"/>
      <c r="S109" s="33"/>
      <c r="T109" s="33"/>
      <c r="U109">
        <f t="shared" si="7"/>
        <v>1</v>
      </c>
      <c r="V109">
        <f t="shared" si="8"/>
        <v>0</v>
      </c>
      <c r="W109">
        <f t="shared" si="9"/>
        <v>0</v>
      </c>
      <c r="X109">
        <f t="shared" si="10"/>
        <v>0</v>
      </c>
      <c r="Y109">
        <f t="shared" si="11"/>
        <v>0</v>
      </c>
      <c r="Z109">
        <f t="shared" si="12"/>
        <v>0</v>
      </c>
      <c r="AA109" t="str">
        <f t="shared" si="13"/>
        <v>Pm_107 100000</v>
      </c>
    </row>
    <row r="110" spans="1:27" x14ac:dyDescent="0.25">
      <c r="A110" s="46" t="s">
        <v>341</v>
      </c>
      <c r="B110" s="28" t="s">
        <v>89</v>
      </c>
      <c r="C110" s="23">
        <v>40954</v>
      </c>
      <c r="D110" s="25" t="s">
        <v>147</v>
      </c>
      <c r="E110" s="25">
        <v>0</v>
      </c>
      <c r="H110" s="33"/>
      <c r="I110" s="33"/>
      <c r="J110" s="34"/>
      <c r="K110" s="33"/>
      <c r="L110" s="33"/>
      <c r="M110" s="33"/>
      <c r="N110" s="33"/>
      <c r="O110" s="35"/>
      <c r="P110" s="36"/>
      <c r="Q110" s="30"/>
      <c r="R110" s="33"/>
      <c r="S110" s="33"/>
      <c r="T110" s="33"/>
      <c r="U110">
        <f t="shared" si="7"/>
        <v>1</v>
      </c>
      <c r="V110">
        <f t="shared" si="8"/>
        <v>0</v>
      </c>
      <c r="W110">
        <f t="shared" si="9"/>
        <v>0</v>
      </c>
      <c r="X110">
        <f t="shared" si="10"/>
        <v>0</v>
      </c>
      <c r="Y110">
        <f t="shared" si="11"/>
        <v>0</v>
      </c>
      <c r="Z110">
        <f t="shared" si="12"/>
        <v>0</v>
      </c>
      <c r="AA110" t="str">
        <f t="shared" si="13"/>
        <v>Pm_108 100000</v>
      </c>
    </row>
    <row r="111" spans="1:27" x14ac:dyDescent="0.25">
      <c r="A111" s="46" t="s">
        <v>342</v>
      </c>
      <c r="B111" s="28" t="s">
        <v>89</v>
      </c>
      <c r="C111" s="23">
        <v>40973</v>
      </c>
      <c r="D111" s="25" t="s">
        <v>148</v>
      </c>
      <c r="E111" s="25">
        <v>0</v>
      </c>
      <c r="H111" s="33"/>
      <c r="I111" s="33"/>
      <c r="J111" s="34"/>
      <c r="K111" s="33"/>
      <c r="L111" s="33"/>
      <c r="M111" s="33"/>
      <c r="N111" s="33"/>
      <c r="O111" s="35"/>
      <c r="P111" s="36"/>
      <c r="Q111" s="30"/>
      <c r="R111" s="33"/>
      <c r="S111" s="33"/>
      <c r="T111" s="33"/>
      <c r="U111">
        <f t="shared" si="7"/>
        <v>1</v>
      </c>
      <c r="V111">
        <f t="shared" si="8"/>
        <v>0</v>
      </c>
      <c r="W111">
        <f t="shared" si="9"/>
        <v>0</v>
      </c>
      <c r="X111">
        <f t="shared" si="10"/>
        <v>0</v>
      </c>
      <c r="Y111">
        <f t="shared" si="11"/>
        <v>0</v>
      </c>
      <c r="Z111">
        <f t="shared" si="12"/>
        <v>0</v>
      </c>
      <c r="AA111" t="str">
        <f t="shared" si="13"/>
        <v>Pm_109 100000</v>
      </c>
    </row>
    <row r="112" spans="1:27" x14ac:dyDescent="0.25">
      <c r="A112" s="46" t="s">
        <v>343</v>
      </c>
      <c r="B112" s="28" t="s">
        <v>89</v>
      </c>
      <c r="C112" s="23">
        <v>40992</v>
      </c>
      <c r="D112" s="25" t="s">
        <v>149</v>
      </c>
      <c r="E112" s="25">
        <v>0</v>
      </c>
      <c r="H112" s="33"/>
      <c r="I112" s="33"/>
      <c r="J112" s="34"/>
      <c r="K112" s="33"/>
      <c r="L112" s="33"/>
      <c r="M112" s="33"/>
      <c r="N112" s="33"/>
      <c r="O112" s="35"/>
      <c r="P112" s="36"/>
      <c r="Q112" s="30"/>
      <c r="R112" s="33"/>
      <c r="S112" s="33"/>
      <c r="T112" s="33"/>
      <c r="U112">
        <f t="shared" si="7"/>
        <v>1</v>
      </c>
      <c r="V112">
        <f t="shared" si="8"/>
        <v>0</v>
      </c>
      <c r="W112">
        <f t="shared" si="9"/>
        <v>0</v>
      </c>
      <c r="X112">
        <f t="shared" si="10"/>
        <v>0</v>
      </c>
      <c r="Y112">
        <f t="shared" si="11"/>
        <v>0</v>
      </c>
      <c r="Z112">
        <f t="shared" si="12"/>
        <v>0</v>
      </c>
      <c r="AA112" t="str">
        <f t="shared" si="13"/>
        <v>Pm_110 100000</v>
      </c>
    </row>
    <row r="113" spans="1:27" x14ac:dyDescent="0.25">
      <c r="A113" s="46" t="s">
        <v>10</v>
      </c>
      <c r="B113" s="28" t="s">
        <v>89</v>
      </c>
      <c r="C113" s="23">
        <v>40992</v>
      </c>
      <c r="D113" s="27" t="s">
        <v>150</v>
      </c>
      <c r="E113" s="30">
        <v>3</v>
      </c>
      <c r="F113" s="25"/>
      <c r="G113" s="23"/>
      <c r="H113" s="43"/>
      <c r="I113" s="40"/>
      <c r="J113" s="38"/>
      <c r="K113" s="40"/>
      <c r="L113" s="42" t="s">
        <v>94</v>
      </c>
      <c r="M113" s="38">
        <v>41250</v>
      </c>
      <c r="N113" s="43" t="s">
        <v>151</v>
      </c>
      <c r="O113" s="44" t="s">
        <v>152</v>
      </c>
      <c r="P113" s="38">
        <v>41946</v>
      </c>
      <c r="Q113" s="40" t="s">
        <v>153</v>
      </c>
      <c r="R113" s="45" t="s">
        <v>154</v>
      </c>
      <c r="S113" s="38">
        <v>42250</v>
      </c>
      <c r="T113" s="40" t="s">
        <v>155</v>
      </c>
      <c r="U113">
        <f t="shared" si="7"/>
        <v>1</v>
      </c>
      <c r="V113">
        <f t="shared" si="8"/>
        <v>0</v>
      </c>
      <c r="W113">
        <f t="shared" si="9"/>
        <v>0</v>
      </c>
      <c r="X113">
        <f t="shared" si="10"/>
        <v>1</v>
      </c>
      <c r="Y113">
        <f t="shared" si="11"/>
        <v>1</v>
      </c>
      <c r="Z113">
        <f t="shared" si="12"/>
        <v>1</v>
      </c>
      <c r="AA113" t="str">
        <f t="shared" si="13"/>
        <v>Pm_111 100111</v>
      </c>
    </row>
    <row r="114" spans="1:27" x14ac:dyDescent="0.25">
      <c r="A114" s="46" t="s">
        <v>344</v>
      </c>
      <c r="B114" s="28" t="s">
        <v>89</v>
      </c>
      <c r="C114" s="23">
        <v>41096</v>
      </c>
      <c r="D114" s="25" t="s">
        <v>156</v>
      </c>
      <c r="E114" s="25">
        <v>0</v>
      </c>
      <c r="H114" s="33"/>
      <c r="I114" s="33"/>
      <c r="J114" s="34"/>
      <c r="K114" s="33"/>
      <c r="L114" s="33"/>
      <c r="M114" s="33"/>
      <c r="N114" s="33"/>
      <c r="O114" s="35"/>
      <c r="P114" s="36"/>
      <c r="Q114" s="30"/>
      <c r="R114" s="33"/>
      <c r="S114" s="33"/>
      <c r="T114" s="33"/>
      <c r="U114">
        <f t="shared" si="7"/>
        <v>1</v>
      </c>
      <c r="V114">
        <f t="shared" si="8"/>
        <v>0</v>
      </c>
      <c r="W114">
        <f t="shared" si="9"/>
        <v>0</v>
      </c>
      <c r="X114">
        <f t="shared" si="10"/>
        <v>0</v>
      </c>
      <c r="Y114">
        <f t="shared" si="11"/>
        <v>0</v>
      </c>
      <c r="Z114">
        <f t="shared" si="12"/>
        <v>0</v>
      </c>
      <c r="AA114" t="str">
        <f t="shared" si="13"/>
        <v>Pm_112 100000</v>
      </c>
    </row>
    <row r="115" spans="1:27" x14ac:dyDescent="0.25">
      <c r="A115" s="46" t="s">
        <v>345</v>
      </c>
      <c r="B115" s="28" t="s">
        <v>89</v>
      </c>
      <c r="C115" s="23">
        <v>41158</v>
      </c>
      <c r="D115" s="25" t="s">
        <v>157</v>
      </c>
      <c r="E115" s="25">
        <v>0</v>
      </c>
      <c r="H115" s="33"/>
      <c r="I115" s="33"/>
      <c r="J115" s="34"/>
      <c r="K115" s="33"/>
      <c r="L115" s="33"/>
      <c r="M115" s="33"/>
      <c r="N115" s="33"/>
      <c r="O115" s="35"/>
      <c r="P115" s="36"/>
      <c r="Q115" s="30"/>
      <c r="R115" s="33"/>
      <c r="S115" s="33"/>
      <c r="T115" s="33"/>
      <c r="U115">
        <f t="shared" si="7"/>
        <v>1</v>
      </c>
      <c r="V115">
        <f t="shared" si="8"/>
        <v>0</v>
      </c>
      <c r="W115">
        <f t="shared" si="9"/>
        <v>0</v>
      </c>
      <c r="X115">
        <f t="shared" si="10"/>
        <v>0</v>
      </c>
      <c r="Y115">
        <f t="shared" si="11"/>
        <v>0</v>
      </c>
      <c r="Z115">
        <f t="shared" si="12"/>
        <v>0</v>
      </c>
      <c r="AA115" t="str">
        <f t="shared" si="13"/>
        <v>Pm_113 100000</v>
      </c>
    </row>
    <row r="116" spans="1:27" x14ac:dyDescent="0.25">
      <c r="A116" s="46" t="s">
        <v>346</v>
      </c>
      <c r="B116" s="28" t="s">
        <v>89</v>
      </c>
      <c r="C116" s="23">
        <v>41158</v>
      </c>
      <c r="D116" s="25" t="s">
        <v>158</v>
      </c>
      <c r="E116" s="25">
        <v>0</v>
      </c>
      <c r="H116" s="33"/>
      <c r="I116" s="33"/>
      <c r="J116" s="34"/>
      <c r="K116" s="33"/>
      <c r="L116" s="33"/>
      <c r="M116" s="33"/>
      <c r="N116" s="33"/>
      <c r="O116" s="35"/>
      <c r="P116" s="36"/>
      <c r="Q116" s="30"/>
      <c r="R116" s="33"/>
      <c r="S116" s="33"/>
      <c r="T116" s="33"/>
      <c r="U116">
        <f t="shared" si="7"/>
        <v>1</v>
      </c>
      <c r="V116">
        <f t="shared" si="8"/>
        <v>0</v>
      </c>
      <c r="W116">
        <f t="shared" si="9"/>
        <v>0</v>
      </c>
      <c r="X116">
        <f t="shared" si="10"/>
        <v>0</v>
      </c>
      <c r="Y116">
        <f t="shared" si="11"/>
        <v>0</v>
      </c>
      <c r="Z116">
        <f t="shared" si="12"/>
        <v>0</v>
      </c>
      <c r="AA116" t="str">
        <f t="shared" si="13"/>
        <v>Pm_114 100000</v>
      </c>
    </row>
    <row r="117" spans="1:27" x14ac:dyDescent="0.25">
      <c r="A117" s="46" t="s">
        <v>347</v>
      </c>
      <c r="B117" s="28" t="s">
        <v>89</v>
      </c>
      <c r="C117" s="23">
        <v>41158</v>
      </c>
      <c r="D117" s="25" t="s">
        <v>159</v>
      </c>
      <c r="E117" s="25">
        <v>0</v>
      </c>
      <c r="H117" s="33"/>
      <c r="I117" s="33"/>
      <c r="J117" s="34"/>
      <c r="K117" s="33"/>
      <c r="L117" s="33"/>
      <c r="M117" s="33"/>
      <c r="N117" s="33"/>
      <c r="O117" s="35"/>
      <c r="P117" s="36"/>
      <c r="Q117" s="30"/>
      <c r="R117" s="33"/>
      <c r="S117" s="33"/>
      <c r="T117" s="33"/>
      <c r="U117">
        <f t="shared" si="7"/>
        <v>1</v>
      </c>
      <c r="V117">
        <f t="shared" si="8"/>
        <v>0</v>
      </c>
      <c r="W117">
        <f t="shared" si="9"/>
        <v>0</v>
      </c>
      <c r="X117">
        <f t="shared" si="10"/>
        <v>0</v>
      </c>
      <c r="Y117">
        <f t="shared" si="11"/>
        <v>0</v>
      </c>
      <c r="Z117">
        <f t="shared" si="12"/>
        <v>0</v>
      </c>
      <c r="AA117" t="str">
        <f t="shared" si="13"/>
        <v>Pm_115 100000</v>
      </c>
    </row>
    <row r="118" spans="1:27" x14ac:dyDescent="0.25">
      <c r="A118" s="46" t="s">
        <v>11</v>
      </c>
      <c r="B118" s="28" t="s">
        <v>89</v>
      </c>
      <c r="C118" s="23">
        <v>41186</v>
      </c>
      <c r="D118" s="25" t="s">
        <v>160</v>
      </c>
      <c r="E118" s="10">
        <v>1</v>
      </c>
      <c r="H118" s="33"/>
      <c r="I118" s="33"/>
      <c r="J118" s="34"/>
      <c r="K118" s="33"/>
      <c r="L118" s="42" t="s">
        <v>94</v>
      </c>
      <c r="M118" s="38">
        <v>41571</v>
      </c>
      <c r="N118" s="37" t="s">
        <v>161</v>
      </c>
      <c r="O118" s="35"/>
      <c r="P118" s="36"/>
      <c r="Q118" s="30"/>
      <c r="R118" s="33"/>
      <c r="S118" s="33"/>
      <c r="T118" s="33"/>
      <c r="U118">
        <f t="shared" si="7"/>
        <v>1</v>
      </c>
      <c r="V118">
        <f t="shared" si="8"/>
        <v>0</v>
      </c>
      <c r="W118">
        <f t="shared" si="9"/>
        <v>0</v>
      </c>
      <c r="X118">
        <f t="shared" si="10"/>
        <v>1</v>
      </c>
      <c r="Y118">
        <f t="shared" si="11"/>
        <v>0</v>
      </c>
      <c r="Z118">
        <f t="shared" si="12"/>
        <v>0</v>
      </c>
      <c r="AA118" t="str">
        <f t="shared" si="13"/>
        <v>Pm_116 100100</v>
      </c>
    </row>
    <row r="119" spans="1:27" x14ac:dyDescent="0.25">
      <c r="A119" s="46" t="s">
        <v>348</v>
      </c>
      <c r="B119" s="28" t="s">
        <v>89</v>
      </c>
      <c r="C119" s="23">
        <v>41205</v>
      </c>
      <c r="D119" s="25" t="s">
        <v>162</v>
      </c>
      <c r="E119" s="25">
        <v>0</v>
      </c>
      <c r="H119" s="33"/>
      <c r="I119" s="33"/>
      <c r="J119" s="34"/>
      <c r="K119" s="33"/>
      <c r="L119" s="33"/>
      <c r="M119" s="33"/>
      <c r="N119" s="33"/>
      <c r="O119" s="35"/>
      <c r="P119" s="36"/>
      <c r="Q119" s="30"/>
      <c r="R119" s="33"/>
      <c r="S119" s="33"/>
      <c r="T119" s="33"/>
      <c r="U119">
        <f t="shared" si="7"/>
        <v>1</v>
      </c>
      <c r="V119">
        <f t="shared" si="8"/>
        <v>0</v>
      </c>
      <c r="W119">
        <f t="shared" si="9"/>
        <v>0</v>
      </c>
      <c r="X119">
        <f t="shared" si="10"/>
        <v>0</v>
      </c>
      <c r="Y119">
        <f t="shared" si="11"/>
        <v>0</v>
      </c>
      <c r="Z119">
        <f t="shared" si="12"/>
        <v>0</v>
      </c>
      <c r="AA119" t="str">
        <f t="shared" si="13"/>
        <v>Pm_117 100000</v>
      </c>
    </row>
    <row r="120" spans="1:27" x14ac:dyDescent="0.25">
      <c r="A120" s="46" t="s">
        <v>349</v>
      </c>
      <c r="B120" s="28" t="s">
        <v>89</v>
      </c>
      <c r="C120" s="23">
        <v>41205</v>
      </c>
      <c r="D120" s="25" t="s">
        <v>163</v>
      </c>
      <c r="E120" s="25">
        <v>0</v>
      </c>
      <c r="H120" s="33"/>
      <c r="I120" s="33"/>
      <c r="J120" s="34"/>
      <c r="K120" s="33"/>
      <c r="L120" s="33"/>
      <c r="M120" s="33"/>
      <c r="N120" s="33"/>
      <c r="O120" s="35"/>
      <c r="P120" s="36"/>
      <c r="Q120" s="30"/>
      <c r="R120" s="33"/>
      <c r="S120" s="33"/>
      <c r="T120" s="33"/>
      <c r="U120">
        <f t="shared" si="7"/>
        <v>1</v>
      </c>
      <c r="V120">
        <f t="shared" si="8"/>
        <v>0</v>
      </c>
      <c r="W120">
        <f t="shared" si="9"/>
        <v>0</v>
      </c>
      <c r="X120">
        <f t="shared" si="10"/>
        <v>0</v>
      </c>
      <c r="Y120">
        <f t="shared" si="11"/>
        <v>0</v>
      </c>
      <c r="Z120">
        <f t="shared" si="12"/>
        <v>0</v>
      </c>
      <c r="AA120" t="str">
        <f t="shared" si="13"/>
        <v>Pm_118 100000</v>
      </c>
    </row>
    <row r="121" spans="1:27" x14ac:dyDescent="0.25">
      <c r="A121" s="46" t="s">
        <v>350</v>
      </c>
      <c r="B121" s="28" t="s">
        <v>89</v>
      </c>
      <c r="C121" s="26">
        <v>41214</v>
      </c>
      <c r="D121" s="27" t="s">
        <v>164</v>
      </c>
      <c r="E121" s="25">
        <v>0</v>
      </c>
      <c r="H121" s="33"/>
      <c r="I121" s="33"/>
      <c r="J121" s="34"/>
      <c r="K121" s="33"/>
      <c r="L121" s="33"/>
      <c r="M121" s="33"/>
      <c r="N121" s="33"/>
      <c r="O121" s="35"/>
      <c r="P121" s="36"/>
      <c r="Q121" s="30"/>
      <c r="R121" s="33"/>
      <c r="S121" s="33"/>
      <c r="T121" s="33"/>
      <c r="U121">
        <f t="shared" si="7"/>
        <v>1</v>
      </c>
      <c r="V121">
        <f t="shared" si="8"/>
        <v>0</v>
      </c>
      <c r="W121">
        <f t="shared" si="9"/>
        <v>0</v>
      </c>
      <c r="X121">
        <f t="shared" si="10"/>
        <v>0</v>
      </c>
      <c r="Y121">
        <f t="shared" si="11"/>
        <v>0</v>
      </c>
      <c r="Z121">
        <f t="shared" si="12"/>
        <v>0</v>
      </c>
      <c r="AA121" t="str">
        <f t="shared" si="13"/>
        <v>Pm_119 100000</v>
      </c>
    </row>
    <row r="122" spans="1:27" x14ac:dyDescent="0.25">
      <c r="A122" s="46" t="s">
        <v>12</v>
      </c>
      <c r="B122" s="28" t="s">
        <v>89</v>
      </c>
      <c r="C122" s="23">
        <v>41214</v>
      </c>
      <c r="D122" s="25" t="s">
        <v>165</v>
      </c>
      <c r="E122" s="10">
        <v>1</v>
      </c>
      <c r="F122" s="25"/>
      <c r="G122" s="23"/>
      <c r="H122" s="37"/>
      <c r="I122" s="33"/>
      <c r="J122" s="34"/>
      <c r="K122" s="33"/>
      <c r="L122" s="42" t="s">
        <v>94</v>
      </c>
      <c r="M122" s="38">
        <v>41485</v>
      </c>
      <c r="N122" s="37" t="s">
        <v>166</v>
      </c>
      <c r="O122" s="35"/>
      <c r="P122" s="36"/>
      <c r="Q122" s="30"/>
      <c r="R122" s="33"/>
      <c r="S122" s="33"/>
      <c r="T122" s="33"/>
      <c r="U122">
        <f t="shared" si="7"/>
        <v>1</v>
      </c>
      <c r="V122">
        <f t="shared" si="8"/>
        <v>0</v>
      </c>
      <c r="W122">
        <f t="shared" si="9"/>
        <v>0</v>
      </c>
      <c r="X122">
        <f t="shared" si="10"/>
        <v>1</v>
      </c>
      <c r="Y122">
        <f t="shared" si="11"/>
        <v>0</v>
      </c>
      <c r="Z122">
        <f t="shared" si="12"/>
        <v>0</v>
      </c>
      <c r="AA122" t="str">
        <f t="shared" si="13"/>
        <v>Pm_120 100100</v>
      </c>
    </row>
    <row r="123" spans="1:27" x14ac:dyDescent="0.25">
      <c r="A123" s="46" t="s">
        <v>351</v>
      </c>
      <c r="B123" s="28" t="s">
        <v>89</v>
      </c>
      <c r="C123" s="23">
        <v>41214</v>
      </c>
      <c r="D123" s="25" t="s">
        <v>167</v>
      </c>
      <c r="E123" s="25">
        <v>0</v>
      </c>
      <c r="H123" s="33"/>
      <c r="I123" s="33"/>
      <c r="J123" s="34"/>
      <c r="K123" s="33"/>
      <c r="L123" s="33"/>
      <c r="M123" s="33"/>
      <c r="N123" s="33"/>
      <c r="O123" s="35"/>
      <c r="P123" s="36"/>
      <c r="Q123" s="30"/>
      <c r="R123" s="33"/>
      <c r="S123" s="33"/>
      <c r="T123" s="33"/>
      <c r="U123">
        <f t="shared" si="7"/>
        <v>1</v>
      </c>
      <c r="V123">
        <f t="shared" si="8"/>
        <v>0</v>
      </c>
      <c r="W123">
        <f t="shared" si="9"/>
        <v>0</v>
      </c>
      <c r="X123">
        <f t="shared" si="10"/>
        <v>0</v>
      </c>
      <c r="Y123">
        <f t="shared" si="11"/>
        <v>0</v>
      </c>
      <c r="Z123">
        <f t="shared" si="12"/>
        <v>0</v>
      </c>
      <c r="AA123" t="str">
        <f t="shared" si="13"/>
        <v>Pm_121 100000</v>
      </c>
    </row>
    <row r="124" spans="1:27" x14ac:dyDescent="0.25">
      <c r="A124" s="46" t="s">
        <v>352</v>
      </c>
      <c r="B124" s="29" t="s">
        <v>94</v>
      </c>
      <c r="C124" s="23">
        <v>41250</v>
      </c>
      <c r="D124" s="40" t="s">
        <v>168</v>
      </c>
      <c r="E124" s="25">
        <v>0</v>
      </c>
      <c r="H124" s="33"/>
      <c r="I124" s="33"/>
      <c r="J124" s="34"/>
      <c r="K124" s="33"/>
      <c r="L124" s="33"/>
      <c r="M124" s="33"/>
      <c r="N124" s="33"/>
      <c r="O124" s="35"/>
      <c r="P124" s="36"/>
      <c r="Q124" s="30"/>
      <c r="R124" s="33"/>
      <c r="S124" s="33"/>
      <c r="T124" s="33"/>
      <c r="U124">
        <f t="shared" si="7"/>
        <v>1</v>
      </c>
      <c r="V124">
        <f t="shared" si="8"/>
        <v>0</v>
      </c>
      <c r="W124">
        <f t="shared" si="9"/>
        <v>0</v>
      </c>
      <c r="X124">
        <f t="shared" si="10"/>
        <v>0</v>
      </c>
      <c r="Y124">
        <f t="shared" si="11"/>
        <v>0</v>
      </c>
      <c r="Z124">
        <f t="shared" si="12"/>
        <v>0</v>
      </c>
      <c r="AA124" t="str">
        <f t="shared" si="13"/>
        <v>Pm_122 100000</v>
      </c>
    </row>
    <row r="125" spans="1:27" x14ac:dyDescent="0.25">
      <c r="A125" s="46" t="s">
        <v>13</v>
      </c>
      <c r="B125" s="29" t="s">
        <v>94</v>
      </c>
      <c r="C125" s="23">
        <v>41352</v>
      </c>
      <c r="D125" s="43" t="s">
        <v>169</v>
      </c>
      <c r="E125" s="10">
        <v>1</v>
      </c>
      <c r="F125" s="25"/>
      <c r="G125" s="23"/>
      <c r="H125" s="40"/>
      <c r="I125" s="33"/>
      <c r="J125" s="34"/>
      <c r="K125" s="33"/>
      <c r="L125" s="33"/>
      <c r="M125" s="33"/>
      <c r="N125" s="33"/>
      <c r="O125" s="35"/>
      <c r="P125" s="36"/>
      <c r="Q125" s="30"/>
      <c r="R125" s="45" t="s">
        <v>154</v>
      </c>
      <c r="S125" s="38">
        <v>42250</v>
      </c>
      <c r="T125" s="40" t="s">
        <v>170</v>
      </c>
      <c r="U125">
        <f t="shared" si="7"/>
        <v>1</v>
      </c>
      <c r="V125">
        <f t="shared" si="8"/>
        <v>0</v>
      </c>
      <c r="W125">
        <f t="shared" si="9"/>
        <v>0</v>
      </c>
      <c r="X125">
        <f t="shared" si="10"/>
        <v>0</v>
      </c>
      <c r="Y125">
        <f t="shared" si="11"/>
        <v>0</v>
      </c>
      <c r="Z125">
        <f t="shared" si="12"/>
        <v>1</v>
      </c>
      <c r="AA125" t="str">
        <f t="shared" si="13"/>
        <v>Pm_123 100001</v>
      </c>
    </row>
    <row r="126" spans="1:27" x14ac:dyDescent="0.25">
      <c r="A126" s="46" t="s">
        <v>14</v>
      </c>
      <c r="B126" s="29" t="s">
        <v>94</v>
      </c>
      <c r="C126" s="23">
        <v>41352</v>
      </c>
      <c r="D126" s="40" t="s">
        <v>171</v>
      </c>
      <c r="E126" s="10">
        <v>1</v>
      </c>
      <c r="F126" s="25"/>
      <c r="G126" s="23"/>
      <c r="H126" s="37"/>
      <c r="I126" s="33"/>
      <c r="J126" s="34"/>
      <c r="K126" s="33"/>
      <c r="L126" s="33"/>
      <c r="M126" s="33"/>
      <c r="N126" s="33"/>
      <c r="O126" s="44" t="s">
        <v>152</v>
      </c>
      <c r="P126" s="38">
        <v>41946</v>
      </c>
      <c r="Q126" s="37" t="s">
        <v>172</v>
      </c>
      <c r="R126" s="33"/>
      <c r="S126" s="33"/>
      <c r="T126" s="33"/>
      <c r="U126">
        <f t="shared" si="7"/>
        <v>1</v>
      </c>
      <c r="V126">
        <f t="shared" si="8"/>
        <v>0</v>
      </c>
      <c r="W126">
        <f t="shared" si="9"/>
        <v>0</v>
      </c>
      <c r="X126">
        <f t="shared" si="10"/>
        <v>0</v>
      </c>
      <c r="Y126">
        <f t="shared" si="11"/>
        <v>1</v>
      </c>
      <c r="Z126">
        <f t="shared" si="12"/>
        <v>0</v>
      </c>
      <c r="AA126" t="str">
        <f t="shared" si="13"/>
        <v>Pm_124 100010</v>
      </c>
    </row>
    <row r="127" spans="1:27" x14ac:dyDescent="0.25">
      <c r="A127" s="46" t="s">
        <v>353</v>
      </c>
      <c r="B127" s="29" t="s">
        <v>94</v>
      </c>
      <c r="C127" s="23">
        <v>41352</v>
      </c>
      <c r="D127" s="40" t="s">
        <v>173</v>
      </c>
      <c r="E127" s="25">
        <v>0</v>
      </c>
      <c r="H127" s="33"/>
      <c r="I127" s="33"/>
      <c r="J127" s="34"/>
      <c r="K127" s="33"/>
      <c r="L127" s="33"/>
      <c r="M127" s="33"/>
      <c r="N127" s="33"/>
      <c r="O127" s="35"/>
      <c r="P127" s="36"/>
      <c r="Q127" s="30"/>
      <c r="R127" s="33"/>
      <c r="S127" s="33"/>
      <c r="T127" s="33"/>
      <c r="U127">
        <f t="shared" si="7"/>
        <v>1</v>
      </c>
      <c r="V127">
        <f t="shared" si="8"/>
        <v>0</v>
      </c>
      <c r="W127">
        <f t="shared" si="9"/>
        <v>0</v>
      </c>
      <c r="X127">
        <f t="shared" si="10"/>
        <v>0</v>
      </c>
      <c r="Y127">
        <f t="shared" si="11"/>
        <v>0</v>
      </c>
      <c r="Z127">
        <f t="shared" si="12"/>
        <v>0</v>
      </c>
      <c r="AA127" t="str">
        <f t="shared" si="13"/>
        <v>Pm_125 100000</v>
      </c>
    </row>
    <row r="128" spans="1:27" x14ac:dyDescent="0.25">
      <c r="A128" s="46" t="s">
        <v>354</v>
      </c>
      <c r="B128" s="29" t="s">
        <v>94</v>
      </c>
      <c r="C128" s="23">
        <v>41485</v>
      </c>
      <c r="D128" s="40" t="s">
        <v>174</v>
      </c>
      <c r="E128" s="25">
        <v>0</v>
      </c>
      <c r="H128" s="33"/>
      <c r="I128" s="33"/>
      <c r="J128" s="34"/>
      <c r="K128" s="33"/>
      <c r="L128" s="33"/>
      <c r="M128" s="33"/>
      <c r="N128" s="33"/>
      <c r="O128" s="35"/>
      <c r="P128" s="36"/>
      <c r="Q128" s="30"/>
      <c r="R128" s="33"/>
      <c r="S128" s="33"/>
      <c r="T128" s="33"/>
      <c r="U128">
        <f t="shared" si="7"/>
        <v>1</v>
      </c>
      <c r="V128">
        <f t="shared" si="8"/>
        <v>0</v>
      </c>
      <c r="W128">
        <f t="shared" si="9"/>
        <v>0</v>
      </c>
      <c r="X128">
        <f t="shared" si="10"/>
        <v>0</v>
      </c>
      <c r="Y128">
        <f t="shared" si="11"/>
        <v>0</v>
      </c>
      <c r="Z128">
        <f t="shared" si="12"/>
        <v>0</v>
      </c>
      <c r="AA128" t="str">
        <f t="shared" si="13"/>
        <v>Pm_126 100000</v>
      </c>
    </row>
    <row r="129" spans="1:27" x14ac:dyDescent="0.25">
      <c r="A129" s="46" t="s">
        <v>355</v>
      </c>
      <c r="B129" s="29" t="s">
        <v>94</v>
      </c>
      <c r="C129" s="23">
        <v>41485</v>
      </c>
      <c r="D129" s="40" t="s">
        <v>175</v>
      </c>
      <c r="E129" s="25">
        <v>0</v>
      </c>
      <c r="H129" s="33"/>
      <c r="I129" s="33"/>
      <c r="J129" s="34"/>
      <c r="K129" s="33"/>
      <c r="L129" s="33"/>
      <c r="M129" s="33"/>
      <c r="N129" s="33"/>
      <c r="O129" s="35"/>
      <c r="P129" s="36"/>
      <c r="Q129" s="30"/>
      <c r="R129" s="33"/>
      <c r="S129" s="33"/>
      <c r="T129" s="33"/>
      <c r="U129">
        <f t="shared" si="7"/>
        <v>1</v>
      </c>
      <c r="V129">
        <f t="shared" si="8"/>
        <v>0</v>
      </c>
      <c r="W129">
        <f t="shared" si="9"/>
        <v>0</v>
      </c>
      <c r="X129">
        <f t="shared" si="10"/>
        <v>0</v>
      </c>
      <c r="Y129">
        <f t="shared" si="11"/>
        <v>0</v>
      </c>
      <c r="Z129">
        <f t="shared" si="12"/>
        <v>0</v>
      </c>
      <c r="AA129" t="str">
        <f t="shared" si="13"/>
        <v>Pm_127 100000</v>
      </c>
    </row>
    <row r="130" spans="1:27" x14ac:dyDescent="0.25">
      <c r="A130" s="46" t="s">
        <v>15</v>
      </c>
      <c r="B130" s="29" t="s">
        <v>94</v>
      </c>
      <c r="C130" s="23">
        <v>41485</v>
      </c>
      <c r="D130" s="40" t="s">
        <v>176</v>
      </c>
      <c r="E130" s="10">
        <v>1</v>
      </c>
      <c r="F130" s="25"/>
      <c r="G130" s="23"/>
      <c r="H130" s="37"/>
      <c r="I130" s="33"/>
      <c r="J130" s="34"/>
      <c r="K130" s="33"/>
      <c r="L130" s="33"/>
      <c r="M130" s="33"/>
      <c r="N130" s="33"/>
      <c r="O130" s="44" t="s">
        <v>152</v>
      </c>
      <c r="P130" s="38" t="s">
        <v>177</v>
      </c>
      <c r="Q130" s="37" t="s">
        <v>178</v>
      </c>
      <c r="R130" s="33"/>
      <c r="S130" s="33"/>
      <c r="T130" s="33"/>
      <c r="U130">
        <f t="shared" si="7"/>
        <v>1</v>
      </c>
      <c r="V130">
        <f t="shared" si="8"/>
        <v>0</v>
      </c>
      <c r="W130">
        <f t="shared" si="9"/>
        <v>0</v>
      </c>
      <c r="X130">
        <f t="shared" si="10"/>
        <v>0</v>
      </c>
      <c r="Y130">
        <f t="shared" si="11"/>
        <v>1</v>
      </c>
      <c r="Z130">
        <f t="shared" si="12"/>
        <v>0</v>
      </c>
      <c r="AA130" t="str">
        <f t="shared" si="13"/>
        <v>Pm_128 100010</v>
      </c>
    </row>
    <row r="131" spans="1:27" x14ac:dyDescent="0.25">
      <c r="A131" s="46" t="s">
        <v>356</v>
      </c>
      <c r="B131" s="29" t="s">
        <v>94</v>
      </c>
      <c r="C131" s="23">
        <v>41495</v>
      </c>
      <c r="D131" s="40" t="s">
        <v>179</v>
      </c>
      <c r="E131" s="25">
        <v>0</v>
      </c>
      <c r="H131" s="33"/>
      <c r="I131" s="33"/>
      <c r="J131" s="34"/>
      <c r="K131" s="33"/>
      <c r="L131" s="33"/>
      <c r="M131" s="33"/>
      <c r="N131" s="33"/>
      <c r="O131" s="35"/>
      <c r="P131" s="36"/>
      <c r="Q131" s="30"/>
      <c r="R131" s="33"/>
      <c r="S131" s="33"/>
      <c r="T131" s="33"/>
      <c r="U131">
        <f t="shared" si="7"/>
        <v>1</v>
      </c>
      <c r="V131">
        <f t="shared" si="8"/>
        <v>0</v>
      </c>
      <c r="W131">
        <f t="shared" si="9"/>
        <v>0</v>
      </c>
      <c r="X131">
        <f t="shared" si="10"/>
        <v>0</v>
      </c>
      <c r="Y131">
        <f t="shared" si="11"/>
        <v>0</v>
      </c>
      <c r="Z131">
        <f t="shared" si="12"/>
        <v>0</v>
      </c>
      <c r="AA131" t="str">
        <f t="shared" si="13"/>
        <v>Pm_129 100000</v>
      </c>
    </row>
    <row r="132" spans="1:27" x14ac:dyDescent="0.25">
      <c r="A132" s="46" t="s">
        <v>357</v>
      </c>
      <c r="B132" s="29" t="s">
        <v>94</v>
      </c>
      <c r="C132" s="23">
        <v>41495</v>
      </c>
      <c r="D132" s="40" t="s">
        <v>180</v>
      </c>
      <c r="E132" s="25">
        <v>0</v>
      </c>
      <c r="H132" s="33"/>
      <c r="I132" s="33"/>
      <c r="J132" s="34"/>
      <c r="K132" s="33"/>
      <c r="L132" s="33"/>
      <c r="M132" s="33"/>
      <c r="N132" s="33"/>
      <c r="O132" s="35"/>
      <c r="P132" s="36"/>
      <c r="Q132" s="30"/>
      <c r="R132" s="33"/>
      <c r="S132" s="33"/>
      <c r="T132" s="33"/>
      <c r="U132">
        <f t="shared" ref="U132:U169" si="14">IF(D132&gt;0,1,0)</f>
        <v>1</v>
      </c>
      <c r="V132">
        <f t="shared" ref="V132:V169" si="15">IF(H132&gt;0,1,0)</f>
        <v>0</v>
      </c>
      <c r="W132">
        <f t="shared" ref="W132:W169" si="16">IF(K132&gt;0,1,0)</f>
        <v>0</v>
      </c>
      <c r="X132">
        <f t="shared" ref="X132:X169" si="17">IF(N132&gt;0,1,0)</f>
        <v>0</v>
      </c>
      <c r="Y132">
        <f t="shared" ref="Y132:Y169" si="18">IF(Q132&gt;0,1,0)</f>
        <v>0</v>
      </c>
      <c r="Z132">
        <f t="shared" ref="Z132:Z169" si="19">IF(T132&gt;0,1,0)</f>
        <v>0</v>
      </c>
      <c r="AA132" t="str">
        <f t="shared" ref="AA132:AA169" si="20">_xlfn.CONCAT(A132," ",U132:Z132)</f>
        <v>Pm_130 100000</v>
      </c>
    </row>
    <row r="133" spans="1:27" x14ac:dyDescent="0.25">
      <c r="A133" s="46" t="s">
        <v>358</v>
      </c>
      <c r="B133" s="29" t="s">
        <v>94</v>
      </c>
      <c r="C133" s="23">
        <v>41550</v>
      </c>
      <c r="D133" s="40" t="s">
        <v>181</v>
      </c>
      <c r="E133" s="25">
        <v>0</v>
      </c>
      <c r="H133" s="33"/>
      <c r="I133" s="33"/>
      <c r="J133" s="34"/>
      <c r="K133" s="33"/>
      <c r="L133" s="33"/>
      <c r="M133" s="33"/>
      <c r="N133" s="33"/>
      <c r="O133" s="35"/>
      <c r="P133" s="36"/>
      <c r="Q133" s="30"/>
      <c r="R133" s="33"/>
      <c r="S133" s="33"/>
      <c r="T133" s="33"/>
      <c r="U133">
        <f t="shared" si="14"/>
        <v>1</v>
      </c>
      <c r="V133">
        <f t="shared" si="15"/>
        <v>0</v>
      </c>
      <c r="W133">
        <f t="shared" si="16"/>
        <v>0</v>
      </c>
      <c r="X133">
        <f t="shared" si="17"/>
        <v>0</v>
      </c>
      <c r="Y133">
        <f t="shared" si="18"/>
        <v>0</v>
      </c>
      <c r="Z133">
        <f t="shared" si="19"/>
        <v>0</v>
      </c>
      <c r="AA133" t="str">
        <f t="shared" si="20"/>
        <v>Pm_131 100000</v>
      </c>
    </row>
    <row r="134" spans="1:27" x14ac:dyDescent="0.25">
      <c r="A134" s="46" t="s">
        <v>359</v>
      </c>
      <c r="B134" s="29" t="s">
        <v>94</v>
      </c>
      <c r="C134" s="23">
        <v>41550</v>
      </c>
      <c r="D134" s="40" t="s">
        <v>182</v>
      </c>
      <c r="E134" s="25">
        <v>0</v>
      </c>
      <c r="H134" s="33"/>
      <c r="I134" s="33"/>
      <c r="J134" s="34"/>
      <c r="K134" s="33"/>
      <c r="L134" s="33"/>
      <c r="M134" s="33"/>
      <c r="N134" s="33"/>
      <c r="O134" s="35"/>
      <c r="P134" s="36"/>
      <c r="Q134" s="30"/>
      <c r="R134" s="33"/>
      <c r="S134" s="33"/>
      <c r="T134" s="33"/>
      <c r="U134">
        <f t="shared" si="14"/>
        <v>1</v>
      </c>
      <c r="V134">
        <f t="shared" si="15"/>
        <v>0</v>
      </c>
      <c r="W134">
        <f t="shared" si="16"/>
        <v>0</v>
      </c>
      <c r="X134">
        <f t="shared" si="17"/>
        <v>0</v>
      </c>
      <c r="Y134">
        <f t="shared" si="18"/>
        <v>0</v>
      </c>
      <c r="Z134">
        <f t="shared" si="19"/>
        <v>0</v>
      </c>
      <c r="AA134" t="str">
        <f t="shared" si="20"/>
        <v>Pm_132 100000</v>
      </c>
    </row>
    <row r="135" spans="1:27" x14ac:dyDescent="0.25">
      <c r="A135" s="46" t="s">
        <v>360</v>
      </c>
      <c r="B135" s="29" t="s">
        <v>94</v>
      </c>
      <c r="C135" s="23">
        <v>41571</v>
      </c>
      <c r="D135" s="40" t="s">
        <v>183</v>
      </c>
      <c r="E135" s="25">
        <v>0</v>
      </c>
      <c r="H135" s="33"/>
      <c r="I135" s="33"/>
      <c r="J135" s="34"/>
      <c r="K135" s="33"/>
      <c r="L135" s="33"/>
      <c r="M135" s="33"/>
      <c r="N135" s="33"/>
      <c r="O135" s="35"/>
      <c r="P135" s="36"/>
      <c r="Q135" s="30"/>
      <c r="R135" s="33"/>
      <c r="S135" s="33"/>
      <c r="T135" s="33"/>
      <c r="U135">
        <f t="shared" si="14"/>
        <v>1</v>
      </c>
      <c r="V135">
        <f t="shared" si="15"/>
        <v>0</v>
      </c>
      <c r="W135">
        <f t="shared" si="16"/>
        <v>0</v>
      </c>
      <c r="X135">
        <f t="shared" si="17"/>
        <v>0</v>
      </c>
      <c r="Y135">
        <f t="shared" si="18"/>
        <v>0</v>
      </c>
      <c r="Z135">
        <f t="shared" si="19"/>
        <v>0</v>
      </c>
      <c r="AA135" t="str">
        <f t="shared" si="20"/>
        <v>Pm_133 100000</v>
      </c>
    </row>
    <row r="136" spans="1:27" x14ac:dyDescent="0.25">
      <c r="A136" s="46" t="s">
        <v>361</v>
      </c>
      <c r="B136" s="29" t="s">
        <v>94</v>
      </c>
      <c r="C136" s="23">
        <v>41571</v>
      </c>
      <c r="D136" s="40" t="s">
        <v>184</v>
      </c>
      <c r="E136" s="25">
        <v>0</v>
      </c>
      <c r="H136" s="33"/>
      <c r="I136" s="33"/>
      <c r="J136" s="34"/>
      <c r="K136" s="33"/>
      <c r="L136" s="33"/>
      <c r="M136" s="33"/>
      <c r="N136" s="33"/>
      <c r="O136" s="35"/>
      <c r="P136" s="36"/>
      <c r="Q136" s="30"/>
      <c r="R136" s="33"/>
      <c r="S136" s="33"/>
      <c r="T136" s="33"/>
      <c r="U136">
        <f t="shared" si="14"/>
        <v>1</v>
      </c>
      <c r="V136">
        <f t="shared" si="15"/>
        <v>0</v>
      </c>
      <c r="W136">
        <f t="shared" si="16"/>
        <v>0</v>
      </c>
      <c r="X136">
        <f t="shared" si="17"/>
        <v>0</v>
      </c>
      <c r="Y136">
        <f t="shared" si="18"/>
        <v>0</v>
      </c>
      <c r="Z136">
        <f t="shared" si="19"/>
        <v>0</v>
      </c>
      <c r="AA136" t="str">
        <f t="shared" si="20"/>
        <v>Pm_134 100000</v>
      </c>
    </row>
    <row r="137" spans="1:27" x14ac:dyDescent="0.25">
      <c r="A137" s="46" t="s">
        <v>362</v>
      </c>
      <c r="B137" s="29" t="s">
        <v>94</v>
      </c>
      <c r="C137" s="23">
        <v>41571</v>
      </c>
      <c r="D137" s="40" t="s">
        <v>185</v>
      </c>
      <c r="E137" s="25">
        <v>0</v>
      </c>
      <c r="H137" s="33"/>
      <c r="I137" s="33"/>
      <c r="J137" s="34"/>
      <c r="K137" s="33"/>
      <c r="L137" s="33"/>
      <c r="M137" s="33"/>
      <c r="N137" s="33"/>
      <c r="O137" s="35"/>
      <c r="P137" s="36"/>
      <c r="Q137" s="30"/>
      <c r="R137" s="33"/>
      <c r="S137" s="33"/>
      <c r="T137" s="33"/>
      <c r="U137">
        <f t="shared" si="14"/>
        <v>1</v>
      </c>
      <c r="V137">
        <f t="shared" si="15"/>
        <v>0</v>
      </c>
      <c r="W137">
        <f t="shared" si="16"/>
        <v>0</v>
      </c>
      <c r="X137">
        <f t="shared" si="17"/>
        <v>0</v>
      </c>
      <c r="Y137">
        <f t="shared" si="18"/>
        <v>0</v>
      </c>
      <c r="Z137">
        <f t="shared" si="19"/>
        <v>0</v>
      </c>
      <c r="AA137" t="str">
        <f t="shared" si="20"/>
        <v>Pm_135 100000</v>
      </c>
    </row>
    <row r="138" spans="1:27" x14ac:dyDescent="0.25">
      <c r="A138" s="46" t="s">
        <v>363</v>
      </c>
      <c r="B138" s="29" t="s">
        <v>94</v>
      </c>
      <c r="C138" s="23">
        <v>41571</v>
      </c>
      <c r="D138" s="40" t="s">
        <v>186</v>
      </c>
      <c r="E138" s="25">
        <v>0</v>
      </c>
      <c r="H138" s="33"/>
      <c r="I138" s="33"/>
      <c r="J138" s="34"/>
      <c r="K138" s="33"/>
      <c r="L138" s="33"/>
      <c r="M138" s="33"/>
      <c r="N138" s="33"/>
      <c r="O138" s="35"/>
      <c r="P138" s="36"/>
      <c r="Q138" s="30"/>
      <c r="R138" s="33"/>
      <c r="S138" s="33"/>
      <c r="T138" s="33"/>
      <c r="U138">
        <f t="shared" si="14"/>
        <v>1</v>
      </c>
      <c r="V138">
        <f t="shared" si="15"/>
        <v>0</v>
      </c>
      <c r="W138">
        <f t="shared" si="16"/>
        <v>0</v>
      </c>
      <c r="X138">
        <f t="shared" si="17"/>
        <v>0</v>
      </c>
      <c r="Y138">
        <f t="shared" si="18"/>
        <v>0</v>
      </c>
      <c r="Z138">
        <f t="shared" si="19"/>
        <v>0</v>
      </c>
      <c r="AA138" t="str">
        <f t="shared" si="20"/>
        <v>Pm_136 100000</v>
      </c>
    </row>
    <row r="139" spans="1:27" x14ac:dyDescent="0.25">
      <c r="A139" s="46" t="s">
        <v>16</v>
      </c>
      <c r="B139" s="31" t="s">
        <v>152</v>
      </c>
      <c r="C139" s="23">
        <v>41946</v>
      </c>
      <c r="D139" s="37" t="s">
        <v>187</v>
      </c>
      <c r="E139" s="10">
        <v>1</v>
      </c>
      <c r="F139" s="25"/>
      <c r="G139" s="23"/>
      <c r="H139" s="40"/>
      <c r="I139" s="33"/>
      <c r="J139" s="34"/>
      <c r="K139" s="33"/>
      <c r="L139" s="33"/>
      <c r="M139" s="33"/>
      <c r="N139" s="33"/>
      <c r="O139" s="35"/>
      <c r="P139" s="36"/>
      <c r="Q139" s="30"/>
      <c r="R139" s="45" t="s">
        <v>154</v>
      </c>
      <c r="S139" s="38">
        <v>42250</v>
      </c>
      <c r="T139" s="40" t="s">
        <v>188</v>
      </c>
      <c r="U139">
        <f t="shared" si="14"/>
        <v>1</v>
      </c>
      <c r="V139">
        <f t="shared" si="15"/>
        <v>0</v>
      </c>
      <c r="W139">
        <f t="shared" si="16"/>
        <v>0</v>
      </c>
      <c r="X139">
        <f t="shared" si="17"/>
        <v>0</v>
      </c>
      <c r="Y139">
        <f t="shared" si="18"/>
        <v>0</v>
      </c>
      <c r="Z139">
        <f t="shared" si="19"/>
        <v>1</v>
      </c>
      <c r="AA139" t="str">
        <f t="shared" si="20"/>
        <v>Pm_137 100001</v>
      </c>
    </row>
    <row r="140" spans="1:27" x14ac:dyDescent="0.25">
      <c r="A140" s="46" t="s">
        <v>364</v>
      </c>
      <c r="B140" s="31" t="s">
        <v>152</v>
      </c>
      <c r="C140" s="23">
        <v>41946</v>
      </c>
      <c r="D140" s="40" t="s">
        <v>189</v>
      </c>
      <c r="E140" s="25">
        <v>0</v>
      </c>
      <c r="H140" s="33"/>
      <c r="I140" s="33"/>
      <c r="J140" s="34"/>
      <c r="K140" s="33"/>
      <c r="L140" s="33"/>
      <c r="M140" s="33"/>
      <c r="N140" s="33"/>
      <c r="O140" s="35"/>
      <c r="P140" s="36"/>
      <c r="Q140" s="30"/>
      <c r="R140" s="33"/>
      <c r="S140" s="34"/>
      <c r="T140" s="33"/>
      <c r="U140">
        <f t="shared" si="14"/>
        <v>1</v>
      </c>
      <c r="V140">
        <f t="shared" si="15"/>
        <v>0</v>
      </c>
      <c r="W140">
        <f t="shared" si="16"/>
        <v>0</v>
      </c>
      <c r="X140">
        <f t="shared" si="17"/>
        <v>0</v>
      </c>
      <c r="Y140">
        <f t="shared" si="18"/>
        <v>0</v>
      </c>
      <c r="Z140">
        <f t="shared" si="19"/>
        <v>0</v>
      </c>
      <c r="AA140" t="str">
        <f t="shared" si="20"/>
        <v>Pm_138 100000</v>
      </c>
    </row>
    <row r="141" spans="1:27" x14ac:dyDescent="0.25">
      <c r="A141" s="46" t="s">
        <v>365</v>
      </c>
      <c r="B141" s="31" t="s">
        <v>152</v>
      </c>
      <c r="C141" s="23">
        <v>41946</v>
      </c>
      <c r="D141" s="40" t="s">
        <v>190</v>
      </c>
      <c r="E141" s="25">
        <v>0</v>
      </c>
      <c r="H141" s="33"/>
      <c r="I141" s="33"/>
      <c r="J141" s="34"/>
      <c r="K141" s="33"/>
      <c r="L141" s="33"/>
      <c r="M141" s="33"/>
      <c r="N141" s="33"/>
      <c r="O141" s="35"/>
      <c r="P141" s="36"/>
      <c r="Q141" s="30"/>
      <c r="R141" s="33"/>
      <c r="S141" s="34"/>
      <c r="T141" s="33"/>
      <c r="U141">
        <f t="shared" si="14"/>
        <v>1</v>
      </c>
      <c r="V141">
        <f t="shared" si="15"/>
        <v>0</v>
      </c>
      <c r="W141">
        <f t="shared" si="16"/>
        <v>0</v>
      </c>
      <c r="X141">
        <f t="shared" si="17"/>
        <v>0</v>
      </c>
      <c r="Y141">
        <f t="shared" si="18"/>
        <v>0</v>
      </c>
      <c r="Z141">
        <f t="shared" si="19"/>
        <v>0</v>
      </c>
      <c r="AA141" t="str">
        <f t="shared" si="20"/>
        <v>Pm_139 100000</v>
      </c>
    </row>
    <row r="142" spans="1:27" x14ac:dyDescent="0.25">
      <c r="A142" s="46" t="s">
        <v>17</v>
      </c>
      <c r="B142" s="31" t="s">
        <v>152</v>
      </c>
      <c r="C142" s="23">
        <v>41946</v>
      </c>
      <c r="D142" s="40" t="s">
        <v>191</v>
      </c>
      <c r="E142" s="10">
        <v>1</v>
      </c>
      <c r="F142" s="25"/>
      <c r="G142" s="23"/>
      <c r="H142" s="37"/>
      <c r="I142" s="33"/>
      <c r="J142" s="34"/>
      <c r="K142" s="33"/>
      <c r="L142" s="33"/>
      <c r="M142" s="33"/>
      <c r="N142" s="33"/>
      <c r="O142" s="35"/>
      <c r="P142" s="36"/>
      <c r="Q142" s="30"/>
      <c r="R142" s="45" t="s">
        <v>154</v>
      </c>
      <c r="S142" s="38">
        <v>42250</v>
      </c>
      <c r="T142" s="37" t="s">
        <v>192</v>
      </c>
      <c r="U142">
        <f t="shared" si="14"/>
        <v>1</v>
      </c>
      <c r="V142">
        <f t="shared" si="15"/>
        <v>0</v>
      </c>
      <c r="W142">
        <f t="shared" si="16"/>
        <v>0</v>
      </c>
      <c r="X142">
        <f t="shared" si="17"/>
        <v>0</v>
      </c>
      <c r="Y142">
        <f t="shared" si="18"/>
        <v>0</v>
      </c>
      <c r="Z142">
        <f t="shared" si="19"/>
        <v>1</v>
      </c>
      <c r="AA142" t="str">
        <f t="shared" si="20"/>
        <v>Pm_140 100001</v>
      </c>
    </row>
    <row r="143" spans="1:27" x14ac:dyDescent="0.25">
      <c r="A143" s="46" t="s">
        <v>366</v>
      </c>
      <c r="B143" s="31" t="s">
        <v>152</v>
      </c>
      <c r="C143" s="23">
        <v>41946</v>
      </c>
      <c r="D143" s="40" t="s">
        <v>193</v>
      </c>
      <c r="E143" s="25">
        <v>0</v>
      </c>
      <c r="H143" s="33"/>
      <c r="I143" s="33"/>
      <c r="J143" s="34"/>
      <c r="K143" s="33"/>
      <c r="L143" s="33"/>
      <c r="M143" s="33"/>
      <c r="N143" s="33"/>
      <c r="O143" s="35"/>
      <c r="P143" s="36"/>
      <c r="Q143" s="30"/>
      <c r="R143" s="33"/>
      <c r="S143" s="34"/>
      <c r="T143" s="33"/>
      <c r="U143">
        <f t="shared" si="14"/>
        <v>1</v>
      </c>
      <c r="V143">
        <f t="shared" si="15"/>
        <v>0</v>
      </c>
      <c r="W143">
        <f t="shared" si="16"/>
        <v>0</v>
      </c>
      <c r="X143">
        <f t="shared" si="17"/>
        <v>0</v>
      </c>
      <c r="Y143">
        <f t="shared" si="18"/>
        <v>0</v>
      </c>
      <c r="Z143">
        <f t="shared" si="19"/>
        <v>0</v>
      </c>
      <c r="AA143" t="str">
        <f t="shared" si="20"/>
        <v>Pm_141 100000</v>
      </c>
    </row>
    <row r="144" spans="1:27" x14ac:dyDescent="0.25">
      <c r="A144" s="46" t="s">
        <v>18</v>
      </c>
      <c r="B144" s="31" t="s">
        <v>152</v>
      </c>
      <c r="C144" s="23" t="s">
        <v>194</v>
      </c>
      <c r="D144" s="37" t="s">
        <v>195</v>
      </c>
      <c r="E144" s="10">
        <v>1</v>
      </c>
      <c r="F144" s="25"/>
      <c r="G144" s="23"/>
      <c r="H144" s="40"/>
      <c r="I144" s="33"/>
      <c r="J144" s="34"/>
      <c r="K144" s="33"/>
      <c r="L144" s="33"/>
      <c r="M144" s="33"/>
      <c r="N144" s="33"/>
      <c r="O144" s="35"/>
      <c r="P144" s="36"/>
      <c r="Q144" s="30"/>
      <c r="R144" s="45" t="s">
        <v>154</v>
      </c>
      <c r="S144" s="38">
        <v>42250</v>
      </c>
      <c r="T144" s="40" t="s">
        <v>196</v>
      </c>
      <c r="U144">
        <f t="shared" si="14"/>
        <v>1</v>
      </c>
      <c r="V144">
        <f t="shared" si="15"/>
        <v>0</v>
      </c>
      <c r="W144">
        <f t="shared" si="16"/>
        <v>0</v>
      </c>
      <c r="X144">
        <f t="shared" si="17"/>
        <v>0</v>
      </c>
      <c r="Y144">
        <f t="shared" si="18"/>
        <v>0</v>
      </c>
      <c r="Z144">
        <f t="shared" si="19"/>
        <v>1</v>
      </c>
      <c r="AA144" t="str">
        <f t="shared" si="20"/>
        <v>Pm_142 100001</v>
      </c>
    </row>
    <row r="145" spans="1:27" x14ac:dyDescent="0.25">
      <c r="A145" s="46" t="s">
        <v>367</v>
      </c>
      <c r="B145" s="31" t="s">
        <v>152</v>
      </c>
      <c r="C145" s="23" t="s">
        <v>194</v>
      </c>
      <c r="D145" s="40" t="s">
        <v>197</v>
      </c>
      <c r="E145" s="25">
        <v>0</v>
      </c>
      <c r="H145" s="33"/>
      <c r="I145" s="33"/>
      <c r="J145" s="34"/>
      <c r="K145" s="33"/>
      <c r="L145" s="33"/>
      <c r="M145" s="33"/>
      <c r="N145" s="33"/>
      <c r="O145" s="35"/>
      <c r="P145" s="36"/>
      <c r="Q145" s="30"/>
      <c r="R145" s="33"/>
      <c r="S145" s="33"/>
      <c r="T145" s="33"/>
      <c r="U145">
        <f t="shared" si="14"/>
        <v>1</v>
      </c>
      <c r="V145">
        <f t="shared" si="15"/>
        <v>0</v>
      </c>
      <c r="W145">
        <f t="shared" si="16"/>
        <v>0</v>
      </c>
      <c r="X145">
        <f t="shared" si="17"/>
        <v>0</v>
      </c>
      <c r="Y145">
        <f t="shared" si="18"/>
        <v>0</v>
      </c>
      <c r="Z145">
        <f t="shared" si="19"/>
        <v>0</v>
      </c>
      <c r="AA145" t="str">
        <f t="shared" si="20"/>
        <v>Pm_143 100000</v>
      </c>
    </row>
    <row r="146" spans="1:27" x14ac:dyDescent="0.25">
      <c r="A146" s="46" t="s">
        <v>368</v>
      </c>
      <c r="B146" s="31" t="s">
        <v>152</v>
      </c>
      <c r="C146" s="23" t="s">
        <v>194</v>
      </c>
      <c r="D146" s="40" t="s">
        <v>198</v>
      </c>
      <c r="E146" s="25">
        <v>0</v>
      </c>
      <c r="H146" s="33"/>
      <c r="I146" s="33"/>
      <c r="J146" s="34"/>
      <c r="K146" s="33"/>
      <c r="L146" s="33"/>
      <c r="M146" s="33"/>
      <c r="N146" s="33"/>
      <c r="O146" s="35"/>
      <c r="P146" s="36"/>
      <c r="Q146" s="30"/>
      <c r="R146" s="33"/>
      <c r="S146" s="33"/>
      <c r="T146" s="33"/>
      <c r="U146">
        <f t="shared" si="14"/>
        <v>1</v>
      </c>
      <c r="V146">
        <f t="shared" si="15"/>
        <v>0</v>
      </c>
      <c r="W146">
        <f t="shared" si="16"/>
        <v>0</v>
      </c>
      <c r="X146">
        <f t="shared" si="17"/>
        <v>0</v>
      </c>
      <c r="Y146">
        <f t="shared" si="18"/>
        <v>0</v>
      </c>
      <c r="Z146">
        <f t="shared" si="19"/>
        <v>0</v>
      </c>
      <c r="AA146" t="str">
        <f t="shared" si="20"/>
        <v>Pm_144 100000</v>
      </c>
    </row>
    <row r="147" spans="1:27" x14ac:dyDescent="0.25">
      <c r="A147" s="46" t="s">
        <v>369</v>
      </c>
      <c r="B147" s="31" t="s">
        <v>152</v>
      </c>
      <c r="C147" s="23" t="s">
        <v>194</v>
      </c>
      <c r="D147" s="40" t="s">
        <v>199</v>
      </c>
      <c r="E147" s="25">
        <v>0</v>
      </c>
      <c r="H147" s="33"/>
      <c r="I147" s="33"/>
      <c r="J147" s="34"/>
      <c r="K147" s="33"/>
      <c r="L147" s="33"/>
      <c r="M147" s="33"/>
      <c r="N147" s="33"/>
      <c r="O147" s="35"/>
      <c r="P147" s="36"/>
      <c r="Q147" s="30"/>
      <c r="R147" s="33"/>
      <c r="S147" s="33"/>
      <c r="T147" s="33"/>
      <c r="U147">
        <f t="shared" si="14"/>
        <v>1</v>
      </c>
      <c r="V147">
        <f t="shared" si="15"/>
        <v>0</v>
      </c>
      <c r="W147">
        <f t="shared" si="16"/>
        <v>0</v>
      </c>
      <c r="X147">
        <f t="shared" si="17"/>
        <v>0</v>
      </c>
      <c r="Y147">
        <f t="shared" si="18"/>
        <v>0</v>
      </c>
      <c r="Z147">
        <f t="shared" si="19"/>
        <v>0</v>
      </c>
      <c r="AA147" t="str">
        <f t="shared" si="20"/>
        <v>Pm_145 100000</v>
      </c>
    </row>
    <row r="148" spans="1:27" x14ac:dyDescent="0.25">
      <c r="A148" s="46" t="s">
        <v>370</v>
      </c>
      <c r="B148" s="31" t="s">
        <v>152</v>
      </c>
      <c r="C148" s="23" t="s">
        <v>194</v>
      </c>
      <c r="D148" s="40" t="s">
        <v>200</v>
      </c>
      <c r="E148" s="25">
        <v>0</v>
      </c>
      <c r="H148" s="33"/>
      <c r="I148" s="33"/>
      <c r="J148" s="34"/>
      <c r="K148" s="33"/>
      <c r="L148" s="33"/>
      <c r="M148" s="33"/>
      <c r="N148" s="33"/>
      <c r="O148" s="35"/>
      <c r="P148" s="36"/>
      <c r="Q148" s="30"/>
      <c r="R148" s="33"/>
      <c r="S148" s="33"/>
      <c r="T148" s="33"/>
      <c r="U148">
        <f t="shared" si="14"/>
        <v>1</v>
      </c>
      <c r="V148">
        <f t="shared" si="15"/>
        <v>0</v>
      </c>
      <c r="W148">
        <f t="shared" si="16"/>
        <v>0</v>
      </c>
      <c r="X148">
        <f t="shared" si="17"/>
        <v>0</v>
      </c>
      <c r="Y148">
        <f t="shared" si="18"/>
        <v>0</v>
      </c>
      <c r="Z148">
        <f t="shared" si="19"/>
        <v>0</v>
      </c>
      <c r="AA148" t="str">
        <f t="shared" si="20"/>
        <v>Pm_146 100000</v>
      </c>
    </row>
    <row r="149" spans="1:27" x14ac:dyDescent="0.25">
      <c r="A149" s="46" t="s">
        <v>371</v>
      </c>
      <c r="B149" s="31" t="s">
        <v>152</v>
      </c>
      <c r="C149" s="23" t="s">
        <v>194</v>
      </c>
      <c r="D149" s="40" t="s">
        <v>201</v>
      </c>
      <c r="E149" s="25">
        <v>0</v>
      </c>
      <c r="H149" s="33"/>
      <c r="I149" s="33"/>
      <c r="J149" s="34"/>
      <c r="K149" s="33"/>
      <c r="L149" s="33"/>
      <c r="M149" s="33"/>
      <c r="N149" s="33"/>
      <c r="O149" s="35"/>
      <c r="P149" s="36"/>
      <c r="Q149" s="30"/>
      <c r="R149" s="33"/>
      <c r="S149" s="33"/>
      <c r="T149" s="33"/>
      <c r="U149">
        <f t="shared" si="14"/>
        <v>1</v>
      </c>
      <c r="V149">
        <f t="shared" si="15"/>
        <v>0</v>
      </c>
      <c r="W149">
        <f t="shared" si="16"/>
        <v>0</v>
      </c>
      <c r="X149">
        <f t="shared" si="17"/>
        <v>0</v>
      </c>
      <c r="Y149">
        <f t="shared" si="18"/>
        <v>0</v>
      </c>
      <c r="Z149">
        <f t="shared" si="19"/>
        <v>0</v>
      </c>
      <c r="AA149" t="str">
        <f t="shared" si="20"/>
        <v>Pm_147 100000</v>
      </c>
    </row>
    <row r="150" spans="1:27" x14ac:dyDescent="0.25">
      <c r="A150" s="46" t="s">
        <v>372</v>
      </c>
      <c r="B150" s="31" t="s">
        <v>152</v>
      </c>
      <c r="C150" s="23" t="s">
        <v>194</v>
      </c>
      <c r="D150" s="40" t="s">
        <v>202</v>
      </c>
      <c r="E150" s="25">
        <v>0</v>
      </c>
      <c r="H150" s="33"/>
      <c r="I150" s="33"/>
      <c r="J150" s="34"/>
      <c r="K150" s="33"/>
      <c r="L150" s="33"/>
      <c r="M150" s="33"/>
      <c r="N150" s="33"/>
      <c r="O150" s="35"/>
      <c r="P150" s="36"/>
      <c r="Q150" s="30"/>
      <c r="R150" s="33"/>
      <c r="S150" s="33"/>
      <c r="T150" s="33"/>
      <c r="U150">
        <f t="shared" si="14"/>
        <v>1</v>
      </c>
      <c r="V150">
        <f t="shared" si="15"/>
        <v>0</v>
      </c>
      <c r="W150">
        <f t="shared" si="16"/>
        <v>0</v>
      </c>
      <c r="X150">
        <f t="shared" si="17"/>
        <v>0</v>
      </c>
      <c r="Y150">
        <f t="shared" si="18"/>
        <v>0</v>
      </c>
      <c r="Z150">
        <f t="shared" si="19"/>
        <v>0</v>
      </c>
      <c r="AA150" t="str">
        <f t="shared" si="20"/>
        <v>Pm_148 100000</v>
      </c>
    </row>
    <row r="151" spans="1:27" x14ac:dyDescent="0.25">
      <c r="A151" s="46" t="s">
        <v>373</v>
      </c>
      <c r="B151" s="31" t="s">
        <v>152</v>
      </c>
      <c r="C151" s="23" t="s">
        <v>194</v>
      </c>
      <c r="D151" s="40" t="s">
        <v>203</v>
      </c>
      <c r="E151" s="25">
        <v>0</v>
      </c>
      <c r="H151" s="33"/>
      <c r="I151" s="33"/>
      <c r="J151" s="34"/>
      <c r="K151" s="33"/>
      <c r="L151" s="33"/>
      <c r="M151" s="33"/>
      <c r="N151" s="33"/>
      <c r="O151" s="35"/>
      <c r="P151" s="36"/>
      <c r="Q151" s="30"/>
      <c r="R151" s="33"/>
      <c r="S151" s="33"/>
      <c r="T151" s="33"/>
      <c r="U151">
        <f t="shared" si="14"/>
        <v>1</v>
      </c>
      <c r="V151">
        <f t="shared" si="15"/>
        <v>0</v>
      </c>
      <c r="W151">
        <f t="shared" si="16"/>
        <v>0</v>
      </c>
      <c r="X151">
        <f t="shared" si="17"/>
        <v>0</v>
      </c>
      <c r="Y151">
        <f t="shared" si="18"/>
        <v>0</v>
      </c>
      <c r="Z151">
        <f t="shared" si="19"/>
        <v>0</v>
      </c>
      <c r="AA151" t="str">
        <f t="shared" si="20"/>
        <v>Pm_149 100000</v>
      </c>
    </row>
    <row r="152" spans="1:27" x14ac:dyDescent="0.25">
      <c r="A152" s="46" t="s">
        <v>374</v>
      </c>
      <c r="B152" s="31" t="s">
        <v>152</v>
      </c>
      <c r="C152" s="23" t="s">
        <v>194</v>
      </c>
      <c r="D152" s="40" t="s">
        <v>204</v>
      </c>
      <c r="E152" s="25">
        <v>0</v>
      </c>
      <c r="H152" s="33"/>
      <c r="I152" s="33"/>
      <c r="J152" s="34"/>
      <c r="K152" s="33"/>
      <c r="L152" s="33"/>
      <c r="M152" s="33"/>
      <c r="N152" s="33"/>
      <c r="O152" s="35"/>
      <c r="P152" s="36"/>
      <c r="Q152" s="30"/>
      <c r="R152" s="33"/>
      <c r="S152" s="33"/>
      <c r="T152" s="33"/>
      <c r="U152">
        <f t="shared" si="14"/>
        <v>1</v>
      </c>
      <c r="V152">
        <f t="shared" si="15"/>
        <v>0</v>
      </c>
      <c r="W152">
        <f t="shared" si="16"/>
        <v>0</v>
      </c>
      <c r="X152">
        <f t="shared" si="17"/>
        <v>0</v>
      </c>
      <c r="Y152">
        <f t="shared" si="18"/>
        <v>0</v>
      </c>
      <c r="Z152">
        <f t="shared" si="19"/>
        <v>0</v>
      </c>
      <c r="AA152" t="str">
        <f t="shared" si="20"/>
        <v>Pm_150 100000</v>
      </c>
    </row>
    <row r="153" spans="1:27" x14ac:dyDescent="0.25">
      <c r="A153" s="46" t="s">
        <v>375</v>
      </c>
      <c r="B153" s="31" t="s">
        <v>152</v>
      </c>
      <c r="C153" s="23" t="s">
        <v>194</v>
      </c>
      <c r="D153" s="25" t="s">
        <v>205</v>
      </c>
      <c r="E153" s="25">
        <v>0</v>
      </c>
      <c r="H153" s="33"/>
      <c r="I153" s="33"/>
      <c r="J153" s="34"/>
      <c r="K153" s="33"/>
      <c r="L153" s="33"/>
      <c r="M153" s="33"/>
      <c r="N153" s="33"/>
      <c r="O153" s="35"/>
      <c r="P153" s="36"/>
      <c r="Q153" s="30"/>
      <c r="R153" s="33"/>
      <c r="S153" s="33"/>
      <c r="T153" s="33"/>
      <c r="U153">
        <f t="shared" si="14"/>
        <v>1</v>
      </c>
      <c r="V153">
        <f t="shared" si="15"/>
        <v>0</v>
      </c>
      <c r="W153">
        <f t="shared" si="16"/>
        <v>0</v>
      </c>
      <c r="X153">
        <f t="shared" si="17"/>
        <v>0</v>
      </c>
      <c r="Y153">
        <f t="shared" si="18"/>
        <v>0</v>
      </c>
      <c r="Z153">
        <f t="shared" si="19"/>
        <v>0</v>
      </c>
      <c r="AA153" t="str">
        <f t="shared" si="20"/>
        <v>Pm_151 100000</v>
      </c>
    </row>
    <row r="154" spans="1:27" x14ac:dyDescent="0.25">
      <c r="A154" s="46" t="s">
        <v>376</v>
      </c>
      <c r="B154" s="31" t="s">
        <v>152</v>
      </c>
      <c r="C154" s="23" t="s">
        <v>194</v>
      </c>
      <c r="D154" s="25" t="s">
        <v>206</v>
      </c>
      <c r="E154" s="25">
        <v>0</v>
      </c>
      <c r="H154" s="33"/>
      <c r="I154" s="33"/>
      <c r="J154" s="34"/>
      <c r="K154" s="33"/>
      <c r="L154" s="33"/>
      <c r="M154" s="33"/>
      <c r="N154" s="33"/>
      <c r="O154" s="35"/>
      <c r="P154" s="36"/>
      <c r="Q154" s="30"/>
      <c r="R154" s="33"/>
      <c r="S154" s="33"/>
      <c r="T154" s="33"/>
      <c r="U154">
        <f t="shared" si="14"/>
        <v>1</v>
      </c>
      <c r="V154">
        <f t="shared" si="15"/>
        <v>0</v>
      </c>
      <c r="W154">
        <f t="shared" si="16"/>
        <v>0</v>
      </c>
      <c r="X154">
        <f t="shared" si="17"/>
        <v>0</v>
      </c>
      <c r="Y154">
        <f t="shared" si="18"/>
        <v>0</v>
      </c>
      <c r="Z154">
        <f t="shared" si="19"/>
        <v>0</v>
      </c>
      <c r="AA154" t="str">
        <f t="shared" si="20"/>
        <v>Pm_152 100000</v>
      </c>
    </row>
    <row r="155" spans="1:27" x14ac:dyDescent="0.25">
      <c r="A155" s="46" t="s">
        <v>377</v>
      </c>
      <c r="B155" s="31" t="s">
        <v>152</v>
      </c>
      <c r="C155" s="23" t="s">
        <v>194</v>
      </c>
      <c r="D155" s="25" t="s">
        <v>207</v>
      </c>
      <c r="E155" s="25">
        <v>0</v>
      </c>
      <c r="H155" s="33"/>
      <c r="I155" s="33"/>
      <c r="J155" s="34"/>
      <c r="K155" s="33"/>
      <c r="L155" s="33"/>
      <c r="M155" s="33"/>
      <c r="N155" s="33"/>
      <c r="O155" s="35"/>
      <c r="P155" s="36"/>
      <c r="Q155" s="30"/>
      <c r="R155" s="33"/>
      <c r="S155" s="33"/>
      <c r="T155" s="33"/>
      <c r="U155">
        <f t="shared" si="14"/>
        <v>1</v>
      </c>
      <c r="V155">
        <f t="shared" si="15"/>
        <v>0</v>
      </c>
      <c r="W155">
        <f t="shared" si="16"/>
        <v>0</v>
      </c>
      <c r="X155">
        <f t="shared" si="17"/>
        <v>0</v>
      </c>
      <c r="Y155">
        <f t="shared" si="18"/>
        <v>0</v>
      </c>
      <c r="Z155">
        <f t="shared" si="19"/>
        <v>0</v>
      </c>
      <c r="AA155" t="str">
        <f t="shared" si="20"/>
        <v>Pm_153 100000</v>
      </c>
    </row>
    <row r="156" spans="1:27" x14ac:dyDescent="0.25">
      <c r="A156" s="46" t="s">
        <v>378</v>
      </c>
      <c r="B156" s="31" t="s">
        <v>152</v>
      </c>
      <c r="C156" s="23" t="s">
        <v>194</v>
      </c>
      <c r="D156" s="25" t="s">
        <v>208</v>
      </c>
      <c r="E156" s="25">
        <v>0</v>
      </c>
      <c r="H156" s="33"/>
      <c r="I156" s="33"/>
      <c r="J156" s="34"/>
      <c r="K156" s="33"/>
      <c r="L156" s="33"/>
      <c r="M156" s="33"/>
      <c r="N156" s="33"/>
      <c r="O156" s="35"/>
      <c r="P156" s="36"/>
      <c r="Q156" s="30"/>
      <c r="R156" s="33"/>
      <c r="S156" s="33"/>
      <c r="T156" s="33"/>
      <c r="U156">
        <f t="shared" si="14"/>
        <v>1</v>
      </c>
      <c r="V156">
        <f t="shared" si="15"/>
        <v>0</v>
      </c>
      <c r="W156">
        <f t="shared" si="16"/>
        <v>0</v>
      </c>
      <c r="X156">
        <f t="shared" si="17"/>
        <v>0</v>
      </c>
      <c r="Y156">
        <f t="shared" si="18"/>
        <v>0</v>
      </c>
      <c r="Z156">
        <f t="shared" si="19"/>
        <v>0</v>
      </c>
      <c r="AA156" t="str">
        <f t="shared" si="20"/>
        <v>Pm_154 100000</v>
      </c>
    </row>
    <row r="157" spans="1:27" x14ac:dyDescent="0.25">
      <c r="A157" s="46" t="s">
        <v>379</v>
      </c>
      <c r="B157" s="31" t="s">
        <v>152</v>
      </c>
      <c r="C157" s="23" t="s">
        <v>194</v>
      </c>
      <c r="D157" s="25" t="s">
        <v>209</v>
      </c>
      <c r="E157" s="25">
        <v>0</v>
      </c>
      <c r="H157" s="33"/>
      <c r="I157" s="33"/>
      <c r="J157" s="34"/>
      <c r="K157" s="33"/>
      <c r="L157" s="33"/>
      <c r="M157" s="33"/>
      <c r="N157" s="33"/>
      <c r="O157" s="35"/>
      <c r="P157" s="36"/>
      <c r="Q157" s="30"/>
      <c r="R157" s="33"/>
      <c r="S157" s="33"/>
      <c r="T157" s="33"/>
      <c r="U157">
        <f t="shared" si="14"/>
        <v>1</v>
      </c>
      <c r="V157">
        <f t="shared" si="15"/>
        <v>0</v>
      </c>
      <c r="W157">
        <f t="shared" si="16"/>
        <v>0</v>
      </c>
      <c r="X157">
        <f t="shared" si="17"/>
        <v>0</v>
      </c>
      <c r="Y157">
        <f t="shared" si="18"/>
        <v>0</v>
      </c>
      <c r="Z157">
        <f t="shared" si="19"/>
        <v>0</v>
      </c>
      <c r="AA157" t="str">
        <f t="shared" si="20"/>
        <v>Pm_155 100000</v>
      </c>
    </row>
    <row r="158" spans="1:27" x14ac:dyDescent="0.25">
      <c r="A158" s="46" t="s">
        <v>380</v>
      </c>
      <c r="B158" s="31" t="s">
        <v>152</v>
      </c>
      <c r="C158" s="23" t="s">
        <v>194</v>
      </c>
      <c r="D158" s="25" t="s">
        <v>210</v>
      </c>
      <c r="E158" s="25">
        <v>0</v>
      </c>
      <c r="H158" s="33"/>
      <c r="I158" s="33"/>
      <c r="J158" s="34"/>
      <c r="K158" s="33"/>
      <c r="L158" s="33"/>
      <c r="M158" s="33"/>
      <c r="N158" s="33"/>
      <c r="O158" s="35"/>
      <c r="P158" s="36"/>
      <c r="Q158" s="30"/>
      <c r="R158" s="33"/>
      <c r="S158" s="33"/>
      <c r="T158" s="33"/>
      <c r="U158">
        <f t="shared" si="14"/>
        <v>1</v>
      </c>
      <c r="V158">
        <f t="shared" si="15"/>
        <v>0</v>
      </c>
      <c r="W158">
        <f t="shared" si="16"/>
        <v>0</v>
      </c>
      <c r="X158">
        <f t="shared" si="17"/>
        <v>0</v>
      </c>
      <c r="Y158">
        <f t="shared" si="18"/>
        <v>0</v>
      </c>
      <c r="Z158">
        <f t="shared" si="19"/>
        <v>0</v>
      </c>
      <c r="AA158" t="str">
        <f t="shared" si="20"/>
        <v>Pm_156 100000</v>
      </c>
    </row>
    <row r="159" spans="1:27" x14ac:dyDescent="0.25">
      <c r="A159" s="46" t="s">
        <v>381</v>
      </c>
      <c r="B159" s="31" t="s">
        <v>152</v>
      </c>
      <c r="C159" s="23" t="s">
        <v>194</v>
      </c>
      <c r="D159" s="25" t="s">
        <v>211</v>
      </c>
      <c r="E159" s="25">
        <v>0</v>
      </c>
      <c r="H159" s="33"/>
      <c r="I159" s="33"/>
      <c r="J159" s="34"/>
      <c r="K159" s="33"/>
      <c r="L159" s="33"/>
      <c r="M159" s="33"/>
      <c r="N159" s="33"/>
      <c r="O159" s="35"/>
      <c r="P159" s="36"/>
      <c r="Q159" s="30"/>
      <c r="R159" s="33"/>
      <c r="S159" s="33"/>
      <c r="T159" s="33"/>
      <c r="U159">
        <f t="shared" si="14"/>
        <v>1</v>
      </c>
      <c r="V159">
        <f t="shared" si="15"/>
        <v>0</v>
      </c>
      <c r="W159">
        <f t="shared" si="16"/>
        <v>0</v>
      </c>
      <c r="X159">
        <f t="shared" si="17"/>
        <v>0</v>
      </c>
      <c r="Y159">
        <f t="shared" si="18"/>
        <v>0</v>
      </c>
      <c r="Z159">
        <f t="shared" si="19"/>
        <v>0</v>
      </c>
      <c r="AA159" t="str">
        <f t="shared" si="20"/>
        <v>Pm_157 100000</v>
      </c>
    </row>
    <row r="160" spans="1:27" x14ac:dyDescent="0.25">
      <c r="A160" s="46" t="s">
        <v>382</v>
      </c>
      <c r="B160" s="31" t="s">
        <v>152</v>
      </c>
      <c r="C160" s="23" t="s">
        <v>177</v>
      </c>
      <c r="D160" s="25" t="s">
        <v>212</v>
      </c>
      <c r="E160" s="25">
        <v>0</v>
      </c>
      <c r="H160" s="33"/>
      <c r="I160" s="33"/>
      <c r="J160" s="34"/>
      <c r="K160" s="33"/>
      <c r="L160" s="33"/>
      <c r="M160" s="33"/>
      <c r="N160" s="33"/>
      <c r="O160" s="35"/>
      <c r="P160" s="36"/>
      <c r="Q160" s="30"/>
      <c r="R160" s="33"/>
      <c r="S160" s="33"/>
      <c r="T160" s="33"/>
      <c r="U160">
        <f t="shared" si="14"/>
        <v>1</v>
      </c>
      <c r="V160">
        <f t="shared" si="15"/>
        <v>0</v>
      </c>
      <c r="W160">
        <f t="shared" si="16"/>
        <v>0</v>
      </c>
      <c r="X160">
        <f t="shared" si="17"/>
        <v>0</v>
      </c>
      <c r="Y160">
        <f t="shared" si="18"/>
        <v>0</v>
      </c>
      <c r="Z160">
        <f t="shared" si="19"/>
        <v>0</v>
      </c>
      <c r="AA160" t="str">
        <f t="shared" si="20"/>
        <v>Pm_158 100000</v>
      </c>
    </row>
    <row r="161" spans="1:27" x14ac:dyDescent="0.25">
      <c r="A161" s="46" t="s">
        <v>383</v>
      </c>
      <c r="B161" s="31" t="s">
        <v>152</v>
      </c>
      <c r="C161" s="23" t="s">
        <v>177</v>
      </c>
      <c r="D161" s="25" t="s">
        <v>213</v>
      </c>
      <c r="E161" s="25">
        <v>0</v>
      </c>
      <c r="H161" s="33"/>
      <c r="I161" s="33"/>
      <c r="J161" s="34"/>
      <c r="K161" s="33"/>
      <c r="L161" s="33"/>
      <c r="M161" s="33"/>
      <c r="N161" s="33"/>
      <c r="O161" s="35"/>
      <c r="P161" s="36"/>
      <c r="Q161" s="30"/>
      <c r="R161" s="33"/>
      <c r="S161" s="33"/>
      <c r="T161" s="33"/>
      <c r="U161">
        <f t="shared" si="14"/>
        <v>1</v>
      </c>
      <c r="V161">
        <f t="shared" si="15"/>
        <v>0</v>
      </c>
      <c r="W161">
        <f t="shared" si="16"/>
        <v>0</v>
      </c>
      <c r="X161">
        <f t="shared" si="17"/>
        <v>0</v>
      </c>
      <c r="Y161">
        <f t="shared" si="18"/>
        <v>0</v>
      </c>
      <c r="Z161">
        <f t="shared" si="19"/>
        <v>0</v>
      </c>
      <c r="AA161" t="str">
        <f t="shared" si="20"/>
        <v>Pm_159 100000</v>
      </c>
    </row>
    <row r="162" spans="1:27" x14ac:dyDescent="0.25">
      <c r="A162" s="46" t="s">
        <v>384</v>
      </c>
      <c r="B162" s="31" t="s">
        <v>152</v>
      </c>
      <c r="C162" s="23" t="s">
        <v>177</v>
      </c>
      <c r="D162" s="25" t="s">
        <v>214</v>
      </c>
      <c r="E162" s="25">
        <v>0</v>
      </c>
      <c r="H162" s="33"/>
      <c r="I162" s="33"/>
      <c r="J162" s="34"/>
      <c r="K162" s="33"/>
      <c r="L162" s="33"/>
      <c r="M162" s="33"/>
      <c r="N162" s="33"/>
      <c r="O162" s="35"/>
      <c r="P162" s="36"/>
      <c r="Q162" s="30"/>
      <c r="R162" s="33"/>
      <c r="S162" s="33"/>
      <c r="T162" s="33"/>
      <c r="U162">
        <f t="shared" si="14"/>
        <v>1</v>
      </c>
      <c r="V162">
        <f t="shared" si="15"/>
        <v>0</v>
      </c>
      <c r="W162">
        <f t="shared" si="16"/>
        <v>0</v>
      </c>
      <c r="X162">
        <f t="shared" si="17"/>
        <v>0</v>
      </c>
      <c r="Y162">
        <f t="shared" si="18"/>
        <v>0</v>
      </c>
      <c r="Z162">
        <f t="shared" si="19"/>
        <v>0</v>
      </c>
      <c r="AA162" t="str">
        <f t="shared" si="20"/>
        <v>Pm_160 100000</v>
      </c>
    </row>
    <row r="163" spans="1:27" x14ac:dyDescent="0.25">
      <c r="A163" s="46" t="s">
        <v>385</v>
      </c>
      <c r="B163" s="31" t="s">
        <v>152</v>
      </c>
      <c r="C163" s="23" t="s">
        <v>177</v>
      </c>
      <c r="D163" s="25" t="s">
        <v>215</v>
      </c>
      <c r="E163" s="25">
        <v>0</v>
      </c>
      <c r="H163" s="33"/>
      <c r="I163" s="33"/>
      <c r="J163" s="34"/>
      <c r="K163" s="33"/>
      <c r="L163" s="33"/>
      <c r="M163" s="33"/>
      <c r="N163" s="33"/>
      <c r="O163" s="35"/>
      <c r="P163" s="36"/>
      <c r="Q163" s="30"/>
      <c r="R163" s="33"/>
      <c r="S163" s="33"/>
      <c r="T163" s="33"/>
      <c r="U163">
        <f t="shared" si="14"/>
        <v>1</v>
      </c>
      <c r="V163">
        <f t="shared" si="15"/>
        <v>0</v>
      </c>
      <c r="W163">
        <f t="shared" si="16"/>
        <v>0</v>
      </c>
      <c r="X163">
        <f t="shared" si="17"/>
        <v>0</v>
      </c>
      <c r="Y163">
        <f t="shared" si="18"/>
        <v>0</v>
      </c>
      <c r="Z163">
        <f t="shared" si="19"/>
        <v>0</v>
      </c>
      <c r="AA163" t="str">
        <f t="shared" si="20"/>
        <v>Pm_161 100000</v>
      </c>
    </row>
    <row r="164" spans="1:27" x14ac:dyDescent="0.25">
      <c r="A164" s="46" t="s">
        <v>386</v>
      </c>
      <c r="B164" s="31" t="s">
        <v>152</v>
      </c>
      <c r="C164" s="23" t="s">
        <v>177</v>
      </c>
      <c r="D164" s="25" t="s">
        <v>216</v>
      </c>
      <c r="E164" s="25">
        <v>0</v>
      </c>
      <c r="H164" s="33"/>
      <c r="I164" s="33"/>
      <c r="J164" s="34"/>
      <c r="K164" s="33"/>
      <c r="L164" s="33"/>
      <c r="M164" s="33"/>
      <c r="N164" s="33"/>
      <c r="O164" s="35"/>
      <c r="P164" s="36"/>
      <c r="Q164" s="30"/>
      <c r="R164" s="33"/>
      <c r="S164" s="33"/>
      <c r="T164" s="33"/>
      <c r="U164">
        <f t="shared" si="14"/>
        <v>1</v>
      </c>
      <c r="V164">
        <f t="shared" si="15"/>
        <v>0</v>
      </c>
      <c r="W164">
        <f t="shared" si="16"/>
        <v>0</v>
      </c>
      <c r="X164">
        <f t="shared" si="17"/>
        <v>0</v>
      </c>
      <c r="Y164">
        <f t="shared" si="18"/>
        <v>0</v>
      </c>
      <c r="Z164">
        <f t="shared" si="19"/>
        <v>0</v>
      </c>
      <c r="AA164" t="str">
        <f t="shared" si="20"/>
        <v>Pm_162 100000</v>
      </c>
    </row>
    <row r="165" spans="1:27" x14ac:dyDescent="0.25">
      <c r="A165" s="46" t="s">
        <v>387</v>
      </c>
      <c r="B165" s="31" t="s">
        <v>152</v>
      </c>
      <c r="C165" s="23" t="s">
        <v>177</v>
      </c>
      <c r="D165" s="25" t="s">
        <v>217</v>
      </c>
      <c r="E165" s="25">
        <v>0</v>
      </c>
      <c r="H165" s="33"/>
      <c r="I165" s="33"/>
      <c r="J165" s="34"/>
      <c r="K165" s="33"/>
      <c r="L165" s="33"/>
      <c r="M165" s="33"/>
      <c r="N165" s="33"/>
      <c r="O165" s="35"/>
      <c r="P165" s="36"/>
      <c r="Q165" s="30"/>
      <c r="R165" s="33"/>
      <c r="S165" s="33"/>
      <c r="T165" s="33"/>
      <c r="U165">
        <f t="shared" si="14"/>
        <v>1</v>
      </c>
      <c r="V165">
        <f t="shared" si="15"/>
        <v>0</v>
      </c>
      <c r="W165">
        <f t="shared" si="16"/>
        <v>0</v>
      </c>
      <c r="X165">
        <f t="shared" si="17"/>
        <v>0</v>
      </c>
      <c r="Y165">
        <f t="shared" si="18"/>
        <v>0</v>
      </c>
      <c r="Z165">
        <f t="shared" si="19"/>
        <v>0</v>
      </c>
      <c r="AA165" t="str">
        <f t="shared" si="20"/>
        <v>Pm_163 100000</v>
      </c>
    </row>
    <row r="166" spans="1:27" x14ac:dyDescent="0.25">
      <c r="A166" s="46" t="s">
        <v>388</v>
      </c>
      <c r="B166" s="32" t="s">
        <v>154</v>
      </c>
      <c r="C166" s="23">
        <v>42250</v>
      </c>
      <c r="D166" s="25" t="s">
        <v>218</v>
      </c>
      <c r="E166" s="25">
        <v>0</v>
      </c>
      <c r="H166" s="33"/>
      <c r="I166" s="33"/>
      <c r="J166" s="34"/>
      <c r="K166" s="33"/>
      <c r="L166" s="33"/>
      <c r="M166" s="33"/>
      <c r="N166" s="33"/>
      <c r="O166" s="35"/>
      <c r="P166" s="36"/>
      <c r="Q166" s="30"/>
      <c r="R166" s="33"/>
      <c r="S166" s="33"/>
      <c r="T166" s="33"/>
      <c r="U166">
        <f t="shared" si="14"/>
        <v>1</v>
      </c>
      <c r="V166">
        <f t="shared" si="15"/>
        <v>0</v>
      </c>
      <c r="W166">
        <f t="shared" si="16"/>
        <v>0</v>
      </c>
      <c r="X166">
        <f t="shared" si="17"/>
        <v>0</v>
      </c>
      <c r="Y166">
        <f t="shared" si="18"/>
        <v>0</v>
      </c>
      <c r="Z166">
        <f t="shared" si="19"/>
        <v>0</v>
      </c>
      <c r="AA166" t="str">
        <f t="shared" si="20"/>
        <v>Pm_164 100000</v>
      </c>
    </row>
    <row r="167" spans="1:27" x14ac:dyDescent="0.25">
      <c r="A167" s="46" t="s">
        <v>389</v>
      </c>
      <c r="B167" s="32" t="s">
        <v>154</v>
      </c>
      <c r="C167" s="23">
        <v>42250</v>
      </c>
      <c r="D167" s="25" t="s">
        <v>219</v>
      </c>
      <c r="E167" s="25">
        <v>0</v>
      </c>
      <c r="H167" s="33"/>
      <c r="I167" s="33"/>
      <c r="J167" s="34"/>
      <c r="K167" s="33"/>
      <c r="L167" s="33"/>
      <c r="M167" s="33"/>
      <c r="N167" s="33"/>
      <c r="O167" s="35"/>
      <c r="P167" s="36"/>
      <c r="Q167" s="30"/>
      <c r="R167" s="33"/>
      <c r="S167" s="33"/>
      <c r="T167" s="33"/>
      <c r="U167">
        <f t="shared" si="14"/>
        <v>1</v>
      </c>
      <c r="V167">
        <f t="shared" si="15"/>
        <v>0</v>
      </c>
      <c r="W167">
        <f t="shared" si="16"/>
        <v>0</v>
      </c>
      <c r="X167">
        <f t="shared" si="17"/>
        <v>0</v>
      </c>
      <c r="Y167">
        <f t="shared" si="18"/>
        <v>0</v>
      </c>
      <c r="Z167">
        <f t="shared" si="19"/>
        <v>0</v>
      </c>
      <c r="AA167" t="str">
        <f t="shared" si="20"/>
        <v>Pm_165 100000</v>
      </c>
    </row>
    <row r="168" spans="1:27" x14ac:dyDescent="0.25">
      <c r="A168" s="46" t="s">
        <v>390</v>
      </c>
      <c r="B168" s="32" t="s">
        <v>154</v>
      </c>
      <c r="C168" s="25" t="s">
        <v>220</v>
      </c>
      <c r="D168" s="25" t="s">
        <v>221</v>
      </c>
      <c r="E168" s="25">
        <v>0</v>
      </c>
      <c r="H168" s="33"/>
      <c r="I168" s="33"/>
      <c r="J168" s="34"/>
      <c r="K168" s="33"/>
      <c r="L168" s="33"/>
      <c r="M168" s="33"/>
      <c r="N168" s="33"/>
      <c r="O168" s="35"/>
      <c r="P168" s="36"/>
      <c r="Q168" s="30"/>
      <c r="R168" s="33"/>
      <c r="S168" s="33"/>
      <c r="T168" s="33"/>
      <c r="U168">
        <f t="shared" si="14"/>
        <v>1</v>
      </c>
      <c r="V168">
        <f t="shared" si="15"/>
        <v>0</v>
      </c>
      <c r="W168">
        <f t="shared" si="16"/>
        <v>0</v>
      </c>
      <c r="X168">
        <f t="shared" si="17"/>
        <v>0</v>
      </c>
      <c r="Y168">
        <f t="shared" si="18"/>
        <v>0</v>
      </c>
      <c r="Z168">
        <f t="shared" si="19"/>
        <v>0</v>
      </c>
      <c r="AA168" t="str">
        <f t="shared" si="20"/>
        <v>Pm_166 100000</v>
      </c>
    </row>
    <row r="169" spans="1:27" x14ac:dyDescent="0.25">
      <c r="A169" s="46" t="s">
        <v>391</v>
      </c>
      <c r="B169" s="32" t="s">
        <v>154</v>
      </c>
      <c r="C169" s="25" t="s">
        <v>220</v>
      </c>
      <c r="D169" s="25" t="s">
        <v>222</v>
      </c>
      <c r="E169" s="25">
        <v>0</v>
      </c>
      <c r="H169" s="33"/>
      <c r="I169" s="33"/>
      <c r="J169" s="34"/>
      <c r="K169" s="33"/>
      <c r="L169" s="33"/>
      <c r="M169" s="33"/>
      <c r="N169" s="33"/>
      <c r="O169" s="35"/>
      <c r="P169" s="36"/>
      <c r="Q169" s="30"/>
      <c r="R169" s="33"/>
      <c r="S169" s="33"/>
      <c r="T169" s="33"/>
      <c r="U169">
        <f t="shared" si="14"/>
        <v>1</v>
      </c>
      <c r="V169">
        <f t="shared" si="15"/>
        <v>0</v>
      </c>
      <c r="W169">
        <f t="shared" si="16"/>
        <v>0</v>
      </c>
      <c r="X169">
        <f t="shared" si="17"/>
        <v>0</v>
      </c>
      <c r="Y169">
        <f t="shared" si="18"/>
        <v>0</v>
      </c>
      <c r="Z169">
        <f t="shared" si="19"/>
        <v>0</v>
      </c>
      <c r="AA169" t="str">
        <f t="shared" si="20"/>
        <v>Pm_167 100000</v>
      </c>
    </row>
    <row r="170" spans="1:27" x14ac:dyDescent="0.25">
      <c r="E170" s="25">
        <f>SUM(E3:E169)</f>
        <v>22</v>
      </c>
      <c r="H170" s="33"/>
      <c r="I170" s="33"/>
      <c r="J170" s="34"/>
      <c r="K170" s="33"/>
      <c r="L170" s="33"/>
      <c r="M170" s="33"/>
      <c r="N170" s="33"/>
      <c r="O170" s="35"/>
      <c r="P170" s="36"/>
      <c r="Q170" s="30"/>
      <c r="R170" s="33"/>
      <c r="S170" s="33"/>
      <c r="T170" s="33"/>
    </row>
    <row r="171" spans="1:27" x14ac:dyDescent="0.25">
      <c r="H171" s="33"/>
      <c r="I171" s="33"/>
      <c r="J171" s="34"/>
      <c r="K171" s="33"/>
      <c r="L171" s="33"/>
      <c r="M171" s="33"/>
      <c r="N171" s="33"/>
      <c r="O171" s="33"/>
      <c r="P171" s="33"/>
      <c r="Q171" s="33"/>
      <c r="R171" s="33"/>
      <c r="S171" s="33"/>
      <c r="T171" s="33"/>
    </row>
    <row r="172" spans="1:27" x14ac:dyDescent="0.25">
      <c r="H172" s="33"/>
      <c r="I172" s="33"/>
      <c r="J172" s="34"/>
      <c r="K172" s="33"/>
      <c r="L172" s="33"/>
      <c r="M172" s="33"/>
      <c r="N172" s="33"/>
      <c r="O172" s="33"/>
      <c r="P172" s="33"/>
      <c r="Q172" s="33"/>
      <c r="R172" s="33"/>
      <c r="S172" s="33"/>
      <c r="T172" s="33"/>
    </row>
    <row r="173" spans="1:27" x14ac:dyDescent="0.25">
      <c r="H173" s="33"/>
      <c r="I173" s="33"/>
      <c r="J173" s="34"/>
      <c r="K173" s="33"/>
      <c r="L173" s="33"/>
      <c r="M173" s="33"/>
      <c r="N173" s="33"/>
      <c r="O173" s="33"/>
      <c r="P173" s="33"/>
      <c r="Q173" s="33"/>
      <c r="R173" s="33"/>
      <c r="S173" s="33"/>
      <c r="T173" s="33"/>
    </row>
    <row r="174" spans="1:27" x14ac:dyDescent="0.25">
      <c r="H174" s="33"/>
      <c r="I174" s="33"/>
      <c r="J174" s="34"/>
      <c r="K174" s="33"/>
      <c r="L174" s="33"/>
      <c r="M174" s="33"/>
      <c r="N174" s="33"/>
      <c r="O174" s="33"/>
      <c r="P174" s="33"/>
      <c r="Q174" s="33"/>
      <c r="R174" s="33"/>
      <c r="S174" s="33"/>
      <c r="T174" s="33"/>
    </row>
  </sheetData>
  <phoneticPr fontId="1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03506-D080-44AF-849A-A34E85AD1C8B}">
  <dimension ref="A1:V22"/>
  <sheetViews>
    <sheetView tabSelected="1" workbookViewId="0">
      <selection activeCell="A23" sqref="A23"/>
    </sheetView>
  </sheetViews>
  <sheetFormatPr baseColWidth="10" defaultColWidth="4.140625" defaultRowHeight="15" x14ac:dyDescent="0.25"/>
  <cols>
    <col min="1" max="1" width="11" customWidth="1"/>
    <col min="2" max="22" width="6.140625" customWidth="1"/>
  </cols>
  <sheetData>
    <row r="1" spans="1:22" ht="21" x14ac:dyDescent="0.35">
      <c r="A1" s="48" t="s">
        <v>23</v>
      </c>
    </row>
    <row r="3" spans="1:22" x14ac:dyDescent="0.25">
      <c r="A3" s="53" t="s">
        <v>393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19</v>
      </c>
      <c r="O3" s="1" t="s">
        <v>20</v>
      </c>
      <c r="P3" s="1" t="s">
        <v>21</v>
      </c>
      <c r="Q3" s="1" t="s">
        <v>22</v>
      </c>
      <c r="R3" s="1" t="s">
        <v>19</v>
      </c>
      <c r="S3" s="1" t="s">
        <v>20</v>
      </c>
      <c r="T3" s="1" t="s">
        <v>21</v>
      </c>
      <c r="U3" s="1" t="s">
        <v>22</v>
      </c>
      <c r="V3" s="1" t="s">
        <v>19</v>
      </c>
    </row>
    <row r="4" spans="1:22" x14ac:dyDescent="0.25">
      <c r="A4" s="54"/>
      <c r="B4" s="55">
        <v>2010</v>
      </c>
      <c r="C4" s="56"/>
      <c r="D4" s="57"/>
      <c r="E4" s="55">
        <v>2011</v>
      </c>
      <c r="F4" s="56"/>
      <c r="G4" s="56"/>
      <c r="H4" s="57"/>
      <c r="I4" s="55">
        <v>2012</v>
      </c>
      <c r="J4" s="56"/>
      <c r="K4" s="56"/>
      <c r="L4" s="57"/>
      <c r="M4" s="55">
        <v>2013</v>
      </c>
      <c r="N4" s="56"/>
      <c r="O4" s="56"/>
      <c r="P4" s="57"/>
      <c r="Q4" s="55">
        <v>2014</v>
      </c>
      <c r="R4" s="56"/>
      <c r="S4" s="56"/>
      <c r="T4" s="57"/>
      <c r="U4" s="51">
        <v>2015</v>
      </c>
      <c r="V4" s="52"/>
    </row>
    <row r="5" spans="1:22" x14ac:dyDescent="0.25">
      <c r="A5" s="2" t="s">
        <v>0</v>
      </c>
      <c r="B5" s="3" t="s">
        <v>1</v>
      </c>
      <c r="C5" s="4"/>
      <c r="D5" s="4"/>
      <c r="E5" s="4"/>
      <c r="F5" s="4"/>
      <c r="G5" s="3" t="s">
        <v>1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</row>
    <row r="6" spans="1:22" x14ac:dyDescent="0.25">
      <c r="A6" s="2" t="s">
        <v>2</v>
      </c>
      <c r="B6" s="3" t="s">
        <v>1</v>
      </c>
      <c r="C6" s="4"/>
      <c r="D6" s="4"/>
      <c r="E6" s="4"/>
      <c r="F6" s="4"/>
      <c r="G6" s="3" t="s">
        <v>1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1:22" x14ac:dyDescent="0.25">
      <c r="A7" s="2" t="s">
        <v>3</v>
      </c>
      <c r="B7" s="4"/>
      <c r="C7" s="3" t="s">
        <v>1</v>
      </c>
      <c r="D7" s="4"/>
      <c r="E7" s="4"/>
      <c r="F7" s="3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"/>
    </row>
    <row r="8" spans="1:22" x14ac:dyDescent="0.25">
      <c r="A8" s="2" t="s">
        <v>4</v>
      </c>
      <c r="B8" s="4"/>
      <c r="C8" s="4"/>
      <c r="D8" s="4"/>
      <c r="E8" s="4"/>
      <c r="F8" s="3" t="s">
        <v>1</v>
      </c>
      <c r="G8" s="4"/>
      <c r="H8" s="4"/>
      <c r="I8" s="3" t="s">
        <v>1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/>
    </row>
    <row r="9" spans="1:22" x14ac:dyDescent="0.25">
      <c r="A9" s="2" t="s">
        <v>5</v>
      </c>
      <c r="B9" s="4"/>
      <c r="C9" s="4"/>
      <c r="D9" s="4"/>
      <c r="E9" s="4"/>
      <c r="F9" s="3" t="s">
        <v>1</v>
      </c>
      <c r="G9" s="4"/>
      <c r="H9" s="4"/>
      <c r="I9" s="4"/>
      <c r="J9" s="4"/>
      <c r="K9" s="4"/>
      <c r="L9" s="4"/>
      <c r="M9" s="4"/>
      <c r="N9" s="4"/>
      <c r="O9" s="4"/>
      <c r="P9" s="3" t="s">
        <v>1</v>
      </c>
      <c r="Q9" s="4"/>
      <c r="R9" s="4"/>
      <c r="S9" s="4"/>
      <c r="T9" s="4"/>
      <c r="U9" s="4"/>
      <c r="V9" s="5"/>
    </row>
    <row r="10" spans="1:22" x14ac:dyDescent="0.25">
      <c r="A10" s="2" t="s">
        <v>6</v>
      </c>
      <c r="B10" s="4"/>
      <c r="C10" s="4"/>
      <c r="D10" s="4"/>
      <c r="E10" s="4"/>
      <c r="F10" s="3" t="s">
        <v>1</v>
      </c>
      <c r="G10" s="4"/>
      <c r="H10" s="4"/>
      <c r="I10" s="4"/>
      <c r="J10" s="4"/>
      <c r="K10" s="4"/>
      <c r="L10" s="3" t="s">
        <v>1</v>
      </c>
      <c r="M10" s="4"/>
      <c r="N10" s="4"/>
      <c r="O10" s="4"/>
      <c r="P10" s="3" t="s">
        <v>1</v>
      </c>
      <c r="Q10" s="4"/>
      <c r="R10" s="4"/>
      <c r="S10" s="4"/>
      <c r="T10" s="4"/>
      <c r="U10" s="4"/>
      <c r="V10" s="5"/>
    </row>
    <row r="11" spans="1:22" x14ac:dyDescent="0.25">
      <c r="A11" s="2" t="s">
        <v>7</v>
      </c>
      <c r="B11" s="4"/>
      <c r="C11" s="4"/>
      <c r="D11" s="4"/>
      <c r="E11" s="4"/>
      <c r="F11" s="3" t="s">
        <v>1</v>
      </c>
      <c r="G11" s="4"/>
      <c r="H11" s="4"/>
      <c r="I11" s="4"/>
      <c r="J11" s="4"/>
      <c r="K11" s="4"/>
      <c r="L11" s="3" t="s">
        <v>1</v>
      </c>
      <c r="M11" s="4"/>
      <c r="N11" s="4"/>
      <c r="O11" s="4"/>
      <c r="P11" s="3" t="s">
        <v>1</v>
      </c>
      <c r="Q11" s="4"/>
      <c r="R11" s="4"/>
      <c r="S11" s="4"/>
      <c r="T11" s="4"/>
      <c r="U11" s="4"/>
      <c r="V11" s="5"/>
    </row>
    <row r="12" spans="1:22" x14ac:dyDescent="0.25">
      <c r="A12" s="2" t="s">
        <v>8</v>
      </c>
      <c r="B12" s="4"/>
      <c r="C12" s="4"/>
      <c r="D12" s="4"/>
      <c r="E12" s="4"/>
      <c r="F12" s="3" t="s">
        <v>1</v>
      </c>
      <c r="G12" s="4"/>
      <c r="H12" s="4"/>
      <c r="I12" s="4"/>
      <c r="J12" s="4"/>
      <c r="K12" s="4"/>
      <c r="L12" s="4"/>
      <c r="M12" s="4"/>
      <c r="N12" s="4"/>
      <c r="O12" s="4"/>
      <c r="P12" s="3" t="s">
        <v>1</v>
      </c>
      <c r="Q12" s="4"/>
      <c r="R12" s="4"/>
      <c r="S12" s="4"/>
      <c r="T12" s="4"/>
      <c r="U12" s="4"/>
      <c r="V12" s="5"/>
    </row>
    <row r="13" spans="1:22" x14ac:dyDescent="0.25">
      <c r="A13" s="2" t="s">
        <v>9</v>
      </c>
      <c r="B13" s="4"/>
      <c r="C13" s="4"/>
      <c r="D13" s="4"/>
      <c r="E13" s="4"/>
      <c r="F13" s="3" t="s">
        <v>1</v>
      </c>
      <c r="G13" s="4"/>
      <c r="H13" s="4"/>
      <c r="I13" s="4"/>
      <c r="J13" s="4"/>
      <c r="K13" s="4"/>
      <c r="L13" s="4"/>
      <c r="M13" s="4"/>
      <c r="N13" s="4"/>
      <c r="O13" s="4"/>
      <c r="P13" s="3" t="s">
        <v>1</v>
      </c>
      <c r="Q13" s="4"/>
      <c r="R13" s="4"/>
      <c r="S13" s="4"/>
      <c r="T13" s="4"/>
      <c r="U13" s="4"/>
      <c r="V13" s="5"/>
    </row>
    <row r="14" spans="1:22" x14ac:dyDescent="0.25">
      <c r="A14" s="2" t="s">
        <v>10</v>
      </c>
      <c r="B14" s="4"/>
      <c r="C14" s="4"/>
      <c r="D14" s="4"/>
      <c r="E14" s="4"/>
      <c r="F14" s="4"/>
      <c r="G14" s="4"/>
      <c r="H14" s="4"/>
      <c r="I14" s="4"/>
      <c r="J14" s="3" t="s">
        <v>1</v>
      </c>
      <c r="K14" s="4"/>
      <c r="L14" s="4"/>
      <c r="M14" s="4"/>
      <c r="N14" s="4"/>
      <c r="O14" s="4"/>
      <c r="P14" s="3" t="s">
        <v>1</v>
      </c>
      <c r="Q14" s="4"/>
      <c r="R14" s="4"/>
      <c r="S14" s="4"/>
      <c r="T14" s="3" t="s">
        <v>1</v>
      </c>
      <c r="U14" s="4"/>
      <c r="V14" s="3" t="s">
        <v>1</v>
      </c>
    </row>
    <row r="15" spans="1:22" x14ac:dyDescent="0.25">
      <c r="A15" s="2" t="s">
        <v>11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3" t="s">
        <v>1</v>
      </c>
      <c r="M15" s="4"/>
      <c r="N15" s="4"/>
      <c r="O15" s="4"/>
      <c r="P15" s="3" t="s">
        <v>1</v>
      </c>
      <c r="Q15" s="4"/>
      <c r="R15" s="4"/>
      <c r="S15" s="4"/>
      <c r="T15" s="4"/>
      <c r="U15" s="4"/>
      <c r="V15" s="5"/>
    </row>
    <row r="16" spans="1:22" x14ac:dyDescent="0.25">
      <c r="A16" s="2" t="s">
        <v>12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3" t="s">
        <v>1</v>
      </c>
      <c r="M16" s="4"/>
      <c r="N16" s="4"/>
      <c r="O16" s="3" t="s">
        <v>1</v>
      </c>
      <c r="P16" s="4"/>
      <c r="Q16" s="4"/>
      <c r="R16" s="4"/>
      <c r="S16" s="4"/>
      <c r="T16" s="4"/>
      <c r="U16" s="4"/>
      <c r="V16" s="5"/>
    </row>
    <row r="17" spans="1:22" x14ac:dyDescent="0.25">
      <c r="A17" s="2" t="s">
        <v>13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3" t="s">
        <v>1</v>
      </c>
      <c r="Q17" s="4"/>
      <c r="R17" s="4"/>
      <c r="S17" s="4"/>
      <c r="T17" s="4"/>
      <c r="U17" s="4"/>
      <c r="V17" s="3" t="s">
        <v>1</v>
      </c>
    </row>
    <row r="18" spans="1:22" x14ac:dyDescent="0.25">
      <c r="A18" s="2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3" t="s">
        <v>1</v>
      </c>
      <c r="O18" s="4"/>
      <c r="P18" s="4"/>
      <c r="Q18" s="4"/>
      <c r="R18" s="4"/>
      <c r="S18" s="4"/>
      <c r="T18" s="3" t="s">
        <v>1</v>
      </c>
      <c r="U18" s="4"/>
      <c r="V18" s="5"/>
    </row>
    <row r="19" spans="1:22" x14ac:dyDescent="0.25">
      <c r="A19" s="2" t="s">
        <v>15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" t="s">
        <v>1</v>
      </c>
      <c r="P19" s="4"/>
      <c r="Q19" s="4"/>
      <c r="R19" s="4"/>
      <c r="S19" s="4"/>
      <c r="T19" s="3" t="s">
        <v>1</v>
      </c>
      <c r="U19" s="4"/>
      <c r="V19" s="5"/>
    </row>
    <row r="20" spans="1:22" x14ac:dyDescent="0.25">
      <c r="A20" s="2" t="s">
        <v>16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3" t="s">
        <v>1</v>
      </c>
      <c r="S20" s="4"/>
      <c r="T20" s="4"/>
      <c r="U20" s="4"/>
      <c r="V20" s="3" t="s">
        <v>1</v>
      </c>
    </row>
    <row r="21" spans="1:22" x14ac:dyDescent="0.25">
      <c r="A21" s="2" t="s">
        <v>17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3" t="s">
        <v>1</v>
      </c>
      <c r="S21" s="4"/>
      <c r="T21" s="4"/>
      <c r="U21" s="4"/>
      <c r="V21" s="3" t="s">
        <v>1</v>
      </c>
    </row>
    <row r="22" spans="1:22" x14ac:dyDescent="0.25">
      <c r="A22" s="6" t="s">
        <v>18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3" t="s">
        <v>1</v>
      </c>
      <c r="T22" s="7"/>
      <c r="U22" s="7"/>
      <c r="V22" s="3" t="s">
        <v>1</v>
      </c>
    </row>
  </sheetData>
  <mergeCells count="7">
    <mergeCell ref="U4:V4"/>
    <mergeCell ref="A3:A4"/>
    <mergeCell ref="B4:D4"/>
    <mergeCell ref="E4:H4"/>
    <mergeCell ref="I4:L4"/>
    <mergeCell ref="M4:P4"/>
    <mergeCell ref="Q4:T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Raw Data Base Photo-ID</vt:lpstr>
      <vt:lpstr>Photo-ID recaptures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Pérez</dc:creator>
  <cp:lastModifiedBy>Alejandro Arias Del Razo</cp:lastModifiedBy>
  <dcterms:created xsi:type="dcterms:W3CDTF">2023-08-16T19:41:58Z</dcterms:created>
  <dcterms:modified xsi:type="dcterms:W3CDTF">2023-08-29T22:27:16Z</dcterms:modified>
</cp:coreProperties>
</file>