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HG-F1" sheetId="1" r:id="rId1"/>
    <sheet name="HG-F2" sheetId="3" r:id="rId2"/>
    <sheet name="Parents" sheetId="2" r:id="rId3"/>
    <sheet name="GCA-F1" sheetId="5" r:id="rId4"/>
    <sheet name="GCA-F2" sheetId="6" r:id="rId5"/>
    <sheet name="het.groupF1" sheetId="7" r:id="rId6"/>
    <sheet name="het.groupF2" sheetId="8" r:id="rId7"/>
    <sheet name="Parents-HG" sheetId="9" r:id="rId8"/>
    <sheet name="HGP-1" sheetId="12" r:id="rId9"/>
    <sheet name="HGP-2" sheetId="13" r:id="rId10"/>
    <sheet name="HT-HB P-1" sheetId="14" r:id="rId11"/>
    <sheet name="HT-HB P-2" sheetId="15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K2" i="3"/>
  <c r="J2" i="3"/>
  <c r="B42" i="14" l="1"/>
  <c r="Y23" i="6" l="1"/>
  <c r="X23" i="6"/>
  <c r="W23" i="6"/>
  <c r="V23" i="6"/>
  <c r="U23" i="6"/>
  <c r="T23" i="6"/>
  <c r="S23" i="6"/>
  <c r="Y16" i="6"/>
  <c r="X16" i="6"/>
  <c r="W16" i="6"/>
  <c r="V16" i="6"/>
  <c r="U16" i="6"/>
  <c r="T16" i="6"/>
  <c r="S16" i="6"/>
  <c r="Y8" i="6"/>
  <c r="X8" i="6"/>
  <c r="W8" i="6"/>
  <c r="V8" i="6"/>
  <c r="U8" i="6"/>
  <c r="T8" i="6"/>
  <c r="S8" i="6"/>
  <c r="C60" i="15" l="1"/>
  <c r="D60" i="15"/>
  <c r="E60" i="15"/>
  <c r="F60" i="15"/>
  <c r="G60" i="15"/>
  <c r="H60" i="15"/>
  <c r="I60" i="15"/>
  <c r="J60" i="15"/>
  <c r="K60" i="15"/>
  <c r="L60" i="15"/>
  <c r="M60" i="15"/>
  <c r="N60" i="15"/>
  <c r="O60" i="15"/>
  <c r="B60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B59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B58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B57" i="15"/>
  <c r="C56" i="15"/>
  <c r="C61" i="15" s="1"/>
  <c r="D56" i="15"/>
  <c r="E56" i="15"/>
  <c r="F56" i="15"/>
  <c r="G56" i="15"/>
  <c r="G61" i="15" s="1"/>
  <c r="H56" i="15"/>
  <c r="I56" i="15"/>
  <c r="J56" i="15"/>
  <c r="K56" i="15"/>
  <c r="K61" i="15" s="1"/>
  <c r="L56" i="15"/>
  <c r="M56" i="15"/>
  <c r="N56" i="15"/>
  <c r="O56" i="15"/>
  <c r="O61" i="15" s="1"/>
  <c r="B56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B53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B52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B51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B50" i="15"/>
  <c r="C49" i="15"/>
  <c r="D49" i="15"/>
  <c r="E49" i="15"/>
  <c r="E54" i="15" s="1"/>
  <c r="F49" i="15"/>
  <c r="G49" i="15"/>
  <c r="H49" i="15"/>
  <c r="I49" i="15"/>
  <c r="I54" i="15" s="1"/>
  <c r="J49" i="15"/>
  <c r="K49" i="15"/>
  <c r="L49" i="15"/>
  <c r="M49" i="15"/>
  <c r="M54" i="15" s="1"/>
  <c r="N49" i="15"/>
  <c r="O49" i="15"/>
  <c r="B49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B46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B45" i="15"/>
  <c r="B44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B43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B42" i="15"/>
  <c r="C60" i="14"/>
  <c r="D60" i="14"/>
  <c r="E60" i="14"/>
  <c r="F60" i="14"/>
  <c r="G60" i="14"/>
  <c r="H60" i="14"/>
  <c r="I60" i="14"/>
  <c r="J60" i="14"/>
  <c r="K60" i="14"/>
  <c r="L60" i="14"/>
  <c r="M60" i="14"/>
  <c r="N60" i="14"/>
  <c r="O60" i="14"/>
  <c r="B60" i="14"/>
  <c r="C59" i="14"/>
  <c r="D59" i="14"/>
  <c r="E59" i="14"/>
  <c r="F59" i="14"/>
  <c r="G59" i="14"/>
  <c r="H59" i="14"/>
  <c r="I59" i="14"/>
  <c r="J59" i="14"/>
  <c r="K59" i="14"/>
  <c r="L59" i="14"/>
  <c r="M59" i="14"/>
  <c r="N59" i="14"/>
  <c r="O59" i="14"/>
  <c r="B59" i="14"/>
  <c r="C58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B58" i="14"/>
  <c r="C57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B57" i="14"/>
  <c r="C56" i="14"/>
  <c r="D56" i="14"/>
  <c r="E56" i="14"/>
  <c r="F56" i="14"/>
  <c r="G56" i="14"/>
  <c r="H56" i="14"/>
  <c r="I56" i="14"/>
  <c r="J56" i="14"/>
  <c r="K56" i="14"/>
  <c r="L56" i="14"/>
  <c r="M56" i="14"/>
  <c r="N56" i="14"/>
  <c r="O56" i="14"/>
  <c r="B56" i="14"/>
  <c r="C55" i="14"/>
  <c r="C61" i="14" s="1"/>
  <c r="D55" i="14"/>
  <c r="D61" i="14" s="1"/>
  <c r="E55" i="14"/>
  <c r="F55" i="14"/>
  <c r="G55" i="14"/>
  <c r="G61" i="14" s="1"/>
  <c r="H55" i="14"/>
  <c r="H61" i="14" s="1"/>
  <c r="I55" i="14"/>
  <c r="J55" i="14"/>
  <c r="K55" i="14"/>
  <c r="K61" i="14" s="1"/>
  <c r="L55" i="14"/>
  <c r="L61" i="14" s="1"/>
  <c r="M55" i="14"/>
  <c r="N55" i="14"/>
  <c r="O55" i="14"/>
  <c r="O61" i="14" s="1"/>
  <c r="B55" i="14"/>
  <c r="B61" i="14" s="1"/>
  <c r="C52" i="14"/>
  <c r="D52" i="14"/>
  <c r="E52" i="14"/>
  <c r="F52" i="14"/>
  <c r="G52" i="14"/>
  <c r="H52" i="14"/>
  <c r="I52" i="14"/>
  <c r="J52" i="14"/>
  <c r="K52" i="14"/>
  <c r="L52" i="14"/>
  <c r="M52" i="14"/>
  <c r="N52" i="14"/>
  <c r="O52" i="14"/>
  <c r="B52" i="14"/>
  <c r="C51" i="14"/>
  <c r="D51" i="14"/>
  <c r="E51" i="14"/>
  <c r="F51" i="14"/>
  <c r="G51" i="14"/>
  <c r="H51" i="14"/>
  <c r="I51" i="14"/>
  <c r="J51" i="14"/>
  <c r="K51" i="14"/>
  <c r="L51" i="14"/>
  <c r="M51" i="14"/>
  <c r="N51" i="14"/>
  <c r="O51" i="14"/>
  <c r="B51" i="14"/>
  <c r="C50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B50" i="14"/>
  <c r="C47" i="14"/>
  <c r="D47" i="14"/>
  <c r="E47" i="14"/>
  <c r="F47" i="14"/>
  <c r="G47" i="14"/>
  <c r="H47" i="14"/>
  <c r="I47" i="14"/>
  <c r="J47" i="14"/>
  <c r="K47" i="14"/>
  <c r="L47" i="14"/>
  <c r="M47" i="14"/>
  <c r="N47" i="14"/>
  <c r="O47" i="14"/>
  <c r="B47" i="14"/>
  <c r="C46" i="14"/>
  <c r="D46" i="14"/>
  <c r="E46" i="14"/>
  <c r="F46" i="14"/>
  <c r="G46" i="14"/>
  <c r="H46" i="14"/>
  <c r="I46" i="14"/>
  <c r="J46" i="14"/>
  <c r="K46" i="14"/>
  <c r="L46" i="14"/>
  <c r="M46" i="14"/>
  <c r="N46" i="14"/>
  <c r="O46" i="14"/>
  <c r="B46" i="14"/>
  <c r="C45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B45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B44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B43" i="14"/>
  <c r="C42" i="14"/>
  <c r="D42" i="14"/>
  <c r="E42" i="14"/>
  <c r="E48" i="14" s="1"/>
  <c r="F42" i="14"/>
  <c r="F48" i="14" s="1"/>
  <c r="G42" i="14"/>
  <c r="H42" i="14"/>
  <c r="I42" i="14"/>
  <c r="I48" i="14" s="1"/>
  <c r="J42" i="14"/>
  <c r="J48" i="14" s="1"/>
  <c r="K42" i="14"/>
  <c r="L42" i="14"/>
  <c r="M42" i="14"/>
  <c r="M48" i="14" s="1"/>
  <c r="N42" i="14"/>
  <c r="N48" i="14" s="1"/>
  <c r="O42" i="14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B22" i="6"/>
  <c r="C15" i="6"/>
  <c r="D15" i="6"/>
  <c r="E15" i="6"/>
  <c r="F15" i="6"/>
  <c r="G15" i="6"/>
  <c r="H15" i="6"/>
  <c r="J15" i="6"/>
  <c r="K15" i="6"/>
  <c r="L15" i="6"/>
  <c r="M15" i="6"/>
  <c r="N15" i="6"/>
  <c r="O15" i="6"/>
  <c r="B15" i="6"/>
  <c r="C8" i="6"/>
  <c r="D8" i="6"/>
  <c r="E8" i="6"/>
  <c r="F8" i="6"/>
  <c r="G8" i="6"/>
  <c r="H8" i="6"/>
  <c r="I8" i="6"/>
  <c r="J8" i="6"/>
  <c r="K8" i="6"/>
  <c r="L8" i="6"/>
  <c r="M8" i="6"/>
  <c r="N8" i="6"/>
  <c r="O8" i="6"/>
  <c r="B8" i="6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B22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B14" i="5"/>
  <c r="C9" i="5"/>
  <c r="D9" i="5"/>
  <c r="E9" i="5"/>
  <c r="F9" i="5"/>
  <c r="G9" i="5"/>
  <c r="H9" i="5"/>
  <c r="I9" i="5"/>
  <c r="J9" i="5"/>
  <c r="K9" i="5"/>
  <c r="L9" i="5"/>
  <c r="M9" i="5"/>
  <c r="N9" i="5"/>
  <c r="O9" i="5"/>
  <c r="B9" i="5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B21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B13" i="2"/>
  <c r="C8" i="2"/>
  <c r="D8" i="2"/>
  <c r="E8" i="2"/>
  <c r="F8" i="2"/>
  <c r="G8" i="2"/>
  <c r="H8" i="2"/>
  <c r="I8" i="2"/>
  <c r="J8" i="2"/>
  <c r="K8" i="2"/>
  <c r="L8" i="2"/>
  <c r="M8" i="2"/>
  <c r="N8" i="2"/>
  <c r="O8" i="2"/>
  <c r="B8" i="2"/>
  <c r="C21" i="12"/>
  <c r="D21" i="12"/>
  <c r="E21" i="12"/>
  <c r="B21" i="12"/>
  <c r="C13" i="12"/>
  <c r="D13" i="12"/>
  <c r="E13" i="12"/>
  <c r="B13" i="12"/>
  <c r="C8" i="12"/>
  <c r="D8" i="12"/>
  <c r="E8" i="12"/>
  <c r="B8" i="12"/>
  <c r="K16" i="3"/>
  <c r="J16" i="3"/>
  <c r="K15" i="3"/>
  <c r="J15" i="3"/>
  <c r="K14" i="3"/>
  <c r="J14" i="3"/>
  <c r="K13" i="3"/>
  <c r="J13" i="3"/>
  <c r="K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  <c r="K3" i="3"/>
  <c r="J3" i="3"/>
  <c r="O54" i="15" l="1"/>
  <c r="K54" i="15"/>
  <c r="G54" i="15"/>
  <c r="C54" i="15"/>
  <c r="M61" i="15"/>
  <c r="I61" i="15"/>
  <c r="E61" i="15"/>
  <c r="B47" i="15"/>
  <c r="L47" i="15"/>
  <c r="H47" i="15"/>
  <c r="D47" i="15"/>
  <c r="N54" i="15"/>
  <c r="J54" i="15"/>
  <c r="F54" i="15"/>
  <c r="B61" i="15"/>
  <c r="L61" i="15"/>
  <c r="H61" i="15"/>
  <c r="D61" i="15"/>
  <c r="N61" i="15"/>
  <c r="J61" i="15"/>
  <c r="F61" i="15"/>
  <c r="O47" i="15"/>
  <c r="K47" i="15"/>
  <c r="G47" i="15"/>
  <c r="C47" i="15"/>
  <c r="N47" i="15"/>
  <c r="J47" i="15"/>
  <c r="F47" i="15"/>
  <c r="B54" i="15"/>
  <c r="L54" i="15"/>
  <c r="H54" i="15"/>
  <c r="D54" i="15"/>
  <c r="M47" i="15"/>
  <c r="I47" i="15"/>
  <c r="E47" i="15"/>
  <c r="B48" i="14"/>
  <c r="L48" i="14"/>
  <c r="H48" i="14"/>
  <c r="D48" i="14"/>
  <c r="B53" i="14"/>
  <c r="L53" i="14"/>
  <c r="H53" i="14"/>
  <c r="D53" i="14"/>
  <c r="N53" i="14"/>
  <c r="J53" i="14"/>
  <c r="F53" i="14"/>
  <c r="N61" i="14"/>
  <c r="J61" i="14"/>
  <c r="F61" i="14"/>
  <c r="O48" i="14"/>
  <c r="K48" i="14"/>
  <c r="G48" i="14"/>
  <c r="C48" i="14"/>
  <c r="O53" i="14"/>
  <c r="K53" i="14"/>
  <c r="G53" i="14"/>
  <c r="C53" i="14"/>
  <c r="M53" i="14"/>
  <c r="I53" i="14"/>
  <c r="E53" i="14"/>
  <c r="M61" i="14"/>
  <c r="I61" i="14"/>
  <c r="E61" i="14"/>
  <c r="I23" i="9"/>
  <c r="C43" i="8" l="1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B4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B23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B7" i="8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B43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B3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B22" i="7"/>
  <c r="I11" i="6" l="1"/>
  <c r="I15" i="6" s="1"/>
  <c r="R2" i="2"/>
  <c r="S2" i="2"/>
  <c r="T2" i="2"/>
  <c r="U2" i="2"/>
  <c r="V2" i="2"/>
  <c r="R10" i="2"/>
  <c r="S10" i="2"/>
  <c r="S13" i="2" s="1"/>
  <c r="T10" i="2"/>
  <c r="U10" i="2"/>
  <c r="V10" i="2"/>
  <c r="R3" i="2"/>
  <c r="S3" i="2"/>
  <c r="T3" i="2"/>
  <c r="U3" i="2"/>
  <c r="V3" i="2"/>
  <c r="R11" i="2"/>
  <c r="S11" i="2"/>
  <c r="T11" i="2"/>
  <c r="U11" i="2"/>
  <c r="V11" i="2"/>
  <c r="R15" i="2"/>
  <c r="S15" i="2"/>
  <c r="T15" i="2"/>
  <c r="U15" i="2"/>
  <c r="V15" i="2"/>
  <c r="R16" i="2"/>
  <c r="S16" i="2"/>
  <c r="T16" i="2"/>
  <c r="U16" i="2"/>
  <c r="V16" i="2"/>
  <c r="R17" i="2"/>
  <c r="S17" i="2"/>
  <c r="T17" i="2"/>
  <c r="U17" i="2"/>
  <c r="V17" i="2"/>
  <c r="R4" i="2"/>
  <c r="S4" i="2"/>
  <c r="T4" i="2"/>
  <c r="U4" i="2"/>
  <c r="V4" i="2"/>
  <c r="R18" i="2"/>
  <c r="S18" i="2"/>
  <c r="T18" i="2"/>
  <c r="U18" i="2"/>
  <c r="V18" i="2"/>
  <c r="R5" i="2"/>
  <c r="S5" i="2"/>
  <c r="T5" i="2"/>
  <c r="U5" i="2"/>
  <c r="V5" i="2"/>
  <c r="R12" i="2"/>
  <c r="S12" i="2"/>
  <c r="T12" i="2"/>
  <c r="U12" i="2"/>
  <c r="V12" i="2"/>
  <c r="R19" i="2"/>
  <c r="S19" i="2"/>
  <c r="T19" i="2"/>
  <c r="U19" i="2"/>
  <c r="V19" i="2"/>
  <c r="R6" i="2"/>
  <c r="S6" i="2"/>
  <c r="T6" i="2"/>
  <c r="U6" i="2"/>
  <c r="V6" i="2"/>
  <c r="R7" i="2"/>
  <c r="S7" i="2"/>
  <c r="T7" i="2"/>
  <c r="U7" i="2"/>
  <c r="V7" i="2"/>
  <c r="R20" i="2"/>
  <c r="S20" i="2"/>
  <c r="T20" i="2"/>
  <c r="U20" i="2"/>
  <c r="V20" i="2"/>
  <c r="Q10" i="2"/>
  <c r="Q3" i="2"/>
  <c r="Q11" i="2"/>
  <c r="Q15" i="2"/>
  <c r="Q21" i="2" s="1"/>
  <c r="Q16" i="2"/>
  <c r="Q17" i="2"/>
  <c r="Q4" i="2"/>
  <c r="Q18" i="2"/>
  <c r="Q5" i="2"/>
  <c r="Q12" i="2"/>
  <c r="Q19" i="2"/>
  <c r="Q6" i="2"/>
  <c r="Q7" i="2"/>
  <c r="Q20" i="2"/>
  <c r="Q2" i="2"/>
  <c r="P10" i="2"/>
  <c r="P13" i="2" s="1"/>
  <c r="P3" i="2"/>
  <c r="P11" i="2"/>
  <c r="P15" i="2"/>
  <c r="P16" i="2"/>
  <c r="P17" i="2"/>
  <c r="P4" i="2"/>
  <c r="P18" i="2"/>
  <c r="P5" i="2"/>
  <c r="P12" i="2"/>
  <c r="P19" i="2"/>
  <c r="P6" i="2"/>
  <c r="P7" i="2"/>
  <c r="P20" i="2"/>
  <c r="P2" i="2"/>
  <c r="V13" i="2" l="1"/>
  <c r="R13" i="2"/>
  <c r="S8" i="2"/>
  <c r="T8" i="2"/>
  <c r="Q8" i="2"/>
  <c r="S21" i="2"/>
  <c r="V21" i="2"/>
  <c r="R21" i="2"/>
  <c r="U13" i="2"/>
  <c r="V8" i="2"/>
  <c r="R8" i="2"/>
  <c r="T21" i="2"/>
  <c r="P21" i="2"/>
  <c r="P8" i="2"/>
  <c r="Q13" i="2"/>
  <c r="U21" i="2"/>
  <c r="T13" i="2"/>
  <c r="U8" i="2"/>
</calcChain>
</file>

<file path=xl/sharedStrings.xml><?xml version="1.0" encoding="utf-8"?>
<sst xmlns="http://schemas.openxmlformats.org/spreadsheetml/2006/main" count="754" uniqueCount="71">
  <si>
    <t>NZFE-64/Renan</t>
  </si>
  <si>
    <t>NZFE-64/Esperia</t>
  </si>
  <si>
    <t>NZFE-63/Renan</t>
  </si>
  <si>
    <t>NZFE-63/Esperia</t>
  </si>
  <si>
    <t>NZFE-62/Renan</t>
  </si>
  <si>
    <t>NZFE-62/Esperia</t>
  </si>
  <si>
    <t>4162-28/Renan</t>
  </si>
  <si>
    <t>4162-28/Esperia</t>
  </si>
  <si>
    <t>4166-1/Renan</t>
  </si>
  <si>
    <t>4166-1/Esperia</t>
  </si>
  <si>
    <t>4164-36/Renan</t>
  </si>
  <si>
    <t>4164-36/Esperia</t>
  </si>
  <si>
    <t>NZFE-25/Renan</t>
  </si>
  <si>
    <t>NZFE-25/Esperia</t>
  </si>
  <si>
    <t>NZFE-38/Renan</t>
  </si>
  <si>
    <t>NZFE-38/Esperia</t>
  </si>
  <si>
    <t>NZFE-55/Renan</t>
  </si>
  <si>
    <t>NZFE-55/Esperia</t>
  </si>
  <si>
    <t>NZFMT-14/Renan</t>
  </si>
  <si>
    <t>NZFMT-14/Esperia</t>
  </si>
  <si>
    <t>NZFMT-15/Renan</t>
  </si>
  <si>
    <t>NZFMT-15/Esperia</t>
  </si>
  <si>
    <t>NZFMT-21/Renan</t>
  </si>
  <si>
    <t>NZFMT-21/Esperia</t>
  </si>
  <si>
    <t>NZFE-64</t>
  </si>
  <si>
    <t>NZFE-63</t>
  </si>
  <si>
    <t>NZFE-62</t>
  </si>
  <si>
    <t>4162-28</t>
  </si>
  <si>
    <t>4166-1</t>
  </si>
  <si>
    <t>4164-36</t>
  </si>
  <si>
    <t>NZFE-25</t>
  </si>
  <si>
    <t>NZFE-38</t>
  </si>
  <si>
    <t>NZFE-55</t>
  </si>
  <si>
    <t>NZFMT-14</t>
  </si>
  <si>
    <t>NZFMT-15</t>
  </si>
  <si>
    <t>NZFMT-21</t>
  </si>
  <si>
    <t>RENAN</t>
  </si>
  <si>
    <t>SCA</t>
  </si>
  <si>
    <t>HT</t>
  </si>
  <si>
    <t>HB</t>
  </si>
  <si>
    <t>GCA</t>
  </si>
  <si>
    <t>HI</t>
  </si>
  <si>
    <t>Combination</t>
  </si>
  <si>
    <t>Mean</t>
  </si>
  <si>
    <t>Parents</t>
  </si>
  <si>
    <t>Yield</t>
  </si>
  <si>
    <t>PH</t>
  </si>
  <si>
    <t>SL</t>
  </si>
  <si>
    <t>GNS</t>
  </si>
  <si>
    <t>GWS</t>
  </si>
  <si>
    <t>TKW</t>
  </si>
  <si>
    <t xml:space="preserve">Yield </t>
  </si>
  <si>
    <t>Parent</t>
  </si>
  <si>
    <t>HG-1 Mean</t>
  </si>
  <si>
    <t>HG-2 Mean</t>
  </si>
  <si>
    <t>HG-3 Mean</t>
  </si>
  <si>
    <t>NZFE-64/Tekirdag</t>
  </si>
  <si>
    <t>NZFE-63/Tekirdag</t>
  </si>
  <si>
    <t>NZFE-62/Tekirdag</t>
  </si>
  <si>
    <t>4162-28/Tekirdag</t>
  </si>
  <si>
    <t>4166-1/Tekirdag</t>
  </si>
  <si>
    <t>4164-36/Tekirdag</t>
  </si>
  <si>
    <t>NZFE-25/Tekirdag</t>
  </si>
  <si>
    <t>NZFE-38/Tekirdag</t>
  </si>
  <si>
    <t>NZFE-55/Tekirdag</t>
  </si>
  <si>
    <t>NZFMT-14/Tekirdag</t>
  </si>
  <si>
    <t>NZFMT-15/Tekirdag</t>
  </si>
  <si>
    <t>NZFMT-21/Tekirdag</t>
  </si>
  <si>
    <t>TEKIRDAG</t>
  </si>
  <si>
    <t>ESPERIA</t>
  </si>
  <si>
    <t>Tekirdag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</si>
</sst>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0" fillId="0" borderId="0" xfId="0" applyFill="1"/>
    <xf numFmtId="2" fontId="0" fillId="0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A2" sqref="A2:A37"/>
    </sheetView>
  </sheetViews>
  <sheetFormatPr defaultRowHeight="15" x14ac:dyDescent="0.25"/>
  <cols>
    <col min="1" max="1" width="20.28515625" customWidth="1"/>
    <col min="2" max="2" width="9.140625" style="4"/>
  </cols>
  <sheetData>
    <row r="1" spans="1:11" x14ac:dyDescent="0.25">
      <c r="A1" t="s">
        <v>42</v>
      </c>
      <c r="B1" s="4" t="s">
        <v>43</v>
      </c>
      <c r="C1" t="s">
        <v>37</v>
      </c>
      <c r="D1" t="s">
        <v>38</v>
      </c>
      <c r="E1" t="s">
        <v>39</v>
      </c>
      <c r="G1" t="s">
        <v>44</v>
      </c>
      <c r="H1" t="s">
        <v>43</v>
      </c>
      <c r="I1" t="s">
        <v>40</v>
      </c>
      <c r="J1" t="s">
        <v>38</v>
      </c>
      <c r="K1" t="s">
        <v>39</v>
      </c>
    </row>
    <row r="2" spans="1:11" x14ac:dyDescent="0.25">
      <c r="A2" t="s">
        <v>56</v>
      </c>
      <c r="B2" s="5">
        <v>646</v>
      </c>
      <c r="C2" s="1">
        <v>12.269</v>
      </c>
      <c r="D2" s="1">
        <v>-9.59</v>
      </c>
      <c r="E2" s="1">
        <v>-9.9</v>
      </c>
      <c r="G2" t="s">
        <v>24</v>
      </c>
      <c r="H2">
        <v>717</v>
      </c>
      <c r="I2">
        <v>123.78700000000001</v>
      </c>
      <c r="J2" s="1">
        <v>3.7466666666666666</v>
      </c>
      <c r="K2" s="1">
        <v>-6.7866666666666662</v>
      </c>
    </row>
    <row r="3" spans="1:11" x14ac:dyDescent="0.25">
      <c r="A3" t="s">
        <v>0</v>
      </c>
      <c r="B3" s="5">
        <v>703</v>
      </c>
      <c r="C3" s="1">
        <v>-27.315000000000001</v>
      </c>
      <c r="D3" s="1">
        <v>10.02</v>
      </c>
      <c r="E3" s="1">
        <v>-1.95</v>
      </c>
      <c r="G3" t="s">
        <v>25</v>
      </c>
      <c r="H3">
        <v>264</v>
      </c>
      <c r="I3">
        <v>145.565</v>
      </c>
      <c r="J3" s="1">
        <v>67.89</v>
      </c>
      <c r="K3" s="1">
        <v>24.713333333333335</v>
      </c>
    </row>
    <row r="4" spans="1:11" x14ac:dyDescent="0.25">
      <c r="A4" t="s">
        <v>1</v>
      </c>
      <c r="B4" s="5">
        <v>656</v>
      </c>
      <c r="C4" s="1">
        <v>15.045999999999999</v>
      </c>
      <c r="D4" s="1">
        <v>10.81</v>
      </c>
      <c r="E4" s="1">
        <v>-8.51</v>
      </c>
      <c r="G4" t="s">
        <v>26</v>
      </c>
      <c r="H4">
        <v>607</v>
      </c>
      <c r="I4">
        <v>50.343000000000004</v>
      </c>
      <c r="J4" s="1">
        <v>1.163333333333334</v>
      </c>
      <c r="K4" s="1">
        <v>-6.8433333333333337</v>
      </c>
    </row>
    <row r="5" spans="1:11" x14ac:dyDescent="0.25">
      <c r="A5" t="s">
        <v>57</v>
      </c>
      <c r="B5" s="5">
        <v>564</v>
      </c>
      <c r="C5" s="1">
        <v>-91.176000000000002</v>
      </c>
      <c r="D5" s="1">
        <v>15.57</v>
      </c>
      <c r="E5" s="1">
        <v>-20.79</v>
      </c>
      <c r="G5" t="s">
        <v>27</v>
      </c>
      <c r="H5">
        <v>283</v>
      </c>
      <c r="I5">
        <v>71.009</v>
      </c>
      <c r="J5" s="1">
        <v>38.216666666666676</v>
      </c>
      <c r="K5" s="1">
        <v>2.06</v>
      </c>
    </row>
    <row r="6" spans="1:11" x14ac:dyDescent="0.25">
      <c r="A6" t="s">
        <v>2</v>
      </c>
      <c r="B6" s="5">
        <v>768</v>
      </c>
      <c r="C6" s="1">
        <v>16.574000000000002</v>
      </c>
      <c r="D6" s="1">
        <v>86.18</v>
      </c>
      <c r="E6" s="1">
        <v>36.9</v>
      </c>
      <c r="G6" t="s">
        <v>28</v>
      </c>
      <c r="H6">
        <v>378</v>
      </c>
      <c r="I6">
        <v>-135.21299999999999</v>
      </c>
      <c r="J6" s="1">
        <v>-13.42</v>
      </c>
      <c r="K6" s="1">
        <v>-27.186666666666667</v>
      </c>
    </row>
    <row r="7" spans="1:11" x14ac:dyDescent="0.25">
      <c r="A7" t="s">
        <v>3</v>
      </c>
      <c r="B7" s="5">
        <v>738</v>
      </c>
      <c r="C7" s="1">
        <v>74.602000000000004</v>
      </c>
      <c r="D7" s="1">
        <v>101.92</v>
      </c>
      <c r="E7" s="1">
        <v>58.03</v>
      </c>
      <c r="G7" t="s">
        <v>29</v>
      </c>
      <c r="H7">
        <v>261</v>
      </c>
      <c r="I7">
        <v>-135.21299999999999</v>
      </c>
      <c r="J7" s="1">
        <v>1.4633333333333336</v>
      </c>
      <c r="K7" s="1">
        <v>-24.553333333333331</v>
      </c>
    </row>
    <row r="8" spans="1:11" x14ac:dyDescent="0.25">
      <c r="A8" t="s">
        <v>58</v>
      </c>
      <c r="B8" s="5">
        <v>601</v>
      </c>
      <c r="C8" s="1">
        <v>41.045999999999999</v>
      </c>
      <c r="D8" s="1">
        <v>-8.8699999999999992</v>
      </c>
      <c r="E8" s="1">
        <v>-15.59</v>
      </c>
      <c r="G8" t="s">
        <v>30</v>
      </c>
      <c r="H8">
        <v>453</v>
      </c>
      <c r="I8">
        <v>-132.21299999999999</v>
      </c>
      <c r="J8" s="1">
        <v>-21.853333333333335</v>
      </c>
      <c r="K8" s="1">
        <v>-30.783333333333331</v>
      </c>
    </row>
    <row r="9" spans="1:11" x14ac:dyDescent="0.25">
      <c r="A9" t="s">
        <v>4</v>
      </c>
      <c r="B9" s="5">
        <v>542</v>
      </c>
      <c r="C9" s="1">
        <v>-114.87</v>
      </c>
      <c r="D9" s="1">
        <v>-7.19</v>
      </c>
      <c r="E9" s="1">
        <v>-10.71</v>
      </c>
      <c r="G9" t="s">
        <v>31</v>
      </c>
      <c r="H9">
        <v>809</v>
      </c>
      <c r="I9">
        <v>25.786999999999999</v>
      </c>
      <c r="J9" s="1">
        <v>-16.003333333333334</v>
      </c>
      <c r="K9" s="1">
        <v>-29.503333333333334</v>
      </c>
    </row>
    <row r="10" spans="1:11" x14ac:dyDescent="0.25">
      <c r="A10" t="s">
        <v>5</v>
      </c>
      <c r="B10" s="5">
        <v>642</v>
      </c>
      <c r="C10" s="1">
        <v>73.823999999999998</v>
      </c>
      <c r="D10" s="1">
        <v>19.55</v>
      </c>
      <c r="E10" s="1">
        <v>5.77</v>
      </c>
      <c r="G10" t="s">
        <v>32</v>
      </c>
      <c r="H10">
        <v>426</v>
      </c>
      <c r="I10">
        <v>-130.21299999999999</v>
      </c>
      <c r="J10" s="1">
        <v>-18.873333333333331</v>
      </c>
      <c r="K10" s="1">
        <v>-29.51</v>
      </c>
    </row>
    <row r="11" spans="1:11" x14ac:dyDescent="0.25">
      <c r="A11" t="s">
        <v>59</v>
      </c>
      <c r="B11" s="5">
        <v>847</v>
      </c>
      <c r="C11" s="1">
        <v>265.71300000000002</v>
      </c>
      <c r="D11" s="1">
        <v>70.25</v>
      </c>
      <c r="E11" s="1">
        <v>18.96</v>
      </c>
      <c r="G11" t="s">
        <v>33</v>
      </c>
      <c r="H11">
        <v>628</v>
      </c>
      <c r="I11">
        <v>28.231000000000002</v>
      </c>
      <c r="J11" s="1">
        <v>-2.5366666666666666</v>
      </c>
      <c r="K11" s="1">
        <v>-11.113333333333335</v>
      </c>
    </row>
    <row r="12" spans="1:11" x14ac:dyDescent="0.25">
      <c r="A12" t="s">
        <v>6</v>
      </c>
      <c r="B12" s="5">
        <v>750</v>
      </c>
      <c r="C12" s="1">
        <v>72.796000000000006</v>
      </c>
      <c r="D12" s="1">
        <v>77.73</v>
      </c>
      <c r="E12" s="1">
        <v>33.69</v>
      </c>
      <c r="G12" t="s">
        <v>34</v>
      </c>
      <c r="H12">
        <v>449</v>
      </c>
      <c r="I12">
        <v>148.34299999999999</v>
      </c>
      <c r="J12" s="1">
        <v>36.580000000000005</v>
      </c>
      <c r="K12" s="1">
        <v>24.159999999999997</v>
      </c>
    </row>
    <row r="13" spans="1:11" x14ac:dyDescent="0.25">
      <c r="A13" t="s">
        <v>7</v>
      </c>
      <c r="B13" s="5">
        <v>250</v>
      </c>
      <c r="C13" s="1">
        <v>-338.50900000000001</v>
      </c>
      <c r="D13" s="1">
        <v>-33.33</v>
      </c>
      <c r="E13" s="1">
        <v>-46.47</v>
      </c>
      <c r="G13" t="s">
        <v>35</v>
      </c>
      <c r="H13">
        <v>404</v>
      </c>
      <c r="I13">
        <v>-60.213000000000001</v>
      </c>
      <c r="J13" s="1">
        <v>0</v>
      </c>
      <c r="K13" s="1">
        <v>-13.153333333333334</v>
      </c>
    </row>
    <row r="14" spans="1:11" x14ac:dyDescent="0.25">
      <c r="A14" t="s">
        <v>60</v>
      </c>
      <c r="B14" s="5">
        <v>311</v>
      </c>
      <c r="C14" s="1">
        <v>-63.398000000000003</v>
      </c>
      <c r="D14" s="1">
        <v>-42.94</v>
      </c>
      <c r="E14" s="1">
        <v>-56.32</v>
      </c>
      <c r="G14" t="s">
        <v>68</v>
      </c>
      <c r="H14">
        <v>712</v>
      </c>
      <c r="I14">
        <v>-34.601999999999997</v>
      </c>
      <c r="J14" s="1">
        <v>-11.805833333333332</v>
      </c>
      <c r="K14" s="1">
        <v>-28.859166666666667</v>
      </c>
    </row>
    <row r="15" spans="1:11" x14ac:dyDescent="0.25">
      <c r="A15" t="s">
        <v>8</v>
      </c>
      <c r="B15" s="5">
        <v>596</v>
      </c>
      <c r="C15" s="1">
        <v>125.352</v>
      </c>
      <c r="D15" s="1">
        <v>26.94</v>
      </c>
      <c r="E15" s="1">
        <v>6.24</v>
      </c>
      <c r="G15" t="s">
        <v>36</v>
      </c>
      <c r="H15">
        <v>561</v>
      </c>
      <c r="I15">
        <v>61.648000000000003</v>
      </c>
      <c r="J15" s="1">
        <v>20.068333333333332</v>
      </c>
      <c r="K15" s="1">
        <v>0.55916666666666615</v>
      </c>
    </row>
    <row r="16" spans="1:11" x14ac:dyDescent="0.25">
      <c r="A16" t="s">
        <v>9</v>
      </c>
      <c r="B16" s="5">
        <v>320</v>
      </c>
      <c r="C16" s="1">
        <v>-61.954000000000001</v>
      </c>
      <c r="D16" s="1">
        <v>-24.26</v>
      </c>
      <c r="E16" s="1">
        <v>-31.48</v>
      </c>
      <c r="G16" t="s">
        <v>69</v>
      </c>
      <c r="H16">
        <v>467</v>
      </c>
      <c r="I16">
        <v>-27.045999999999999</v>
      </c>
      <c r="J16" s="1">
        <v>-3.8249999999999988</v>
      </c>
      <c r="K16" s="1">
        <v>0</v>
      </c>
    </row>
    <row r="17" spans="1:5" x14ac:dyDescent="0.25">
      <c r="A17" t="s">
        <v>61</v>
      </c>
      <c r="B17" s="5">
        <v>215</v>
      </c>
      <c r="C17" s="1">
        <v>-160.065</v>
      </c>
      <c r="D17" s="1">
        <v>-55.81</v>
      </c>
      <c r="E17" s="1">
        <v>-69.8</v>
      </c>
    </row>
    <row r="18" spans="1:5" x14ac:dyDescent="0.25">
      <c r="A18" t="s">
        <v>10</v>
      </c>
      <c r="B18" s="5">
        <v>585</v>
      </c>
      <c r="C18" s="1">
        <v>113.685</v>
      </c>
      <c r="D18" s="1">
        <v>42.34</v>
      </c>
      <c r="E18" s="1">
        <v>4.28</v>
      </c>
    </row>
    <row r="19" spans="1:5" x14ac:dyDescent="0.25">
      <c r="A19" t="s">
        <v>11</v>
      </c>
      <c r="B19" s="5">
        <v>429</v>
      </c>
      <c r="C19" s="1">
        <v>46.38</v>
      </c>
      <c r="D19" s="1">
        <v>17.86</v>
      </c>
      <c r="E19" s="1">
        <v>-8.14</v>
      </c>
    </row>
    <row r="20" spans="1:5" x14ac:dyDescent="0.25">
      <c r="A20" t="s">
        <v>62</v>
      </c>
      <c r="B20" s="5">
        <v>538</v>
      </c>
      <c r="C20" s="1">
        <v>160.26900000000001</v>
      </c>
      <c r="D20" s="1">
        <v>-7.64</v>
      </c>
      <c r="E20" s="1">
        <v>-24.44</v>
      </c>
    </row>
    <row r="21" spans="1:5" x14ac:dyDescent="0.25">
      <c r="A21" t="s">
        <v>12</v>
      </c>
      <c r="B21" s="5">
        <v>490</v>
      </c>
      <c r="C21" s="1">
        <v>15.685</v>
      </c>
      <c r="D21" s="1">
        <v>-3.35</v>
      </c>
      <c r="E21" s="1">
        <v>-12.66</v>
      </c>
    </row>
    <row r="22" spans="1:5" x14ac:dyDescent="0.25">
      <c r="A22" t="s">
        <v>13</v>
      </c>
      <c r="B22" s="5">
        <v>209</v>
      </c>
      <c r="C22" s="1">
        <v>-175.95400000000001</v>
      </c>
      <c r="D22" s="1">
        <v>-54.57</v>
      </c>
      <c r="E22" s="1">
        <v>-55.25</v>
      </c>
    </row>
    <row r="23" spans="1:5" x14ac:dyDescent="0.25">
      <c r="A23" t="s">
        <v>63</v>
      </c>
      <c r="B23" s="5">
        <v>302</v>
      </c>
      <c r="C23" s="1">
        <v>-234.065</v>
      </c>
      <c r="D23" s="1">
        <v>-60.29</v>
      </c>
      <c r="E23" s="1">
        <v>-62.67</v>
      </c>
    </row>
    <row r="24" spans="1:5" x14ac:dyDescent="0.25">
      <c r="A24" t="s">
        <v>14</v>
      </c>
      <c r="B24" s="5">
        <v>796</v>
      </c>
      <c r="C24" s="1">
        <v>164.01900000000001</v>
      </c>
      <c r="D24" s="1">
        <v>16.2</v>
      </c>
      <c r="E24" s="1">
        <v>-1.61</v>
      </c>
    </row>
    <row r="25" spans="1:5" x14ac:dyDescent="0.25">
      <c r="A25" t="s">
        <v>15</v>
      </c>
      <c r="B25" s="5">
        <v>613</v>
      </c>
      <c r="C25" s="1">
        <v>70.046000000000006</v>
      </c>
      <c r="D25" s="1">
        <v>-3.92</v>
      </c>
      <c r="E25" s="1">
        <v>-24.23</v>
      </c>
    </row>
    <row r="26" spans="1:5" x14ac:dyDescent="0.25">
      <c r="A26" t="s">
        <v>64</v>
      </c>
      <c r="B26" s="5">
        <v>564</v>
      </c>
      <c r="C26" s="1">
        <v>184.602</v>
      </c>
      <c r="D26" s="1">
        <v>-0.88</v>
      </c>
      <c r="E26" s="1">
        <v>-20.79</v>
      </c>
    </row>
    <row r="27" spans="1:5" x14ac:dyDescent="0.25">
      <c r="A27" t="s">
        <v>16</v>
      </c>
      <c r="B27" s="5">
        <v>366</v>
      </c>
      <c r="C27" s="1">
        <v>-110.315</v>
      </c>
      <c r="D27" s="1">
        <v>-25.84</v>
      </c>
      <c r="E27" s="1">
        <v>-34.76</v>
      </c>
    </row>
    <row r="28" spans="1:5" x14ac:dyDescent="0.25">
      <c r="A28" t="s">
        <v>17</v>
      </c>
      <c r="B28" s="5">
        <v>313</v>
      </c>
      <c r="C28" s="1">
        <v>-74.287000000000006</v>
      </c>
      <c r="D28" s="1">
        <v>-29.9</v>
      </c>
      <c r="E28" s="1">
        <v>-32.979999999999997</v>
      </c>
    </row>
    <row r="29" spans="1:5" x14ac:dyDescent="0.25">
      <c r="A29" t="s">
        <v>65</v>
      </c>
      <c r="B29" s="5">
        <v>368</v>
      </c>
      <c r="C29" s="1">
        <v>-170.17599999999999</v>
      </c>
      <c r="D29" s="1">
        <v>-45.07</v>
      </c>
      <c r="E29" s="1">
        <v>-48.31</v>
      </c>
    </row>
    <row r="30" spans="1:5" x14ac:dyDescent="0.25">
      <c r="A30" t="s">
        <v>18</v>
      </c>
      <c r="B30" s="5">
        <v>631</v>
      </c>
      <c r="C30" s="1">
        <v>-3.093</v>
      </c>
      <c r="D30" s="1">
        <v>6.14</v>
      </c>
      <c r="E30" s="1">
        <v>0.48</v>
      </c>
    </row>
    <row r="31" spans="1:5" x14ac:dyDescent="0.25">
      <c r="A31" t="s">
        <v>19</v>
      </c>
      <c r="B31" s="5">
        <v>719</v>
      </c>
      <c r="C31" s="1">
        <v>173.26900000000001</v>
      </c>
      <c r="D31" s="1">
        <v>31.32</v>
      </c>
      <c r="E31" s="1">
        <v>14.49</v>
      </c>
    </row>
    <row r="32" spans="1:5" x14ac:dyDescent="0.25">
      <c r="A32" t="s">
        <v>66</v>
      </c>
      <c r="B32" s="5">
        <v>694</v>
      </c>
      <c r="C32" s="1">
        <v>36.045999999999999</v>
      </c>
      <c r="D32" s="1">
        <v>19.55</v>
      </c>
      <c r="E32" s="1">
        <v>-2.5299999999999998</v>
      </c>
    </row>
    <row r="33" spans="1:5" x14ac:dyDescent="0.25">
      <c r="A33" t="s">
        <v>20</v>
      </c>
      <c r="B33" s="5">
        <v>601</v>
      </c>
      <c r="C33" s="1">
        <v>-153.87</v>
      </c>
      <c r="D33" s="1">
        <v>19.010000000000002</v>
      </c>
      <c r="E33" s="1">
        <v>7.13</v>
      </c>
    </row>
    <row r="34" spans="1:5" x14ac:dyDescent="0.25">
      <c r="A34" t="s">
        <v>21</v>
      </c>
      <c r="B34" s="5">
        <v>784</v>
      </c>
      <c r="C34" s="1">
        <v>117.824</v>
      </c>
      <c r="D34" s="1">
        <v>71.180000000000007</v>
      </c>
      <c r="E34" s="1">
        <v>67.88</v>
      </c>
    </row>
    <row r="35" spans="1:5" x14ac:dyDescent="0.25">
      <c r="A35" t="s">
        <v>67</v>
      </c>
      <c r="B35" s="5">
        <v>469</v>
      </c>
      <c r="C35" s="1">
        <v>18.934999999999999</v>
      </c>
      <c r="D35" s="1">
        <v>-15.95</v>
      </c>
      <c r="E35" s="1">
        <v>-34.130000000000003</v>
      </c>
    </row>
    <row r="36" spans="1:5" x14ac:dyDescent="0.25">
      <c r="A36" t="s">
        <v>22</v>
      </c>
      <c r="B36" s="5">
        <v>447</v>
      </c>
      <c r="C36" s="1">
        <v>-98.647999999999996</v>
      </c>
      <c r="D36" s="1">
        <v>-7.36</v>
      </c>
      <c r="E36" s="1">
        <v>-20.32</v>
      </c>
    </row>
    <row r="37" spans="1:5" x14ac:dyDescent="0.25">
      <c r="A37" t="s">
        <v>23</v>
      </c>
      <c r="B37" s="5">
        <v>537</v>
      </c>
      <c r="C37" s="1">
        <v>79.712999999999994</v>
      </c>
      <c r="D37" s="1">
        <v>23.31</v>
      </c>
      <c r="E37" s="1">
        <v>14.99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6" sqref="A16"/>
    </sheetView>
  </sheetViews>
  <sheetFormatPr defaultRowHeight="15" x14ac:dyDescent="0.25"/>
  <sheetData>
    <row r="1" spans="1:5" x14ac:dyDescent="0.25">
      <c r="A1" t="s">
        <v>52</v>
      </c>
      <c r="B1" t="s">
        <v>45</v>
      </c>
      <c r="C1" t="s">
        <v>40</v>
      </c>
      <c r="D1" t="s">
        <v>38</v>
      </c>
      <c r="E1" t="s">
        <v>39</v>
      </c>
    </row>
    <row r="2" spans="1:5" x14ac:dyDescent="0.25">
      <c r="A2" t="s">
        <v>24</v>
      </c>
      <c r="B2" s="1">
        <v>672</v>
      </c>
      <c r="C2" s="1">
        <v>-60.241</v>
      </c>
      <c r="D2" s="1">
        <v>-5.4633333333333338</v>
      </c>
      <c r="E2" s="1">
        <v>-13.243333333333334</v>
      </c>
    </row>
    <row r="3" spans="1:5" x14ac:dyDescent="0.25">
      <c r="A3" t="s">
        <v>25</v>
      </c>
      <c r="B3" s="1">
        <v>580</v>
      </c>
      <c r="C3" s="1">
        <v>24.204000000000001</v>
      </c>
      <c r="D3" s="1">
        <v>16.293333333333333</v>
      </c>
      <c r="E3" s="1">
        <v>10.61</v>
      </c>
    </row>
    <row r="4" spans="1:5" x14ac:dyDescent="0.25">
      <c r="A4" t="s">
        <v>26</v>
      </c>
      <c r="B4" s="1">
        <v>578</v>
      </c>
      <c r="C4" s="1">
        <v>32.536999999999999</v>
      </c>
      <c r="D4" s="1">
        <v>18.256666666666668</v>
      </c>
      <c r="E4" s="1">
        <v>12.483333333333334</v>
      </c>
    </row>
    <row r="5" spans="1:5" x14ac:dyDescent="0.25">
      <c r="A5" t="s">
        <v>27</v>
      </c>
      <c r="B5" s="1">
        <v>566</v>
      </c>
      <c r="C5" s="1">
        <v>-9.3520000000000003</v>
      </c>
      <c r="D5" s="1">
        <v>11.956666666666665</v>
      </c>
      <c r="E5" s="1">
        <v>6.8966666666666674</v>
      </c>
    </row>
    <row r="6" spans="1:5" x14ac:dyDescent="0.25">
      <c r="A6" t="s">
        <v>28</v>
      </c>
      <c r="B6" s="1">
        <v>538</v>
      </c>
      <c r="C6" s="1">
        <v>-45.018999999999998</v>
      </c>
      <c r="D6" s="1">
        <v>8.9533333333333331</v>
      </c>
      <c r="E6" s="1">
        <v>3.4033333333333329</v>
      </c>
    </row>
    <row r="7" spans="1:5" x14ac:dyDescent="0.25">
      <c r="A7" t="s">
        <v>29</v>
      </c>
      <c r="B7" s="1">
        <v>602</v>
      </c>
      <c r="C7" s="1">
        <v>-21.684999999999999</v>
      </c>
      <c r="D7" s="1">
        <v>7.12</v>
      </c>
      <c r="E7" s="1">
        <v>0.87333333333333307</v>
      </c>
    </row>
    <row r="8" spans="1:5" x14ac:dyDescent="0.25">
      <c r="A8" t="s">
        <v>30</v>
      </c>
      <c r="B8" s="1">
        <v>690</v>
      </c>
      <c r="C8" s="1">
        <v>35.648000000000003</v>
      </c>
      <c r="D8" s="1">
        <v>8.5533333333333328</v>
      </c>
      <c r="E8" s="1">
        <v>-1.5466666666666666</v>
      </c>
    </row>
    <row r="9" spans="1:5" x14ac:dyDescent="0.25">
      <c r="A9" t="s">
        <v>31</v>
      </c>
      <c r="B9" s="1">
        <v>622</v>
      </c>
      <c r="C9" s="1">
        <v>-40.018999999999998</v>
      </c>
      <c r="D9" s="1">
        <v>2.4833333333333343</v>
      </c>
      <c r="E9" s="1">
        <v>-4.1466666666666656</v>
      </c>
    </row>
    <row r="10" spans="1:5" x14ac:dyDescent="0.25">
      <c r="A10" t="s">
        <v>32</v>
      </c>
      <c r="B10" s="1">
        <v>646</v>
      </c>
      <c r="C10" s="1">
        <v>-20.574000000000002</v>
      </c>
      <c r="D10" s="1">
        <v>3.8333333333333335</v>
      </c>
      <c r="E10" s="1">
        <v>-3.7633333333333332</v>
      </c>
    </row>
    <row r="11" spans="1:5" x14ac:dyDescent="0.25">
      <c r="A11" t="s">
        <v>33</v>
      </c>
      <c r="B11" s="1">
        <v>648</v>
      </c>
      <c r="C11" s="1">
        <v>73.426000000000002</v>
      </c>
      <c r="D11" s="1">
        <v>18.313333333333333</v>
      </c>
      <c r="E11" s="1">
        <v>10.486666666666666</v>
      </c>
    </row>
    <row r="12" spans="1:5" x14ac:dyDescent="0.25">
      <c r="A12" t="s">
        <v>34</v>
      </c>
      <c r="B12" s="1">
        <v>520</v>
      </c>
      <c r="C12" s="1">
        <v>-3.6850000000000001</v>
      </c>
      <c r="D12" s="1">
        <v>18.62</v>
      </c>
      <c r="E12" s="1">
        <v>12.553333333333335</v>
      </c>
    </row>
    <row r="13" spans="1:5" x14ac:dyDescent="0.25">
      <c r="A13" t="s">
        <v>35</v>
      </c>
      <c r="B13" s="1">
        <v>616</v>
      </c>
      <c r="C13" s="1">
        <v>34.759</v>
      </c>
      <c r="D13" s="1">
        <v>14.82</v>
      </c>
      <c r="E13" s="1">
        <v>8.14</v>
      </c>
    </row>
    <row r="14" spans="1:5" x14ac:dyDescent="0.25">
      <c r="A14" t="s">
        <v>68</v>
      </c>
      <c r="B14" s="1">
        <v>560</v>
      </c>
      <c r="C14" s="1">
        <v>-0.26900000000000002</v>
      </c>
      <c r="D14" s="1">
        <v>10.370833333333332</v>
      </c>
      <c r="E14" s="1">
        <v>5.5150000000000006</v>
      </c>
    </row>
    <row r="15" spans="1:5" x14ac:dyDescent="0.25">
      <c r="A15" t="s">
        <v>36</v>
      </c>
      <c r="B15" s="1">
        <v>650</v>
      </c>
      <c r="C15" s="1">
        <v>-15.295999999999999</v>
      </c>
      <c r="D15" s="1">
        <v>0.19916666666666685</v>
      </c>
      <c r="E15" s="1">
        <v>-4.1016666666666666</v>
      </c>
    </row>
    <row r="16" spans="1:5" x14ac:dyDescent="0.25">
      <c r="A16" t="s">
        <v>69</v>
      </c>
      <c r="B16" s="1">
        <v>489</v>
      </c>
      <c r="C16" s="1">
        <v>15.565</v>
      </c>
      <c r="D16" s="1">
        <v>9.2733333333333334</v>
      </c>
      <c r="E16" s="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D65" sqref="D65"/>
    </sheetView>
  </sheetViews>
  <sheetFormatPr defaultRowHeight="15" x14ac:dyDescent="0.25"/>
  <cols>
    <col min="1" max="1" width="21.5703125" customWidth="1"/>
    <col min="2" max="2" width="9.5703125" bestFit="1" customWidth="1"/>
  </cols>
  <sheetData>
    <row r="1" spans="1:15" x14ac:dyDescent="0.25">
      <c r="B1" s="6" t="s">
        <v>46</v>
      </c>
      <c r="C1" s="6"/>
      <c r="D1" s="6" t="s">
        <v>47</v>
      </c>
      <c r="E1" s="6"/>
      <c r="F1" s="6" t="s">
        <v>48</v>
      </c>
      <c r="G1" s="6"/>
      <c r="H1" s="6" t="s">
        <v>49</v>
      </c>
      <c r="I1" s="6"/>
      <c r="J1" s="6" t="s">
        <v>50</v>
      </c>
      <c r="K1" s="6"/>
      <c r="L1" s="6" t="s">
        <v>41</v>
      </c>
      <c r="M1" s="6"/>
      <c r="N1" s="6" t="s">
        <v>45</v>
      </c>
      <c r="O1" s="6"/>
    </row>
    <row r="2" spans="1:15" x14ac:dyDescent="0.25">
      <c r="A2" t="s">
        <v>42</v>
      </c>
      <c r="B2" t="s">
        <v>38</v>
      </c>
      <c r="C2" t="s">
        <v>39</v>
      </c>
      <c r="D2" t="s">
        <v>38</v>
      </c>
      <c r="E2" t="s">
        <v>39</v>
      </c>
      <c r="F2" t="s">
        <v>38</v>
      </c>
      <c r="G2" t="s">
        <v>39</v>
      </c>
      <c r="H2" t="s">
        <v>38</v>
      </c>
      <c r="I2" t="s">
        <v>39</v>
      </c>
      <c r="J2" t="s">
        <v>38</v>
      </c>
      <c r="K2" t="s">
        <v>39</v>
      </c>
      <c r="L2" t="s">
        <v>38</v>
      </c>
      <c r="M2" t="s">
        <v>39</v>
      </c>
      <c r="N2" t="s">
        <v>38</v>
      </c>
      <c r="O2" t="s">
        <v>39</v>
      </c>
    </row>
    <row r="3" spans="1:15" x14ac:dyDescent="0.25">
      <c r="A3" t="s">
        <v>56</v>
      </c>
      <c r="B3">
        <v>-5.13</v>
      </c>
      <c r="C3">
        <v>-6.95</v>
      </c>
      <c r="D3">
        <v>-1.67</v>
      </c>
      <c r="E3">
        <v>-5.6</v>
      </c>
      <c r="F3">
        <v>-6.74</v>
      </c>
      <c r="G3">
        <v>-11.33</v>
      </c>
      <c r="H3">
        <v>17.399999999999999</v>
      </c>
      <c r="I3">
        <v>6.77</v>
      </c>
      <c r="J3">
        <v>24.9</v>
      </c>
      <c r="K3">
        <v>17.12</v>
      </c>
      <c r="L3">
        <v>20.05</v>
      </c>
      <c r="M3">
        <v>13.12</v>
      </c>
      <c r="N3" s="1">
        <v>-9.59</v>
      </c>
      <c r="O3" s="1">
        <v>-9.9</v>
      </c>
    </row>
    <row r="4" spans="1:15" x14ac:dyDescent="0.25">
      <c r="A4" t="s">
        <v>0</v>
      </c>
      <c r="B4">
        <v>-5.48</v>
      </c>
      <c r="C4">
        <v>-9.7100000000000009</v>
      </c>
      <c r="D4">
        <v>-4.84</v>
      </c>
      <c r="E4">
        <v>-5.6</v>
      </c>
      <c r="F4">
        <v>-6.45</v>
      </c>
      <c r="G4">
        <v>-11.24</v>
      </c>
      <c r="H4">
        <v>13.86</v>
      </c>
      <c r="I4">
        <v>9.85</v>
      </c>
      <c r="J4">
        <v>7.38</v>
      </c>
      <c r="K4">
        <v>0.42</v>
      </c>
      <c r="L4">
        <v>3.18</v>
      </c>
      <c r="M4">
        <v>1.44</v>
      </c>
      <c r="N4" s="1">
        <v>10.02</v>
      </c>
      <c r="O4" s="1">
        <v>-1.95</v>
      </c>
    </row>
    <row r="5" spans="1:15" x14ac:dyDescent="0.25">
      <c r="A5" t="s">
        <v>1</v>
      </c>
      <c r="B5">
        <v>4.32</v>
      </c>
      <c r="C5">
        <v>1.2</v>
      </c>
      <c r="D5">
        <v>-12.96</v>
      </c>
      <c r="E5">
        <v>-24.8</v>
      </c>
      <c r="F5">
        <v>-15.33</v>
      </c>
      <c r="G5">
        <v>-17.850000000000001</v>
      </c>
      <c r="H5">
        <v>-1.52</v>
      </c>
      <c r="I5">
        <v>-7.52</v>
      </c>
      <c r="J5">
        <v>5.54</v>
      </c>
      <c r="K5">
        <v>-4.3</v>
      </c>
      <c r="L5">
        <v>4.76</v>
      </c>
      <c r="M5">
        <v>-1.06</v>
      </c>
      <c r="N5" s="1">
        <v>10.81</v>
      </c>
      <c r="O5" s="1">
        <v>-8.51</v>
      </c>
    </row>
    <row r="6" spans="1:15" x14ac:dyDescent="0.25">
      <c r="A6" t="s">
        <v>57</v>
      </c>
      <c r="B6">
        <v>12.55</v>
      </c>
      <c r="C6">
        <v>10.72</v>
      </c>
      <c r="D6">
        <v>-18.309999999999999</v>
      </c>
      <c r="E6">
        <v>-31.76</v>
      </c>
      <c r="F6">
        <v>10.63</v>
      </c>
      <c r="G6">
        <v>3.87</v>
      </c>
      <c r="H6">
        <v>68.47</v>
      </c>
      <c r="I6">
        <v>39.32</v>
      </c>
      <c r="J6">
        <v>3.57</v>
      </c>
      <c r="K6">
        <v>-1.1599999999999999</v>
      </c>
      <c r="L6">
        <v>24.25</v>
      </c>
      <c r="M6">
        <v>4.66</v>
      </c>
      <c r="N6" s="1">
        <v>15.57</v>
      </c>
      <c r="O6" s="1">
        <v>-20.79</v>
      </c>
    </row>
    <row r="7" spans="1:15" x14ac:dyDescent="0.25">
      <c r="A7" t="s">
        <v>58</v>
      </c>
      <c r="B7">
        <v>7.54</v>
      </c>
      <c r="C7">
        <v>4.99</v>
      </c>
      <c r="D7">
        <v>6.56</v>
      </c>
      <c r="E7">
        <v>0.78</v>
      </c>
      <c r="F7">
        <v>-13.58</v>
      </c>
      <c r="G7">
        <v>-13.71</v>
      </c>
      <c r="H7">
        <v>-0.32</v>
      </c>
      <c r="I7">
        <v>-4.8899999999999997</v>
      </c>
      <c r="J7">
        <v>18.010000000000002</v>
      </c>
      <c r="K7">
        <v>12.55</v>
      </c>
      <c r="L7">
        <v>7.31</v>
      </c>
      <c r="M7">
        <v>3</v>
      </c>
      <c r="N7" s="1">
        <v>-8.8699999999999992</v>
      </c>
      <c r="O7" s="1">
        <v>-15.59</v>
      </c>
    </row>
    <row r="8" spans="1:15" x14ac:dyDescent="0.25">
      <c r="A8" t="s">
        <v>4</v>
      </c>
      <c r="B8">
        <v>10.45</v>
      </c>
      <c r="C8">
        <v>6</v>
      </c>
      <c r="D8">
        <v>0.79</v>
      </c>
      <c r="E8">
        <v>-1.55</v>
      </c>
      <c r="F8">
        <v>0</v>
      </c>
      <c r="G8">
        <v>-9.42</v>
      </c>
      <c r="H8">
        <v>1.59</v>
      </c>
      <c r="I8">
        <v>-8.57</v>
      </c>
      <c r="J8">
        <v>12.63</v>
      </c>
      <c r="K8">
        <v>7.12</v>
      </c>
      <c r="L8">
        <v>-3.77</v>
      </c>
      <c r="M8">
        <v>-11.37</v>
      </c>
      <c r="N8" s="1">
        <v>-7.19</v>
      </c>
      <c r="O8" s="1">
        <v>-10.71</v>
      </c>
    </row>
    <row r="9" spans="1:15" x14ac:dyDescent="0.25">
      <c r="A9" t="s">
        <v>5</v>
      </c>
      <c r="B9">
        <v>6.14</v>
      </c>
      <c r="C9">
        <v>2.61</v>
      </c>
      <c r="D9">
        <v>7.27</v>
      </c>
      <c r="E9">
        <v>-8.5299999999999994</v>
      </c>
      <c r="F9">
        <v>-23.1</v>
      </c>
      <c r="G9">
        <v>-28.85</v>
      </c>
      <c r="H9">
        <v>-33.15</v>
      </c>
      <c r="I9">
        <v>-38.270000000000003</v>
      </c>
      <c r="J9">
        <v>-4.1500000000000004</v>
      </c>
      <c r="K9">
        <v>-11.66</v>
      </c>
      <c r="L9">
        <v>12.05</v>
      </c>
      <c r="M9">
        <v>7.31</v>
      </c>
      <c r="N9" s="1">
        <v>19.55</v>
      </c>
      <c r="O9" s="1">
        <v>5.77</v>
      </c>
    </row>
    <row r="10" spans="1:15" x14ac:dyDescent="0.25">
      <c r="A10" t="s">
        <v>8</v>
      </c>
      <c r="B10">
        <v>4.75</v>
      </c>
      <c r="C10">
        <v>-11.01</v>
      </c>
      <c r="D10">
        <v>16.52</v>
      </c>
      <c r="E10">
        <v>9.84</v>
      </c>
      <c r="F10">
        <v>6.8</v>
      </c>
      <c r="G10">
        <v>-4.5999999999999996</v>
      </c>
      <c r="H10">
        <v>19.100000000000001</v>
      </c>
      <c r="I10">
        <v>3.63</v>
      </c>
      <c r="J10">
        <v>26.24</v>
      </c>
      <c r="K10">
        <v>16.93</v>
      </c>
      <c r="L10">
        <v>10.199999999999999</v>
      </c>
      <c r="M10">
        <v>5.88</v>
      </c>
      <c r="N10" s="1">
        <v>26.94</v>
      </c>
      <c r="O10" s="1">
        <v>6.24</v>
      </c>
    </row>
    <row r="11" spans="1:15" x14ac:dyDescent="0.25">
      <c r="A11" t="s">
        <v>10</v>
      </c>
      <c r="B11">
        <v>4.24</v>
      </c>
      <c r="C11">
        <v>-16.899999999999999</v>
      </c>
      <c r="D11">
        <v>9.65</v>
      </c>
      <c r="E11">
        <v>2.46</v>
      </c>
      <c r="F11">
        <v>-13.38</v>
      </c>
      <c r="G11">
        <v>-14.18</v>
      </c>
      <c r="H11">
        <v>15.16</v>
      </c>
      <c r="I11">
        <v>13.1</v>
      </c>
      <c r="J11">
        <v>38.24</v>
      </c>
      <c r="K11">
        <v>35.22</v>
      </c>
      <c r="L11">
        <v>10.51</v>
      </c>
      <c r="M11">
        <v>8.94</v>
      </c>
      <c r="N11" s="1">
        <v>42.34</v>
      </c>
      <c r="O11" s="1">
        <v>4.28</v>
      </c>
    </row>
    <row r="12" spans="1:15" x14ac:dyDescent="0.25">
      <c r="A12" t="s">
        <v>11</v>
      </c>
      <c r="B12">
        <v>8.8699999999999992</v>
      </c>
      <c r="C12">
        <v>-7.77</v>
      </c>
      <c r="D12">
        <v>16.16</v>
      </c>
      <c r="E12">
        <v>8.49</v>
      </c>
      <c r="F12">
        <v>-7.99</v>
      </c>
      <c r="G12">
        <v>-10.9</v>
      </c>
      <c r="H12">
        <v>9.6300000000000008</v>
      </c>
      <c r="I12">
        <v>4.75</v>
      </c>
      <c r="J12">
        <v>20.25</v>
      </c>
      <c r="K12">
        <v>13.87</v>
      </c>
      <c r="L12">
        <v>-8.7200000000000006</v>
      </c>
      <c r="M12">
        <v>-13.56</v>
      </c>
      <c r="N12" s="1">
        <v>17.86</v>
      </c>
      <c r="O12" s="1">
        <v>-8.14</v>
      </c>
    </row>
    <row r="13" spans="1:15" x14ac:dyDescent="0.25">
      <c r="A13" t="s">
        <v>62</v>
      </c>
      <c r="B13">
        <v>3.13</v>
      </c>
      <c r="C13">
        <v>2.87</v>
      </c>
      <c r="D13">
        <v>0</v>
      </c>
      <c r="E13">
        <v>-1.69</v>
      </c>
      <c r="F13">
        <v>11.73</v>
      </c>
      <c r="G13">
        <v>-0.6</v>
      </c>
      <c r="H13">
        <v>30.71</v>
      </c>
      <c r="I13">
        <v>17.059999999999999</v>
      </c>
      <c r="J13">
        <v>-9.69</v>
      </c>
      <c r="K13">
        <v>-12.06</v>
      </c>
      <c r="L13">
        <v>11.6</v>
      </c>
      <c r="M13">
        <v>6.7</v>
      </c>
      <c r="N13" s="1">
        <v>-7.64</v>
      </c>
      <c r="O13" s="1">
        <v>-24.44</v>
      </c>
    </row>
    <row r="14" spans="1:15" x14ac:dyDescent="0.25">
      <c r="A14" t="s">
        <v>12</v>
      </c>
      <c r="B14">
        <v>-1.75</v>
      </c>
      <c r="C14">
        <v>-8.07</v>
      </c>
      <c r="D14">
        <v>-5</v>
      </c>
      <c r="E14">
        <v>-6.56</v>
      </c>
      <c r="F14">
        <v>-5.63</v>
      </c>
      <c r="G14">
        <v>-7.37</v>
      </c>
      <c r="H14">
        <v>17.670000000000002</v>
      </c>
      <c r="I14">
        <v>11.75</v>
      </c>
      <c r="J14">
        <v>7.31</v>
      </c>
      <c r="K14">
        <v>4.79</v>
      </c>
      <c r="L14">
        <v>19.47</v>
      </c>
      <c r="M14">
        <v>19.239999999999998</v>
      </c>
      <c r="N14" s="1">
        <v>-3.35</v>
      </c>
      <c r="O14" s="1">
        <v>-12.66</v>
      </c>
    </row>
    <row r="15" spans="1:15" x14ac:dyDescent="0.25">
      <c r="A15" t="s">
        <v>15</v>
      </c>
      <c r="B15">
        <v>5.24</v>
      </c>
      <c r="C15">
        <v>4.84</v>
      </c>
      <c r="D15">
        <v>-1.89</v>
      </c>
      <c r="E15">
        <v>-14.05</v>
      </c>
      <c r="F15">
        <v>12.2</v>
      </c>
      <c r="G15">
        <v>8.26</v>
      </c>
      <c r="H15">
        <v>17.59</v>
      </c>
      <c r="I15">
        <v>9.91</v>
      </c>
      <c r="J15">
        <v>-3.85</v>
      </c>
      <c r="K15">
        <v>-5.04</v>
      </c>
      <c r="L15">
        <v>15.91</v>
      </c>
      <c r="M15">
        <v>14.92</v>
      </c>
      <c r="N15" s="1">
        <v>-3.92</v>
      </c>
      <c r="O15" s="1">
        <v>-24.23</v>
      </c>
    </row>
    <row r="16" spans="1:15" x14ac:dyDescent="0.25">
      <c r="A16" t="s">
        <v>64</v>
      </c>
      <c r="B16">
        <v>-1.24</v>
      </c>
      <c r="C16">
        <v>-1.85</v>
      </c>
      <c r="D16">
        <v>-3.39</v>
      </c>
      <c r="E16">
        <v>-6.56</v>
      </c>
      <c r="F16">
        <v>-12.28</v>
      </c>
      <c r="G16">
        <v>-18.03</v>
      </c>
      <c r="H16">
        <v>0.66</v>
      </c>
      <c r="I16">
        <v>-6.05</v>
      </c>
      <c r="J16">
        <v>-4.05</v>
      </c>
      <c r="K16">
        <v>-7.31</v>
      </c>
      <c r="L16">
        <v>-5.23</v>
      </c>
      <c r="M16">
        <v>-7.69</v>
      </c>
      <c r="N16" s="1">
        <v>-0.88</v>
      </c>
      <c r="O16" s="1">
        <v>-20.79</v>
      </c>
    </row>
    <row r="17" spans="1:15" x14ac:dyDescent="0.25">
      <c r="A17" t="s">
        <v>18</v>
      </c>
      <c r="B17">
        <v>2.93</v>
      </c>
      <c r="C17">
        <v>-4.1399999999999997</v>
      </c>
      <c r="D17">
        <v>9.4</v>
      </c>
      <c r="E17">
        <v>4.92</v>
      </c>
      <c r="F17">
        <v>11.56</v>
      </c>
      <c r="G17">
        <v>11.36</v>
      </c>
      <c r="H17">
        <v>40.32</v>
      </c>
      <c r="I17">
        <v>27.56</v>
      </c>
      <c r="J17">
        <v>27.18</v>
      </c>
      <c r="K17">
        <v>14.57</v>
      </c>
      <c r="L17">
        <v>17.96</v>
      </c>
      <c r="M17">
        <v>15.17</v>
      </c>
      <c r="N17" s="1">
        <v>6.14</v>
      </c>
      <c r="O17" s="1">
        <v>0.48</v>
      </c>
    </row>
    <row r="18" spans="1:15" x14ac:dyDescent="0.25">
      <c r="A18" t="s">
        <v>66</v>
      </c>
      <c r="B18">
        <v>5.19</v>
      </c>
      <c r="C18">
        <v>1.99</v>
      </c>
      <c r="D18">
        <v>13.51</v>
      </c>
      <c r="E18">
        <v>10.53</v>
      </c>
      <c r="F18">
        <v>29.9</v>
      </c>
      <c r="G18">
        <v>14.61</v>
      </c>
      <c r="H18">
        <v>74.53</v>
      </c>
      <c r="I18">
        <v>55.15</v>
      </c>
      <c r="J18">
        <v>6.91</v>
      </c>
      <c r="K18">
        <v>1.74</v>
      </c>
      <c r="L18">
        <v>23.69</v>
      </c>
      <c r="M18">
        <v>16.3</v>
      </c>
      <c r="N18" s="1">
        <v>19.55</v>
      </c>
      <c r="O18" s="1">
        <v>-2.5299999999999998</v>
      </c>
    </row>
    <row r="19" spans="1:15" x14ac:dyDescent="0.25">
      <c r="A19" t="s">
        <v>20</v>
      </c>
      <c r="B19">
        <v>3.72</v>
      </c>
      <c r="C19">
        <v>0.22</v>
      </c>
      <c r="D19">
        <v>6.96</v>
      </c>
      <c r="E19">
        <v>0.82</v>
      </c>
      <c r="F19">
        <v>14.39</v>
      </c>
      <c r="G19">
        <v>11.23</v>
      </c>
      <c r="H19">
        <v>29.96</v>
      </c>
      <c r="I19">
        <v>22.36</v>
      </c>
      <c r="J19">
        <v>3.02</v>
      </c>
      <c r="K19">
        <v>-2.2400000000000002</v>
      </c>
      <c r="L19">
        <v>12.71</v>
      </c>
      <c r="M19">
        <v>10.56</v>
      </c>
      <c r="N19" s="1">
        <v>19.010000000000002</v>
      </c>
      <c r="O19" s="1">
        <v>7.13</v>
      </c>
    </row>
    <row r="20" spans="1:15" x14ac:dyDescent="0.25">
      <c r="A20" t="s">
        <v>67</v>
      </c>
      <c r="B20">
        <v>-2.38</v>
      </c>
      <c r="C20">
        <v>-6.6</v>
      </c>
      <c r="D20">
        <v>-7.69</v>
      </c>
      <c r="E20">
        <v>-9.24</v>
      </c>
      <c r="F20">
        <v>-6.96</v>
      </c>
      <c r="G20">
        <v>-18.329999999999998</v>
      </c>
      <c r="H20">
        <v>58.7</v>
      </c>
      <c r="I20">
        <v>30.03</v>
      </c>
      <c r="J20">
        <v>10.69</v>
      </c>
      <c r="K20">
        <v>8.35</v>
      </c>
      <c r="L20">
        <v>13.1</v>
      </c>
      <c r="M20">
        <v>-5.38</v>
      </c>
      <c r="N20" s="1">
        <v>-15.95</v>
      </c>
      <c r="O20" s="1">
        <v>-34.130000000000003</v>
      </c>
    </row>
    <row r="21" spans="1:15" x14ac:dyDescent="0.25">
      <c r="A21" t="s">
        <v>23</v>
      </c>
      <c r="B21">
        <v>-7.45</v>
      </c>
      <c r="C21">
        <v>-12.4</v>
      </c>
      <c r="D21">
        <v>16.190000000000001</v>
      </c>
      <c r="E21">
        <v>2.52</v>
      </c>
      <c r="F21">
        <v>21.93</v>
      </c>
      <c r="G21">
        <v>15.29</v>
      </c>
      <c r="H21">
        <v>48.06</v>
      </c>
      <c r="I21">
        <v>24.74</v>
      </c>
      <c r="J21">
        <v>-10.02</v>
      </c>
      <c r="K21">
        <v>-14.97</v>
      </c>
      <c r="L21">
        <v>27.99</v>
      </c>
      <c r="M21">
        <v>7.29</v>
      </c>
      <c r="N21" s="1">
        <v>23.31</v>
      </c>
      <c r="O21" s="1">
        <v>14.99</v>
      </c>
    </row>
    <row r="22" spans="1:15" x14ac:dyDescent="0.25">
      <c r="A22" t="s">
        <v>2</v>
      </c>
      <c r="B22">
        <v>2.13</v>
      </c>
      <c r="C22">
        <v>-5.78</v>
      </c>
      <c r="D22">
        <v>-6.16</v>
      </c>
      <c r="E22">
        <v>-19.41</v>
      </c>
      <c r="F22">
        <v>18.37</v>
      </c>
      <c r="G22">
        <v>13.75</v>
      </c>
      <c r="H22">
        <v>64.599999999999994</v>
      </c>
      <c r="I22">
        <v>43.48</v>
      </c>
      <c r="J22">
        <v>9.3699999999999992</v>
      </c>
      <c r="K22">
        <v>4.09</v>
      </c>
      <c r="L22">
        <v>40.56</v>
      </c>
      <c r="M22">
        <v>22.84</v>
      </c>
      <c r="N22" s="1">
        <v>86.18</v>
      </c>
      <c r="O22" s="1">
        <v>36.9</v>
      </c>
    </row>
    <row r="23" spans="1:15" x14ac:dyDescent="0.25">
      <c r="A23" t="s">
        <v>3</v>
      </c>
      <c r="B23">
        <v>0.77</v>
      </c>
      <c r="C23">
        <v>0.13</v>
      </c>
      <c r="D23">
        <v>-12.98</v>
      </c>
      <c r="E23">
        <v>-32.94</v>
      </c>
      <c r="F23">
        <v>5.87</v>
      </c>
      <c r="G23">
        <v>4.07</v>
      </c>
      <c r="H23">
        <v>24.4</v>
      </c>
      <c r="I23">
        <v>5.83</v>
      </c>
      <c r="J23">
        <v>8.35</v>
      </c>
      <c r="K23">
        <v>-0.08</v>
      </c>
      <c r="L23">
        <v>33.74</v>
      </c>
      <c r="M23">
        <v>12.87</v>
      </c>
      <c r="N23" s="1">
        <v>101.92</v>
      </c>
      <c r="O23" s="1">
        <v>58.03</v>
      </c>
    </row>
    <row r="24" spans="1:15" x14ac:dyDescent="0.25">
      <c r="A24" t="s">
        <v>59</v>
      </c>
      <c r="B24">
        <v>12.37</v>
      </c>
      <c r="C24">
        <v>-4.8600000000000003</v>
      </c>
      <c r="D24">
        <v>3.51</v>
      </c>
      <c r="E24">
        <v>3.51</v>
      </c>
      <c r="F24">
        <v>-2.2999999999999998</v>
      </c>
      <c r="G24">
        <v>-24.14</v>
      </c>
      <c r="H24">
        <v>11.68</v>
      </c>
      <c r="I24">
        <v>-12.96</v>
      </c>
      <c r="J24">
        <v>20.3</v>
      </c>
      <c r="K24">
        <v>20.28</v>
      </c>
      <c r="L24">
        <v>24.98</v>
      </c>
      <c r="M24">
        <v>11.63</v>
      </c>
      <c r="N24" s="1">
        <v>70.25</v>
      </c>
      <c r="O24" s="1">
        <v>18.96</v>
      </c>
    </row>
    <row r="25" spans="1:15" x14ac:dyDescent="0.25">
      <c r="A25" t="s">
        <v>6</v>
      </c>
      <c r="B25">
        <v>6.92</v>
      </c>
      <c r="C25">
        <v>-14.07</v>
      </c>
      <c r="D25">
        <v>8.4700000000000006</v>
      </c>
      <c r="E25">
        <v>4.92</v>
      </c>
      <c r="F25">
        <v>-15.1</v>
      </c>
      <c r="G25">
        <v>-28.55</v>
      </c>
      <c r="H25">
        <v>18.010000000000002</v>
      </c>
      <c r="I25">
        <v>-3.52</v>
      </c>
      <c r="J25">
        <v>35.29</v>
      </c>
      <c r="K25">
        <v>34.92</v>
      </c>
      <c r="L25">
        <v>35.71</v>
      </c>
      <c r="M25">
        <v>26.13</v>
      </c>
      <c r="N25" s="1">
        <v>77.73</v>
      </c>
      <c r="O25" s="1">
        <v>33.69</v>
      </c>
    </row>
    <row r="26" spans="1:15" x14ac:dyDescent="0.25">
      <c r="A26" t="s">
        <v>19</v>
      </c>
      <c r="B26">
        <v>1.78</v>
      </c>
      <c r="C26">
        <v>1.52</v>
      </c>
      <c r="D26">
        <v>13.86</v>
      </c>
      <c r="E26">
        <v>3.6</v>
      </c>
      <c r="F26">
        <v>8.42</v>
      </c>
      <c r="G26">
        <v>6.33</v>
      </c>
      <c r="H26">
        <v>26.18</v>
      </c>
      <c r="I26">
        <v>11.86</v>
      </c>
      <c r="J26">
        <v>8.25</v>
      </c>
      <c r="K26">
        <v>-5.32</v>
      </c>
      <c r="L26">
        <v>15.93</v>
      </c>
      <c r="M26">
        <v>13.93</v>
      </c>
      <c r="N26" s="1">
        <v>31.32</v>
      </c>
      <c r="O26" s="1">
        <v>14.49</v>
      </c>
    </row>
    <row r="27" spans="1:15" x14ac:dyDescent="0.25">
      <c r="A27" t="s">
        <v>21</v>
      </c>
      <c r="B27">
        <v>5.37</v>
      </c>
      <c r="C27">
        <v>1.05</v>
      </c>
      <c r="D27">
        <v>28.28</v>
      </c>
      <c r="E27">
        <v>18.690000000000001</v>
      </c>
      <c r="F27">
        <v>17.559999999999999</v>
      </c>
      <c r="G27">
        <v>11.78</v>
      </c>
      <c r="H27">
        <v>37.79</v>
      </c>
      <c r="I27">
        <v>26.38</v>
      </c>
      <c r="J27">
        <v>11.17</v>
      </c>
      <c r="K27">
        <v>2.2400000000000002</v>
      </c>
      <c r="L27">
        <v>18.57</v>
      </c>
      <c r="M27">
        <v>11.74</v>
      </c>
      <c r="N27" s="1">
        <v>71.180000000000007</v>
      </c>
      <c r="O27" s="1">
        <v>67.88</v>
      </c>
    </row>
    <row r="28" spans="1:15" x14ac:dyDescent="0.25">
      <c r="A28" t="s">
        <v>14</v>
      </c>
      <c r="B28">
        <v>-0.35</v>
      </c>
      <c r="C28">
        <v>-7.85</v>
      </c>
      <c r="D28">
        <v>0.82</v>
      </c>
      <c r="E28">
        <v>0.82</v>
      </c>
      <c r="F28">
        <v>14.18</v>
      </c>
      <c r="G28">
        <v>12.71</v>
      </c>
      <c r="H28">
        <v>31.14</v>
      </c>
      <c r="I28">
        <v>19.37</v>
      </c>
      <c r="J28">
        <v>16.54</v>
      </c>
      <c r="K28">
        <v>14.1</v>
      </c>
      <c r="L28">
        <v>24.16</v>
      </c>
      <c r="M28">
        <v>18.21</v>
      </c>
      <c r="N28" s="1">
        <v>16.2</v>
      </c>
      <c r="O28" s="1">
        <v>-1.61</v>
      </c>
    </row>
    <row r="29" spans="1:15" x14ac:dyDescent="0.25">
      <c r="A29" t="s">
        <v>7</v>
      </c>
      <c r="B29">
        <v>10.73</v>
      </c>
      <c r="C29">
        <v>-5.35</v>
      </c>
      <c r="D29">
        <v>16.670000000000002</v>
      </c>
      <c r="E29">
        <v>5.31</v>
      </c>
      <c r="F29">
        <v>-15.74</v>
      </c>
      <c r="G29">
        <v>-30.4</v>
      </c>
      <c r="H29">
        <v>9.5299999999999994</v>
      </c>
      <c r="I29">
        <v>-12.42</v>
      </c>
      <c r="J29">
        <v>15.09</v>
      </c>
      <c r="K29">
        <v>11.04</v>
      </c>
      <c r="L29">
        <v>-6.29</v>
      </c>
      <c r="M29">
        <v>-16.12</v>
      </c>
      <c r="N29" s="1">
        <v>-33.33</v>
      </c>
      <c r="O29" s="1">
        <v>-46.47</v>
      </c>
    </row>
    <row r="30" spans="1:15" x14ac:dyDescent="0.25">
      <c r="A30" t="s">
        <v>60</v>
      </c>
      <c r="B30">
        <v>7.2</v>
      </c>
      <c r="C30">
        <v>-3.49</v>
      </c>
      <c r="D30">
        <v>7.21</v>
      </c>
      <c r="E30">
        <v>4.3899999999999997</v>
      </c>
      <c r="F30">
        <v>-18.940000000000001</v>
      </c>
      <c r="G30">
        <v>-33.68</v>
      </c>
      <c r="H30">
        <v>11.43</v>
      </c>
      <c r="I30">
        <v>-7.96</v>
      </c>
      <c r="J30">
        <v>22.17</v>
      </c>
      <c r="K30">
        <v>13.46</v>
      </c>
      <c r="L30">
        <v>-9.9</v>
      </c>
      <c r="M30">
        <v>-16.940000000000001</v>
      </c>
      <c r="N30" s="1">
        <v>-42.94</v>
      </c>
      <c r="O30" s="1">
        <v>-56.32</v>
      </c>
    </row>
    <row r="31" spans="1:15" x14ac:dyDescent="0.25">
      <c r="A31" t="s">
        <v>9</v>
      </c>
      <c r="B31">
        <v>-7.71</v>
      </c>
      <c r="C31">
        <v>-16.18</v>
      </c>
      <c r="D31">
        <v>0</v>
      </c>
      <c r="E31">
        <v>-7.48</v>
      </c>
      <c r="F31">
        <v>-11.85</v>
      </c>
      <c r="G31">
        <v>-22.85</v>
      </c>
      <c r="H31">
        <v>-8.1199999999999992</v>
      </c>
      <c r="I31">
        <v>-21.93</v>
      </c>
      <c r="J31">
        <v>-0.91</v>
      </c>
      <c r="K31">
        <v>-10.98</v>
      </c>
      <c r="L31">
        <v>-0.08</v>
      </c>
      <c r="M31">
        <v>-7.68</v>
      </c>
      <c r="N31" s="1">
        <v>-24.26</v>
      </c>
      <c r="O31" s="1">
        <v>-31.48</v>
      </c>
    </row>
    <row r="32" spans="1:15" x14ac:dyDescent="0.25">
      <c r="A32" t="s">
        <v>61</v>
      </c>
      <c r="B32">
        <v>-3.26</v>
      </c>
      <c r="C32">
        <v>-18.7</v>
      </c>
      <c r="D32">
        <v>4.55</v>
      </c>
      <c r="E32">
        <v>0.88</v>
      </c>
      <c r="F32">
        <v>-32.56</v>
      </c>
      <c r="G32">
        <v>-39.49</v>
      </c>
      <c r="H32">
        <v>-11.7</v>
      </c>
      <c r="I32">
        <v>-18.350000000000001</v>
      </c>
      <c r="J32">
        <v>29.23</v>
      </c>
      <c r="K32">
        <v>26.77</v>
      </c>
      <c r="L32">
        <v>-18.600000000000001</v>
      </c>
      <c r="M32">
        <v>-23.09</v>
      </c>
      <c r="N32" s="1">
        <v>-55.81</v>
      </c>
      <c r="O32" s="1">
        <v>-69.8</v>
      </c>
    </row>
    <row r="33" spans="1:15" x14ac:dyDescent="0.25">
      <c r="A33" t="s">
        <v>13</v>
      </c>
      <c r="B33">
        <v>0.63</v>
      </c>
      <c r="C33">
        <v>-0.13</v>
      </c>
      <c r="D33">
        <v>2.86</v>
      </c>
      <c r="E33">
        <v>-8.4700000000000006</v>
      </c>
      <c r="F33">
        <v>-15.75</v>
      </c>
      <c r="G33">
        <v>-19.16</v>
      </c>
      <c r="H33">
        <v>-20.239999999999998</v>
      </c>
      <c r="I33">
        <v>-26.28</v>
      </c>
      <c r="J33">
        <v>-16.690000000000001</v>
      </c>
      <c r="K33">
        <v>-17.489999999999998</v>
      </c>
      <c r="L33">
        <v>-18.32</v>
      </c>
      <c r="M33">
        <v>-21.72</v>
      </c>
      <c r="N33" s="1">
        <v>-54.57</v>
      </c>
      <c r="O33" s="1">
        <v>-55.25</v>
      </c>
    </row>
    <row r="34" spans="1:15" x14ac:dyDescent="0.25">
      <c r="A34" t="s">
        <v>63</v>
      </c>
      <c r="B34">
        <v>11.5</v>
      </c>
      <c r="C34">
        <v>9.98</v>
      </c>
      <c r="D34">
        <v>-8.4700000000000006</v>
      </c>
      <c r="E34">
        <v>-10.74</v>
      </c>
      <c r="F34">
        <v>-10.5</v>
      </c>
      <c r="G34">
        <v>-19.97</v>
      </c>
      <c r="H34">
        <v>-8.7799999999999994</v>
      </c>
      <c r="I34">
        <v>-11.86</v>
      </c>
      <c r="J34">
        <v>1.92</v>
      </c>
      <c r="K34">
        <v>-0.49</v>
      </c>
      <c r="L34">
        <v>-20.18</v>
      </c>
      <c r="M34">
        <v>-20.68</v>
      </c>
      <c r="N34" s="1">
        <v>-60.29</v>
      </c>
      <c r="O34" s="1">
        <v>-62.67</v>
      </c>
    </row>
    <row r="35" spans="1:15" x14ac:dyDescent="0.25">
      <c r="A35" t="s">
        <v>16</v>
      </c>
      <c r="B35">
        <v>-5.2</v>
      </c>
      <c r="C35">
        <v>-10.58</v>
      </c>
      <c r="D35">
        <v>-6.56</v>
      </c>
      <c r="E35">
        <v>-6.56</v>
      </c>
      <c r="F35">
        <v>-2.4900000000000002</v>
      </c>
      <c r="G35">
        <v>-5.67</v>
      </c>
      <c r="H35">
        <v>-23.13</v>
      </c>
      <c r="I35">
        <v>-23.71</v>
      </c>
      <c r="J35">
        <v>14.12</v>
      </c>
      <c r="K35">
        <v>9.93</v>
      </c>
      <c r="L35">
        <v>-9.6</v>
      </c>
      <c r="M35">
        <v>-15.56</v>
      </c>
      <c r="N35" s="1">
        <v>-25.84</v>
      </c>
      <c r="O35" s="1">
        <v>-34.76</v>
      </c>
    </row>
    <row r="36" spans="1:15" x14ac:dyDescent="0.25">
      <c r="A36" t="s">
        <v>17</v>
      </c>
      <c r="B36">
        <v>0.75</v>
      </c>
      <c r="C36">
        <v>-0.98</v>
      </c>
      <c r="D36">
        <v>0.93</v>
      </c>
      <c r="E36">
        <v>-11.48</v>
      </c>
      <c r="F36">
        <v>-3.3</v>
      </c>
      <c r="G36">
        <v>-4.3</v>
      </c>
      <c r="H36">
        <v>1.17</v>
      </c>
      <c r="I36">
        <v>-2.4</v>
      </c>
      <c r="J36">
        <v>-11.91</v>
      </c>
      <c r="K36">
        <v>-17.8</v>
      </c>
      <c r="L36">
        <v>-14.54</v>
      </c>
      <c r="M36">
        <v>-16.95</v>
      </c>
      <c r="N36" s="1">
        <v>-29.9</v>
      </c>
      <c r="O36" s="1">
        <v>-32.979999999999997</v>
      </c>
    </row>
    <row r="37" spans="1:15" x14ac:dyDescent="0.25">
      <c r="A37" t="s">
        <v>65</v>
      </c>
      <c r="B37">
        <v>7.41</v>
      </c>
      <c r="C37">
        <v>6.61</v>
      </c>
      <c r="D37">
        <v>5.31</v>
      </c>
      <c r="E37">
        <v>4.3899999999999997</v>
      </c>
      <c r="F37">
        <v>13.14</v>
      </c>
      <c r="G37">
        <v>2.68</v>
      </c>
      <c r="H37">
        <v>32.85</v>
      </c>
      <c r="I37">
        <v>14.3</v>
      </c>
      <c r="J37">
        <v>5.4</v>
      </c>
      <c r="K37">
        <v>-4.8099999999999996</v>
      </c>
      <c r="L37">
        <v>-5.53</v>
      </c>
      <c r="M37">
        <v>-7.37</v>
      </c>
      <c r="N37" s="1">
        <v>-45.07</v>
      </c>
      <c r="O37" s="1">
        <v>-48.31</v>
      </c>
    </row>
    <row r="38" spans="1:15" x14ac:dyDescent="0.25">
      <c r="A38" t="s">
        <v>22</v>
      </c>
      <c r="B38">
        <v>-6.57</v>
      </c>
      <c r="C38">
        <v>-8.51</v>
      </c>
      <c r="D38">
        <v>2.48</v>
      </c>
      <c r="E38">
        <v>1.64</v>
      </c>
      <c r="F38">
        <v>20.76</v>
      </c>
      <c r="G38">
        <v>16.760000000000002</v>
      </c>
      <c r="H38">
        <v>59.22</v>
      </c>
      <c r="I38">
        <v>37.409999999999997</v>
      </c>
      <c r="J38">
        <v>13.09</v>
      </c>
      <c r="K38">
        <v>10.39</v>
      </c>
      <c r="L38">
        <v>32.96</v>
      </c>
      <c r="M38">
        <v>15.37</v>
      </c>
      <c r="N38" s="1">
        <v>-7.36</v>
      </c>
      <c r="O38" s="1">
        <v>-20.32</v>
      </c>
    </row>
    <row r="40" spans="1:15" x14ac:dyDescent="0.25">
      <c r="B40" s="6" t="s">
        <v>46</v>
      </c>
      <c r="C40" s="6"/>
      <c r="D40" s="6" t="s">
        <v>47</v>
      </c>
      <c r="E40" s="6"/>
      <c r="F40" s="6" t="s">
        <v>48</v>
      </c>
      <c r="G40" s="6"/>
      <c r="H40" s="6" t="s">
        <v>49</v>
      </c>
      <c r="I40" s="6"/>
      <c r="J40" s="6" t="s">
        <v>50</v>
      </c>
      <c r="K40" s="6"/>
      <c r="L40" s="6" t="s">
        <v>41</v>
      </c>
      <c r="M40" s="6"/>
      <c r="N40" s="6" t="s">
        <v>45</v>
      </c>
      <c r="O40" s="6"/>
    </row>
    <row r="41" spans="1:15" x14ac:dyDescent="0.25">
      <c r="A41" t="s">
        <v>44</v>
      </c>
      <c r="B41" t="s">
        <v>38</v>
      </c>
      <c r="C41" t="s">
        <v>39</v>
      </c>
      <c r="D41" t="s">
        <v>38</v>
      </c>
      <c r="E41" t="s">
        <v>39</v>
      </c>
      <c r="F41" t="s">
        <v>38</v>
      </c>
      <c r="G41" t="s">
        <v>39</v>
      </c>
      <c r="H41" t="s">
        <v>38</v>
      </c>
      <c r="I41" t="s">
        <v>39</v>
      </c>
      <c r="J41" t="s">
        <v>38</v>
      </c>
      <c r="K41" t="s">
        <v>39</v>
      </c>
      <c r="L41" t="s">
        <v>38</v>
      </c>
      <c r="M41" t="s">
        <v>39</v>
      </c>
      <c r="N41" t="s">
        <v>38</v>
      </c>
      <c r="O41" t="s">
        <v>39</v>
      </c>
    </row>
    <row r="42" spans="1:15" x14ac:dyDescent="0.25">
      <c r="A42" t="s">
        <v>24</v>
      </c>
      <c r="B42" s="1">
        <f>+AVERAGE(B3:B5)</f>
        <v>-2.0966666666666662</v>
      </c>
      <c r="C42" s="1">
        <f t="shared" ref="C42:O42" si="0">+AVERAGE(C3:C5)</f>
        <v>-5.1533333333333333</v>
      </c>
      <c r="D42" s="1">
        <f t="shared" si="0"/>
        <v>-6.4899999999999993</v>
      </c>
      <c r="E42" s="1">
        <f t="shared" si="0"/>
        <v>-12</v>
      </c>
      <c r="F42" s="1">
        <f t="shared" si="0"/>
        <v>-9.5066666666666677</v>
      </c>
      <c r="G42" s="1">
        <f t="shared" si="0"/>
        <v>-13.473333333333334</v>
      </c>
      <c r="H42" s="1">
        <f t="shared" si="0"/>
        <v>9.9133333333333322</v>
      </c>
      <c r="I42" s="1">
        <f t="shared" si="0"/>
        <v>3.0333333333333328</v>
      </c>
      <c r="J42" s="1">
        <f t="shared" si="0"/>
        <v>12.606666666666667</v>
      </c>
      <c r="K42" s="1">
        <f t="shared" si="0"/>
        <v>4.413333333333334</v>
      </c>
      <c r="L42" s="1">
        <f t="shared" si="0"/>
        <v>9.33</v>
      </c>
      <c r="M42" s="1">
        <f t="shared" si="0"/>
        <v>4.4999999999999991</v>
      </c>
      <c r="N42" s="1">
        <f t="shared" si="0"/>
        <v>3.7466666666666666</v>
      </c>
      <c r="O42" s="1">
        <f t="shared" si="0"/>
        <v>-6.7866666666666662</v>
      </c>
    </row>
    <row r="43" spans="1:15" x14ac:dyDescent="0.25">
      <c r="A43" t="s">
        <v>26</v>
      </c>
      <c r="B43" s="1">
        <f>+AVERAGE(B7:B9)</f>
        <v>8.043333333333333</v>
      </c>
      <c r="C43" s="1">
        <f t="shared" ref="C43:O43" si="1">+AVERAGE(C7:C9)</f>
        <v>4.5333333333333332</v>
      </c>
      <c r="D43" s="1">
        <f t="shared" si="1"/>
        <v>4.8733333333333331</v>
      </c>
      <c r="E43" s="1">
        <f t="shared" si="1"/>
        <v>-3.0999999999999996</v>
      </c>
      <c r="F43" s="1">
        <f t="shared" si="1"/>
        <v>-12.226666666666667</v>
      </c>
      <c r="G43" s="1">
        <f t="shared" si="1"/>
        <v>-17.326666666666668</v>
      </c>
      <c r="H43" s="1">
        <f t="shared" si="1"/>
        <v>-10.626666666666667</v>
      </c>
      <c r="I43" s="1">
        <f t="shared" si="1"/>
        <v>-17.243333333333336</v>
      </c>
      <c r="J43" s="1">
        <f t="shared" si="1"/>
        <v>8.83</v>
      </c>
      <c r="K43" s="1">
        <f t="shared" si="1"/>
        <v>2.6700000000000004</v>
      </c>
      <c r="L43" s="1">
        <f t="shared" si="1"/>
        <v>5.1966666666666663</v>
      </c>
      <c r="M43" s="1">
        <f t="shared" si="1"/>
        <v>-0.35333333333333322</v>
      </c>
      <c r="N43" s="1">
        <f t="shared" si="1"/>
        <v>1.163333333333334</v>
      </c>
      <c r="O43" s="1">
        <f t="shared" si="1"/>
        <v>-6.8433333333333337</v>
      </c>
    </row>
    <row r="44" spans="1:15" x14ac:dyDescent="0.25">
      <c r="A44" t="s">
        <v>31</v>
      </c>
      <c r="B44" s="1">
        <f>+(B15+B28+B34)/3</f>
        <v>5.4633333333333338</v>
      </c>
      <c r="C44" s="1">
        <f t="shared" ref="C44:O44" si="2">+(C15+C28+C34)/3</f>
        <v>2.3233333333333337</v>
      </c>
      <c r="D44" s="1">
        <f t="shared" si="2"/>
        <v>-3.18</v>
      </c>
      <c r="E44" s="1">
        <f t="shared" si="2"/>
        <v>-7.9899999999999993</v>
      </c>
      <c r="F44" s="1">
        <f t="shared" si="2"/>
        <v>5.293333333333333</v>
      </c>
      <c r="G44" s="1">
        <f t="shared" si="2"/>
        <v>0.33333333333333331</v>
      </c>
      <c r="H44" s="1">
        <f t="shared" si="2"/>
        <v>13.316666666666668</v>
      </c>
      <c r="I44" s="1">
        <f t="shared" si="2"/>
        <v>5.8066666666666675</v>
      </c>
      <c r="J44" s="1">
        <f t="shared" si="2"/>
        <v>4.87</v>
      </c>
      <c r="K44" s="1">
        <f t="shared" si="2"/>
        <v>2.856666666666666</v>
      </c>
      <c r="L44" s="1">
        <f t="shared" si="2"/>
        <v>6.63</v>
      </c>
      <c r="M44" s="1">
        <f t="shared" si="2"/>
        <v>4.1500000000000012</v>
      </c>
      <c r="N44" s="1">
        <f t="shared" si="2"/>
        <v>-16.003333333333334</v>
      </c>
      <c r="O44" s="1">
        <f t="shared" si="2"/>
        <v>-29.503333333333334</v>
      </c>
    </row>
    <row r="45" spans="1:15" x14ac:dyDescent="0.25">
      <c r="A45" t="s">
        <v>33</v>
      </c>
      <c r="B45" s="1">
        <f>+(B17+B26+B37)/2</f>
        <v>6.0600000000000005</v>
      </c>
      <c r="C45" s="1">
        <f t="shared" ref="C45:O45" si="3">+(C17+C26+C37)/2</f>
        <v>1.9950000000000003</v>
      </c>
      <c r="D45" s="1">
        <f t="shared" si="3"/>
        <v>14.284999999999998</v>
      </c>
      <c r="E45" s="1">
        <f t="shared" si="3"/>
        <v>6.4550000000000001</v>
      </c>
      <c r="F45" s="1">
        <f t="shared" si="3"/>
        <v>16.560000000000002</v>
      </c>
      <c r="G45" s="1">
        <f t="shared" si="3"/>
        <v>10.184999999999999</v>
      </c>
      <c r="H45" s="1">
        <f t="shared" si="3"/>
        <v>49.674999999999997</v>
      </c>
      <c r="I45" s="1">
        <f t="shared" si="3"/>
        <v>26.86</v>
      </c>
      <c r="J45" s="1">
        <f t="shared" si="3"/>
        <v>20.414999999999999</v>
      </c>
      <c r="K45" s="1">
        <f t="shared" si="3"/>
        <v>2.2200000000000002</v>
      </c>
      <c r="L45" s="1">
        <f t="shared" si="3"/>
        <v>14.18</v>
      </c>
      <c r="M45" s="1">
        <f t="shared" si="3"/>
        <v>10.865</v>
      </c>
      <c r="N45" s="1">
        <f t="shared" si="3"/>
        <v>-3.8049999999999997</v>
      </c>
      <c r="O45" s="1">
        <f t="shared" si="3"/>
        <v>-16.670000000000002</v>
      </c>
    </row>
    <row r="46" spans="1:15" x14ac:dyDescent="0.25">
      <c r="A46" t="s">
        <v>70</v>
      </c>
      <c r="B46" s="1">
        <f>+(B3+B6+B7+B13+B16+B18+B20+B24+B30+B32+B34+B37)/12</f>
        <v>4.5733333333333341</v>
      </c>
      <c r="C46" s="1">
        <f t="shared" ref="C46:O46" si="4">+(C3+C6+C7+C13+C16+C18+C20+C24+C30+C32+C34+C37)/12</f>
        <v>-0.44083333333333291</v>
      </c>
      <c r="D46" s="1">
        <f t="shared" si="4"/>
        <v>9.3333333333333338E-2</v>
      </c>
      <c r="E46" s="1">
        <f t="shared" si="4"/>
        <v>-3.4258333333333333</v>
      </c>
      <c r="F46" s="1">
        <f t="shared" si="4"/>
        <v>-3.2050000000000005</v>
      </c>
      <c r="G46" s="1">
        <f t="shared" si="4"/>
        <v>-13.176666666666668</v>
      </c>
      <c r="H46" s="1">
        <f t="shared" si="4"/>
        <v>23.802500000000006</v>
      </c>
      <c r="I46" s="1">
        <f t="shared" si="4"/>
        <v>8.3800000000000008</v>
      </c>
      <c r="J46" s="1">
        <f t="shared" si="4"/>
        <v>10.780000000000001</v>
      </c>
      <c r="K46" s="1">
        <f t="shared" si="4"/>
        <v>6.203333333333334</v>
      </c>
      <c r="L46" s="1">
        <f t="shared" si="4"/>
        <v>5.461666666666666</v>
      </c>
      <c r="M46" s="1">
        <f t="shared" si="4"/>
        <v>-2.145</v>
      </c>
      <c r="N46" s="1">
        <f t="shared" si="4"/>
        <v>-11.805833333333332</v>
      </c>
      <c r="O46" s="1">
        <f t="shared" si="4"/>
        <v>-28.859166666666667</v>
      </c>
    </row>
    <row r="47" spans="1:15" x14ac:dyDescent="0.25">
      <c r="A47" t="s">
        <v>36</v>
      </c>
      <c r="B47" s="1">
        <f>+(B4+B8+B10+B11+B14+B17+B19+B22+B25+B28+B35+B38)/12</f>
        <v>1.315833333333333</v>
      </c>
      <c r="C47" s="1">
        <f t="shared" ref="C47:O47" si="5">+(C4+C8+C10+C11+C14+C17+C19+C22+C25+C28+C35+C38)/12</f>
        <v>-7.5333333333333341</v>
      </c>
      <c r="D47" s="1">
        <f t="shared" si="5"/>
        <v>2.7108333333333334</v>
      </c>
      <c r="E47" s="1">
        <f t="shared" si="5"/>
        <v>-1.1883333333333332</v>
      </c>
      <c r="F47" s="1">
        <f t="shared" si="5"/>
        <v>3.5841666666666669</v>
      </c>
      <c r="G47" s="1">
        <f t="shared" si="5"/>
        <v>-1.2683333333333329</v>
      </c>
      <c r="H47" s="1">
        <f t="shared" si="5"/>
        <v>23.958333333333332</v>
      </c>
      <c r="I47" s="1">
        <f t="shared" si="5"/>
        <v>12.725833333333332</v>
      </c>
      <c r="J47" s="1">
        <f t="shared" si="5"/>
        <v>17.534166666666668</v>
      </c>
      <c r="K47" s="1">
        <f t="shared" si="5"/>
        <v>12.520000000000001</v>
      </c>
      <c r="L47" s="1">
        <f t="shared" si="5"/>
        <v>16.170833333333334</v>
      </c>
      <c r="M47" s="1">
        <f t="shared" si="5"/>
        <v>9.7374999999999989</v>
      </c>
      <c r="N47" s="1">
        <f t="shared" si="5"/>
        <v>20.068333333333335</v>
      </c>
      <c r="O47" s="1">
        <f t="shared" si="5"/>
        <v>0.55916666666666615</v>
      </c>
    </row>
    <row r="48" spans="1:15" x14ac:dyDescent="0.25">
      <c r="B48" s="2">
        <f>+AVERAGE(B42:B47)</f>
        <v>3.8931944444444446</v>
      </c>
      <c r="C48" s="2">
        <f t="shared" ref="C48:O48" si="6">+AVERAGE(C42:C47)</f>
        <v>-0.71263888888888882</v>
      </c>
      <c r="D48" s="2">
        <f t="shared" si="6"/>
        <v>2.0487499999999996</v>
      </c>
      <c r="E48" s="2">
        <f t="shared" si="6"/>
        <v>-3.5415277777777772</v>
      </c>
      <c r="F48" s="2">
        <f t="shared" si="6"/>
        <v>8.3194444444444571E-2</v>
      </c>
      <c r="G48" s="2">
        <f t="shared" si="6"/>
        <v>-5.7877777777777792</v>
      </c>
      <c r="H48" s="2">
        <f t="shared" si="6"/>
        <v>18.339861111111109</v>
      </c>
      <c r="I48" s="2">
        <f t="shared" si="6"/>
        <v>6.59375</v>
      </c>
      <c r="J48" s="2">
        <f t="shared" si="6"/>
        <v>12.505972222222221</v>
      </c>
      <c r="K48" s="2">
        <f t="shared" si="6"/>
        <v>5.1472222222222221</v>
      </c>
      <c r="L48" s="2">
        <f t="shared" si="6"/>
        <v>9.4948611111111116</v>
      </c>
      <c r="M48" s="2">
        <f t="shared" si="6"/>
        <v>4.459027777777778</v>
      </c>
      <c r="N48" s="2">
        <f t="shared" si="6"/>
        <v>-1.1059722222222217</v>
      </c>
      <c r="O48" s="2">
        <f t="shared" si="6"/>
        <v>-14.683888888888887</v>
      </c>
    </row>
    <row r="50" spans="1:15" x14ac:dyDescent="0.25">
      <c r="A50" t="s">
        <v>25</v>
      </c>
      <c r="B50" s="1">
        <f>+(B6+B22+B23)/3</f>
        <v>5.1499999999999995</v>
      </c>
      <c r="C50" s="1">
        <f t="shared" ref="C50:O50" si="7">+(C6+C22+C23)/3</f>
        <v>1.6900000000000002</v>
      </c>
      <c r="D50" s="1">
        <f t="shared" si="7"/>
        <v>-12.483333333333334</v>
      </c>
      <c r="E50" s="1">
        <f t="shared" si="7"/>
        <v>-28.036666666666665</v>
      </c>
      <c r="F50" s="1">
        <f t="shared" si="7"/>
        <v>11.623333333333333</v>
      </c>
      <c r="G50" s="1">
        <f t="shared" si="7"/>
        <v>7.23</v>
      </c>
      <c r="H50" s="1">
        <f t="shared" si="7"/>
        <v>52.49</v>
      </c>
      <c r="I50" s="1">
        <f t="shared" si="7"/>
        <v>29.543333333333333</v>
      </c>
      <c r="J50" s="1">
        <f t="shared" si="7"/>
        <v>7.0966666666666667</v>
      </c>
      <c r="K50" s="1">
        <f t="shared" si="7"/>
        <v>0.94999999999999984</v>
      </c>
      <c r="L50" s="1">
        <f t="shared" si="7"/>
        <v>32.85</v>
      </c>
      <c r="M50" s="1">
        <f t="shared" si="7"/>
        <v>13.456666666666665</v>
      </c>
      <c r="N50" s="1">
        <f t="shared" si="7"/>
        <v>67.89</v>
      </c>
      <c r="O50" s="1">
        <f t="shared" si="7"/>
        <v>24.713333333333335</v>
      </c>
    </row>
    <row r="51" spans="1:15" x14ac:dyDescent="0.25">
      <c r="A51" t="s">
        <v>27</v>
      </c>
      <c r="B51" s="1">
        <f>+(B24+B25+B29)/3</f>
        <v>10.006666666666666</v>
      </c>
      <c r="C51" s="1">
        <f t="shared" ref="C51:O51" si="8">+(C24+C25+C29)/3</f>
        <v>-8.0933333333333337</v>
      </c>
      <c r="D51" s="1">
        <f t="shared" si="8"/>
        <v>9.5500000000000007</v>
      </c>
      <c r="E51" s="1">
        <f t="shared" si="8"/>
        <v>4.5799999999999992</v>
      </c>
      <c r="F51" s="1">
        <f t="shared" si="8"/>
        <v>-11.046666666666667</v>
      </c>
      <c r="G51" s="1">
        <f t="shared" si="8"/>
        <v>-27.696666666666669</v>
      </c>
      <c r="H51" s="1">
        <f t="shared" si="8"/>
        <v>13.073333333333332</v>
      </c>
      <c r="I51" s="1">
        <f t="shared" si="8"/>
        <v>-9.6333333333333329</v>
      </c>
      <c r="J51" s="1">
        <f t="shared" si="8"/>
        <v>23.560000000000002</v>
      </c>
      <c r="K51" s="1">
        <f t="shared" si="8"/>
        <v>22.080000000000002</v>
      </c>
      <c r="L51" s="1">
        <f t="shared" si="8"/>
        <v>18.133333333333333</v>
      </c>
      <c r="M51" s="1">
        <f t="shared" si="8"/>
        <v>7.213333333333332</v>
      </c>
      <c r="N51" s="1">
        <f t="shared" si="8"/>
        <v>38.216666666666676</v>
      </c>
      <c r="O51" s="1">
        <f t="shared" si="8"/>
        <v>2.06</v>
      </c>
    </row>
    <row r="52" spans="1:15" x14ac:dyDescent="0.25">
      <c r="A52" t="s">
        <v>34</v>
      </c>
      <c r="B52" s="1">
        <f>+(B18+B19+B27)/3</f>
        <v>4.7600000000000007</v>
      </c>
      <c r="C52" s="1">
        <f t="shared" ref="C52:O52" si="9">+(C18+C19+C27)/3</f>
        <v>1.0866666666666667</v>
      </c>
      <c r="D52" s="1">
        <f t="shared" si="9"/>
        <v>16.25</v>
      </c>
      <c r="E52" s="1">
        <f t="shared" si="9"/>
        <v>10.013333333333334</v>
      </c>
      <c r="F52" s="1">
        <f t="shared" si="9"/>
        <v>20.616666666666664</v>
      </c>
      <c r="G52" s="1">
        <f t="shared" si="9"/>
        <v>12.54</v>
      </c>
      <c r="H52" s="1">
        <f t="shared" si="9"/>
        <v>47.426666666666669</v>
      </c>
      <c r="I52" s="1">
        <f t="shared" si="9"/>
        <v>34.629999999999995</v>
      </c>
      <c r="J52" s="1">
        <f t="shared" si="9"/>
        <v>7.0333333333333341</v>
      </c>
      <c r="K52" s="1">
        <f t="shared" si="9"/>
        <v>0.57999999999999996</v>
      </c>
      <c r="L52" s="1">
        <f t="shared" si="9"/>
        <v>18.323333333333334</v>
      </c>
      <c r="M52" s="1">
        <f t="shared" si="9"/>
        <v>12.866666666666667</v>
      </c>
      <c r="N52" s="1">
        <f t="shared" si="9"/>
        <v>36.580000000000005</v>
      </c>
      <c r="O52" s="1">
        <f t="shared" si="9"/>
        <v>24.159999999999997</v>
      </c>
    </row>
    <row r="53" spans="1:15" x14ac:dyDescent="0.25">
      <c r="B53" s="2">
        <f>+AVERAGE(B50:B52)</f>
        <v>6.6388888888888893</v>
      </c>
      <c r="C53" s="2">
        <f t="shared" ref="C53:O53" si="10">+AVERAGE(C50:C52)</f>
        <v>-1.7722222222222221</v>
      </c>
      <c r="D53" s="2">
        <f t="shared" si="10"/>
        <v>4.4388888888888891</v>
      </c>
      <c r="E53" s="2">
        <f t="shared" si="10"/>
        <v>-4.4811111111111108</v>
      </c>
      <c r="F53" s="2">
        <f t="shared" si="10"/>
        <v>7.064444444444443</v>
      </c>
      <c r="G53" s="2">
        <f t="shared" si="10"/>
        <v>-2.6422222222222231</v>
      </c>
      <c r="H53" s="2">
        <f t="shared" si="10"/>
        <v>37.663333333333334</v>
      </c>
      <c r="I53" s="2">
        <f t="shared" si="10"/>
        <v>18.179999999999996</v>
      </c>
      <c r="J53" s="2">
        <f t="shared" si="10"/>
        <v>12.563333333333334</v>
      </c>
      <c r="K53" s="2">
        <f t="shared" si="10"/>
        <v>7.87</v>
      </c>
      <c r="L53" s="2">
        <f t="shared" si="10"/>
        <v>23.102222222222224</v>
      </c>
      <c r="M53" s="2">
        <f t="shared" si="10"/>
        <v>11.178888888888887</v>
      </c>
      <c r="N53" s="2">
        <f t="shared" si="10"/>
        <v>47.562222222222232</v>
      </c>
      <c r="O53" s="2">
        <f t="shared" si="10"/>
        <v>16.977777777777778</v>
      </c>
    </row>
    <row r="55" spans="1:15" x14ac:dyDescent="0.25">
      <c r="A55" t="s">
        <v>28</v>
      </c>
      <c r="B55" s="1">
        <f>+(B10+B30+B31)/3</f>
        <v>1.4133333333333331</v>
      </c>
      <c r="C55" s="1">
        <f t="shared" ref="C55:O55" si="11">+(C10+C30+C31)/3</f>
        <v>-10.226666666666667</v>
      </c>
      <c r="D55" s="1">
        <f t="shared" si="11"/>
        <v>7.91</v>
      </c>
      <c r="E55" s="1">
        <f t="shared" si="11"/>
        <v>2.25</v>
      </c>
      <c r="F55" s="1">
        <f t="shared" si="11"/>
        <v>-7.996666666666667</v>
      </c>
      <c r="G55" s="1">
        <f t="shared" si="11"/>
        <v>-20.376666666666669</v>
      </c>
      <c r="H55" s="1">
        <f t="shared" si="11"/>
        <v>7.4700000000000015</v>
      </c>
      <c r="I55" s="1">
        <f t="shared" si="11"/>
        <v>-8.7533333333333321</v>
      </c>
      <c r="J55" s="1">
        <f t="shared" si="11"/>
        <v>15.833333333333334</v>
      </c>
      <c r="K55" s="1">
        <f t="shared" si="11"/>
        <v>6.47</v>
      </c>
      <c r="L55" s="1">
        <f t="shared" si="11"/>
        <v>7.3333333333332973E-2</v>
      </c>
      <c r="M55" s="1">
        <f t="shared" si="11"/>
        <v>-6.246666666666667</v>
      </c>
      <c r="N55" s="1">
        <f t="shared" si="11"/>
        <v>-13.42</v>
      </c>
      <c r="O55" s="1">
        <f t="shared" si="11"/>
        <v>-27.186666666666667</v>
      </c>
    </row>
    <row r="56" spans="1:15" x14ac:dyDescent="0.25">
      <c r="A56" t="s">
        <v>29</v>
      </c>
      <c r="B56" s="1">
        <f>+(B11+B12+B32)/3</f>
        <v>3.2833333333333332</v>
      </c>
      <c r="C56" s="1">
        <f t="shared" ref="C56:O56" si="12">+(C11+C12+C32)/3</f>
        <v>-14.456666666666665</v>
      </c>
      <c r="D56" s="1">
        <f t="shared" si="12"/>
        <v>10.120000000000001</v>
      </c>
      <c r="E56" s="1">
        <f t="shared" si="12"/>
        <v>3.9433333333333334</v>
      </c>
      <c r="F56" s="1">
        <f t="shared" si="12"/>
        <v>-17.97666666666667</v>
      </c>
      <c r="G56" s="1">
        <f t="shared" si="12"/>
        <v>-21.52333333333333</v>
      </c>
      <c r="H56" s="1">
        <f t="shared" si="12"/>
        <v>4.3633333333333333</v>
      </c>
      <c r="I56" s="1">
        <f t="shared" si="12"/>
        <v>-0.16666666666666666</v>
      </c>
      <c r="J56" s="1">
        <f t="shared" si="12"/>
        <v>29.24</v>
      </c>
      <c r="K56" s="1">
        <f t="shared" si="12"/>
        <v>25.286666666666665</v>
      </c>
      <c r="L56" s="1">
        <f t="shared" si="12"/>
        <v>-5.6033333333333344</v>
      </c>
      <c r="M56" s="1">
        <f t="shared" si="12"/>
        <v>-9.2366666666666664</v>
      </c>
      <c r="N56" s="1">
        <f t="shared" si="12"/>
        <v>1.4633333333333336</v>
      </c>
      <c r="O56" s="1">
        <f t="shared" si="12"/>
        <v>-24.553333333333331</v>
      </c>
    </row>
    <row r="57" spans="1:15" x14ac:dyDescent="0.25">
      <c r="A57" t="s">
        <v>30</v>
      </c>
      <c r="B57" s="1">
        <f>+(B13+B14+B33)/3</f>
        <v>0.66999999999999993</v>
      </c>
      <c r="C57" s="1">
        <f t="shared" ref="C57:O57" si="13">+(C13+C14+C33)/3</f>
        <v>-1.7766666666666666</v>
      </c>
      <c r="D57" s="1">
        <f t="shared" si="13"/>
        <v>-0.71333333333333337</v>
      </c>
      <c r="E57" s="1">
        <f t="shared" si="13"/>
        <v>-5.5733333333333333</v>
      </c>
      <c r="F57" s="1">
        <f t="shared" si="13"/>
        <v>-3.2166666666666663</v>
      </c>
      <c r="G57" s="1">
        <f t="shared" si="13"/>
        <v>-9.043333333333333</v>
      </c>
      <c r="H57" s="1">
        <f t="shared" si="13"/>
        <v>9.3800000000000008</v>
      </c>
      <c r="I57" s="1">
        <f t="shared" si="13"/>
        <v>0.84333333333333249</v>
      </c>
      <c r="J57" s="1">
        <f t="shared" si="13"/>
        <v>-6.3566666666666665</v>
      </c>
      <c r="K57" s="1">
        <f t="shared" si="13"/>
        <v>-8.2533333333333321</v>
      </c>
      <c r="L57" s="1">
        <f t="shared" si="13"/>
        <v>4.25</v>
      </c>
      <c r="M57" s="1">
        <f t="shared" si="13"/>
        <v>1.4066666666666663</v>
      </c>
      <c r="N57" s="1">
        <f t="shared" si="13"/>
        <v>-21.853333333333335</v>
      </c>
      <c r="O57" s="1">
        <f t="shared" si="13"/>
        <v>-30.783333333333331</v>
      </c>
    </row>
    <row r="58" spans="1:15" x14ac:dyDescent="0.25">
      <c r="A58" t="s">
        <v>32</v>
      </c>
      <c r="B58" s="1">
        <f>+(B16+B35+B36)/3</f>
        <v>-1.8966666666666667</v>
      </c>
      <c r="C58" s="1">
        <f t="shared" ref="C58:O58" si="14">+(C16+C35+C36)/3</f>
        <v>-4.47</v>
      </c>
      <c r="D58" s="1">
        <f t="shared" si="14"/>
        <v>-3.0066666666666664</v>
      </c>
      <c r="E58" s="1">
        <f t="shared" si="14"/>
        <v>-8.2000000000000011</v>
      </c>
      <c r="F58" s="1">
        <f t="shared" si="14"/>
        <v>-6.0233333333333334</v>
      </c>
      <c r="G58" s="1">
        <f t="shared" si="14"/>
        <v>-9.3333333333333339</v>
      </c>
      <c r="H58" s="1">
        <f t="shared" si="14"/>
        <v>-7.0999999999999988</v>
      </c>
      <c r="I58" s="1">
        <f t="shared" si="14"/>
        <v>-10.72</v>
      </c>
      <c r="J58" s="1">
        <f t="shared" si="14"/>
        <v>-0.61333333333333329</v>
      </c>
      <c r="K58" s="1">
        <f t="shared" si="14"/>
        <v>-5.0599999999999996</v>
      </c>
      <c r="L58" s="1">
        <f t="shared" si="14"/>
        <v>-9.7899999999999991</v>
      </c>
      <c r="M58" s="1">
        <f t="shared" si="14"/>
        <v>-13.4</v>
      </c>
      <c r="N58" s="1">
        <f t="shared" si="14"/>
        <v>-18.873333333333331</v>
      </c>
      <c r="O58" s="1">
        <f t="shared" si="14"/>
        <v>-29.51</v>
      </c>
    </row>
    <row r="59" spans="1:15" x14ac:dyDescent="0.25">
      <c r="A59" t="s">
        <v>35</v>
      </c>
      <c r="B59" s="1">
        <f>+(B20+B21+B38)/3</f>
        <v>-5.4666666666666659</v>
      </c>
      <c r="C59" s="1">
        <f t="shared" ref="C59:O59" si="15">+(C20+C21+C38)/3</f>
        <v>-9.17</v>
      </c>
      <c r="D59" s="1">
        <f t="shared" si="15"/>
        <v>3.66</v>
      </c>
      <c r="E59" s="1">
        <f t="shared" si="15"/>
        <v>-1.6933333333333336</v>
      </c>
      <c r="F59" s="1">
        <f t="shared" si="15"/>
        <v>11.910000000000002</v>
      </c>
      <c r="G59" s="1">
        <f t="shared" si="15"/>
        <v>4.5733333333333341</v>
      </c>
      <c r="H59" s="1">
        <f t="shared" si="15"/>
        <v>55.326666666666675</v>
      </c>
      <c r="I59" s="1">
        <f t="shared" si="15"/>
        <v>30.726666666666663</v>
      </c>
      <c r="J59" s="1">
        <f t="shared" si="15"/>
        <v>4.5866666666666669</v>
      </c>
      <c r="K59" s="1">
        <f t="shared" si="15"/>
        <v>1.2566666666666666</v>
      </c>
      <c r="L59" s="1">
        <f t="shared" si="15"/>
        <v>24.683333333333334</v>
      </c>
      <c r="M59" s="1">
        <f t="shared" si="15"/>
        <v>5.7600000000000007</v>
      </c>
      <c r="N59" s="1">
        <f t="shared" si="15"/>
        <v>-2.9605947323337506E-16</v>
      </c>
      <c r="O59" s="1">
        <f t="shared" si="15"/>
        <v>-13.153333333333334</v>
      </c>
    </row>
    <row r="60" spans="1:15" x14ac:dyDescent="0.25">
      <c r="A60" t="s">
        <v>69</v>
      </c>
      <c r="B60" s="1">
        <f>+(B5+B9+B12+B15+B21+B23+B26+B27+B29+B31+B33+B36)/12</f>
        <v>2.4533333333333336</v>
      </c>
      <c r="C60" s="1">
        <f t="shared" ref="C60:O60" si="16">+(C5+C9+C12+C15+C21+C23+C26+C27+C29+C31+C33+C36)/12</f>
        <v>-2.6216666666666666</v>
      </c>
      <c r="D60" s="1">
        <f t="shared" si="16"/>
        <v>6.1991666666666667</v>
      </c>
      <c r="E60" s="1">
        <f t="shared" si="16"/>
        <v>-5.7616666666666676</v>
      </c>
      <c r="F60" s="1">
        <f t="shared" si="16"/>
        <v>-2.2566666666666668</v>
      </c>
      <c r="G60" s="1">
        <f t="shared" si="16"/>
        <v>-7.3816666666666668</v>
      </c>
      <c r="H60" s="1">
        <f t="shared" si="16"/>
        <v>9.2766666666666655</v>
      </c>
      <c r="I60" s="1">
        <f t="shared" si="16"/>
        <v>-2.1125000000000007</v>
      </c>
      <c r="J60" s="1">
        <f t="shared" si="16"/>
        <v>1.76</v>
      </c>
      <c r="K60" s="1">
        <f t="shared" si="16"/>
        <v>-5.0408333333333326</v>
      </c>
      <c r="L60" s="1">
        <f t="shared" si="16"/>
        <v>6.75</v>
      </c>
      <c r="M60" s="1">
        <f t="shared" si="16"/>
        <v>-0.75250000000000039</v>
      </c>
      <c r="N60" s="1">
        <f t="shared" si="16"/>
        <v>10.830833333333333</v>
      </c>
      <c r="O60" s="1">
        <f t="shared" si="16"/>
        <v>-3.8249999999999997</v>
      </c>
    </row>
    <row r="61" spans="1:15" x14ac:dyDescent="0.25">
      <c r="B61" s="2">
        <f>+AVERAGE(B55:B60)</f>
        <v>7.611111111111124E-2</v>
      </c>
      <c r="C61" s="2">
        <f t="shared" ref="C61:O61" si="17">+AVERAGE(C55:C60)</f>
        <v>-7.120277777777777</v>
      </c>
      <c r="D61" s="2">
        <f t="shared" si="17"/>
        <v>4.028194444444444</v>
      </c>
      <c r="E61" s="2">
        <f t="shared" si="17"/>
        <v>-2.5058333333333338</v>
      </c>
      <c r="F61" s="2">
        <f t="shared" si="17"/>
        <v>-4.2600000000000007</v>
      </c>
      <c r="G61" s="2">
        <f t="shared" si="17"/>
        <v>-10.514166666666666</v>
      </c>
      <c r="H61" s="2">
        <f t="shared" si="17"/>
        <v>13.119444444444447</v>
      </c>
      <c r="I61" s="2">
        <f t="shared" si="17"/>
        <v>1.6362499999999993</v>
      </c>
      <c r="J61" s="2">
        <f t="shared" si="17"/>
        <v>7.4083333333333314</v>
      </c>
      <c r="K61" s="2">
        <f t="shared" si="17"/>
        <v>2.4431944444444444</v>
      </c>
      <c r="L61" s="2">
        <f t="shared" si="17"/>
        <v>3.3938888888888887</v>
      </c>
      <c r="M61" s="2">
        <f t="shared" si="17"/>
        <v>-3.7448611111111112</v>
      </c>
      <c r="N61" s="2">
        <f t="shared" si="17"/>
        <v>-6.9754166666666677</v>
      </c>
      <c r="O61" s="2">
        <f t="shared" si="17"/>
        <v>-21.501944444444444</v>
      </c>
    </row>
    <row r="64" spans="1:15" x14ac:dyDescent="0.25">
      <c r="B64" s="6" t="s">
        <v>46</v>
      </c>
      <c r="C64" s="6"/>
      <c r="D64" s="6" t="s">
        <v>47</v>
      </c>
      <c r="E64" s="6"/>
      <c r="F64" s="6" t="s">
        <v>48</v>
      </c>
      <c r="G64" s="6"/>
      <c r="H64" s="6" t="s">
        <v>49</v>
      </c>
      <c r="I64" s="6"/>
      <c r="J64" s="6" t="s">
        <v>50</v>
      </c>
      <c r="K64" s="6"/>
      <c r="L64" s="6" t="s">
        <v>41</v>
      </c>
      <c r="M64" s="6"/>
      <c r="N64" s="6" t="s">
        <v>45</v>
      </c>
      <c r="O64" s="6"/>
    </row>
    <row r="65" spans="1:15" x14ac:dyDescent="0.25">
      <c r="A65" t="s">
        <v>44</v>
      </c>
      <c r="B65" t="s">
        <v>38</v>
      </c>
      <c r="C65" t="s">
        <v>39</v>
      </c>
      <c r="D65" t="s">
        <v>38</v>
      </c>
      <c r="E65" t="s">
        <v>39</v>
      </c>
      <c r="F65" t="s">
        <v>38</v>
      </c>
      <c r="G65" t="s">
        <v>39</v>
      </c>
      <c r="H65" t="s">
        <v>38</v>
      </c>
      <c r="I65" t="s">
        <v>39</v>
      </c>
      <c r="J65" t="s">
        <v>38</v>
      </c>
      <c r="K65" t="s">
        <v>39</v>
      </c>
      <c r="L65" t="s">
        <v>38</v>
      </c>
      <c r="M65" t="s">
        <v>39</v>
      </c>
      <c r="N65" t="s">
        <v>38</v>
      </c>
      <c r="O65" t="s">
        <v>39</v>
      </c>
    </row>
    <row r="66" spans="1:15" x14ac:dyDescent="0.25">
      <c r="B66" s="1">
        <v>3.8931944444444446</v>
      </c>
      <c r="C66" s="1">
        <v>-0.71263888888888882</v>
      </c>
      <c r="D66" s="1">
        <v>2.0487499999999996</v>
      </c>
      <c r="E66" s="1">
        <v>-3.5415277777777772</v>
      </c>
      <c r="F66" s="1">
        <v>8.3194444444444571E-2</v>
      </c>
      <c r="G66" s="1">
        <v>-5.7877777777777792</v>
      </c>
      <c r="H66" s="1">
        <v>18.339861111111109</v>
      </c>
      <c r="I66" s="1">
        <v>6.59375</v>
      </c>
      <c r="J66" s="1">
        <v>12.505972222222221</v>
      </c>
      <c r="K66" s="1">
        <v>5.1472222222222221</v>
      </c>
      <c r="L66" s="1">
        <v>9.4948611111111116</v>
      </c>
      <c r="M66" s="1">
        <v>4.459027777777778</v>
      </c>
      <c r="N66" s="1">
        <v>-1.1059722222222217</v>
      </c>
      <c r="O66" s="1">
        <v>-14.683888888888887</v>
      </c>
    </row>
    <row r="67" spans="1:15" x14ac:dyDescent="0.25">
      <c r="B67" s="1">
        <v>6.6388888888888893</v>
      </c>
      <c r="C67" s="1">
        <v>-1.7722222222222221</v>
      </c>
      <c r="D67" s="1">
        <v>4.4388888888888891</v>
      </c>
      <c r="E67" s="1">
        <v>-4.4811111111111108</v>
      </c>
      <c r="F67" s="1">
        <v>7.064444444444443</v>
      </c>
      <c r="G67" s="1">
        <v>-2.6422222222222231</v>
      </c>
      <c r="H67" s="1">
        <v>37.663333333333334</v>
      </c>
      <c r="I67" s="1">
        <v>18.179999999999996</v>
      </c>
      <c r="J67" s="1">
        <v>12.563333333333334</v>
      </c>
      <c r="K67" s="1">
        <v>7.87</v>
      </c>
      <c r="L67" s="1">
        <v>23.102222222222224</v>
      </c>
      <c r="M67" s="1">
        <v>11.178888888888887</v>
      </c>
      <c r="N67" s="1">
        <v>47.562222222222232</v>
      </c>
      <c r="O67" s="1">
        <v>16.977777777777778</v>
      </c>
    </row>
    <row r="68" spans="1:15" x14ac:dyDescent="0.25">
      <c r="B68" s="1">
        <v>7.611111111111124E-2</v>
      </c>
      <c r="C68" s="1">
        <v>-7.120277777777777</v>
      </c>
      <c r="D68" s="1">
        <v>4.028194444444444</v>
      </c>
      <c r="E68" s="1">
        <v>-2.5058333333333338</v>
      </c>
      <c r="F68" s="1">
        <v>-4.2600000000000007</v>
      </c>
      <c r="G68" s="1">
        <v>-10.514166666666666</v>
      </c>
      <c r="H68" s="1">
        <v>13.119444444444447</v>
      </c>
      <c r="I68" s="1">
        <v>1.6362499999999993</v>
      </c>
      <c r="J68" s="1">
        <v>7.4083333333333314</v>
      </c>
      <c r="K68" s="1">
        <v>2.4431944444444444</v>
      </c>
      <c r="L68" s="1">
        <v>3.3938888888888887</v>
      </c>
      <c r="M68" s="1">
        <v>-3.7448611111111112</v>
      </c>
      <c r="N68" s="1">
        <v>-6.9754166666666677</v>
      </c>
      <c r="O68" s="1">
        <v>-21.501944444444444</v>
      </c>
    </row>
    <row r="71" spans="1:15" x14ac:dyDescent="0.25">
      <c r="C71" s="1"/>
      <c r="D71" s="1"/>
      <c r="E71" s="1"/>
    </row>
    <row r="72" spans="1:15" x14ac:dyDescent="0.25">
      <c r="C72" s="1"/>
      <c r="D72" s="1"/>
      <c r="E72" s="1"/>
    </row>
    <row r="73" spans="1:15" x14ac:dyDescent="0.25">
      <c r="C73" s="1"/>
      <c r="D73" s="1"/>
      <c r="E73" s="1"/>
    </row>
    <row r="74" spans="1:15" x14ac:dyDescent="0.25">
      <c r="C74" s="1"/>
      <c r="D74" s="1"/>
      <c r="E74" s="1"/>
    </row>
    <row r="75" spans="1:15" x14ac:dyDescent="0.25">
      <c r="C75" s="1"/>
      <c r="D75" s="1"/>
      <c r="E75" s="1"/>
    </row>
    <row r="76" spans="1:15" x14ac:dyDescent="0.25">
      <c r="C76" s="1"/>
      <c r="D76" s="1"/>
      <c r="E76" s="1"/>
    </row>
    <row r="77" spans="1:15" x14ac:dyDescent="0.25">
      <c r="C77" s="1"/>
      <c r="D77" s="1"/>
      <c r="E77" s="1"/>
    </row>
    <row r="78" spans="1:15" x14ac:dyDescent="0.25">
      <c r="C78" s="1"/>
      <c r="D78" s="1"/>
      <c r="E78" s="1"/>
    </row>
    <row r="79" spans="1:15" x14ac:dyDescent="0.25">
      <c r="C79" s="1"/>
      <c r="D79" s="1"/>
      <c r="E79" s="1"/>
    </row>
    <row r="80" spans="1:1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</sheetData>
  <mergeCells count="21">
    <mergeCell ref="N1:O1"/>
    <mergeCell ref="B40:C40"/>
    <mergeCell ref="D40:E40"/>
    <mergeCell ref="F40:G40"/>
    <mergeCell ref="H40:I40"/>
    <mergeCell ref="J40:K40"/>
    <mergeCell ref="L40:M40"/>
    <mergeCell ref="N40:O40"/>
    <mergeCell ref="B1:C1"/>
    <mergeCell ref="D1:E1"/>
    <mergeCell ref="F1:G1"/>
    <mergeCell ref="H1:I1"/>
    <mergeCell ref="J1:K1"/>
    <mergeCell ref="L1:M1"/>
    <mergeCell ref="N64:O64"/>
    <mergeCell ref="B64:C64"/>
    <mergeCell ref="D64:E64"/>
    <mergeCell ref="F64:G64"/>
    <mergeCell ref="H64:I64"/>
    <mergeCell ref="J64:K64"/>
    <mergeCell ref="L64:M6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opLeftCell="A52" workbookViewId="0">
      <selection activeCell="A73" sqref="A73"/>
    </sheetView>
  </sheetViews>
  <sheetFormatPr defaultRowHeight="15" x14ac:dyDescent="0.25"/>
  <cols>
    <col min="1" max="1" width="18.5703125" customWidth="1"/>
    <col min="2" max="2" width="10.28515625" bestFit="1" customWidth="1"/>
    <col min="3" max="3" width="11.28515625" bestFit="1" customWidth="1"/>
    <col min="4" max="5" width="10.28515625" bestFit="1" customWidth="1"/>
    <col min="6" max="7" width="11.28515625" bestFit="1" customWidth="1"/>
    <col min="8" max="10" width="10.5703125" bestFit="1" customWidth="1"/>
    <col min="11" max="13" width="10.28515625" bestFit="1" customWidth="1"/>
    <col min="14" max="14" width="10.5703125" bestFit="1" customWidth="1"/>
    <col min="15" max="15" width="11.28515625" bestFit="1" customWidth="1"/>
  </cols>
  <sheetData>
    <row r="1" spans="1:15" x14ac:dyDescent="0.25">
      <c r="B1" s="6" t="s">
        <v>46</v>
      </c>
      <c r="C1" s="6"/>
      <c r="D1" s="6" t="s">
        <v>47</v>
      </c>
      <c r="E1" s="6"/>
      <c r="F1" s="6" t="s">
        <v>48</v>
      </c>
      <c r="G1" s="6"/>
      <c r="H1" s="6" t="s">
        <v>49</v>
      </c>
      <c r="I1" s="6"/>
      <c r="J1" s="6" t="s">
        <v>50</v>
      </c>
      <c r="K1" s="6"/>
      <c r="L1" s="6" t="s">
        <v>41</v>
      </c>
      <c r="M1" s="6"/>
      <c r="N1" s="6" t="s">
        <v>45</v>
      </c>
      <c r="O1" s="6"/>
    </row>
    <row r="2" spans="1:15" x14ac:dyDescent="0.25">
      <c r="A2" t="s">
        <v>42</v>
      </c>
      <c r="B2" t="s">
        <v>38</v>
      </c>
      <c r="C2" t="s">
        <v>39</v>
      </c>
      <c r="D2" t="s">
        <v>38</v>
      </c>
      <c r="E2" t="s">
        <v>39</v>
      </c>
      <c r="F2" t="s">
        <v>38</v>
      </c>
      <c r="G2" t="s">
        <v>39</v>
      </c>
      <c r="H2" t="s">
        <v>38</v>
      </c>
      <c r="I2" t="s">
        <v>39</v>
      </c>
      <c r="J2" t="s">
        <v>38</v>
      </c>
      <c r="K2" t="s">
        <v>39</v>
      </c>
      <c r="L2" t="s">
        <v>38</v>
      </c>
      <c r="M2" t="s">
        <v>39</v>
      </c>
      <c r="N2" t="s">
        <v>38</v>
      </c>
      <c r="O2" t="s">
        <v>39</v>
      </c>
    </row>
    <row r="3" spans="1:15" x14ac:dyDescent="0.25">
      <c r="A3" t="s">
        <v>56</v>
      </c>
      <c r="B3">
        <v>8.4700000000000006</v>
      </c>
      <c r="C3">
        <v>5.97</v>
      </c>
      <c r="D3">
        <v>-6.36</v>
      </c>
      <c r="E3">
        <v>-6.4409999999999998</v>
      </c>
      <c r="F3">
        <v>-16.93</v>
      </c>
      <c r="G3">
        <v>-19.97</v>
      </c>
      <c r="H3">
        <v>11.15</v>
      </c>
      <c r="I3">
        <v>0.35</v>
      </c>
      <c r="J3">
        <v>9.25</v>
      </c>
      <c r="K3">
        <v>9.14</v>
      </c>
      <c r="L3">
        <v>-8.65</v>
      </c>
      <c r="M3">
        <v>-10.55</v>
      </c>
      <c r="N3" s="1">
        <v>-12.34</v>
      </c>
      <c r="O3" s="1">
        <v>-19.64</v>
      </c>
    </row>
    <row r="4" spans="1:15" x14ac:dyDescent="0.25">
      <c r="A4" t="s">
        <v>60</v>
      </c>
      <c r="B4">
        <v>-6.46</v>
      </c>
      <c r="C4">
        <v>-13.7</v>
      </c>
      <c r="D4">
        <v>1.94</v>
      </c>
      <c r="E4">
        <v>3.5150000000000001</v>
      </c>
      <c r="F4">
        <v>0.65</v>
      </c>
      <c r="G4">
        <v>-6.52</v>
      </c>
      <c r="H4">
        <v>20.95</v>
      </c>
      <c r="I4">
        <v>-1.25</v>
      </c>
      <c r="J4">
        <v>13.81</v>
      </c>
      <c r="K4">
        <v>11.99</v>
      </c>
      <c r="L4">
        <v>-0.06</v>
      </c>
      <c r="M4">
        <v>-2.92</v>
      </c>
      <c r="N4" s="1">
        <v>-8.56</v>
      </c>
      <c r="O4" s="1">
        <v>-10.36</v>
      </c>
    </row>
    <row r="5" spans="1:15" x14ac:dyDescent="0.25">
      <c r="A5" t="s">
        <v>14</v>
      </c>
      <c r="B5">
        <v>0.8</v>
      </c>
      <c r="C5">
        <v>-0.63</v>
      </c>
      <c r="D5">
        <v>-2.56</v>
      </c>
      <c r="E5">
        <v>-1.738</v>
      </c>
      <c r="F5">
        <v>2.84</v>
      </c>
      <c r="G5">
        <v>-6.25</v>
      </c>
      <c r="H5">
        <v>21.68</v>
      </c>
      <c r="I5">
        <v>12.72</v>
      </c>
      <c r="J5">
        <v>8.9499999999999993</v>
      </c>
      <c r="K5">
        <v>8.18</v>
      </c>
      <c r="L5">
        <v>2.2400000000000002</v>
      </c>
      <c r="M5">
        <v>2.12</v>
      </c>
      <c r="N5" s="1">
        <v>-18.399999999999999</v>
      </c>
      <c r="O5" s="1">
        <v>-20.149999999999999</v>
      </c>
    </row>
    <row r="6" spans="1:15" x14ac:dyDescent="0.25">
      <c r="A6" t="s">
        <v>16</v>
      </c>
      <c r="B6">
        <v>3.86</v>
      </c>
      <c r="C6">
        <v>0.32</v>
      </c>
      <c r="D6">
        <v>-1.68</v>
      </c>
      <c r="E6">
        <v>2.34</v>
      </c>
      <c r="F6">
        <v>-6.55</v>
      </c>
      <c r="G6">
        <v>-8.69</v>
      </c>
      <c r="H6">
        <v>5.41</v>
      </c>
      <c r="I6">
        <v>-3.44</v>
      </c>
      <c r="J6">
        <v>9.43</v>
      </c>
      <c r="K6">
        <v>2.62</v>
      </c>
      <c r="L6">
        <v>-4.0999999999999996</v>
      </c>
      <c r="M6">
        <v>-5.31</v>
      </c>
      <c r="N6" s="1">
        <v>-27.31</v>
      </c>
      <c r="O6" s="1">
        <v>-27.54</v>
      </c>
    </row>
    <row r="7" spans="1:15" x14ac:dyDescent="0.25">
      <c r="A7" t="s">
        <v>0</v>
      </c>
      <c r="B7">
        <v>-15.72</v>
      </c>
      <c r="C7">
        <v>-18.510000000000002</v>
      </c>
      <c r="D7">
        <v>-9.24</v>
      </c>
      <c r="E7">
        <v>1.895</v>
      </c>
      <c r="F7">
        <v>-6.8</v>
      </c>
      <c r="G7">
        <v>-10.210000000000001</v>
      </c>
      <c r="H7">
        <v>8.11</v>
      </c>
      <c r="I7">
        <v>-0.96</v>
      </c>
      <c r="J7">
        <v>11.33</v>
      </c>
      <c r="K7">
        <v>9.94</v>
      </c>
      <c r="L7">
        <v>-5.86</v>
      </c>
      <c r="M7">
        <v>-6.69</v>
      </c>
      <c r="N7" s="1">
        <v>-11.8</v>
      </c>
      <c r="O7" s="1">
        <v>-13.24</v>
      </c>
    </row>
    <row r="8" spans="1:15" x14ac:dyDescent="0.25">
      <c r="A8" t="s">
        <v>1</v>
      </c>
      <c r="B8">
        <v>10.06</v>
      </c>
      <c r="C8">
        <v>9.01</v>
      </c>
      <c r="D8">
        <v>8.57</v>
      </c>
      <c r="E8">
        <v>4.5449999999999999</v>
      </c>
      <c r="F8">
        <v>4.75</v>
      </c>
      <c r="G8">
        <v>-1.87</v>
      </c>
      <c r="H8">
        <v>35.9</v>
      </c>
      <c r="I8">
        <v>23.44</v>
      </c>
      <c r="J8">
        <v>5.2</v>
      </c>
      <c r="K8">
        <v>1.65</v>
      </c>
      <c r="L8">
        <v>-0.31</v>
      </c>
      <c r="M8">
        <v>-0.61</v>
      </c>
      <c r="N8" s="1">
        <v>7.75</v>
      </c>
      <c r="O8" s="1">
        <v>-6.85</v>
      </c>
    </row>
    <row r="9" spans="1:15" x14ac:dyDescent="0.25">
      <c r="A9" t="s">
        <v>3</v>
      </c>
      <c r="B9">
        <v>-2.91</v>
      </c>
      <c r="C9">
        <v>-5.44</v>
      </c>
      <c r="D9">
        <v>14.42</v>
      </c>
      <c r="E9">
        <v>3.6339999999999999</v>
      </c>
      <c r="F9">
        <v>9.41</v>
      </c>
      <c r="G9">
        <v>6.9</v>
      </c>
      <c r="H9">
        <v>20.39</v>
      </c>
      <c r="I9">
        <v>10.24</v>
      </c>
      <c r="J9">
        <v>14.13</v>
      </c>
      <c r="K9">
        <v>1.98</v>
      </c>
      <c r="L9">
        <v>4.13</v>
      </c>
      <c r="M9">
        <v>3.09</v>
      </c>
      <c r="N9" s="1">
        <v>11.21</v>
      </c>
      <c r="O9" s="1">
        <v>2.59</v>
      </c>
    </row>
    <row r="10" spans="1:15" x14ac:dyDescent="0.25">
      <c r="A10" t="s">
        <v>5</v>
      </c>
      <c r="B10">
        <v>3.66</v>
      </c>
      <c r="C10">
        <v>-3.74</v>
      </c>
      <c r="D10">
        <v>3.81</v>
      </c>
      <c r="E10">
        <v>-0.29899999999999999</v>
      </c>
      <c r="F10">
        <v>1.26</v>
      </c>
      <c r="G10">
        <v>-7.47</v>
      </c>
      <c r="H10">
        <v>14.51</v>
      </c>
      <c r="I10">
        <v>3.63</v>
      </c>
      <c r="J10">
        <v>2.39</v>
      </c>
      <c r="K10">
        <v>-4.17</v>
      </c>
      <c r="L10">
        <v>0.4</v>
      </c>
      <c r="M10">
        <v>-2.5</v>
      </c>
      <c r="N10" s="1">
        <v>19.850000000000001</v>
      </c>
      <c r="O10" s="1">
        <v>10.73</v>
      </c>
    </row>
    <row r="11" spans="1:15" x14ac:dyDescent="0.25">
      <c r="A11" t="s">
        <v>59</v>
      </c>
      <c r="B11">
        <v>-0.26</v>
      </c>
      <c r="C11">
        <v>-8.85</v>
      </c>
      <c r="D11">
        <v>-0.93</v>
      </c>
      <c r="E11">
        <v>-6.13</v>
      </c>
      <c r="F11">
        <v>-22.34</v>
      </c>
      <c r="G11">
        <v>-22.1</v>
      </c>
      <c r="H11">
        <v>-11.11</v>
      </c>
      <c r="I11">
        <v>-17.68</v>
      </c>
      <c r="J11">
        <v>15.83</v>
      </c>
      <c r="K11">
        <v>11.66</v>
      </c>
      <c r="L11">
        <v>-6.96</v>
      </c>
      <c r="M11">
        <v>-7.11</v>
      </c>
      <c r="N11" s="1">
        <v>14.92</v>
      </c>
      <c r="O11" s="1">
        <v>14.31</v>
      </c>
    </row>
    <row r="12" spans="1:15" x14ac:dyDescent="0.25">
      <c r="A12" t="s">
        <v>7</v>
      </c>
      <c r="B12">
        <v>3.44</v>
      </c>
      <c r="C12">
        <v>-6.66</v>
      </c>
      <c r="D12">
        <v>13.73</v>
      </c>
      <c r="E12">
        <v>3.39</v>
      </c>
      <c r="F12">
        <v>-3.39</v>
      </c>
      <c r="G12">
        <v>-5.89</v>
      </c>
      <c r="H12">
        <v>17.87</v>
      </c>
      <c r="I12">
        <v>9.89</v>
      </c>
      <c r="J12">
        <v>5.81</v>
      </c>
      <c r="K12">
        <v>-1.23</v>
      </c>
      <c r="L12">
        <v>-0.03</v>
      </c>
      <c r="M12">
        <v>-1.99</v>
      </c>
      <c r="N12" s="1">
        <v>10.42</v>
      </c>
      <c r="O12" s="1">
        <v>3</v>
      </c>
    </row>
    <row r="13" spans="1:15" x14ac:dyDescent="0.25">
      <c r="A13" t="s">
        <v>8</v>
      </c>
      <c r="B13">
        <v>1.86</v>
      </c>
      <c r="C13">
        <v>-10.73</v>
      </c>
      <c r="D13">
        <v>-6.31</v>
      </c>
      <c r="E13">
        <v>-0.58199999999999996</v>
      </c>
      <c r="F13">
        <v>-9.14</v>
      </c>
      <c r="G13">
        <v>-15.61</v>
      </c>
      <c r="H13">
        <v>15.85</v>
      </c>
      <c r="I13">
        <v>-4.16</v>
      </c>
      <c r="J13">
        <v>14.83</v>
      </c>
      <c r="K13">
        <v>11.71</v>
      </c>
      <c r="L13">
        <v>5.4</v>
      </c>
      <c r="M13">
        <v>5.33</v>
      </c>
      <c r="N13" s="1">
        <v>4.88</v>
      </c>
      <c r="O13" s="1">
        <v>-4.1500000000000004</v>
      </c>
    </row>
    <row r="14" spans="1:15" x14ac:dyDescent="0.25">
      <c r="A14" t="s">
        <v>61</v>
      </c>
      <c r="B14">
        <v>0.57999999999999996</v>
      </c>
      <c r="C14">
        <v>-7.32</v>
      </c>
      <c r="D14">
        <v>-0.93</v>
      </c>
      <c r="E14">
        <v>0.95899999999999996</v>
      </c>
      <c r="F14">
        <v>-7.41</v>
      </c>
      <c r="G14">
        <v>-8.5399999999999991</v>
      </c>
      <c r="H14">
        <v>6.06</v>
      </c>
      <c r="I14">
        <v>-2.14</v>
      </c>
      <c r="J14">
        <v>16.98</v>
      </c>
      <c r="K14">
        <v>12.72</v>
      </c>
      <c r="L14">
        <v>2.4300000000000002</v>
      </c>
      <c r="M14">
        <v>2.4300000000000002</v>
      </c>
      <c r="N14" s="1">
        <v>1.72</v>
      </c>
      <c r="O14" s="1">
        <v>-1.83</v>
      </c>
    </row>
    <row r="15" spans="1:15" x14ac:dyDescent="0.25">
      <c r="A15" t="s">
        <v>10</v>
      </c>
      <c r="B15">
        <v>-1.02</v>
      </c>
      <c r="C15">
        <v>-13.35</v>
      </c>
      <c r="D15">
        <v>-4.3099999999999996</v>
      </c>
      <c r="E15">
        <v>-2.1709999999999998</v>
      </c>
      <c r="F15">
        <v>-15.12</v>
      </c>
      <c r="G15">
        <v>-16.16</v>
      </c>
      <c r="H15">
        <v>-1.59</v>
      </c>
      <c r="I15">
        <v>-7.8</v>
      </c>
      <c r="J15">
        <v>12.08</v>
      </c>
      <c r="K15">
        <v>6.8</v>
      </c>
      <c r="L15">
        <v>-4.8</v>
      </c>
      <c r="M15">
        <v>-7.58</v>
      </c>
      <c r="N15" s="1">
        <v>-6.55</v>
      </c>
      <c r="O15" s="1">
        <v>-10</v>
      </c>
    </row>
    <row r="16" spans="1:15" x14ac:dyDescent="0.25">
      <c r="A16" t="s">
        <v>12</v>
      </c>
      <c r="B16">
        <v>4.0599999999999996</v>
      </c>
      <c r="C16">
        <v>2.42</v>
      </c>
      <c r="D16">
        <v>-12.2</v>
      </c>
      <c r="E16">
        <v>-1.4710000000000001</v>
      </c>
      <c r="F16">
        <v>-10.4</v>
      </c>
      <c r="G16">
        <v>-12.04</v>
      </c>
      <c r="H16">
        <v>6.78</v>
      </c>
      <c r="I16">
        <v>0.96</v>
      </c>
      <c r="J16">
        <v>5.12</v>
      </c>
      <c r="K16">
        <v>4.62</v>
      </c>
      <c r="L16">
        <v>-7.21</v>
      </c>
      <c r="M16">
        <v>-7.48</v>
      </c>
      <c r="N16" s="1">
        <v>-2.39</v>
      </c>
      <c r="O16" s="1">
        <v>-5.22</v>
      </c>
    </row>
    <row r="17" spans="1:15" x14ac:dyDescent="0.25">
      <c r="A17" t="s">
        <v>63</v>
      </c>
      <c r="B17">
        <v>11.46</v>
      </c>
      <c r="C17">
        <v>6.82</v>
      </c>
      <c r="D17">
        <v>5.5</v>
      </c>
      <c r="E17">
        <v>5.3929999999999998</v>
      </c>
      <c r="F17">
        <v>18.059999999999999</v>
      </c>
      <c r="G17">
        <v>7.62</v>
      </c>
      <c r="H17">
        <v>21.83</v>
      </c>
      <c r="I17">
        <v>11.16</v>
      </c>
      <c r="J17">
        <v>10.55</v>
      </c>
      <c r="K17">
        <v>10.07</v>
      </c>
      <c r="L17">
        <v>-1.4</v>
      </c>
      <c r="M17">
        <v>-4.17</v>
      </c>
      <c r="N17" s="1">
        <v>3.55</v>
      </c>
      <c r="O17" s="1">
        <v>-1.61</v>
      </c>
    </row>
    <row r="18" spans="1:15" x14ac:dyDescent="0.25">
      <c r="A18" t="s">
        <v>66</v>
      </c>
      <c r="B18">
        <v>0.22</v>
      </c>
      <c r="C18">
        <v>-4.97</v>
      </c>
      <c r="D18">
        <v>-0.93</v>
      </c>
      <c r="E18">
        <v>2.7810000000000001</v>
      </c>
      <c r="F18">
        <v>-1.26</v>
      </c>
      <c r="G18">
        <v>-4.57</v>
      </c>
      <c r="H18">
        <v>8.51</v>
      </c>
      <c r="I18">
        <v>5.18</v>
      </c>
      <c r="J18">
        <v>5.29</v>
      </c>
      <c r="K18">
        <v>1.37</v>
      </c>
      <c r="L18">
        <v>-0.31</v>
      </c>
      <c r="M18">
        <v>-1.53</v>
      </c>
      <c r="N18" s="1">
        <v>20.190000000000001</v>
      </c>
      <c r="O18" s="1">
        <v>15.89</v>
      </c>
    </row>
    <row r="19" spans="1:15" x14ac:dyDescent="0.25">
      <c r="A19" t="s">
        <v>20</v>
      </c>
      <c r="B19">
        <v>1.05</v>
      </c>
      <c r="C19">
        <v>0.74</v>
      </c>
      <c r="D19">
        <v>-4.2699999999999996</v>
      </c>
      <c r="E19">
        <v>0.28399999999999997</v>
      </c>
      <c r="F19">
        <v>-8.36</v>
      </c>
      <c r="G19">
        <v>-11.43</v>
      </c>
      <c r="H19">
        <v>3.09</v>
      </c>
      <c r="I19">
        <v>1.52</v>
      </c>
      <c r="J19">
        <v>4.6900000000000004</v>
      </c>
      <c r="K19">
        <v>1.94</v>
      </c>
      <c r="L19">
        <v>-4.42</v>
      </c>
      <c r="M19">
        <v>-6.08</v>
      </c>
      <c r="N19" s="1">
        <v>-0.17</v>
      </c>
      <c r="O19" s="1">
        <v>-10.15</v>
      </c>
    </row>
    <row r="20" spans="1:15" x14ac:dyDescent="0.25">
      <c r="A20" t="s">
        <v>23</v>
      </c>
      <c r="B20">
        <v>3.16</v>
      </c>
      <c r="C20">
        <v>-0.11</v>
      </c>
      <c r="D20">
        <v>0</v>
      </c>
      <c r="E20">
        <v>0.73399999999999999</v>
      </c>
      <c r="F20">
        <v>-2.35</v>
      </c>
      <c r="G20">
        <v>-4.5999999999999996</v>
      </c>
      <c r="H20">
        <v>13.3</v>
      </c>
      <c r="I20">
        <v>11.57</v>
      </c>
      <c r="J20">
        <v>2.92</v>
      </c>
      <c r="K20">
        <v>0.04</v>
      </c>
      <c r="L20">
        <v>2.83</v>
      </c>
      <c r="M20">
        <v>2.78</v>
      </c>
      <c r="N20" s="1">
        <v>14.47</v>
      </c>
      <c r="O20" s="1">
        <v>2.76</v>
      </c>
    </row>
    <row r="21" spans="1:15" x14ac:dyDescent="0.25">
      <c r="A21" t="s">
        <v>57</v>
      </c>
      <c r="B21">
        <v>0.91</v>
      </c>
      <c r="C21">
        <v>-3.05</v>
      </c>
      <c r="D21">
        <v>-4.59</v>
      </c>
      <c r="E21">
        <v>-6.9189999999999996</v>
      </c>
      <c r="F21">
        <v>-10.61</v>
      </c>
      <c r="G21">
        <v>-10.06</v>
      </c>
      <c r="H21">
        <v>0.95</v>
      </c>
      <c r="I21">
        <v>-8.15</v>
      </c>
      <c r="J21">
        <v>18.47</v>
      </c>
      <c r="K21">
        <v>9.14</v>
      </c>
      <c r="L21">
        <v>-3.32</v>
      </c>
      <c r="M21">
        <v>-5.99</v>
      </c>
      <c r="N21" s="1">
        <v>19.3</v>
      </c>
      <c r="O21" s="1">
        <v>17.239999999999998</v>
      </c>
    </row>
    <row r="22" spans="1:15" x14ac:dyDescent="0.25">
      <c r="A22" t="s">
        <v>2</v>
      </c>
      <c r="B22">
        <v>-3.32</v>
      </c>
      <c r="C22">
        <v>-4.9400000000000004</v>
      </c>
      <c r="D22">
        <v>-5.98</v>
      </c>
      <c r="E22">
        <v>3.2839999999999998</v>
      </c>
      <c r="F22">
        <v>1.97</v>
      </c>
      <c r="G22">
        <v>2.59</v>
      </c>
      <c r="H22">
        <v>3.65</v>
      </c>
      <c r="I22">
        <v>-4.26</v>
      </c>
      <c r="J22">
        <v>11.97</v>
      </c>
      <c r="K22">
        <v>2.0699999999999998</v>
      </c>
      <c r="L22">
        <v>1.53</v>
      </c>
      <c r="M22">
        <v>1.36</v>
      </c>
      <c r="N22" s="1">
        <v>18.37</v>
      </c>
      <c r="O22" s="1">
        <v>12</v>
      </c>
    </row>
    <row r="23" spans="1:15" x14ac:dyDescent="0.25">
      <c r="A23" t="s">
        <v>58</v>
      </c>
      <c r="B23">
        <v>1.34</v>
      </c>
      <c r="C23">
        <v>-7.09</v>
      </c>
      <c r="D23">
        <v>-5.45</v>
      </c>
      <c r="E23">
        <v>-1.1519999999999999</v>
      </c>
      <c r="F23">
        <v>-4.71</v>
      </c>
      <c r="G23">
        <v>-11.46</v>
      </c>
      <c r="H23">
        <v>-1.1399999999999999</v>
      </c>
      <c r="I23">
        <v>-11.09</v>
      </c>
      <c r="J23">
        <v>-8.9700000000000006</v>
      </c>
      <c r="K23">
        <v>-12.01</v>
      </c>
      <c r="L23">
        <v>-3.33</v>
      </c>
      <c r="M23">
        <v>-7.76</v>
      </c>
      <c r="N23" s="1">
        <v>20.91</v>
      </c>
      <c r="O23" s="1">
        <v>19.03</v>
      </c>
    </row>
    <row r="24" spans="1:15" x14ac:dyDescent="0.25">
      <c r="A24" t="s">
        <v>4</v>
      </c>
      <c r="B24">
        <v>-1.78</v>
      </c>
      <c r="C24">
        <v>-4.92</v>
      </c>
      <c r="D24">
        <v>-6.72</v>
      </c>
      <c r="E24">
        <v>1.4510000000000001</v>
      </c>
      <c r="F24">
        <v>-3.73</v>
      </c>
      <c r="G24">
        <v>-10.56</v>
      </c>
      <c r="H24">
        <v>-3.37</v>
      </c>
      <c r="I24">
        <v>-11.79</v>
      </c>
      <c r="J24">
        <v>8.39</v>
      </c>
      <c r="K24">
        <v>3.61</v>
      </c>
      <c r="L24">
        <v>-5.35</v>
      </c>
      <c r="M24">
        <v>-7.01</v>
      </c>
      <c r="N24" s="1">
        <v>14.01</v>
      </c>
      <c r="O24" s="1">
        <v>7.69</v>
      </c>
    </row>
    <row r="25" spans="1:15" x14ac:dyDescent="0.25">
      <c r="A25" t="s">
        <v>6</v>
      </c>
      <c r="B25">
        <v>4.12</v>
      </c>
      <c r="C25">
        <v>-9.57</v>
      </c>
      <c r="D25">
        <v>1.72</v>
      </c>
      <c r="E25">
        <v>2.74</v>
      </c>
      <c r="F25">
        <v>-11.7</v>
      </c>
      <c r="G25">
        <v>-11.43</v>
      </c>
      <c r="H25">
        <v>0.49</v>
      </c>
      <c r="I25">
        <v>-5.48</v>
      </c>
      <c r="J25">
        <v>10.26</v>
      </c>
      <c r="K25">
        <v>5.12</v>
      </c>
      <c r="L25">
        <v>-5.85</v>
      </c>
      <c r="M25">
        <v>-8.75</v>
      </c>
      <c r="N25" s="1">
        <v>10.53</v>
      </c>
      <c r="O25" s="1">
        <v>3.38</v>
      </c>
    </row>
    <row r="26" spans="1:15" x14ac:dyDescent="0.25">
      <c r="A26" t="s">
        <v>9</v>
      </c>
      <c r="B26">
        <v>-8.25</v>
      </c>
      <c r="C26">
        <v>-16.420000000000002</v>
      </c>
      <c r="D26">
        <v>-4.08</v>
      </c>
      <c r="E26">
        <v>-2.9319999999999999</v>
      </c>
      <c r="F26">
        <v>-5.0599999999999996</v>
      </c>
      <c r="G26">
        <v>-13.65</v>
      </c>
      <c r="H26">
        <v>18.87</v>
      </c>
      <c r="I26">
        <v>-2.4</v>
      </c>
      <c r="J26">
        <v>5.42</v>
      </c>
      <c r="K26">
        <v>0.37</v>
      </c>
      <c r="L26">
        <v>5.39</v>
      </c>
      <c r="M26">
        <v>4.22</v>
      </c>
      <c r="N26" s="1">
        <v>30.54</v>
      </c>
      <c r="O26" s="1">
        <v>24.72</v>
      </c>
    </row>
    <row r="27" spans="1:15" x14ac:dyDescent="0.25">
      <c r="A27" t="s">
        <v>11</v>
      </c>
      <c r="B27">
        <v>0.56999999999999995</v>
      </c>
      <c r="C27">
        <v>-8.5</v>
      </c>
      <c r="D27">
        <v>2.91</v>
      </c>
      <c r="E27">
        <v>1.212</v>
      </c>
      <c r="F27">
        <v>-2.54</v>
      </c>
      <c r="G27">
        <v>-6.47</v>
      </c>
      <c r="H27">
        <v>8.83</v>
      </c>
      <c r="I27">
        <v>1.07</v>
      </c>
      <c r="J27">
        <v>6.66</v>
      </c>
      <c r="K27">
        <v>-0.48</v>
      </c>
      <c r="L27">
        <v>2.17</v>
      </c>
      <c r="M27">
        <v>0.33</v>
      </c>
      <c r="N27" s="1">
        <v>26.19</v>
      </c>
      <c r="O27" s="1">
        <v>14.45</v>
      </c>
    </row>
    <row r="28" spans="1:15" x14ac:dyDescent="0.25">
      <c r="A28" t="s">
        <v>62</v>
      </c>
      <c r="B28">
        <v>7.13</v>
      </c>
      <c r="C28">
        <v>2.82</v>
      </c>
      <c r="D28">
        <v>-1.75</v>
      </c>
      <c r="E28">
        <v>1.1259999999999999</v>
      </c>
      <c r="F28">
        <v>-3.42</v>
      </c>
      <c r="G28">
        <v>-5.18</v>
      </c>
      <c r="H28">
        <v>17.47</v>
      </c>
      <c r="I28">
        <v>9.4</v>
      </c>
      <c r="J28">
        <v>13.24</v>
      </c>
      <c r="K28">
        <v>12.5</v>
      </c>
      <c r="L28">
        <v>-7.43</v>
      </c>
      <c r="M28">
        <v>-9.8800000000000008</v>
      </c>
      <c r="N28" s="1">
        <v>10.08</v>
      </c>
      <c r="O28" s="1">
        <v>-0.28999999999999998</v>
      </c>
    </row>
    <row r="29" spans="1:15" x14ac:dyDescent="0.25">
      <c r="A29" t="s">
        <v>13</v>
      </c>
      <c r="B29">
        <v>6.47</v>
      </c>
      <c r="C29">
        <v>3.58</v>
      </c>
      <c r="D29">
        <v>-3.67</v>
      </c>
      <c r="E29">
        <v>0.34499999999999997</v>
      </c>
      <c r="F29">
        <v>-0.15</v>
      </c>
      <c r="G29">
        <v>-4.74</v>
      </c>
      <c r="H29">
        <v>22.35</v>
      </c>
      <c r="I29">
        <v>14.65</v>
      </c>
      <c r="J29">
        <v>4.62</v>
      </c>
      <c r="K29">
        <v>1.84</v>
      </c>
      <c r="L29">
        <v>1.67</v>
      </c>
      <c r="M29">
        <v>0.78</v>
      </c>
      <c r="N29" s="1">
        <v>17.97</v>
      </c>
      <c r="O29" s="1">
        <v>0.87</v>
      </c>
    </row>
    <row r="30" spans="1:15" x14ac:dyDescent="0.25">
      <c r="A30" t="s">
        <v>15</v>
      </c>
      <c r="B30">
        <v>8.41</v>
      </c>
      <c r="C30">
        <v>5.3</v>
      </c>
      <c r="D30">
        <v>7.69</v>
      </c>
      <c r="E30">
        <v>-3.6549999999999998</v>
      </c>
      <c r="F30">
        <v>7.44</v>
      </c>
      <c r="G30">
        <v>-4.5999999999999996</v>
      </c>
      <c r="H30">
        <v>19.13</v>
      </c>
      <c r="I30">
        <v>9.4</v>
      </c>
      <c r="J30">
        <v>1.56</v>
      </c>
      <c r="K30">
        <v>-1.36</v>
      </c>
      <c r="L30">
        <v>-2.06</v>
      </c>
      <c r="M30">
        <v>-3.09</v>
      </c>
      <c r="N30" s="1">
        <v>22.3</v>
      </c>
      <c r="O30" s="1">
        <v>9.32</v>
      </c>
    </row>
    <row r="31" spans="1:15" x14ac:dyDescent="0.25">
      <c r="A31" t="s">
        <v>64</v>
      </c>
      <c r="B31">
        <v>10.33</v>
      </c>
      <c r="C31">
        <v>7.9</v>
      </c>
      <c r="D31">
        <v>-7.27</v>
      </c>
      <c r="E31">
        <v>-0.33</v>
      </c>
      <c r="F31">
        <v>-7.64</v>
      </c>
      <c r="G31">
        <v>-9.76</v>
      </c>
      <c r="H31">
        <v>5.38</v>
      </c>
      <c r="I31">
        <v>-4.8600000000000003</v>
      </c>
      <c r="J31">
        <v>11.08</v>
      </c>
      <c r="K31">
        <v>5.31</v>
      </c>
      <c r="L31">
        <v>-0.03</v>
      </c>
      <c r="M31">
        <v>-4.1500000000000004</v>
      </c>
      <c r="N31" s="1">
        <v>15.75</v>
      </c>
      <c r="O31" s="1">
        <v>8.0500000000000007</v>
      </c>
    </row>
    <row r="32" spans="1:15" x14ac:dyDescent="0.25">
      <c r="A32" t="s">
        <v>17</v>
      </c>
      <c r="B32">
        <v>11.9</v>
      </c>
      <c r="C32">
        <v>10.95</v>
      </c>
      <c r="D32">
        <v>0.95</v>
      </c>
      <c r="E32">
        <v>-2.0099999999999998</v>
      </c>
      <c r="F32">
        <v>-5.75</v>
      </c>
      <c r="G32">
        <v>-10.49</v>
      </c>
      <c r="H32">
        <v>16.2</v>
      </c>
      <c r="I32">
        <v>5.54</v>
      </c>
      <c r="J32">
        <v>9.7799999999999994</v>
      </c>
      <c r="K32">
        <v>0.83</v>
      </c>
      <c r="L32">
        <v>0.24</v>
      </c>
      <c r="M32">
        <v>-2.16</v>
      </c>
      <c r="N32" s="1">
        <v>23.06</v>
      </c>
      <c r="O32" s="1">
        <v>8.1999999999999993</v>
      </c>
    </row>
    <row r="33" spans="1:15" x14ac:dyDescent="0.25">
      <c r="A33" t="s">
        <v>65</v>
      </c>
      <c r="B33">
        <v>-4.05</v>
      </c>
      <c r="C33">
        <v>-9.52</v>
      </c>
      <c r="D33">
        <v>4.46</v>
      </c>
      <c r="E33">
        <v>3.7480000000000002</v>
      </c>
      <c r="F33">
        <v>4.45</v>
      </c>
      <c r="G33">
        <v>3.81</v>
      </c>
      <c r="H33">
        <v>26.63</v>
      </c>
      <c r="I33">
        <v>20.239999999999998</v>
      </c>
      <c r="J33">
        <v>9.24</v>
      </c>
      <c r="K33">
        <v>8.68</v>
      </c>
      <c r="L33">
        <v>2.71</v>
      </c>
      <c r="M33">
        <v>0.49</v>
      </c>
      <c r="N33" s="1">
        <v>19.37</v>
      </c>
      <c r="O33" s="1">
        <v>11.27</v>
      </c>
    </row>
    <row r="34" spans="1:15" x14ac:dyDescent="0.25">
      <c r="A34" t="s">
        <v>18</v>
      </c>
      <c r="B34">
        <v>-4.04</v>
      </c>
      <c r="C34">
        <v>-4.29</v>
      </c>
      <c r="D34">
        <v>-8.26</v>
      </c>
      <c r="E34">
        <v>-1.849</v>
      </c>
      <c r="F34">
        <v>-7.06</v>
      </c>
      <c r="G34">
        <v>-7.62</v>
      </c>
      <c r="H34">
        <v>7.84</v>
      </c>
      <c r="I34">
        <v>4.03</v>
      </c>
      <c r="J34">
        <v>10.91</v>
      </c>
      <c r="K34">
        <v>10.199999999999999</v>
      </c>
      <c r="L34">
        <v>0.52</v>
      </c>
      <c r="M34">
        <v>-0.28000000000000003</v>
      </c>
      <c r="N34" s="1">
        <v>10.79</v>
      </c>
      <c r="O34" s="1">
        <v>10.62</v>
      </c>
    </row>
    <row r="35" spans="1:15" x14ac:dyDescent="0.25">
      <c r="A35" t="s">
        <v>19</v>
      </c>
      <c r="B35">
        <v>4.32</v>
      </c>
      <c r="C35">
        <v>-0.31</v>
      </c>
      <c r="D35">
        <v>3.74</v>
      </c>
      <c r="E35">
        <v>-1.899</v>
      </c>
      <c r="F35">
        <v>0.15</v>
      </c>
      <c r="G35">
        <v>-3.3</v>
      </c>
      <c r="H35">
        <v>13.73</v>
      </c>
      <c r="I35">
        <v>8.7200000000000006</v>
      </c>
      <c r="J35">
        <v>4.79</v>
      </c>
      <c r="K35">
        <v>1.84</v>
      </c>
      <c r="L35">
        <v>-0.47</v>
      </c>
      <c r="M35">
        <v>-0.85</v>
      </c>
      <c r="N35" s="1">
        <v>24.78</v>
      </c>
      <c r="O35" s="1">
        <v>9.57</v>
      </c>
    </row>
    <row r="36" spans="1:15" x14ac:dyDescent="0.25">
      <c r="A36" t="s">
        <v>21</v>
      </c>
      <c r="B36">
        <v>-1.21</v>
      </c>
      <c r="C36">
        <v>-5.08</v>
      </c>
      <c r="D36">
        <v>5.83</v>
      </c>
      <c r="E36">
        <v>-3.0659999999999998</v>
      </c>
      <c r="F36">
        <v>-5.81</v>
      </c>
      <c r="G36">
        <v>-11.49</v>
      </c>
      <c r="H36">
        <v>0.93</v>
      </c>
      <c r="I36">
        <v>-1.52</v>
      </c>
      <c r="J36">
        <v>0.09</v>
      </c>
      <c r="K36">
        <v>-0.37</v>
      </c>
      <c r="L36">
        <v>-4.25</v>
      </c>
      <c r="M36">
        <v>-4.8</v>
      </c>
      <c r="N36" s="1">
        <v>35.840000000000003</v>
      </c>
      <c r="O36" s="1">
        <v>31.92</v>
      </c>
    </row>
    <row r="37" spans="1:15" x14ac:dyDescent="0.25">
      <c r="A37" t="s">
        <v>67</v>
      </c>
      <c r="B37">
        <v>0.84</v>
      </c>
      <c r="C37">
        <v>-3.66</v>
      </c>
      <c r="D37">
        <v>0.9</v>
      </c>
      <c r="E37">
        <v>3.448</v>
      </c>
      <c r="F37">
        <v>-2.58</v>
      </c>
      <c r="G37">
        <v>-3.02</v>
      </c>
      <c r="H37">
        <v>6.8</v>
      </c>
      <c r="I37">
        <v>4.4800000000000004</v>
      </c>
      <c r="J37">
        <v>1.67</v>
      </c>
      <c r="K37">
        <v>-4.33</v>
      </c>
      <c r="L37">
        <v>-3.01</v>
      </c>
      <c r="M37">
        <v>-4.71</v>
      </c>
      <c r="N37" s="1">
        <v>19.559999999999999</v>
      </c>
      <c r="O37" s="1">
        <v>14.12</v>
      </c>
    </row>
    <row r="38" spans="1:15" x14ac:dyDescent="0.25">
      <c r="A38" t="s">
        <v>22</v>
      </c>
      <c r="B38">
        <v>1.97</v>
      </c>
      <c r="C38">
        <v>0.84</v>
      </c>
      <c r="D38">
        <v>-7.5</v>
      </c>
      <c r="E38">
        <v>-4.1820000000000004</v>
      </c>
      <c r="F38">
        <v>-17.12</v>
      </c>
      <c r="G38">
        <v>-17.5</v>
      </c>
      <c r="H38">
        <v>-3.69</v>
      </c>
      <c r="I38">
        <v>-4.26</v>
      </c>
      <c r="J38">
        <v>1.42</v>
      </c>
      <c r="K38">
        <v>-3.52</v>
      </c>
      <c r="L38">
        <v>-4.25</v>
      </c>
      <c r="M38">
        <v>-5.41</v>
      </c>
      <c r="N38" s="1">
        <v>10.43</v>
      </c>
      <c r="O38" s="1">
        <v>7.54</v>
      </c>
    </row>
    <row r="39" spans="1:15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B40" s="6" t="s">
        <v>46</v>
      </c>
      <c r="C40" s="6"/>
      <c r="D40" s="6" t="s">
        <v>47</v>
      </c>
      <c r="E40" s="6"/>
      <c r="F40" s="6" t="s">
        <v>48</v>
      </c>
      <c r="G40" s="6"/>
      <c r="H40" s="6" t="s">
        <v>49</v>
      </c>
      <c r="I40" s="6"/>
      <c r="J40" s="6" t="s">
        <v>50</v>
      </c>
      <c r="K40" s="6"/>
      <c r="L40" s="6" t="s">
        <v>41</v>
      </c>
      <c r="M40" s="6"/>
      <c r="N40" s="6" t="s">
        <v>45</v>
      </c>
      <c r="O40" s="6"/>
    </row>
    <row r="41" spans="1:15" x14ac:dyDescent="0.25">
      <c r="A41" t="s">
        <v>44</v>
      </c>
      <c r="B41" t="s">
        <v>38</v>
      </c>
      <c r="C41" t="s">
        <v>39</v>
      </c>
      <c r="D41" t="s">
        <v>38</v>
      </c>
      <c r="E41" t="s">
        <v>39</v>
      </c>
      <c r="F41" t="s">
        <v>38</v>
      </c>
      <c r="G41" t="s">
        <v>39</v>
      </c>
      <c r="H41" t="s">
        <v>38</v>
      </c>
      <c r="I41" t="s">
        <v>39</v>
      </c>
      <c r="J41" t="s">
        <v>38</v>
      </c>
      <c r="K41" t="s">
        <v>39</v>
      </c>
      <c r="L41" t="s">
        <v>38</v>
      </c>
      <c r="M41" t="s">
        <v>39</v>
      </c>
      <c r="N41" t="s">
        <v>38</v>
      </c>
      <c r="O41" t="s">
        <v>39</v>
      </c>
    </row>
    <row r="42" spans="1:15" x14ac:dyDescent="0.25">
      <c r="A42" t="s">
        <v>24</v>
      </c>
      <c r="B42" s="1">
        <f>+(B3+B8+B7)/3</f>
        <v>0.93666666666666687</v>
      </c>
      <c r="C42" s="1">
        <f t="shared" ref="C42:O42" si="0">+(C3+C8+C7)/3</f>
        <v>-1.176666666666667</v>
      </c>
      <c r="D42" s="1">
        <f t="shared" si="0"/>
        <v>-2.3433333333333333</v>
      </c>
      <c r="E42" s="1">
        <f t="shared" si="0"/>
        <v>-3.3333333333329662E-4</v>
      </c>
      <c r="F42" s="1">
        <f t="shared" si="0"/>
        <v>-6.3266666666666671</v>
      </c>
      <c r="G42" s="1">
        <f t="shared" si="0"/>
        <v>-10.683333333333332</v>
      </c>
      <c r="H42" s="1">
        <f t="shared" si="0"/>
        <v>18.386666666666667</v>
      </c>
      <c r="I42" s="1">
        <f t="shared" si="0"/>
        <v>7.61</v>
      </c>
      <c r="J42" s="1">
        <f t="shared" si="0"/>
        <v>8.5933333333333337</v>
      </c>
      <c r="K42" s="1">
        <f t="shared" si="0"/>
        <v>6.91</v>
      </c>
      <c r="L42" s="1">
        <f t="shared" si="0"/>
        <v>-4.9400000000000004</v>
      </c>
      <c r="M42" s="1">
        <f t="shared" si="0"/>
        <v>-5.95</v>
      </c>
      <c r="N42" s="1">
        <f t="shared" si="0"/>
        <v>-5.4633333333333338</v>
      </c>
      <c r="O42" s="1">
        <f t="shared" si="0"/>
        <v>-13.243333333333334</v>
      </c>
    </row>
    <row r="43" spans="1:15" x14ac:dyDescent="0.25">
      <c r="A43" t="s">
        <v>29</v>
      </c>
      <c r="B43" s="1">
        <f>+(B14+B15+B27)/3</f>
        <v>4.33333333333333E-2</v>
      </c>
      <c r="C43" s="1">
        <f t="shared" ref="C43:O43" si="1">+(C14+C15+C27)/3</f>
        <v>-9.7233333333333345</v>
      </c>
      <c r="D43" s="1">
        <f t="shared" si="1"/>
        <v>-0.77666666666666639</v>
      </c>
      <c r="E43" s="1">
        <f t="shared" si="1"/>
        <v>7.4014868308343765E-17</v>
      </c>
      <c r="F43" s="1">
        <f t="shared" si="1"/>
        <v>-8.3566666666666674</v>
      </c>
      <c r="G43" s="1">
        <f t="shared" si="1"/>
        <v>-10.389999999999999</v>
      </c>
      <c r="H43" s="1">
        <f t="shared" si="1"/>
        <v>4.4333333333333336</v>
      </c>
      <c r="I43" s="1">
        <f t="shared" si="1"/>
        <v>-2.9566666666666666</v>
      </c>
      <c r="J43" s="1">
        <f t="shared" si="1"/>
        <v>11.906666666666666</v>
      </c>
      <c r="K43" s="1">
        <f t="shared" si="1"/>
        <v>6.3466666666666667</v>
      </c>
      <c r="L43" s="1">
        <f t="shared" si="1"/>
        <v>-6.6666666666666582E-2</v>
      </c>
      <c r="M43" s="1">
        <f t="shared" si="1"/>
        <v>-1.6066666666666667</v>
      </c>
      <c r="N43" s="1">
        <f t="shared" si="1"/>
        <v>7.12</v>
      </c>
      <c r="O43" s="1">
        <f t="shared" si="1"/>
        <v>0.87333333333333307</v>
      </c>
    </row>
    <row r="44" spans="1:15" x14ac:dyDescent="0.25">
      <c r="A44" t="s">
        <v>31</v>
      </c>
      <c r="B44" s="1">
        <f>+(B5+B17+B30)/3</f>
        <v>6.8900000000000006</v>
      </c>
      <c r="C44" s="1">
        <f t="shared" ref="C44:O44" si="2">+(C5+C17+C30)/3</f>
        <v>3.83</v>
      </c>
      <c r="D44" s="1">
        <f t="shared" si="2"/>
        <v>3.5433333333333334</v>
      </c>
      <c r="E44" s="1">
        <f t="shared" si="2"/>
        <v>0</v>
      </c>
      <c r="F44" s="1">
        <f t="shared" si="2"/>
        <v>9.4466666666666672</v>
      </c>
      <c r="G44" s="1">
        <f t="shared" si="2"/>
        <v>-1.0766666666666664</v>
      </c>
      <c r="H44" s="1">
        <f t="shared" si="2"/>
        <v>20.88</v>
      </c>
      <c r="I44" s="1">
        <f t="shared" si="2"/>
        <v>11.093333333333334</v>
      </c>
      <c r="J44" s="1">
        <f t="shared" si="2"/>
        <v>7.02</v>
      </c>
      <c r="K44" s="1">
        <f t="shared" si="2"/>
        <v>5.63</v>
      </c>
      <c r="L44" s="1">
        <f t="shared" si="2"/>
        <v>-0.40666666666666657</v>
      </c>
      <c r="M44" s="1">
        <f t="shared" si="2"/>
        <v>-1.7133333333333332</v>
      </c>
      <c r="N44" s="1">
        <f t="shared" si="2"/>
        <v>2.4833333333333343</v>
      </c>
      <c r="O44" s="1">
        <f t="shared" si="2"/>
        <v>-4.1466666666666656</v>
      </c>
    </row>
    <row r="45" spans="1:15" x14ac:dyDescent="0.25">
      <c r="A45" t="s">
        <v>32</v>
      </c>
      <c r="B45" s="1">
        <f>+(B6+B31+B32)/3</f>
        <v>8.6966666666666672</v>
      </c>
      <c r="C45" s="1">
        <f t="shared" ref="C45:O45" si="3">+(C6+C31+C32)/3</f>
        <v>6.3900000000000006</v>
      </c>
      <c r="D45" s="1">
        <f t="shared" si="3"/>
        <v>-2.6666666666666665</v>
      </c>
      <c r="E45" s="1">
        <f t="shared" si="3"/>
        <v>0</v>
      </c>
      <c r="F45" s="1">
        <f t="shared" si="3"/>
        <v>-6.6466666666666656</v>
      </c>
      <c r="G45" s="1">
        <f t="shared" si="3"/>
        <v>-9.6466666666666665</v>
      </c>
      <c r="H45" s="1">
        <f t="shared" si="3"/>
        <v>8.9966666666666661</v>
      </c>
      <c r="I45" s="1">
        <f t="shared" si="3"/>
        <v>-0.92000000000000026</v>
      </c>
      <c r="J45" s="1">
        <f t="shared" si="3"/>
        <v>10.096666666666666</v>
      </c>
      <c r="K45" s="1">
        <f t="shared" si="3"/>
        <v>2.92</v>
      </c>
      <c r="L45" s="1">
        <f t="shared" si="3"/>
        <v>-1.2966666666666666</v>
      </c>
      <c r="M45" s="1">
        <f t="shared" si="3"/>
        <v>-3.8733333333333335</v>
      </c>
      <c r="N45" s="1">
        <f t="shared" si="3"/>
        <v>3.8333333333333335</v>
      </c>
      <c r="O45" s="1">
        <f t="shared" si="3"/>
        <v>-3.7633333333333332</v>
      </c>
    </row>
    <row r="46" spans="1:15" x14ac:dyDescent="0.25">
      <c r="A46" t="s">
        <v>36</v>
      </c>
      <c r="B46" s="1">
        <f>+(B5+B6+B7+B13+B15+B16+B19+B22+B24+B25+B34+B38)/12</f>
        <v>-0.68</v>
      </c>
      <c r="C46" s="1">
        <f t="shared" ref="C46:O46" si="4">+(C5+C6+C7+C13+C15+C16+C19+C22+C24+C25+C34+C38)/12</f>
        <v>-5.2183333333333328</v>
      </c>
      <c r="D46" s="1">
        <f t="shared" si="4"/>
        <v>-5.6091666666666669</v>
      </c>
      <c r="E46" s="1">
        <f t="shared" si="4"/>
        <v>8.3333333333287144E-5</v>
      </c>
      <c r="F46" s="1">
        <f t="shared" si="4"/>
        <v>-7.5975000000000001</v>
      </c>
      <c r="G46" s="1">
        <f t="shared" si="4"/>
        <v>-10.409166666666669</v>
      </c>
      <c r="H46" s="1">
        <f t="shared" si="4"/>
        <v>5.354166666666667</v>
      </c>
      <c r="I46" s="1">
        <f t="shared" si="4"/>
        <v>-1.9100000000000001</v>
      </c>
      <c r="J46" s="1">
        <f t="shared" si="4"/>
        <v>9.1150000000000002</v>
      </c>
      <c r="K46" s="1">
        <f t="shared" si="4"/>
        <v>5.2741666666666651</v>
      </c>
      <c r="L46" s="1">
        <f t="shared" si="4"/>
        <v>-2.6791666666666671</v>
      </c>
      <c r="M46" s="1">
        <f t="shared" si="4"/>
        <v>-3.8149999999999999</v>
      </c>
      <c r="N46" s="1">
        <f t="shared" si="4"/>
        <v>0.1991666666666673</v>
      </c>
      <c r="O46" s="1">
        <f t="shared" si="4"/>
        <v>-4.1016666666666675</v>
      </c>
    </row>
    <row r="47" spans="1:15" x14ac:dyDescent="0.25">
      <c r="B47" s="2">
        <f>+AVERAGE(B42:B46)</f>
        <v>3.1773333333333342</v>
      </c>
      <c r="C47" s="2">
        <f t="shared" ref="C47:O47" si="5">+AVERAGE(C42:C46)</f>
        <v>-1.1796666666666669</v>
      </c>
      <c r="D47" s="2">
        <f t="shared" si="5"/>
        <v>-1.5704999999999998</v>
      </c>
      <c r="E47" s="2">
        <f t="shared" si="5"/>
        <v>-4.99999999999871E-5</v>
      </c>
      <c r="F47" s="2">
        <f t="shared" si="5"/>
        <v>-3.8961666666666668</v>
      </c>
      <c r="G47" s="2">
        <f t="shared" si="5"/>
        <v>-8.4411666666666676</v>
      </c>
      <c r="H47" s="2">
        <f t="shared" si="5"/>
        <v>11.610166666666668</v>
      </c>
      <c r="I47" s="2">
        <f t="shared" si="5"/>
        <v>2.5833333333333335</v>
      </c>
      <c r="J47" s="2">
        <f t="shared" si="5"/>
        <v>9.3463333333333338</v>
      </c>
      <c r="K47" s="2">
        <f t="shared" si="5"/>
        <v>5.4161666666666664</v>
      </c>
      <c r="L47" s="2">
        <f t="shared" si="5"/>
        <v>-1.8778333333333337</v>
      </c>
      <c r="M47" s="2">
        <f t="shared" si="5"/>
        <v>-3.3916666666666666</v>
      </c>
      <c r="N47" s="2">
        <f t="shared" si="5"/>
        <v>1.6345000000000003</v>
      </c>
      <c r="O47" s="2">
        <f t="shared" si="5"/>
        <v>-4.8763333333333332</v>
      </c>
    </row>
    <row r="49" spans="1:15" x14ac:dyDescent="0.25">
      <c r="A49" t="s">
        <v>25</v>
      </c>
      <c r="B49" s="1">
        <f>+(B9+B21+B22)/3</f>
        <v>-1.7733333333333334</v>
      </c>
      <c r="C49" s="1">
        <f t="shared" ref="C49:O49" si="6">+(C9+C21+C22)/3</f>
        <v>-4.4766666666666666</v>
      </c>
      <c r="D49" s="1">
        <f t="shared" si="6"/>
        <v>1.2833333333333332</v>
      </c>
      <c r="E49" s="1">
        <f t="shared" si="6"/>
        <v>-3.3333333333329662E-4</v>
      </c>
      <c r="F49" s="1">
        <f t="shared" si="6"/>
        <v>0.25666666666666688</v>
      </c>
      <c r="G49" s="1">
        <f t="shared" si="6"/>
        <v>-0.19000000000000009</v>
      </c>
      <c r="H49" s="1">
        <f t="shared" si="6"/>
        <v>8.33</v>
      </c>
      <c r="I49" s="1">
        <f t="shared" si="6"/>
        <v>-0.72333333333333327</v>
      </c>
      <c r="J49" s="1">
        <f t="shared" si="6"/>
        <v>14.856666666666667</v>
      </c>
      <c r="K49" s="1">
        <f t="shared" si="6"/>
        <v>4.3966666666666674</v>
      </c>
      <c r="L49" s="1">
        <f t="shared" si="6"/>
        <v>0.77999999999999992</v>
      </c>
      <c r="M49" s="1">
        <f t="shared" si="6"/>
        <v>-0.51333333333333342</v>
      </c>
      <c r="N49" s="1">
        <f t="shared" si="6"/>
        <v>16.293333333333333</v>
      </c>
      <c r="O49" s="1">
        <f t="shared" si="6"/>
        <v>10.61</v>
      </c>
    </row>
    <row r="50" spans="1:15" x14ac:dyDescent="0.25">
      <c r="A50" t="s">
        <v>26</v>
      </c>
      <c r="B50" s="1">
        <f>+(B10+B23+B24)/3</f>
        <v>1.0733333333333333</v>
      </c>
      <c r="C50" s="1">
        <f t="shared" ref="C50:O50" si="7">+(C10+C23+C24)/3</f>
        <v>-5.25</v>
      </c>
      <c r="D50" s="1">
        <f t="shared" si="7"/>
        <v>-2.7866666666666666</v>
      </c>
      <c r="E50" s="1">
        <f t="shared" si="7"/>
        <v>7.4014868308343765E-17</v>
      </c>
      <c r="F50" s="1">
        <f t="shared" si="7"/>
        <v>-2.3933333333333331</v>
      </c>
      <c r="G50" s="1">
        <f t="shared" si="7"/>
        <v>-9.83</v>
      </c>
      <c r="H50" s="1">
        <f t="shared" si="7"/>
        <v>3.3333333333333335</v>
      </c>
      <c r="I50" s="1">
        <f t="shared" si="7"/>
        <v>-6.416666666666667</v>
      </c>
      <c r="J50" s="1">
        <f t="shared" si="7"/>
        <v>0.6033333333333335</v>
      </c>
      <c r="K50" s="1">
        <f t="shared" si="7"/>
        <v>-4.1900000000000004</v>
      </c>
      <c r="L50" s="1">
        <f t="shared" si="7"/>
        <v>-2.76</v>
      </c>
      <c r="M50" s="1">
        <f t="shared" si="7"/>
        <v>-5.7566666666666668</v>
      </c>
      <c r="N50" s="1">
        <f t="shared" si="7"/>
        <v>18.256666666666668</v>
      </c>
      <c r="O50" s="1">
        <f t="shared" si="7"/>
        <v>12.483333333333334</v>
      </c>
    </row>
    <row r="51" spans="1:15" x14ac:dyDescent="0.25">
      <c r="A51" t="s">
        <v>30</v>
      </c>
      <c r="B51" s="1">
        <f>+(B16+B28+B29)/3</f>
        <v>5.8866666666666667</v>
      </c>
      <c r="C51" s="1">
        <f t="shared" ref="C51:O51" si="8">+(C16+C28+C29)/3</f>
        <v>2.94</v>
      </c>
      <c r="D51" s="1">
        <f t="shared" si="8"/>
        <v>-5.8733333333333322</v>
      </c>
      <c r="E51" s="1">
        <f t="shared" si="8"/>
        <v>-7.4014868308343765E-17</v>
      </c>
      <c r="F51" s="1">
        <f t="shared" si="8"/>
        <v>-4.6566666666666672</v>
      </c>
      <c r="G51" s="1">
        <f t="shared" si="8"/>
        <v>-7.32</v>
      </c>
      <c r="H51" s="1">
        <f t="shared" si="8"/>
        <v>15.533333333333333</v>
      </c>
      <c r="I51" s="1">
        <f t="shared" si="8"/>
        <v>8.336666666666666</v>
      </c>
      <c r="J51" s="1">
        <f t="shared" si="8"/>
        <v>7.66</v>
      </c>
      <c r="K51" s="1">
        <f t="shared" si="8"/>
        <v>6.32</v>
      </c>
      <c r="L51" s="1">
        <f t="shared" si="8"/>
        <v>-4.3233333333333333</v>
      </c>
      <c r="M51" s="1">
        <f t="shared" si="8"/>
        <v>-5.5266666666666664</v>
      </c>
      <c r="N51" s="1">
        <f t="shared" si="8"/>
        <v>8.5533333333333328</v>
      </c>
      <c r="O51" s="1">
        <f t="shared" si="8"/>
        <v>-1.5466666666666666</v>
      </c>
    </row>
    <row r="52" spans="1:15" x14ac:dyDescent="0.25">
      <c r="A52" t="s">
        <v>33</v>
      </c>
      <c r="B52" s="1">
        <f>+(B33+B34+B35)/3</f>
        <v>-1.2566666666666666</v>
      </c>
      <c r="C52" s="1">
        <f t="shared" ref="C52:O52" si="9">+(C33+C34+C35)/3</f>
        <v>-4.7066666666666661</v>
      </c>
      <c r="D52" s="1">
        <f t="shared" si="9"/>
        <v>-1.9999999999999869E-2</v>
      </c>
      <c r="E52" s="1">
        <f t="shared" si="9"/>
        <v>7.4014868308343765E-17</v>
      </c>
      <c r="F52" s="1">
        <f t="shared" si="9"/>
        <v>-0.81999999999999984</v>
      </c>
      <c r="G52" s="1">
        <f t="shared" si="9"/>
        <v>-2.3699999999999997</v>
      </c>
      <c r="H52" s="1">
        <f t="shared" si="9"/>
        <v>16.066666666666666</v>
      </c>
      <c r="I52" s="1">
        <f t="shared" si="9"/>
        <v>10.996666666666668</v>
      </c>
      <c r="J52" s="1">
        <f t="shared" si="9"/>
        <v>8.3133333333333326</v>
      </c>
      <c r="K52" s="1">
        <f t="shared" si="9"/>
        <v>6.9066666666666663</v>
      </c>
      <c r="L52" s="1">
        <f t="shared" si="9"/>
        <v>0.91999999999999993</v>
      </c>
      <c r="M52" s="1">
        <f t="shared" si="9"/>
        <v>-0.21333333333333335</v>
      </c>
      <c r="N52" s="1">
        <f t="shared" si="9"/>
        <v>18.313333333333333</v>
      </c>
      <c r="O52" s="1">
        <f t="shared" si="9"/>
        <v>10.486666666666666</v>
      </c>
    </row>
    <row r="53" spans="1:15" x14ac:dyDescent="0.25">
      <c r="A53" t="s">
        <v>35</v>
      </c>
      <c r="B53" s="1">
        <f>+(B20+B37+B38)/3</f>
        <v>1.99</v>
      </c>
      <c r="C53" s="1">
        <f t="shared" ref="C53:O53" si="10">+(C20+C37+C38)/3</f>
        <v>-0.97666666666666668</v>
      </c>
      <c r="D53" s="1">
        <f t="shared" si="10"/>
        <v>-2.1999999999999997</v>
      </c>
      <c r="E53" s="1">
        <f t="shared" si="10"/>
        <v>0</v>
      </c>
      <c r="F53" s="1">
        <f t="shared" si="10"/>
        <v>-7.3500000000000005</v>
      </c>
      <c r="G53" s="1">
        <f t="shared" si="10"/>
        <v>-8.3733333333333331</v>
      </c>
      <c r="H53" s="1">
        <f t="shared" si="10"/>
        <v>5.47</v>
      </c>
      <c r="I53" s="1">
        <f t="shared" si="10"/>
        <v>3.93</v>
      </c>
      <c r="J53" s="1">
        <f t="shared" si="10"/>
        <v>2.0033333333333334</v>
      </c>
      <c r="K53" s="1">
        <f t="shared" si="10"/>
        <v>-2.6033333333333335</v>
      </c>
      <c r="L53" s="1">
        <f t="shared" si="10"/>
        <v>-1.4766666666666666</v>
      </c>
      <c r="M53" s="1">
        <f t="shared" si="10"/>
        <v>-2.4466666666666668</v>
      </c>
      <c r="N53" s="1">
        <f t="shared" si="10"/>
        <v>14.82</v>
      </c>
      <c r="O53" s="1">
        <f t="shared" si="10"/>
        <v>8.1399999999999988</v>
      </c>
    </row>
    <row r="54" spans="1:15" x14ac:dyDescent="0.25">
      <c r="B54" s="2">
        <f>+AVERAGE(B49:B53)</f>
        <v>1.1839999999999999</v>
      </c>
      <c r="C54" s="2">
        <f t="shared" ref="C54:O54" si="11">+AVERAGE(C49:C53)</f>
        <v>-2.4939999999999998</v>
      </c>
      <c r="D54" s="2">
        <f t="shared" si="11"/>
        <v>-1.9193333333333329</v>
      </c>
      <c r="E54" s="2">
        <f t="shared" si="11"/>
        <v>-6.6666666666644525E-5</v>
      </c>
      <c r="F54" s="2">
        <f t="shared" si="11"/>
        <v>-2.992666666666667</v>
      </c>
      <c r="G54" s="2">
        <f t="shared" si="11"/>
        <v>-5.6166666666666671</v>
      </c>
      <c r="H54" s="2">
        <f t="shared" si="11"/>
        <v>9.7466666666666661</v>
      </c>
      <c r="I54" s="2">
        <f t="shared" si="11"/>
        <v>3.2246666666666668</v>
      </c>
      <c r="J54" s="2">
        <f t="shared" si="11"/>
        <v>6.6873333333333331</v>
      </c>
      <c r="K54" s="2">
        <f t="shared" si="11"/>
        <v>2.1659999999999999</v>
      </c>
      <c r="L54" s="2">
        <f t="shared" si="11"/>
        <v>-1.3719999999999999</v>
      </c>
      <c r="M54" s="2">
        <f t="shared" si="11"/>
        <v>-2.8913333333333333</v>
      </c>
      <c r="N54" s="2">
        <f t="shared" si="11"/>
        <v>15.247333333333334</v>
      </c>
      <c r="O54" s="2">
        <f t="shared" si="11"/>
        <v>8.0346666666666664</v>
      </c>
    </row>
    <row r="56" spans="1:15" x14ac:dyDescent="0.25">
      <c r="A56" t="s">
        <v>27</v>
      </c>
      <c r="B56" s="1">
        <f>+(B11+B12+B23)/3</f>
        <v>1.5066666666666666</v>
      </c>
      <c r="C56" s="1">
        <f t="shared" ref="C56:O56" si="12">+(C11+C12+C23)/3</f>
        <v>-7.5333333333333341</v>
      </c>
      <c r="D56" s="1">
        <f t="shared" si="12"/>
        <v>2.4500000000000002</v>
      </c>
      <c r="E56" s="1">
        <f t="shared" si="12"/>
        <v>-1.2973333333333332</v>
      </c>
      <c r="F56" s="1">
        <f t="shared" si="12"/>
        <v>-10.146666666666667</v>
      </c>
      <c r="G56" s="1">
        <f t="shared" si="12"/>
        <v>-13.15</v>
      </c>
      <c r="H56" s="1">
        <f t="shared" si="12"/>
        <v>1.873333333333334</v>
      </c>
      <c r="I56" s="1">
        <f t="shared" si="12"/>
        <v>-6.293333333333333</v>
      </c>
      <c r="J56" s="1">
        <f t="shared" si="12"/>
        <v>4.2233333333333336</v>
      </c>
      <c r="K56" s="1">
        <f t="shared" si="12"/>
        <v>-0.52666666666666673</v>
      </c>
      <c r="L56" s="1">
        <f t="shared" si="12"/>
        <v>-3.44</v>
      </c>
      <c r="M56" s="1">
        <f t="shared" si="12"/>
        <v>-5.62</v>
      </c>
      <c r="N56" s="1">
        <f t="shared" si="12"/>
        <v>15.416666666666666</v>
      </c>
      <c r="O56" s="1">
        <f t="shared" si="12"/>
        <v>12.113333333333335</v>
      </c>
    </row>
    <row r="57" spans="1:15" x14ac:dyDescent="0.25">
      <c r="A57" t="s">
        <v>69</v>
      </c>
      <c r="B57" s="1">
        <f>+(B8+B9+B10+B12+B20+B26+B27+B29+B30+B32+B35+B36)/12</f>
        <v>3.3016666666666663</v>
      </c>
      <c r="C57" s="1">
        <f t="shared" ref="C57:O57" si="13">+(C8+C9+C10+C12+C20+C26+C27+C29+C30+C32+C35+C36)/12</f>
        <v>-1.4516666666666669</v>
      </c>
      <c r="D57" s="1">
        <f t="shared" si="13"/>
        <v>4.4916666666666663</v>
      </c>
      <c r="E57" s="1">
        <f t="shared" si="13"/>
        <v>-8.3333333333287144E-5</v>
      </c>
      <c r="F57" s="1">
        <f t="shared" si="13"/>
        <v>-0.1699999999999999</v>
      </c>
      <c r="G57" s="1">
        <f t="shared" si="13"/>
        <v>-5.6391666666666671</v>
      </c>
      <c r="H57" s="1">
        <f t="shared" si="13"/>
        <v>16.834166666666665</v>
      </c>
      <c r="I57" s="1">
        <f t="shared" si="13"/>
        <v>7.8525000000000018</v>
      </c>
      <c r="J57" s="1">
        <f t="shared" si="13"/>
        <v>5.2808333333333337</v>
      </c>
      <c r="K57" s="1">
        <f t="shared" si="13"/>
        <v>7.8333333333333338E-2</v>
      </c>
      <c r="L57" s="1">
        <f t="shared" si="13"/>
        <v>0.80916666666666659</v>
      </c>
      <c r="M57" s="1">
        <f t="shared" si="13"/>
        <v>-0.39999999999999991</v>
      </c>
      <c r="N57" s="1">
        <f t="shared" si="13"/>
        <v>20.365000000000002</v>
      </c>
      <c r="O57" s="1">
        <f t="shared" si="13"/>
        <v>9.2733333333333352</v>
      </c>
    </row>
    <row r="58" spans="1:15" x14ac:dyDescent="0.25">
      <c r="A58" t="s">
        <v>28</v>
      </c>
      <c r="B58" s="1">
        <f>+(B4+B13+B26)/3</f>
        <v>-4.2833333333333332</v>
      </c>
      <c r="C58" s="1">
        <f t="shared" ref="C58:O58" si="14">+(C4+C13+C26)/3</f>
        <v>-13.616666666666667</v>
      </c>
      <c r="D58" s="1">
        <f t="shared" si="14"/>
        <v>-2.8166666666666664</v>
      </c>
      <c r="E58" s="1">
        <f t="shared" si="14"/>
        <v>3.3333333333344467E-4</v>
      </c>
      <c r="F58" s="1">
        <f t="shared" si="14"/>
        <v>-4.5166666666666666</v>
      </c>
      <c r="G58" s="1">
        <f t="shared" si="14"/>
        <v>-11.926666666666668</v>
      </c>
      <c r="H58" s="1">
        <f t="shared" si="14"/>
        <v>18.556666666666668</v>
      </c>
      <c r="I58" s="1">
        <f t="shared" si="14"/>
        <v>-2.6033333333333335</v>
      </c>
      <c r="J58" s="1">
        <f t="shared" si="14"/>
        <v>11.353333333333333</v>
      </c>
      <c r="K58" s="1">
        <f t="shared" si="14"/>
        <v>8.0233333333333352</v>
      </c>
      <c r="L58" s="1">
        <f t="shared" si="14"/>
        <v>3.5766666666666667</v>
      </c>
      <c r="M58" s="1">
        <f t="shared" si="14"/>
        <v>2.21</v>
      </c>
      <c r="N58" s="1">
        <f t="shared" si="14"/>
        <v>8.9533333333333331</v>
      </c>
      <c r="O58" s="1">
        <f t="shared" si="14"/>
        <v>3.4033333333333329</v>
      </c>
    </row>
    <row r="59" spans="1:15" x14ac:dyDescent="0.25">
      <c r="A59" t="s">
        <v>34</v>
      </c>
      <c r="B59" s="1">
        <f>+(B18+B19+B36)/3</f>
        <v>2.0000000000000018E-2</v>
      </c>
      <c r="C59" s="1">
        <f t="shared" ref="C59:O59" si="15">+(C18+C19+C36)/3</f>
        <v>-3.1033333333333331</v>
      </c>
      <c r="D59" s="1">
        <f t="shared" si="15"/>
        <v>0.21000000000000027</v>
      </c>
      <c r="E59" s="1">
        <f t="shared" si="15"/>
        <v>-3.3333333333329662E-4</v>
      </c>
      <c r="F59" s="1">
        <f t="shared" si="15"/>
        <v>-5.1433333333333335</v>
      </c>
      <c r="G59" s="1">
        <f t="shared" si="15"/>
        <v>-9.163333333333334</v>
      </c>
      <c r="H59" s="1">
        <f t="shared" si="15"/>
        <v>4.1766666666666667</v>
      </c>
      <c r="I59" s="1">
        <f t="shared" si="15"/>
        <v>1.7266666666666666</v>
      </c>
      <c r="J59" s="1">
        <f t="shared" si="15"/>
        <v>3.3566666666666669</v>
      </c>
      <c r="K59" s="1">
        <f t="shared" si="15"/>
        <v>0.98</v>
      </c>
      <c r="L59" s="1">
        <f t="shared" si="15"/>
        <v>-2.9933333333333336</v>
      </c>
      <c r="M59" s="1">
        <f t="shared" si="15"/>
        <v>-4.1366666666666667</v>
      </c>
      <c r="N59" s="1">
        <f t="shared" si="15"/>
        <v>18.62</v>
      </c>
      <c r="O59" s="1">
        <f t="shared" si="15"/>
        <v>12.553333333333335</v>
      </c>
    </row>
    <row r="60" spans="1:15" x14ac:dyDescent="0.25">
      <c r="A60" t="s">
        <v>70</v>
      </c>
      <c r="B60" s="1">
        <f>+(B3+B4+B11+B14+B17+B18+B21+B23+B28+B31+B33+B37)/12</f>
        <v>2.5425</v>
      </c>
      <c r="C60" s="1">
        <f t="shared" ref="C60:O60" si="16">+(C3+C4+C11+C14+C17+C18+C21+C23+C28+C31+C33+C37)/12</f>
        <v>-2.8874999999999997</v>
      </c>
      <c r="D60" s="1">
        <f t="shared" si="16"/>
        <v>-1.2841666666666665</v>
      </c>
      <c r="E60" s="1">
        <f t="shared" si="16"/>
        <v>-1.6666666666653729E-4</v>
      </c>
      <c r="F60" s="1">
        <f t="shared" si="16"/>
        <v>-4.4783333333333335</v>
      </c>
      <c r="G60" s="1">
        <f t="shared" si="16"/>
        <v>-7.479166666666667</v>
      </c>
      <c r="H60" s="1">
        <f t="shared" si="16"/>
        <v>9.4566666666666652</v>
      </c>
      <c r="I60" s="1">
        <f t="shared" si="16"/>
        <v>0.47000000000000003</v>
      </c>
      <c r="J60" s="1">
        <f t="shared" si="16"/>
        <v>9.7033333333333331</v>
      </c>
      <c r="K60" s="1">
        <f t="shared" si="16"/>
        <v>6.3533333333333353</v>
      </c>
      <c r="L60" s="1">
        <f t="shared" si="16"/>
        <v>-2.4466666666666668</v>
      </c>
      <c r="M60" s="1">
        <f t="shared" si="16"/>
        <v>-4.6541666666666668</v>
      </c>
      <c r="N60" s="1">
        <f t="shared" si="16"/>
        <v>10.370833333333334</v>
      </c>
      <c r="O60" s="1">
        <f t="shared" si="16"/>
        <v>5.5150000000000006</v>
      </c>
    </row>
    <row r="61" spans="1:15" x14ac:dyDescent="0.25">
      <c r="B61" s="2">
        <f>+AVERAGE(B56:B60)</f>
        <v>0.61749999999999994</v>
      </c>
      <c r="C61" s="2">
        <f t="shared" ref="C61:O61" si="17">+AVERAGE(C56:C60)</f>
        <v>-5.7184999999999997</v>
      </c>
      <c r="D61" s="2">
        <f t="shared" si="17"/>
        <v>0.61016666666666663</v>
      </c>
      <c r="E61" s="2">
        <f t="shared" si="17"/>
        <v>-0.25951666666666656</v>
      </c>
      <c r="F61" s="2">
        <f t="shared" si="17"/>
        <v>-4.891</v>
      </c>
      <c r="G61" s="2">
        <f t="shared" si="17"/>
        <v>-9.4716666666666676</v>
      </c>
      <c r="H61" s="2">
        <f t="shared" si="17"/>
        <v>10.179500000000001</v>
      </c>
      <c r="I61" s="2">
        <f t="shared" si="17"/>
        <v>0.23050000000000037</v>
      </c>
      <c r="J61" s="2">
        <f t="shared" si="17"/>
        <v>6.783500000000001</v>
      </c>
      <c r="K61" s="2">
        <f t="shared" si="17"/>
        <v>2.9816666666666674</v>
      </c>
      <c r="L61" s="2">
        <f t="shared" si="17"/>
        <v>-0.89883333333333337</v>
      </c>
      <c r="M61" s="2">
        <f t="shared" si="17"/>
        <v>-2.5201666666666669</v>
      </c>
      <c r="N61" s="2">
        <f t="shared" si="17"/>
        <v>14.745166666666668</v>
      </c>
      <c r="O61" s="2">
        <f t="shared" si="17"/>
        <v>8.5716666666666672</v>
      </c>
    </row>
    <row r="63" spans="1:15" x14ac:dyDescent="0.25">
      <c r="B63" s="6" t="s">
        <v>46</v>
      </c>
      <c r="C63" s="6"/>
      <c r="D63" s="6" t="s">
        <v>47</v>
      </c>
      <c r="E63" s="6"/>
      <c r="F63" s="6" t="s">
        <v>48</v>
      </c>
      <c r="G63" s="6"/>
      <c r="H63" s="6" t="s">
        <v>49</v>
      </c>
      <c r="I63" s="6"/>
      <c r="J63" s="6" t="s">
        <v>50</v>
      </c>
      <c r="K63" s="6"/>
      <c r="L63" s="6" t="s">
        <v>41</v>
      </c>
      <c r="M63" s="6"/>
      <c r="N63" s="6" t="s">
        <v>45</v>
      </c>
      <c r="O63" s="6"/>
    </row>
    <row r="64" spans="1:15" x14ac:dyDescent="0.25">
      <c r="A64" t="s">
        <v>44</v>
      </c>
      <c r="B64" t="s">
        <v>38</v>
      </c>
      <c r="C64" t="s">
        <v>39</v>
      </c>
      <c r="D64" t="s">
        <v>38</v>
      </c>
      <c r="E64" t="s">
        <v>39</v>
      </c>
      <c r="F64" t="s">
        <v>38</v>
      </c>
      <c r="G64" t="s">
        <v>39</v>
      </c>
      <c r="H64" t="s">
        <v>38</v>
      </c>
      <c r="I64" t="s">
        <v>39</v>
      </c>
      <c r="J64" t="s">
        <v>38</v>
      </c>
      <c r="K64" t="s">
        <v>39</v>
      </c>
      <c r="L64" t="s">
        <v>38</v>
      </c>
      <c r="M64" t="s">
        <v>39</v>
      </c>
      <c r="N64" t="s">
        <v>38</v>
      </c>
      <c r="O64" t="s">
        <v>39</v>
      </c>
    </row>
    <row r="65" spans="2:15" x14ac:dyDescent="0.25">
      <c r="B65" s="1">
        <v>3.1773333333333342</v>
      </c>
      <c r="C65" s="1">
        <v>-1.1796666666666669</v>
      </c>
      <c r="D65" s="1">
        <v>-1.5704999999999998</v>
      </c>
      <c r="E65" s="1">
        <v>-4.99999999999871E-5</v>
      </c>
      <c r="F65" s="1">
        <v>-3.8961666666666668</v>
      </c>
      <c r="G65" s="1">
        <v>-8.4411666666666676</v>
      </c>
      <c r="H65" s="1">
        <v>11.610166666666668</v>
      </c>
      <c r="I65" s="1">
        <v>2.5833333333333335</v>
      </c>
      <c r="J65" s="1">
        <v>9.3463333333333338</v>
      </c>
      <c r="K65" s="1">
        <v>5.4161666666666664</v>
      </c>
      <c r="L65" s="1">
        <v>-1.8778333333333337</v>
      </c>
      <c r="M65" s="1">
        <v>-3.3916666666666666</v>
      </c>
      <c r="N65" s="1">
        <v>1.6345000000000003</v>
      </c>
      <c r="O65" s="1">
        <v>-4.8763333333333332</v>
      </c>
    </row>
    <row r="66" spans="2:15" x14ac:dyDescent="0.25">
      <c r="B66" s="1">
        <v>1.1839999999999999</v>
      </c>
      <c r="C66" s="1">
        <v>-2.4939999999999998</v>
      </c>
      <c r="D66" s="1">
        <v>-1.9193333333333329</v>
      </c>
      <c r="E66" s="1">
        <v>-6.6666666666644525E-5</v>
      </c>
      <c r="F66" s="1">
        <v>-2.992666666666667</v>
      </c>
      <c r="G66" s="1">
        <v>-5.6166666666666671</v>
      </c>
      <c r="H66" s="1">
        <v>9.7466666666666661</v>
      </c>
      <c r="I66" s="1">
        <v>3.2246666666666668</v>
      </c>
      <c r="J66" s="1">
        <v>6.6873333333333331</v>
      </c>
      <c r="K66" s="1">
        <v>2.1659999999999999</v>
      </c>
      <c r="L66" s="1">
        <v>-1.3719999999999999</v>
      </c>
      <c r="M66" s="1">
        <v>-2.8913333333333333</v>
      </c>
      <c r="N66" s="1">
        <v>15.247333333333334</v>
      </c>
      <c r="O66" s="1">
        <v>8.0346666666666664</v>
      </c>
    </row>
    <row r="67" spans="2:15" x14ac:dyDescent="0.25">
      <c r="B67" s="1">
        <v>0.61749999999999994</v>
      </c>
      <c r="C67" s="1">
        <v>-5.7184999999999997</v>
      </c>
      <c r="D67" s="1">
        <v>0.61016666666666663</v>
      </c>
      <c r="E67" s="1">
        <v>-0.25951666666666656</v>
      </c>
      <c r="F67" s="1">
        <v>-4.891</v>
      </c>
      <c r="G67" s="1">
        <v>-9.4716666666666676</v>
      </c>
      <c r="H67" s="1">
        <v>10.179500000000001</v>
      </c>
      <c r="I67" s="1">
        <v>0.23050000000000037</v>
      </c>
      <c r="J67" s="1">
        <v>6.783500000000001</v>
      </c>
      <c r="K67" s="1">
        <v>2.9816666666666674</v>
      </c>
      <c r="L67" s="1">
        <v>-0.89883333333333337</v>
      </c>
      <c r="M67" s="1">
        <v>-2.5201666666666669</v>
      </c>
      <c r="N67" s="1">
        <v>14.745166666666668</v>
      </c>
      <c r="O67" s="1">
        <v>8.5716666666666672</v>
      </c>
    </row>
    <row r="69" spans="2:15" x14ac:dyDescent="0.25">
      <c r="D69" s="1"/>
      <c r="E69" s="1"/>
      <c r="F69" s="1"/>
    </row>
    <row r="70" spans="2:15" x14ac:dyDescent="0.25">
      <c r="D70" s="1"/>
      <c r="E70" s="1"/>
      <c r="F70" s="1"/>
    </row>
    <row r="71" spans="2:15" x14ac:dyDescent="0.25">
      <c r="D71" s="1"/>
      <c r="E71" s="1"/>
      <c r="F71" s="1"/>
    </row>
    <row r="72" spans="2:15" x14ac:dyDescent="0.25">
      <c r="D72" s="1"/>
      <c r="E72" s="1"/>
      <c r="F72" s="1"/>
    </row>
    <row r="73" spans="2:15" x14ac:dyDescent="0.25">
      <c r="D73" s="1"/>
      <c r="E73" s="1"/>
      <c r="F73" s="1"/>
    </row>
    <row r="74" spans="2:15" x14ac:dyDescent="0.25">
      <c r="D74" s="1"/>
      <c r="E74" s="1"/>
      <c r="F74" s="1"/>
    </row>
    <row r="75" spans="2:15" x14ac:dyDescent="0.25">
      <c r="D75" s="1"/>
      <c r="E75" s="1"/>
      <c r="F75" s="1"/>
    </row>
    <row r="76" spans="2:15" x14ac:dyDescent="0.25">
      <c r="D76" s="1"/>
      <c r="E76" s="1"/>
      <c r="F76" s="1"/>
    </row>
    <row r="77" spans="2:15" x14ac:dyDescent="0.25">
      <c r="D77" s="1"/>
      <c r="E77" s="1"/>
      <c r="F77" s="1"/>
    </row>
    <row r="78" spans="2:15" x14ac:dyDescent="0.25">
      <c r="D78" s="1"/>
      <c r="E78" s="1"/>
      <c r="F78" s="1"/>
    </row>
    <row r="79" spans="2:15" x14ac:dyDescent="0.25">
      <c r="D79" s="1"/>
      <c r="E79" s="1"/>
      <c r="F79" s="1"/>
    </row>
    <row r="80" spans="2:15" x14ac:dyDescent="0.25">
      <c r="D80" s="1"/>
      <c r="E80" s="1"/>
      <c r="F80" s="1"/>
    </row>
    <row r="81" spans="4:6" x14ac:dyDescent="0.25">
      <c r="D81" s="1"/>
      <c r="E81" s="1"/>
      <c r="F81" s="1"/>
    </row>
    <row r="82" spans="4:6" x14ac:dyDescent="0.25">
      <c r="D82" s="1"/>
      <c r="E82" s="1"/>
      <c r="F82" s="1"/>
    </row>
  </sheetData>
  <mergeCells count="21">
    <mergeCell ref="N1:O1"/>
    <mergeCell ref="B40:C40"/>
    <mergeCell ref="D40:E40"/>
    <mergeCell ref="F40:G40"/>
    <mergeCell ref="H40:I40"/>
    <mergeCell ref="J40:K40"/>
    <mergeCell ref="L40:M40"/>
    <mergeCell ref="N40:O40"/>
    <mergeCell ref="B1:C1"/>
    <mergeCell ref="D1:E1"/>
    <mergeCell ref="F1:G1"/>
    <mergeCell ref="H1:I1"/>
    <mergeCell ref="J1:K1"/>
    <mergeCell ref="L1:M1"/>
    <mergeCell ref="N63:O63"/>
    <mergeCell ref="B63:C63"/>
    <mergeCell ref="D63:E63"/>
    <mergeCell ref="F63:G63"/>
    <mergeCell ref="H63:I63"/>
    <mergeCell ref="J63:K63"/>
    <mergeCell ref="L63:M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G2" sqref="G2:G16"/>
    </sheetView>
  </sheetViews>
  <sheetFormatPr defaultRowHeight="15" x14ac:dyDescent="0.25"/>
  <cols>
    <col min="1" max="1" width="20.28515625" customWidth="1"/>
  </cols>
  <sheetData>
    <row r="1" spans="1:11" x14ac:dyDescent="0.25">
      <c r="A1" t="s">
        <v>42</v>
      </c>
      <c r="B1" s="4" t="s">
        <v>43</v>
      </c>
      <c r="C1" t="s">
        <v>37</v>
      </c>
      <c r="D1" t="s">
        <v>38</v>
      </c>
      <c r="E1" t="s">
        <v>39</v>
      </c>
      <c r="G1" t="s">
        <v>44</v>
      </c>
      <c r="H1" t="s">
        <v>43</v>
      </c>
      <c r="I1" t="s">
        <v>40</v>
      </c>
      <c r="J1" t="s">
        <v>38</v>
      </c>
      <c r="K1" t="s">
        <v>39</v>
      </c>
    </row>
    <row r="2" spans="1:11" x14ac:dyDescent="0.25">
      <c r="A2" t="s">
        <v>56</v>
      </c>
      <c r="B2" s="1">
        <v>540</v>
      </c>
      <c r="C2" s="1">
        <v>-42.954000000000001</v>
      </c>
      <c r="D2" s="1">
        <v>-12.34</v>
      </c>
      <c r="E2" s="1">
        <v>-19.64</v>
      </c>
      <c r="G2" t="s">
        <v>24</v>
      </c>
      <c r="H2">
        <v>672</v>
      </c>
      <c r="I2">
        <v>-60.241</v>
      </c>
      <c r="J2" s="1">
        <f>+AVERAGE(D2:D4)</f>
        <v>-5.4633333333333338</v>
      </c>
      <c r="K2" s="1">
        <f>+AVERAGE(E2:E4)</f>
        <v>-13.243333333333334</v>
      </c>
    </row>
    <row r="3" spans="1:11" x14ac:dyDescent="0.25">
      <c r="A3" t="s">
        <v>0</v>
      </c>
      <c r="B3" s="1">
        <v>583</v>
      </c>
      <c r="C3" s="1">
        <v>15.407</v>
      </c>
      <c r="D3" s="1">
        <v>-11.8</v>
      </c>
      <c r="E3" s="1">
        <v>-13.24</v>
      </c>
      <c r="G3" t="s">
        <v>25</v>
      </c>
      <c r="H3">
        <v>580</v>
      </c>
      <c r="I3">
        <v>24.204000000000001</v>
      </c>
      <c r="J3" s="1">
        <f>+AVERAGE(D5:D7)</f>
        <v>16.293333333333333</v>
      </c>
      <c r="K3" s="1">
        <f>+AVERAGE(E5:E7)</f>
        <v>10.61</v>
      </c>
    </row>
    <row r="4" spans="1:11" x14ac:dyDescent="0.25">
      <c r="A4" t="s">
        <v>1</v>
      </c>
      <c r="B4" s="1">
        <v>626</v>
      </c>
      <c r="C4" s="1">
        <v>27.545999999999999</v>
      </c>
      <c r="D4" s="1">
        <v>7.75</v>
      </c>
      <c r="E4" s="1">
        <v>-6.85</v>
      </c>
      <c r="G4" t="s">
        <v>26</v>
      </c>
      <c r="H4">
        <v>578</v>
      </c>
      <c r="I4">
        <v>32.536999999999999</v>
      </c>
      <c r="J4" s="1">
        <f>+AVERAGE(D8:D10)</f>
        <v>18.256666666666668</v>
      </c>
      <c r="K4" s="1">
        <f>+AVERAGE(E8:E10)</f>
        <v>12.483333333333334</v>
      </c>
    </row>
    <row r="5" spans="1:11" x14ac:dyDescent="0.25">
      <c r="A5" t="s">
        <v>57</v>
      </c>
      <c r="B5" s="1">
        <v>680</v>
      </c>
      <c r="C5" s="1">
        <v>12.269</v>
      </c>
      <c r="D5" s="1">
        <v>19.3</v>
      </c>
      <c r="E5" s="1">
        <v>17.239999999999998</v>
      </c>
      <c r="G5" t="s">
        <v>27</v>
      </c>
      <c r="H5">
        <v>566</v>
      </c>
      <c r="I5">
        <v>-9.3520000000000003</v>
      </c>
      <c r="J5" s="1">
        <f>+AVERAGE(D11:D13)</f>
        <v>11.956666666666665</v>
      </c>
      <c r="K5" s="1">
        <f>+AVERAGE(E11:E13)</f>
        <v>6.8966666666666674</v>
      </c>
    </row>
    <row r="6" spans="1:11" x14ac:dyDescent="0.25">
      <c r="A6" t="s">
        <v>2</v>
      </c>
      <c r="B6" s="1">
        <v>728</v>
      </c>
      <c r="C6" s="1">
        <v>75.63</v>
      </c>
      <c r="D6" s="1">
        <v>18.37</v>
      </c>
      <c r="E6" s="1">
        <v>12</v>
      </c>
      <c r="G6" t="s">
        <v>28</v>
      </c>
      <c r="H6">
        <v>538</v>
      </c>
      <c r="I6">
        <v>-45.018999999999998</v>
      </c>
      <c r="J6" s="1">
        <f>+AVERAGE(D14:D16)</f>
        <v>8.9533333333333331</v>
      </c>
      <c r="K6" s="1">
        <f>+AVERAGE(E14:E16)</f>
        <v>3.4033333333333329</v>
      </c>
    </row>
    <row r="7" spans="1:11" x14ac:dyDescent="0.25">
      <c r="A7" t="s">
        <v>3</v>
      </c>
      <c r="B7" s="1">
        <v>595</v>
      </c>
      <c r="C7" s="1">
        <v>-87.897999999999996</v>
      </c>
      <c r="D7" s="1">
        <v>11.21</v>
      </c>
      <c r="E7" s="1">
        <v>2.59</v>
      </c>
      <c r="G7" t="s">
        <v>29</v>
      </c>
      <c r="H7">
        <v>602</v>
      </c>
      <c r="I7">
        <v>-21.684999999999999</v>
      </c>
      <c r="J7" s="1">
        <f>+AVERAGE(D17:D19)</f>
        <v>7.12</v>
      </c>
      <c r="K7" s="1">
        <f>+AVERAGE(E17:E19)</f>
        <v>0.87333333333333307</v>
      </c>
    </row>
    <row r="8" spans="1:11" x14ac:dyDescent="0.25">
      <c r="A8" t="s">
        <v>58</v>
      </c>
      <c r="B8" s="1">
        <v>688</v>
      </c>
      <c r="C8" s="1">
        <v>12.269</v>
      </c>
      <c r="D8" s="1">
        <v>20.91</v>
      </c>
      <c r="E8" s="1">
        <v>19.03</v>
      </c>
      <c r="G8" t="s">
        <v>30</v>
      </c>
      <c r="H8">
        <v>690</v>
      </c>
      <c r="I8">
        <v>35.648000000000003</v>
      </c>
      <c r="J8" s="1">
        <f>+AVERAGE(D20:D22)</f>
        <v>8.5533333333333328</v>
      </c>
      <c r="K8" s="1">
        <f>+AVERAGE(E20:E22)</f>
        <v>-1.5466666666666666</v>
      </c>
    </row>
    <row r="9" spans="1:11" x14ac:dyDescent="0.25">
      <c r="A9" t="s">
        <v>4</v>
      </c>
      <c r="B9" s="1">
        <v>700</v>
      </c>
      <c r="C9" s="1">
        <v>38.963000000000001</v>
      </c>
      <c r="D9" s="1">
        <v>14.01</v>
      </c>
      <c r="E9" s="1">
        <v>7.69</v>
      </c>
      <c r="G9" t="s">
        <v>31</v>
      </c>
      <c r="H9">
        <v>622</v>
      </c>
      <c r="I9">
        <v>-40.018999999999998</v>
      </c>
      <c r="J9" s="1">
        <f>+AVERAGE(D23:D25)</f>
        <v>2.4833333333333343</v>
      </c>
      <c r="K9" s="1">
        <f>+AVERAGE(E23:E25)</f>
        <v>-4.1466666666666656</v>
      </c>
    </row>
    <row r="10" spans="1:11" x14ac:dyDescent="0.25">
      <c r="A10" t="s">
        <v>5</v>
      </c>
      <c r="B10" s="1">
        <v>640</v>
      </c>
      <c r="C10" s="1">
        <v>-51.231000000000002</v>
      </c>
      <c r="D10" s="1">
        <v>19.850000000000001</v>
      </c>
      <c r="E10" s="1">
        <v>10.73</v>
      </c>
      <c r="G10" t="s">
        <v>32</v>
      </c>
      <c r="H10">
        <v>646</v>
      </c>
      <c r="I10">
        <v>-20.574000000000002</v>
      </c>
      <c r="J10" s="1">
        <f>+AVERAGE(D26:D28)</f>
        <v>3.8333333333333335</v>
      </c>
      <c r="K10" s="1">
        <f>+AVERAGE(E26:E28)</f>
        <v>-3.7633333333333332</v>
      </c>
    </row>
    <row r="11" spans="1:11" x14ac:dyDescent="0.25">
      <c r="A11" t="s">
        <v>59</v>
      </c>
      <c r="B11" s="1">
        <v>647</v>
      </c>
      <c r="C11" s="1">
        <v>13.491</v>
      </c>
      <c r="D11" s="1">
        <v>14.92</v>
      </c>
      <c r="E11" s="1">
        <v>14.31</v>
      </c>
      <c r="G11" t="s">
        <v>33</v>
      </c>
      <c r="H11">
        <v>648</v>
      </c>
      <c r="I11">
        <v>73.426000000000002</v>
      </c>
      <c r="J11" s="1">
        <f>+AVERAGE(D29:D31)</f>
        <v>18.313333333333333</v>
      </c>
      <c r="K11" s="1">
        <f>+AVERAGE(E29:E31)</f>
        <v>10.486666666666666</v>
      </c>
    </row>
    <row r="12" spans="1:11" x14ac:dyDescent="0.25">
      <c r="A12" t="s">
        <v>6</v>
      </c>
      <c r="B12" s="1">
        <v>672</v>
      </c>
      <c r="C12" s="1">
        <v>53.518999999999998</v>
      </c>
      <c r="D12" s="1">
        <v>10.53</v>
      </c>
      <c r="E12" s="1">
        <v>3.38</v>
      </c>
      <c r="G12" t="s">
        <v>34</v>
      </c>
      <c r="H12">
        <v>520</v>
      </c>
      <c r="I12">
        <v>-3.6850000000000001</v>
      </c>
      <c r="J12" s="1">
        <f>+AVERAGE(D32:D34)</f>
        <v>18.62</v>
      </c>
      <c r="K12" s="1">
        <f>+AVERAGE(E32:E34)</f>
        <v>12.553333333333335</v>
      </c>
    </row>
    <row r="13" spans="1:11" x14ac:dyDescent="0.25">
      <c r="A13" t="s">
        <v>7</v>
      </c>
      <c r="B13" s="1">
        <v>583</v>
      </c>
      <c r="C13" s="1">
        <v>-67.009</v>
      </c>
      <c r="D13" s="1">
        <v>10.42</v>
      </c>
      <c r="E13" s="1">
        <v>3</v>
      </c>
      <c r="G13" t="s">
        <v>35</v>
      </c>
      <c r="H13">
        <v>616</v>
      </c>
      <c r="I13">
        <v>34.759</v>
      </c>
      <c r="J13" s="1">
        <f>+AVERAGE(D35:D37)</f>
        <v>14.82</v>
      </c>
      <c r="K13" s="1">
        <f>+AVERAGE(E35:E37)</f>
        <v>8.14</v>
      </c>
    </row>
    <row r="14" spans="1:11" x14ac:dyDescent="0.25">
      <c r="A14" t="s">
        <v>60</v>
      </c>
      <c r="B14" s="1">
        <v>502</v>
      </c>
      <c r="C14" s="1">
        <v>-96.509</v>
      </c>
      <c r="D14" s="1">
        <v>-8.56</v>
      </c>
      <c r="E14" s="1">
        <v>-10.36</v>
      </c>
      <c r="G14" t="s">
        <v>68</v>
      </c>
      <c r="H14">
        <v>560</v>
      </c>
      <c r="I14">
        <v>-0.26900000000000002</v>
      </c>
      <c r="J14" s="1">
        <f>+(D2+D5+D8+D11+D14+D17+D20+D23+D26+D29+D32+D35)/12</f>
        <v>10.370833333333332</v>
      </c>
      <c r="K14" s="1">
        <f>+(E2+E5+E8+E11+E14+E17+E20+E23+E26+E29+E32+E35)/12</f>
        <v>5.5150000000000006</v>
      </c>
    </row>
    <row r="15" spans="1:11" x14ac:dyDescent="0.25">
      <c r="A15" t="s">
        <v>8</v>
      </c>
      <c r="B15" s="1">
        <v>623</v>
      </c>
      <c r="C15" s="1">
        <v>39.851999999999997</v>
      </c>
      <c r="D15" s="1">
        <v>4.88</v>
      </c>
      <c r="E15" s="1">
        <v>-4.1500000000000004</v>
      </c>
      <c r="G15" t="s">
        <v>36</v>
      </c>
      <c r="H15">
        <v>650</v>
      </c>
      <c r="I15">
        <v>-15.295999999999999</v>
      </c>
      <c r="J15" s="1">
        <f>+(D3+D6+D9+D12+D15+D18+D21+D24+D27+D30+D33+D36)/12</f>
        <v>0.19916666666666685</v>
      </c>
      <c r="K15" s="1">
        <f>+(E3+E6+E9+E12+E15+E18+E21+E24+E27+E30+E33+E36)/12</f>
        <v>-4.1016666666666666</v>
      </c>
    </row>
    <row r="16" spans="1:11" x14ac:dyDescent="0.25">
      <c r="A16" t="s">
        <v>9</v>
      </c>
      <c r="B16" s="1">
        <v>671</v>
      </c>
      <c r="C16" s="1">
        <v>56.656999999999996</v>
      </c>
      <c r="D16" s="1">
        <v>30.54</v>
      </c>
      <c r="E16" s="1">
        <v>24.72</v>
      </c>
      <c r="G16" t="s">
        <v>69</v>
      </c>
      <c r="H16">
        <v>489</v>
      </c>
      <c r="I16">
        <v>15.565</v>
      </c>
      <c r="J16" s="1">
        <f>+(E4+E7+E10+E13+E16+E19+E22+E25+E28+E31+E34+E37)/12</f>
        <v>9.2733333333333334</v>
      </c>
      <c r="K16" s="1">
        <f>+(F4+F7+F10+F13+F16+F19+F22+F25+F28+F31+F34+F37)/12</f>
        <v>0</v>
      </c>
    </row>
    <row r="17" spans="1:5" x14ac:dyDescent="0.25">
      <c r="A17" t="s">
        <v>61</v>
      </c>
      <c r="B17" s="1">
        <v>591</v>
      </c>
      <c r="C17" s="1">
        <v>-30.175999999999998</v>
      </c>
      <c r="D17" s="1">
        <v>1.72</v>
      </c>
      <c r="E17" s="1">
        <v>-1.83</v>
      </c>
    </row>
    <row r="18" spans="1:5" x14ac:dyDescent="0.25">
      <c r="A18" t="s">
        <v>10</v>
      </c>
      <c r="B18" s="1">
        <v>585</v>
      </c>
      <c r="C18" s="1">
        <v>-21.481000000000002</v>
      </c>
      <c r="D18" s="1">
        <v>-6.55</v>
      </c>
      <c r="E18" s="1">
        <v>-10</v>
      </c>
    </row>
    <row r="19" spans="1:5" x14ac:dyDescent="0.25">
      <c r="A19" t="s">
        <v>11</v>
      </c>
      <c r="B19" s="1">
        <v>689</v>
      </c>
      <c r="C19" s="1">
        <v>51.656999999999996</v>
      </c>
      <c r="D19" s="1">
        <v>26.19</v>
      </c>
      <c r="E19" s="1">
        <v>14.45</v>
      </c>
    </row>
    <row r="20" spans="1:5" x14ac:dyDescent="0.25">
      <c r="A20" t="s">
        <v>62</v>
      </c>
      <c r="B20" s="1">
        <v>688</v>
      </c>
      <c r="C20" s="1">
        <v>8.8239999999999998</v>
      </c>
      <c r="D20" s="1">
        <v>10.08</v>
      </c>
      <c r="E20" s="1">
        <v>-0.28999999999999998</v>
      </c>
    </row>
    <row r="21" spans="1:5" x14ac:dyDescent="0.25">
      <c r="A21" t="s">
        <v>12</v>
      </c>
      <c r="B21" s="1">
        <v>654</v>
      </c>
      <c r="C21" s="1">
        <v>-9.8149999999999995</v>
      </c>
      <c r="D21" s="1">
        <v>-2.39</v>
      </c>
      <c r="E21" s="1">
        <v>-5.22</v>
      </c>
    </row>
    <row r="22" spans="1:5" x14ac:dyDescent="0.25">
      <c r="A22" t="s">
        <v>13</v>
      </c>
      <c r="B22" s="1">
        <v>696</v>
      </c>
      <c r="C22" s="1">
        <v>0.99099999999999999</v>
      </c>
      <c r="D22" s="1">
        <v>17.97</v>
      </c>
      <c r="E22" s="1">
        <v>0.87</v>
      </c>
    </row>
    <row r="23" spans="1:5" x14ac:dyDescent="0.25">
      <c r="A23" t="s">
        <v>63</v>
      </c>
      <c r="B23" s="1">
        <v>612</v>
      </c>
      <c r="C23" s="1">
        <v>8.4909999999999997</v>
      </c>
      <c r="D23" s="1">
        <v>3.55</v>
      </c>
      <c r="E23" s="1">
        <v>-1.61</v>
      </c>
    </row>
    <row r="24" spans="1:5" x14ac:dyDescent="0.25">
      <c r="A24" t="s">
        <v>14</v>
      </c>
      <c r="B24" s="1">
        <v>519</v>
      </c>
      <c r="C24" s="1">
        <v>-69.147999999999996</v>
      </c>
      <c r="D24" s="1">
        <v>-18.399999999999999</v>
      </c>
      <c r="E24" s="1">
        <v>-20.149999999999999</v>
      </c>
    </row>
    <row r="25" spans="1:5" x14ac:dyDescent="0.25">
      <c r="A25" t="s">
        <v>15</v>
      </c>
      <c r="B25" s="1">
        <v>680</v>
      </c>
      <c r="C25" s="1">
        <v>60.656999999999996</v>
      </c>
      <c r="D25" s="1">
        <v>22.3</v>
      </c>
      <c r="E25" s="1">
        <v>9.32</v>
      </c>
    </row>
    <row r="26" spans="1:5" x14ac:dyDescent="0.25">
      <c r="A26" t="s">
        <v>64</v>
      </c>
      <c r="B26" s="1">
        <v>698</v>
      </c>
      <c r="C26" s="1">
        <v>75.38</v>
      </c>
      <c r="D26" s="1">
        <v>15.75</v>
      </c>
      <c r="E26" s="1">
        <v>8.0500000000000007</v>
      </c>
    </row>
    <row r="27" spans="1:5" x14ac:dyDescent="0.25">
      <c r="A27" t="s">
        <v>16</v>
      </c>
      <c r="B27" s="1">
        <v>471</v>
      </c>
      <c r="C27" s="1">
        <v>-136.25899999999999</v>
      </c>
      <c r="D27" s="1">
        <v>-27.31</v>
      </c>
      <c r="E27" s="1">
        <v>-27.54</v>
      </c>
    </row>
    <row r="28" spans="1:5" x14ac:dyDescent="0.25">
      <c r="A28" t="s">
        <v>17</v>
      </c>
      <c r="B28" s="1">
        <v>699</v>
      </c>
      <c r="C28" s="1">
        <v>60.88</v>
      </c>
      <c r="D28" s="1">
        <v>23.06</v>
      </c>
      <c r="E28" s="1">
        <v>8.1999999999999993</v>
      </c>
    </row>
    <row r="29" spans="1:5" x14ac:dyDescent="0.25">
      <c r="A29" t="s">
        <v>65</v>
      </c>
      <c r="B29" s="1">
        <v>721</v>
      </c>
      <c r="C29" s="1">
        <v>4.7130000000000001</v>
      </c>
      <c r="D29" s="1">
        <v>19.37</v>
      </c>
      <c r="E29" s="1">
        <v>11.27</v>
      </c>
    </row>
    <row r="30" spans="1:5" x14ac:dyDescent="0.25">
      <c r="A30" t="s">
        <v>18</v>
      </c>
      <c r="B30" s="1">
        <v>719</v>
      </c>
      <c r="C30" s="1">
        <v>17.741</v>
      </c>
      <c r="D30" s="1">
        <v>10.79</v>
      </c>
      <c r="E30" s="1">
        <v>10.62</v>
      </c>
    </row>
    <row r="31" spans="1:5" x14ac:dyDescent="0.25">
      <c r="A31" t="s">
        <v>19</v>
      </c>
      <c r="B31" s="1">
        <v>710</v>
      </c>
      <c r="C31" s="1">
        <v>-22.454000000000001</v>
      </c>
      <c r="D31" s="1">
        <v>24.78</v>
      </c>
      <c r="E31" s="1">
        <v>9.57</v>
      </c>
    </row>
    <row r="32" spans="1:5" x14ac:dyDescent="0.25">
      <c r="A32" t="s">
        <v>66</v>
      </c>
      <c r="B32" s="1">
        <v>649</v>
      </c>
      <c r="C32" s="1">
        <v>9.4909999999999997</v>
      </c>
      <c r="D32" s="1">
        <v>20.190000000000001</v>
      </c>
      <c r="E32" s="1">
        <v>15.89</v>
      </c>
    </row>
    <row r="33" spans="1:5" x14ac:dyDescent="0.25">
      <c r="A33" t="s">
        <v>20</v>
      </c>
      <c r="B33" s="1">
        <v>584</v>
      </c>
      <c r="C33" s="1">
        <v>-40.148000000000003</v>
      </c>
      <c r="D33" s="1">
        <v>-0.17</v>
      </c>
      <c r="E33" s="1">
        <v>-10.15</v>
      </c>
    </row>
    <row r="34" spans="1:5" x14ac:dyDescent="0.25">
      <c r="A34" t="s">
        <v>21</v>
      </c>
      <c r="B34" s="1">
        <v>686</v>
      </c>
      <c r="C34" s="1">
        <v>30.657</v>
      </c>
      <c r="D34" s="1">
        <v>35.840000000000003</v>
      </c>
      <c r="E34" s="1">
        <v>31.92</v>
      </c>
    </row>
    <row r="35" spans="1:5" x14ac:dyDescent="0.25">
      <c r="A35" t="s">
        <v>67</v>
      </c>
      <c r="B35" s="1">
        <v>703</v>
      </c>
      <c r="C35" s="1">
        <v>24.713000000000001</v>
      </c>
      <c r="D35" s="1">
        <v>19.559999999999999</v>
      </c>
      <c r="E35" s="1">
        <v>14.12</v>
      </c>
    </row>
    <row r="36" spans="1:5" x14ac:dyDescent="0.25">
      <c r="A36" t="s">
        <v>22</v>
      </c>
      <c r="B36" s="1">
        <v>699</v>
      </c>
      <c r="C36" s="1">
        <v>35.741</v>
      </c>
      <c r="D36" s="1">
        <v>10.43</v>
      </c>
      <c r="E36" s="1">
        <v>7.54</v>
      </c>
    </row>
    <row r="37" spans="1:5" x14ac:dyDescent="0.25">
      <c r="A37" t="s">
        <v>23</v>
      </c>
      <c r="B37" s="1">
        <v>633</v>
      </c>
      <c r="C37" s="1">
        <v>-60.454000000000001</v>
      </c>
      <c r="D37" s="1">
        <v>14.47</v>
      </c>
      <c r="E37" s="1">
        <v>2.76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opLeftCell="C1" workbookViewId="0">
      <selection activeCell="A20" sqref="A20"/>
    </sheetView>
  </sheetViews>
  <sheetFormatPr defaultRowHeight="15" x14ac:dyDescent="0.25"/>
  <sheetData>
    <row r="1" spans="1:22" x14ac:dyDescent="0.25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41</v>
      </c>
      <c r="I1" t="s">
        <v>46</v>
      </c>
      <c r="J1" t="s">
        <v>47</v>
      </c>
      <c r="K1" t="s">
        <v>48</v>
      </c>
      <c r="L1" t="s">
        <v>49</v>
      </c>
      <c r="M1" t="s">
        <v>50</v>
      </c>
      <c r="N1" t="s">
        <v>41</v>
      </c>
      <c r="O1" t="s">
        <v>45</v>
      </c>
      <c r="P1" t="s">
        <v>45</v>
      </c>
      <c r="Q1" t="s">
        <v>46</v>
      </c>
      <c r="R1" t="s">
        <v>47</v>
      </c>
      <c r="S1" t="s">
        <v>48</v>
      </c>
      <c r="T1" t="s">
        <v>49</v>
      </c>
      <c r="U1" t="s">
        <v>50</v>
      </c>
      <c r="V1" t="s">
        <v>41</v>
      </c>
    </row>
    <row r="2" spans="1:22" x14ac:dyDescent="0.25">
      <c r="A2" t="s">
        <v>24</v>
      </c>
      <c r="B2">
        <v>717</v>
      </c>
      <c r="C2">
        <v>83.5</v>
      </c>
      <c r="D2">
        <v>12.5</v>
      </c>
      <c r="E2">
        <v>60.5</v>
      </c>
      <c r="F2">
        <v>1.7170000000000001</v>
      </c>
      <c r="G2">
        <v>28.74</v>
      </c>
      <c r="H2">
        <v>34.396999999999998</v>
      </c>
      <c r="I2">
        <v>88.8</v>
      </c>
      <c r="J2">
        <v>11.2</v>
      </c>
      <c r="K2">
        <v>60.7</v>
      </c>
      <c r="L2">
        <v>2.5190000000000001</v>
      </c>
      <c r="M2">
        <v>42.45</v>
      </c>
      <c r="N2">
        <v>50.15</v>
      </c>
      <c r="O2">
        <v>672</v>
      </c>
      <c r="P2" s="1">
        <f t="shared" ref="P2:P7" si="0">+AVERAGE(B2,O2)</f>
        <v>694.5</v>
      </c>
      <c r="Q2" s="1">
        <f t="shared" ref="Q2:Q7" si="1">+AVERAGE(C2,I2)</f>
        <v>86.15</v>
      </c>
      <c r="R2" s="1">
        <f t="shared" ref="R2:V20" si="2">+AVERAGE(D2,J2)</f>
        <v>11.85</v>
      </c>
      <c r="S2" s="1">
        <f t="shared" si="2"/>
        <v>60.6</v>
      </c>
      <c r="T2" s="1">
        <f t="shared" si="2"/>
        <v>2.1180000000000003</v>
      </c>
      <c r="U2" s="1">
        <f t="shared" si="2"/>
        <v>35.594999999999999</v>
      </c>
      <c r="V2" s="1">
        <f t="shared" si="2"/>
        <v>42.273499999999999</v>
      </c>
    </row>
    <row r="3" spans="1:22" x14ac:dyDescent="0.25">
      <c r="A3" t="s">
        <v>26</v>
      </c>
      <c r="B3">
        <v>607</v>
      </c>
      <c r="C3">
        <v>84.2</v>
      </c>
      <c r="D3">
        <v>12.9</v>
      </c>
      <c r="E3">
        <v>66.900000000000006</v>
      </c>
      <c r="F3">
        <v>2.31</v>
      </c>
      <c r="G3">
        <v>29.79</v>
      </c>
      <c r="H3">
        <v>42.277000000000001</v>
      </c>
      <c r="I3">
        <v>101.6</v>
      </c>
      <c r="J3">
        <v>11.2</v>
      </c>
      <c r="K3">
        <v>57.6</v>
      </c>
      <c r="L3">
        <v>2.4980000000000002</v>
      </c>
      <c r="M3">
        <v>39.700000000000003</v>
      </c>
      <c r="N3">
        <v>47.536000000000001</v>
      </c>
      <c r="O3">
        <v>578</v>
      </c>
      <c r="P3" s="1">
        <f t="shared" si="0"/>
        <v>592.5</v>
      </c>
      <c r="Q3" s="1">
        <f t="shared" si="1"/>
        <v>92.9</v>
      </c>
      <c r="R3" s="1">
        <f t="shared" ref="R3:V7" si="3">+AVERAGE(D3,J3)</f>
        <v>12.05</v>
      </c>
      <c r="S3" s="1">
        <f t="shared" si="3"/>
        <v>62.25</v>
      </c>
      <c r="T3" s="1">
        <f t="shared" si="3"/>
        <v>2.4039999999999999</v>
      </c>
      <c r="U3" s="1">
        <f t="shared" si="3"/>
        <v>34.745000000000005</v>
      </c>
      <c r="V3" s="1">
        <f t="shared" si="3"/>
        <v>44.906500000000001</v>
      </c>
    </row>
    <row r="4" spans="1:22" x14ac:dyDescent="0.25">
      <c r="A4" t="s">
        <v>31</v>
      </c>
      <c r="B4">
        <v>809</v>
      </c>
      <c r="C4">
        <v>77.900000000000006</v>
      </c>
      <c r="D4">
        <v>12.1</v>
      </c>
      <c r="E4">
        <v>52.9</v>
      </c>
      <c r="F4">
        <v>2.2509999999999999</v>
      </c>
      <c r="G4">
        <v>34.46</v>
      </c>
      <c r="H4">
        <v>39.372999999999998</v>
      </c>
      <c r="I4">
        <v>92.4</v>
      </c>
      <c r="J4">
        <v>10.9</v>
      </c>
      <c r="K4">
        <v>53.9</v>
      </c>
      <c r="L4">
        <v>2.58</v>
      </c>
      <c r="M4">
        <v>42.92</v>
      </c>
      <c r="N4">
        <v>49.387999999999998</v>
      </c>
      <c r="O4">
        <v>622</v>
      </c>
      <c r="P4" s="1">
        <f t="shared" si="0"/>
        <v>715.5</v>
      </c>
      <c r="Q4" s="1">
        <f t="shared" si="1"/>
        <v>85.15</v>
      </c>
      <c r="R4" s="1">
        <f t="shared" si="3"/>
        <v>11.5</v>
      </c>
      <c r="S4" s="1">
        <f t="shared" si="3"/>
        <v>53.4</v>
      </c>
      <c r="T4" s="1">
        <f t="shared" si="3"/>
        <v>2.4154999999999998</v>
      </c>
      <c r="U4" s="1">
        <f t="shared" si="3"/>
        <v>38.69</v>
      </c>
      <c r="V4" s="1">
        <f t="shared" si="3"/>
        <v>44.380499999999998</v>
      </c>
    </row>
    <row r="5" spans="1:22" x14ac:dyDescent="0.25">
      <c r="A5" t="s">
        <v>33</v>
      </c>
      <c r="B5">
        <v>628</v>
      </c>
      <c r="C5">
        <v>79</v>
      </c>
      <c r="D5">
        <v>11.1</v>
      </c>
      <c r="E5">
        <v>54.6</v>
      </c>
      <c r="F5">
        <v>1.5109999999999999</v>
      </c>
      <c r="G5">
        <v>26.47</v>
      </c>
      <c r="H5">
        <v>37.365000000000002</v>
      </c>
      <c r="I5">
        <v>95.6</v>
      </c>
      <c r="J5">
        <v>11.6</v>
      </c>
      <c r="K5">
        <v>64.8</v>
      </c>
      <c r="L5">
        <v>2.8119999999999998</v>
      </c>
      <c r="M5">
        <v>42.98</v>
      </c>
      <c r="N5">
        <v>50.063000000000002</v>
      </c>
      <c r="O5">
        <v>648</v>
      </c>
      <c r="P5" s="1">
        <f t="shared" si="0"/>
        <v>638</v>
      </c>
      <c r="Q5" s="1">
        <f t="shared" si="1"/>
        <v>87.3</v>
      </c>
      <c r="R5" s="1">
        <f t="shared" si="3"/>
        <v>11.35</v>
      </c>
      <c r="S5" s="1">
        <f t="shared" si="3"/>
        <v>59.7</v>
      </c>
      <c r="T5" s="1">
        <f t="shared" si="3"/>
        <v>2.1614999999999998</v>
      </c>
      <c r="U5" s="1">
        <f t="shared" si="3"/>
        <v>34.724999999999994</v>
      </c>
      <c r="V5" s="1">
        <f t="shared" si="3"/>
        <v>43.713999999999999</v>
      </c>
    </row>
    <row r="6" spans="1:22" x14ac:dyDescent="0.25">
      <c r="A6" t="s">
        <v>68</v>
      </c>
      <c r="B6">
        <v>712</v>
      </c>
      <c r="C6">
        <v>80.2</v>
      </c>
      <c r="D6">
        <v>11.4</v>
      </c>
      <c r="E6">
        <v>67.099999999999994</v>
      </c>
      <c r="F6">
        <v>2.0979999999999999</v>
      </c>
      <c r="G6">
        <v>32.83</v>
      </c>
      <c r="H6">
        <v>38.883000000000003</v>
      </c>
      <c r="I6">
        <v>84.7</v>
      </c>
      <c r="J6">
        <v>10.8</v>
      </c>
      <c r="K6">
        <v>65.599999999999994</v>
      </c>
      <c r="L6">
        <v>3.1280000000000001</v>
      </c>
      <c r="M6">
        <v>42.54</v>
      </c>
      <c r="N6">
        <v>52.326999999999998</v>
      </c>
      <c r="O6">
        <v>560</v>
      </c>
      <c r="P6" s="1">
        <f t="shared" si="0"/>
        <v>636</v>
      </c>
      <c r="Q6" s="1">
        <f t="shared" si="1"/>
        <v>82.45</v>
      </c>
      <c r="R6" s="1">
        <f t="shared" si="3"/>
        <v>11.100000000000001</v>
      </c>
      <c r="S6" s="1">
        <f t="shared" si="3"/>
        <v>66.349999999999994</v>
      </c>
      <c r="T6" s="1">
        <f t="shared" si="3"/>
        <v>2.613</v>
      </c>
      <c r="U6" s="1">
        <f t="shared" si="3"/>
        <v>37.685000000000002</v>
      </c>
      <c r="V6" s="1">
        <f t="shared" si="3"/>
        <v>45.605000000000004</v>
      </c>
    </row>
    <row r="7" spans="1:22" x14ac:dyDescent="0.25">
      <c r="A7" t="s">
        <v>36</v>
      </c>
      <c r="B7">
        <v>561</v>
      </c>
      <c r="C7">
        <v>91.7</v>
      </c>
      <c r="D7">
        <v>12.2</v>
      </c>
      <c r="E7">
        <v>54.3</v>
      </c>
      <c r="F7">
        <v>1.847</v>
      </c>
      <c r="G7">
        <v>33.020000000000003</v>
      </c>
      <c r="H7">
        <v>35.6</v>
      </c>
      <c r="I7">
        <v>95.1</v>
      </c>
      <c r="J7">
        <v>12.5</v>
      </c>
      <c r="K7">
        <v>65.599999999999994</v>
      </c>
      <c r="L7">
        <v>3.0270000000000001</v>
      </c>
      <c r="M7">
        <v>43.54</v>
      </c>
      <c r="N7">
        <v>49.271000000000001</v>
      </c>
      <c r="O7">
        <v>650</v>
      </c>
      <c r="P7" s="1">
        <f t="shared" si="0"/>
        <v>605.5</v>
      </c>
      <c r="Q7" s="1">
        <f t="shared" si="1"/>
        <v>93.4</v>
      </c>
      <c r="R7" s="1">
        <f t="shared" si="3"/>
        <v>12.35</v>
      </c>
      <c r="S7" s="1">
        <f t="shared" si="3"/>
        <v>59.949999999999996</v>
      </c>
      <c r="T7" s="1">
        <f t="shared" si="3"/>
        <v>2.4370000000000003</v>
      </c>
      <c r="U7" s="1">
        <f t="shared" si="3"/>
        <v>38.28</v>
      </c>
      <c r="V7" s="1">
        <f t="shared" si="3"/>
        <v>42.435500000000005</v>
      </c>
    </row>
    <row r="8" spans="1:22" s="3" customFormat="1" x14ac:dyDescent="0.25">
      <c r="B8" s="2">
        <f>+AVERAGE(B2:B7)</f>
        <v>672.33333333333337</v>
      </c>
      <c r="C8" s="2">
        <f t="shared" ref="C8:V8" si="4">+AVERAGE(C2:C7)</f>
        <v>82.75</v>
      </c>
      <c r="D8" s="2">
        <f t="shared" si="4"/>
        <v>12.033333333333333</v>
      </c>
      <c r="E8" s="2">
        <f t="shared" si="4"/>
        <v>59.383333333333333</v>
      </c>
      <c r="F8" s="2">
        <f t="shared" si="4"/>
        <v>1.9556666666666667</v>
      </c>
      <c r="G8" s="2">
        <f t="shared" si="4"/>
        <v>30.885000000000005</v>
      </c>
      <c r="H8" s="2">
        <f t="shared" si="4"/>
        <v>37.982500000000002</v>
      </c>
      <c r="I8" s="2">
        <f t="shared" si="4"/>
        <v>93.033333333333317</v>
      </c>
      <c r="J8" s="2">
        <f t="shared" si="4"/>
        <v>11.366666666666667</v>
      </c>
      <c r="K8" s="2">
        <f t="shared" si="4"/>
        <v>61.366666666666674</v>
      </c>
      <c r="L8" s="2">
        <f t="shared" si="4"/>
        <v>2.7606666666666668</v>
      </c>
      <c r="M8" s="2">
        <f t="shared" si="4"/>
        <v>42.354999999999997</v>
      </c>
      <c r="N8" s="2">
        <f t="shared" si="4"/>
        <v>49.789166666666667</v>
      </c>
      <c r="O8" s="2">
        <f t="shared" si="4"/>
        <v>621.66666666666663</v>
      </c>
      <c r="P8" s="2">
        <f t="shared" si="4"/>
        <v>647</v>
      </c>
      <c r="Q8" s="2">
        <f t="shared" si="4"/>
        <v>87.891666666666666</v>
      </c>
      <c r="R8" s="2">
        <f t="shared" si="4"/>
        <v>11.700000000000001</v>
      </c>
      <c r="S8" s="2">
        <f t="shared" si="4"/>
        <v>60.374999999999993</v>
      </c>
      <c r="T8" s="2">
        <f t="shared" si="4"/>
        <v>2.358166666666667</v>
      </c>
      <c r="U8" s="2">
        <f t="shared" si="4"/>
        <v>36.619999999999997</v>
      </c>
      <c r="V8" s="2">
        <f t="shared" si="4"/>
        <v>43.885833333333331</v>
      </c>
    </row>
    <row r="9" spans="1:22" x14ac:dyDescent="0.25">
      <c r="P9" s="1"/>
      <c r="Q9" s="1"/>
      <c r="R9" s="1"/>
      <c r="S9" s="1"/>
      <c r="T9" s="1"/>
      <c r="U9" s="1"/>
      <c r="V9" s="1"/>
    </row>
    <row r="10" spans="1:22" x14ac:dyDescent="0.25">
      <c r="A10" t="s">
        <v>25</v>
      </c>
      <c r="B10">
        <v>264</v>
      </c>
      <c r="C10">
        <v>77.5</v>
      </c>
      <c r="D10">
        <v>17</v>
      </c>
      <c r="E10">
        <v>58.9</v>
      </c>
      <c r="F10">
        <v>1.3720000000000001</v>
      </c>
      <c r="G10">
        <v>29.83</v>
      </c>
      <c r="H10">
        <v>26.620999999999999</v>
      </c>
      <c r="I10">
        <v>91.9</v>
      </c>
      <c r="J10">
        <v>10.9</v>
      </c>
      <c r="K10">
        <v>66.3</v>
      </c>
      <c r="L10">
        <v>2.5640000000000001</v>
      </c>
      <c r="M10">
        <v>35.840000000000003</v>
      </c>
      <c r="N10">
        <v>49.442</v>
      </c>
      <c r="O10">
        <v>580</v>
      </c>
      <c r="P10" s="1">
        <f>+AVERAGE(B10,O10)</f>
        <v>422</v>
      </c>
      <c r="Q10" s="1">
        <f t="shared" ref="Q10:V12" si="5">+AVERAGE(C10,I10)</f>
        <v>84.7</v>
      </c>
      <c r="R10" s="1">
        <f t="shared" si="5"/>
        <v>13.95</v>
      </c>
      <c r="S10" s="1">
        <f t="shared" si="5"/>
        <v>62.599999999999994</v>
      </c>
      <c r="T10" s="1">
        <f t="shared" si="5"/>
        <v>1.968</v>
      </c>
      <c r="U10" s="1">
        <f t="shared" si="5"/>
        <v>32.835000000000001</v>
      </c>
      <c r="V10" s="1">
        <f t="shared" si="5"/>
        <v>38.031500000000001</v>
      </c>
    </row>
    <row r="11" spans="1:22" x14ac:dyDescent="0.25">
      <c r="A11" t="s">
        <v>27</v>
      </c>
      <c r="B11">
        <v>283</v>
      </c>
      <c r="C11">
        <v>55.6</v>
      </c>
      <c r="D11">
        <v>11.3</v>
      </c>
      <c r="E11">
        <v>37.1</v>
      </c>
      <c r="F11">
        <v>1.1719999999999999</v>
      </c>
      <c r="G11">
        <v>32.840000000000003</v>
      </c>
      <c r="H11">
        <v>30.574000000000002</v>
      </c>
      <c r="I11">
        <v>70.099999999999994</v>
      </c>
      <c r="J11">
        <v>10.6</v>
      </c>
      <c r="K11">
        <v>66</v>
      </c>
      <c r="L11">
        <v>2.6659999999999999</v>
      </c>
      <c r="M11">
        <v>39.479999999999997</v>
      </c>
      <c r="N11">
        <v>52.506</v>
      </c>
      <c r="O11">
        <v>566</v>
      </c>
      <c r="P11" s="1">
        <f>+AVERAGE(B11,O11)</f>
        <v>424.5</v>
      </c>
      <c r="Q11" s="1">
        <f t="shared" si="5"/>
        <v>62.849999999999994</v>
      </c>
      <c r="R11" s="1">
        <f t="shared" si="5"/>
        <v>10.95</v>
      </c>
      <c r="S11" s="1">
        <f t="shared" si="5"/>
        <v>51.55</v>
      </c>
      <c r="T11" s="1">
        <f t="shared" si="5"/>
        <v>1.919</v>
      </c>
      <c r="U11" s="1">
        <f t="shared" si="5"/>
        <v>36.159999999999997</v>
      </c>
      <c r="V11" s="1">
        <f t="shared" si="5"/>
        <v>41.54</v>
      </c>
    </row>
    <row r="12" spans="1:22" x14ac:dyDescent="0.25">
      <c r="A12" t="s">
        <v>34</v>
      </c>
      <c r="B12">
        <v>449</v>
      </c>
      <c r="C12">
        <v>85.5</v>
      </c>
      <c r="D12">
        <v>10.7</v>
      </c>
      <c r="E12">
        <v>51.3</v>
      </c>
      <c r="F12">
        <v>1.631</v>
      </c>
      <c r="G12">
        <v>29.65</v>
      </c>
      <c r="H12">
        <v>34.238</v>
      </c>
      <c r="I12">
        <v>94.5</v>
      </c>
      <c r="J12">
        <v>10.8</v>
      </c>
      <c r="K12">
        <v>61.2</v>
      </c>
      <c r="L12">
        <v>2.9350000000000001</v>
      </c>
      <c r="M12">
        <v>45.96</v>
      </c>
      <c r="N12">
        <v>51.040999999999997</v>
      </c>
      <c r="O12">
        <v>520</v>
      </c>
      <c r="P12" s="1">
        <f>+AVERAGE(B12,O12)</f>
        <v>484.5</v>
      </c>
      <c r="Q12" s="1">
        <f t="shared" si="5"/>
        <v>90</v>
      </c>
      <c r="R12" s="1">
        <f t="shared" si="5"/>
        <v>10.75</v>
      </c>
      <c r="S12" s="1">
        <f t="shared" si="5"/>
        <v>56.25</v>
      </c>
      <c r="T12" s="1">
        <f t="shared" si="5"/>
        <v>2.2829999999999999</v>
      </c>
      <c r="U12" s="1">
        <f t="shared" si="5"/>
        <v>37.805</v>
      </c>
      <c r="V12" s="1">
        <f t="shared" si="5"/>
        <v>42.639499999999998</v>
      </c>
    </row>
    <row r="13" spans="1:22" s="3" customFormat="1" x14ac:dyDescent="0.25">
      <c r="B13" s="2">
        <f>+AVERAGE(B10:B12)</f>
        <v>332</v>
      </c>
      <c r="C13" s="2">
        <f t="shared" ref="C13:V13" si="6">+AVERAGE(C10:C12)</f>
        <v>72.86666666666666</v>
      </c>
      <c r="D13" s="2">
        <f t="shared" si="6"/>
        <v>13</v>
      </c>
      <c r="E13" s="2">
        <f t="shared" si="6"/>
        <v>49.1</v>
      </c>
      <c r="F13" s="2">
        <f t="shared" si="6"/>
        <v>1.3916666666666666</v>
      </c>
      <c r="G13" s="2">
        <f t="shared" si="6"/>
        <v>30.77333333333333</v>
      </c>
      <c r="H13" s="2">
        <f t="shared" si="6"/>
        <v>30.477666666666664</v>
      </c>
      <c r="I13" s="2">
        <f t="shared" si="6"/>
        <v>85.5</v>
      </c>
      <c r="J13" s="2">
        <f t="shared" si="6"/>
        <v>10.766666666666666</v>
      </c>
      <c r="K13" s="2">
        <f t="shared" si="6"/>
        <v>64.5</v>
      </c>
      <c r="L13" s="2">
        <f t="shared" si="6"/>
        <v>2.7216666666666671</v>
      </c>
      <c r="M13" s="2">
        <f t="shared" si="6"/>
        <v>40.426666666666669</v>
      </c>
      <c r="N13" s="2">
        <f t="shared" si="6"/>
        <v>50.996333333333332</v>
      </c>
      <c r="O13" s="2">
        <f t="shared" si="6"/>
        <v>555.33333333333337</v>
      </c>
      <c r="P13" s="2">
        <f t="shared" si="6"/>
        <v>443.66666666666669</v>
      </c>
      <c r="Q13" s="2">
        <f t="shared" si="6"/>
        <v>79.183333333333337</v>
      </c>
      <c r="R13" s="2">
        <f t="shared" si="6"/>
        <v>11.883333333333333</v>
      </c>
      <c r="S13" s="2">
        <f t="shared" si="6"/>
        <v>56.79999999999999</v>
      </c>
      <c r="T13" s="2">
        <f t="shared" si="6"/>
        <v>2.0566666666666666</v>
      </c>
      <c r="U13" s="2">
        <f t="shared" si="6"/>
        <v>35.6</v>
      </c>
      <c r="V13" s="2">
        <f t="shared" si="6"/>
        <v>40.737000000000002</v>
      </c>
    </row>
    <row r="15" spans="1:22" x14ac:dyDescent="0.25">
      <c r="A15" t="s">
        <v>28</v>
      </c>
      <c r="B15">
        <v>378</v>
      </c>
      <c r="C15">
        <v>64.099999999999994</v>
      </c>
      <c r="D15">
        <v>10.7</v>
      </c>
      <c r="E15">
        <v>42.6</v>
      </c>
      <c r="F15">
        <v>1.367</v>
      </c>
      <c r="G15">
        <v>28.15</v>
      </c>
      <c r="H15">
        <v>32.808</v>
      </c>
      <c r="I15">
        <v>71.599999999999994</v>
      </c>
      <c r="J15">
        <v>9.6999999999999993</v>
      </c>
      <c r="K15">
        <v>56.9</v>
      </c>
      <c r="L15">
        <v>1.98</v>
      </c>
      <c r="M15">
        <v>41.18</v>
      </c>
      <c r="N15">
        <v>49.332999999999998</v>
      </c>
      <c r="O15">
        <v>538</v>
      </c>
      <c r="P15" s="1">
        <f>+AVERAGE(B15,O15)</f>
        <v>458</v>
      </c>
      <c r="Q15" s="1">
        <f t="shared" ref="Q15:V18" si="7">+AVERAGE(C15,I15)</f>
        <v>67.849999999999994</v>
      </c>
      <c r="R15" s="1">
        <f t="shared" si="7"/>
        <v>10.199999999999999</v>
      </c>
      <c r="S15" s="1">
        <f t="shared" si="7"/>
        <v>49.75</v>
      </c>
      <c r="T15" s="1">
        <f t="shared" si="7"/>
        <v>1.6735</v>
      </c>
      <c r="U15" s="1">
        <f t="shared" si="7"/>
        <v>34.664999999999999</v>
      </c>
      <c r="V15" s="1">
        <f t="shared" si="7"/>
        <v>41.070499999999996</v>
      </c>
    </row>
    <row r="16" spans="1:22" x14ac:dyDescent="0.25">
      <c r="A16" t="s">
        <v>29</v>
      </c>
      <c r="B16">
        <v>261</v>
      </c>
      <c r="C16">
        <v>54.5</v>
      </c>
      <c r="D16">
        <v>10.6</v>
      </c>
      <c r="E16">
        <v>53.2</v>
      </c>
      <c r="F16">
        <v>1.7809999999999999</v>
      </c>
      <c r="G16">
        <v>31.58</v>
      </c>
      <c r="H16">
        <v>34.588000000000001</v>
      </c>
      <c r="I16">
        <v>71.400000000000006</v>
      </c>
      <c r="J16">
        <v>10.7</v>
      </c>
      <c r="K16">
        <v>64</v>
      </c>
      <c r="L16">
        <v>2.6440000000000001</v>
      </c>
      <c r="M16">
        <v>39.43</v>
      </c>
      <c r="N16">
        <v>52.326000000000001</v>
      </c>
      <c r="O16">
        <v>602</v>
      </c>
      <c r="P16" s="1">
        <f>+AVERAGE(B16,O16)</f>
        <v>431.5</v>
      </c>
      <c r="Q16" s="1">
        <f t="shared" si="7"/>
        <v>62.95</v>
      </c>
      <c r="R16" s="1">
        <f t="shared" si="7"/>
        <v>10.649999999999999</v>
      </c>
      <c r="S16" s="1">
        <f t="shared" si="7"/>
        <v>58.6</v>
      </c>
      <c r="T16" s="1">
        <f t="shared" si="7"/>
        <v>2.2124999999999999</v>
      </c>
      <c r="U16" s="1">
        <f t="shared" si="7"/>
        <v>35.504999999999995</v>
      </c>
      <c r="V16" s="1">
        <f t="shared" si="7"/>
        <v>43.457000000000001</v>
      </c>
    </row>
    <row r="17" spans="1:22" x14ac:dyDescent="0.25">
      <c r="A17" t="s">
        <v>30</v>
      </c>
      <c r="B17">
        <v>453</v>
      </c>
      <c r="C17">
        <v>79.8</v>
      </c>
      <c r="D17">
        <v>11.8</v>
      </c>
      <c r="E17">
        <v>52.3</v>
      </c>
      <c r="F17">
        <v>1.66</v>
      </c>
      <c r="G17">
        <v>34.65</v>
      </c>
      <c r="H17">
        <v>35.468000000000004</v>
      </c>
      <c r="I17">
        <v>92.1</v>
      </c>
      <c r="J17">
        <v>12</v>
      </c>
      <c r="K17">
        <v>63.1</v>
      </c>
      <c r="L17">
        <v>2.6970000000000001</v>
      </c>
      <c r="M17">
        <v>43.11</v>
      </c>
      <c r="N17">
        <v>49.558999999999997</v>
      </c>
      <c r="O17">
        <v>690</v>
      </c>
      <c r="P17" s="1">
        <f>+AVERAGE(B17,O17)</f>
        <v>571.5</v>
      </c>
      <c r="Q17" s="1">
        <f t="shared" si="7"/>
        <v>85.949999999999989</v>
      </c>
      <c r="R17" s="1">
        <f t="shared" si="7"/>
        <v>11.9</v>
      </c>
      <c r="S17" s="1">
        <f t="shared" si="7"/>
        <v>57.7</v>
      </c>
      <c r="T17" s="1">
        <f t="shared" si="7"/>
        <v>2.1785000000000001</v>
      </c>
      <c r="U17" s="1">
        <f t="shared" si="7"/>
        <v>38.879999999999995</v>
      </c>
      <c r="V17" s="1">
        <f t="shared" si="7"/>
        <v>42.513500000000001</v>
      </c>
    </row>
    <row r="18" spans="1:22" x14ac:dyDescent="0.25">
      <c r="A18" t="s">
        <v>32</v>
      </c>
      <c r="B18">
        <v>426</v>
      </c>
      <c r="C18">
        <v>81.3</v>
      </c>
      <c r="D18">
        <v>12.2</v>
      </c>
      <c r="E18">
        <v>58.2</v>
      </c>
      <c r="F18">
        <v>1.8180000000000001</v>
      </c>
      <c r="G18">
        <v>30.6</v>
      </c>
      <c r="H18">
        <v>41.009</v>
      </c>
      <c r="I18">
        <v>88.6</v>
      </c>
      <c r="J18">
        <v>11.2</v>
      </c>
      <c r="K18">
        <v>62.5</v>
      </c>
      <c r="L18">
        <v>2.5190000000000001</v>
      </c>
      <c r="M18">
        <v>38.11</v>
      </c>
      <c r="N18">
        <v>48.023000000000003</v>
      </c>
      <c r="O18">
        <v>646</v>
      </c>
      <c r="P18" s="1">
        <f>+AVERAGE(B18,O18)</f>
        <v>536</v>
      </c>
      <c r="Q18" s="1">
        <f t="shared" si="7"/>
        <v>84.949999999999989</v>
      </c>
      <c r="R18" s="1">
        <f t="shared" si="7"/>
        <v>11.7</v>
      </c>
      <c r="S18" s="1">
        <f t="shared" si="7"/>
        <v>60.35</v>
      </c>
      <c r="T18" s="1">
        <f t="shared" si="7"/>
        <v>2.1684999999999999</v>
      </c>
      <c r="U18" s="1">
        <f t="shared" si="7"/>
        <v>34.355000000000004</v>
      </c>
      <c r="V18" s="1">
        <f t="shared" si="7"/>
        <v>44.516000000000005</v>
      </c>
    </row>
    <row r="19" spans="1:22" x14ac:dyDescent="0.25">
      <c r="A19" t="s">
        <v>35</v>
      </c>
      <c r="B19">
        <v>404</v>
      </c>
      <c r="C19">
        <v>87.9</v>
      </c>
      <c r="D19">
        <v>11.9</v>
      </c>
      <c r="E19">
        <v>50.6</v>
      </c>
      <c r="F19">
        <v>1.34</v>
      </c>
      <c r="G19">
        <v>31.44</v>
      </c>
      <c r="H19">
        <v>26.175999999999998</v>
      </c>
      <c r="I19">
        <v>93</v>
      </c>
      <c r="J19">
        <v>11.4</v>
      </c>
      <c r="K19">
        <v>66.3</v>
      </c>
      <c r="L19">
        <v>2.9910000000000001</v>
      </c>
      <c r="M19">
        <v>48.25</v>
      </c>
      <c r="N19">
        <v>50.497999999999998</v>
      </c>
      <c r="O19">
        <v>616</v>
      </c>
      <c r="P19" s="1">
        <f t="shared" ref="P19:P20" si="8">+AVERAGE(B19,O19)</f>
        <v>510</v>
      </c>
      <c r="Q19" s="1">
        <f t="shared" ref="Q19:Q20" si="9">+AVERAGE(C19,I19)</f>
        <v>90.45</v>
      </c>
      <c r="R19" s="1">
        <f t="shared" si="2"/>
        <v>11.65</v>
      </c>
      <c r="S19" s="1">
        <f t="shared" si="2"/>
        <v>58.45</v>
      </c>
      <c r="T19" s="1">
        <f t="shared" si="2"/>
        <v>2.1655000000000002</v>
      </c>
      <c r="U19" s="1">
        <f t="shared" si="2"/>
        <v>39.844999999999999</v>
      </c>
      <c r="V19" s="1">
        <f t="shared" si="2"/>
        <v>38.336999999999996</v>
      </c>
    </row>
    <row r="20" spans="1:22" x14ac:dyDescent="0.25">
      <c r="A20" t="s">
        <v>69</v>
      </c>
      <c r="B20">
        <v>467</v>
      </c>
      <c r="C20">
        <v>78.5</v>
      </c>
      <c r="D20">
        <v>9.1</v>
      </c>
      <c r="E20">
        <v>56.9</v>
      </c>
      <c r="F20">
        <v>1.956</v>
      </c>
      <c r="G20">
        <v>35.33</v>
      </c>
      <c r="H20">
        <v>38.697000000000003</v>
      </c>
      <c r="I20">
        <v>87.1</v>
      </c>
      <c r="J20">
        <v>9.8000000000000007</v>
      </c>
      <c r="K20">
        <v>69.599999999999994</v>
      </c>
      <c r="L20">
        <v>3.085</v>
      </c>
      <c r="M20">
        <v>45.54</v>
      </c>
      <c r="N20">
        <v>50.448</v>
      </c>
      <c r="O20">
        <v>489</v>
      </c>
      <c r="P20" s="1">
        <f t="shared" si="8"/>
        <v>478</v>
      </c>
      <c r="Q20" s="1">
        <f t="shared" si="9"/>
        <v>82.8</v>
      </c>
      <c r="R20" s="1">
        <f t="shared" si="2"/>
        <v>9.4499999999999993</v>
      </c>
      <c r="S20" s="1">
        <f t="shared" si="2"/>
        <v>63.25</v>
      </c>
      <c r="T20" s="1">
        <f t="shared" si="2"/>
        <v>2.5205000000000002</v>
      </c>
      <c r="U20" s="1">
        <f t="shared" si="2"/>
        <v>40.435000000000002</v>
      </c>
      <c r="V20" s="1">
        <f t="shared" si="2"/>
        <v>44.572500000000005</v>
      </c>
    </row>
    <row r="21" spans="1:22" x14ac:dyDescent="0.25">
      <c r="B21" s="2">
        <f>+AVERAGE(B15:B20)</f>
        <v>398.16666666666669</v>
      </c>
      <c r="C21" s="2">
        <f t="shared" ref="C21:V21" si="10">+AVERAGE(C15:C20)</f>
        <v>74.350000000000009</v>
      </c>
      <c r="D21" s="2">
        <f t="shared" si="10"/>
        <v>11.049999999999999</v>
      </c>
      <c r="E21" s="2">
        <f t="shared" si="10"/>
        <v>52.300000000000004</v>
      </c>
      <c r="F21" s="2">
        <f t="shared" si="10"/>
        <v>1.6536666666666664</v>
      </c>
      <c r="G21" s="2">
        <f t="shared" si="10"/>
        <v>31.958333333333332</v>
      </c>
      <c r="H21" s="2">
        <f t="shared" si="10"/>
        <v>34.790999999999997</v>
      </c>
      <c r="I21" s="2">
        <f t="shared" si="10"/>
        <v>83.966666666666654</v>
      </c>
      <c r="J21" s="2">
        <f t="shared" si="10"/>
        <v>10.799999999999999</v>
      </c>
      <c r="K21" s="2">
        <f t="shared" si="10"/>
        <v>63.733333333333327</v>
      </c>
      <c r="L21" s="2">
        <f t="shared" si="10"/>
        <v>2.6526666666666667</v>
      </c>
      <c r="M21" s="2">
        <f t="shared" si="10"/>
        <v>42.603333333333332</v>
      </c>
      <c r="N21" s="2">
        <f t="shared" si="10"/>
        <v>50.031166666666657</v>
      </c>
      <c r="O21" s="2">
        <f t="shared" si="10"/>
        <v>596.83333333333337</v>
      </c>
      <c r="P21" s="2">
        <f t="shared" si="10"/>
        <v>497.5</v>
      </c>
      <c r="Q21" s="2">
        <f t="shared" si="10"/>
        <v>79.158333333333331</v>
      </c>
      <c r="R21" s="2">
        <f t="shared" si="10"/>
        <v>10.924999999999999</v>
      </c>
      <c r="S21" s="2">
        <f t="shared" si="10"/>
        <v>58.016666666666673</v>
      </c>
      <c r="T21" s="2">
        <f t="shared" si="10"/>
        <v>2.1531666666666669</v>
      </c>
      <c r="U21" s="2">
        <f t="shared" si="10"/>
        <v>37.280833333333327</v>
      </c>
      <c r="V21" s="2">
        <f t="shared" si="10"/>
        <v>42.41108333333333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A21" sqref="A21"/>
    </sheetView>
  </sheetViews>
  <sheetFormatPr defaultRowHeight="15" x14ac:dyDescent="0.25"/>
  <cols>
    <col min="2" max="2" width="12.7109375" bestFit="1" customWidth="1"/>
  </cols>
  <sheetData>
    <row r="1" spans="1:15" x14ac:dyDescent="0.25">
      <c r="B1" s="6" t="s">
        <v>46</v>
      </c>
      <c r="C1" s="6"/>
      <c r="D1" s="6" t="s">
        <v>47</v>
      </c>
      <c r="E1" s="6"/>
      <c r="F1" s="6" t="s">
        <v>48</v>
      </c>
      <c r="G1" s="6"/>
      <c r="H1" s="6" t="s">
        <v>49</v>
      </c>
      <c r="I1" s="6"/>
      <c r="J1" s="6" t="s">
        <v>50</v>
      </c>
      <c r="K1" s="6"/>
      <c r="L1" s="6" t="s">
        <v>41</v>
      </c>
      <c r="M1" s="6"/>
      <c r="N1" s="6" t="s">
        <v>51</v>
      </c>
      <c r="O1" s="6"/>
    </row>
    <row r="2" spans="1:15" x14ac:dyDescent="0.25">
      <c r="A2" t="s">
        <v>44</v>
      </c>
      <c r="B2" t="s">
        <v>40</v>
      </c>
      <c r="C2" t="s">
        <v>43</v>
      </c>
      <c r="D2" t="s">
        <v>40</v>
      </c>
      <c r="E2" t="s">
        <v>43</v>
      </c>
      <c r="F2" t="s">
        <v>40</v>
      </c>
      <c r="G2" t="s">
        <v>43</v>
      </c>
      <c r="H2" t="s">
        <v>40</v>
      </c>
      <c r="I2" t="s">
        <v>43</v>
      </c>
      <c r="J2" t="s">
        <v>40</v>
      </c>
      <c r="K2" t="s">
        <v>43</v>
      </c>
      <c r="L2" t="s">
        <v>40</v>
      </c>
      <c r="M2" t="s">
        <v>43</v>
      </c>
      <c r="N2" t="s">
        <v>40</v>
      </c>
      <c r="O2" t="s">
        <v>43</v>
      </c>
    </row>
    <row r="3" spans="1:15" x14ac:dyDescent="0.25">
      <c r="A3" t="s">
        <v>24</v>
      </c>
      <c r="B3" s="1">
        <v>-0.11899999999999999</v>
      </c>
      <c r="C3" s="1">
        <v>83.5</v>
      </c>
      <c r="D3" s="1">
        <v>-0.45600000000000002</v>
      </c>
      <c r="E3" s="1">
        <v>12.5</v>
      </c>
      <c r="F3" s="1">
        <v>-1.6850000000000001</v>
      </c>
      <c r="G3" s="1">
        <v>60.5</v>
      </c>
      <c r="H3" s="1">
        <v>-0.114</v>
      </c>
      <c r="I3" s="1">
        <v>1.7170000000000001</v>
      </c>
      <c r="J3" s="1">
        <v>-0.23300000000000001</v>
      </c>
      <c r="K3" s="1">
        <v>28.74</v>
      </c>
      <c r="L3" s="1">
        <v>0.13900000000000001</v>
      </c>
      <c r="M3" s="1">
        <v>34.396999999999998</v>
      </c>
      <c r="N3" s="1">
        <v>123.78700000000001</v>
      </c>
      <c r="O3" s="1">
        <v>717</v>
      </c>
    </row>
    <row r="4" spans="1:15" x14ac:dyDescent="0.25">
      <c r="A4" t="s">
        <v>26</v>
      </c>
      <c r="B4" s="1">
        <v>8.859</v>
      </c>
      <c r="C4" s="1">
        <v>84.2</v>
      </c>
      <c r="D4" s="1">
        <v>0.68799999999999994</v>
      </c>
      <c r="E4" s="1">
        <v>12.9</v>
      </c>
      <c r="F4" s="1">
        <v>-0.57399999999999995</v>
      </c>
      <c r="G4" s="1">
        <v>66.900000000000006</v>
      </c>
      <c r="H4" s="1">
        <v>-0.22800000000000001</v>
      </c>
      <c r="I4" s="1">
        <v>2.31</v>
      </c>
      <c r="J4" s="1">
        <v>-0.86199999999999999</v>
      </c>
      <c r="K4" s="1">
        <v>29.79</v>
      </c>
      <c r="L4" s="1">
        <v>2.806</v>
      </c>
      <c r="M4" s="1">
        <v>42.277000000000001</v>
      </c>
      <c r="N4" s="1">
        <v>50.343000000000004</v>
      </c>
      <c r="O4" s="1">
        <v>607</v>
      </c>
    </row>
    <row r="5" spans="1:15" x14ac:dyDescent="0.25">
      <c r="A5" t="s">
        <v>31</v>
      </c>
      <c r="B5" s="1">
        <v>3.2149999999999999</v>
      </c>
      <c r="C5" s="1">
        <v>77.900000000000006</v>
      </c>
      <c r="D5" s="1">
        <v>-0.64500000000000002</v>
      </c>
      <c r="E5" s="1">
        <v>12.1</v>
      </c>
      <c r="F5" s="1">
        <v>2.9039999999999999</v>
      </c>
      <c r="G5" s="1">
        <v>52.9</v>
      </c>
      <c r="H5" s="1">
        <v>0.24199999999999999</v>
      </c>
      <c r="I5" s="1">
        <v>2.2509999999999999</v>
      </c>
      <c r="J5" s="1">
        <v>0.34499999999999997</v>
      </c>
      <c r="K5" s="1">
        <v>34.46</v>
      </c>
      <c r="L5" s="1">
        <v>1.6850000000000001</v>
      </c>
      <c r="M5" s="1">
        <v>39.372999999999998</v>
      </c>
      <c r="N5" s="1">
        <v>25.786999999999999</v>
      </c>
      <c r="O5" s="1">
        <v>809</v>
      </c>
    </row>
    <row r="6" spans="1:15" x14ac:dyDescent="0.25">
      <c r="A6" t="s">
        <v>33</v>
      </c>
      <c r="B6" s="1">
        <v>2.7589999999999999</v>
      </c>
      <c r="C6" s="1">
        <v>79</v>
      </c>
      <c r="D6" s="1">
        <v>0.21</v>
      </c>
      <c r="E6" s="1">
        <v>11.1</v>
      </c>
      <c r="F6" s="1">
        <v>7.4480000000000004</v>
      </c>
      <c r="G6" s="1">
        <v>54.6</v>
      </c>
      <c r="H6" s="1">
        <v>0.17399999999999999</v>
      </c>
      <c r="I6" s="1">
        <v>1.5109999999999999</v>
      </c>
      <c r="J6" s="1">
        <v>-1.1950000000000001</v>
      </c>
      <c r="K6" s="1">
        <v>26.47</v>
      </c>
      <c r="L6" s="1">
        <v>1.724</v>
      </c>
      <c r="M6" s="1">
        <v>37.365000000000002</v>
      </c>
      <c r="N6" s="1">
        <v>28.231000000000002</v>
      </c>
      <c r="O6" s="1">
        <v>628</v>
      </c>
    </row>
    <row r="7" spans="1:15" x14ac:dyDescent="0.25">
      <c r="A7" t="s">
        <v>68</v>
      </c>
      <c r="B7" s="1">
        <v>-0.20499999999999999</v>
      </c>
      <c r="C7" s="1">
        <v>80.2</v>
      </c>
      <c r="D7" s="1">
        <v>-8.4000000000000005E-2</v>
      </c>
      <c r="E7" s="1">
        <v>11.4</v>
      </c>
      <c r="F7" s="1">
        <v>2.3010000000000002</v>
      </c>
      <c r="G7" s="1">
        <v>67.099999999999994</v>
      </c>
      <c r="H7" s="1">
        <v>0.16200000000000001</v>
      </c>
      <c r="I7" s="1">
        <v>2.0979999999999999</v>
      </c>
      <c r="J7" s="1">
        <v>-0.23699999999999999</v>
      </c>
      <c r="K7" s="1">
        <v>32.83</v>
      </c>
      <c r="L7" s="1">
        <v>-0.78700000000000003</v>
      </c>
      <c r="M7" s="1">
        <v>38.883000000000003</v>
      </c>
      <c r="N7" s="1">
        <v>-34.601999999999997</v>
      </c>
      <c r="O7" s="1">
        <v>712</v>
      </c>
    </row>
    <row r="8" spans="1:15" x14ac:dyDescent="0.25">
      <c r="A8" t="s">
        <v>36</v>
      </c>
      <c r="B8" s="1">
        <v>2.9929999999999999</v>
      </c>
      <c r="C8" s="1">
        <v>91.7</v>
      </c>
      <c r="D8" s="1">
        <v>0.63200000000000001</v>
      </c>
      <c r="E8" s="1">
        <v>12.2</v>
      </c>
      <c r="F8" s="1">
        <v>-0.16900000000000001</v>
      </c>
      <c r="G8" s="1">
        <v>54.3</v>
      </c>
      <c r="H8" s="1">
        <v>1.7999999999999999E-2</v>
      </c>
      <c r="I8" s="1">
        <v>1.847</v>
      </c>
      <c r="J8" s="1">
        <v>2.0619999999999998</v>
      </c>
      <c r="K8" s="1">
        <v>33.020000000000003</v>
      </c>
      <c r="L8" s="1">
        <v>1.159</v>
      </c>
      <c r="M8" s="1">
        <v>35.6</v>
      </c>
      <c r="N8" s="1">
        <v>61.648000000000003</v>
      </c>
      <c r="O8" s="1">
        <v>561</v>
      </c>
    </row>
    <row r="9" spans="1:15" x14ac:dyDescent="0.25">
      <c r="B9" s="2">
        <f>+AVERAGE(B3:B8)</f>
        <v>2.9169999999999998</v>
      </c>
      <c r="C9" s="2">
        <f t="shared" ref="C9:O9" si="0">+AVERAGE(C3:C8)</f>
        <v>82.75</v>
      </c>
      <c r="D9" s="2">
        <f t="shared" si="0"/>
        <v>5.7499999999999989E-2</v>
      </c>
      <c r="E9" s="2">
        <f t="shared" si="0"/>
        <v>12.033333333333333</v>
      </c>
      <c r="F9" s="2">
        <f t="shared" si="0"/>
        <v>1.7041666666666666</v>
      </c>
      <c r="G9" s="2">
        <f t="shared" si="0"/>
        <v>59.383333333333333</v>
      </c>
      <c r="H9" s="2">
        <f t="shared" si="0"/>
        <v>4.2333333333333327E-2</v>
      </c>
      <c r="I9" s="2">
        <f t="shared" si="0"/>
        <v>1.9556666666666667</v>
      </c>
      <c r="J9" s="2">
        <f t="shared" si="0"/>
        <v>-2.0000000000000018E-2</v>
      </c>
      <c r="K9" s="2">
        <f t="shared" si="0"/>
        <v>30.885000000000005</v>
      </c>
      <c r="L9" s="2">
        <f t="shared" si="0"/>
        <v>1.1210000000000002</v>
      </c>
      <c r="M9" s="2">
        <f t="shared" si="0"/>
        <v>37.982500000000002</v>
      </c>
      <c r="N9" s="2">
        <f t="shared" si="0"/>
        <v>42.532333333333334</v>
      </c>
      <c r="O9" s="2">
        <f t="shared" si="0"/>
        <v>672.33333333333337</v>
      </c>
    </row>
    <row r="10" spans="1:15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t="s">
        <v>25</v>
      </c>
      <c r="B11" s="1">
        <v>2.8039999999999998</v>
      </c>
      <c r="C11" s="1">
        <v>77.5</v>
      </c>
      <c r="D11" s="1">
        <v>0.432</v>
      </c>
      <c r="E11" s="1">
        <v>17</v>
      </c>
      <c r="F11" s="1">
        <v>10.048</v>
      </c>
      <c r="G11" s="1">
        <v>58.9</v>
      </c>
      <c r="H11" s="1">
        <v>0.40799999999999997</v>
      </c>
      <c r="I11" s="1">
        <v>1.3720000000000001</v>
      </c>
      <c r="J11" s="1">
        <v>-1.333</v>
      </c>
      <c r="K11" s="1">
        <v>29.83</v>
      </c>
      <c r="L11" s="1">
        <v>3.3780000000000001</v>
      </c>
      <c r="M11" s="1">
        <v>26.620999999999999</v>
      </c>
      <c r="N11" s="1">
        <v>145.565</v>
      </c>
      <c r="O11" s="1">
        <v>264</v>
      </c>
    </row>
    <row r="12" spans="1:15" x14ac:dyDescent="0.25">
      <c r="A12" t="s">
        <v>27</v>
      </c>
      <c r="B12" s="1">
        <v>-5.3410000000000002</v>
      </c>
      <c r="C12" s="1">
        <v>55.6</v>
      </c>
      <c r="D12" s="1">
        <v>0.32100000000000001</v>
      </c>
      <c r="E12" s="1">
        <v>11.3</v>
      </c>
      <c r="F12" s="1">
        <v>-12.874000000000001</v>
      </c>
      <c r="G12" s="1">
        <v>37.1</v>
      </c>
      <c r="H12" s="1">
        <v>-0.36599999999999999</v>
      </c>
      <c r="I12" s="1">
        <v>1.1719999999999999</v>
      </c>
      <c r="J12" s="1">
        <v>5.7220000000000004</v>
      </c>
      <c r="K12" s="1">
        <v>32.840000000000003</v>
      </c>
      <c r="L12" s="1">
        <v>0.93300000000000005</v>
      </c>
      <c r="M12" s="1">
        <v>30.574000000000002</v>
      </c>
      <c r="N12" s="1">
        <v>71.009</v>
      </c>
      <c r="O12" s="1">
        <v>283</v>
      </c>
    </row>
    <row r="13" spans="1:15" x14ac:dyDescent="0.25">
      <c r="A13" t="s">
        <v>34</v>
      </c>
      <c r="B13" s="1">
        <v>6.7039999999999997</v>
      </c>
      <c r="C13" s="1">
        <v>85.5</v>
      </c>
      <c r="D13" s="1">
        <v>0.71</v>
      </c>
      <c r="E13" s="1">
        <v>10.7</v>
      </c>
      <c r="F13" s="1">
        <v>11.015000000000001</v>
      </c>
      <c r="G13" s="1">
        <v>51.3</v>
      </c>
      <c r="H13" s="1">
        <v>0.52300000000000002</v>
      </c>
      <c r="I13" s="1">
        <v>1.631</v>
      </c>
      <c r="J13" s="1">
        <v>-1.4430000000000001</v>
      </c>
      <c r="K13" s="1">
        <v>29.65</v>
      </c>
      <c r="L13" s="1">
        <v>3.2839999999999998</v>
      </c>
      <c r="M13" s="1">
        <v>34.238</v>
      </c>
      <c r="N13" s="1">
        <v>148.34299999999999</v>
      </c>
      <c r="O13" s="1">
        <v>449</v>
      </c>
    </row>
    <row r="14" spans="1:15" x14ac:dyDescent="0.25">
      <c r="B14" s="2">
        <f>+AVERAGE(B11:B13)</f>
        <v>1.389</v>
      </c>
      <c r="C14" s="2">
        <f t="shared" ref="C14:O14" si="1">+AVERAGE(C11:C13)</f>
        <v>72.86666666666666</v>
      </c>
      <c r="D14" s="2">
        <f t="shared" si="1"/>
        <v>0.48766666666666669</v>
      </c>
      <c r="E14" s="2">
        <f t="shared" si="1"/>
        <v>13</v>
      </c>
      <c r="F14" s="2">
        <f t="shared" si="1"/>
        <v>2.7296666666666667</v>
      </c>
      <c r="G14" s="2">
        <f t="shared" si="1"/>
        <v>49.1</v>
      </c>
      <c r="H14" s="2">
        <f t="shared" si="1"/>
        <v>0.18833333333333332</v>
      </c>
      <c r="I14" s="2">
        <f t="shared" si="1"/>
        <v>1.3916666666666666</v>
      </c>
      <c r="J14" s="2">
        <f t="shared" si="1"/>
        <v>0.9820000000000001</v>
      </c>
      <c r="K14" s="2">
        <f t="shared" si="1"/>
        <v>30.77333333333333</v>
      </c>
      <c r="L14" s="2">
        <f t="shared" si="1"/>
        <v>2.5316666666666667</v>
      </c>
      <c r="M14" s="2">
        <f t="shared" si="1"/>
        <v>30.477666666666664</v>
      </c>
      <c r="N14" s="2">
        <f t="shared" si="1"/>
        <v>121.63900000000001</v>
      </c>
      <c r="O14" s="2">
        <f t="shared" si="1"/>
        <v>332</v>
      </c>
    </row>
    <row r="15" spans="1:1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t="s">
        <v>28</v>
      </c>
      <c r="B16" s="1">
        <v>-6.8849999999999998</v>
      </c>
      <c r="C16" s="1">
        <v>64.099999999999994</v>
      </c>
      <c r="D16" s="1">
        <v>-0.10100000000000001</v>
      </c>
      <c r="E16" s="1">
        <v>10.7</v>
      </c>
      <c r="F16" s="1">
        <v>-9.1959999999999997</v>
      </c>
      <c r="G16" s="1">
        <v>42.6</v>
      </c>
      <c r="H16" s="1">
        <v>-0.34899999999999998</v>
      </c>
      <c r="I16" s="1">
        <v>1.367</v>
      </c>
      <c r="J16" s="1">
        <v>0.39600000000000002</v>
      </c>
      <c r="K16" s="1">
        <v>28.15</v>
      </c>
      <c r="L16" s="1">
        <v>-4.0839999999999996</v>
      </c>
      <c r="M16" s="1">
        <v>32.808</v>
      </c>
      <c r="N16" s="1">
        <v>-135.21299999999999</v>
      </c>
      <c r="O16" s="1">
        <v>378</v>
      </c>
    </row>
    <row r="17" spans="1:15" x14ac:dyDescent="0.25">
      <c r="A17" t="s">
        <v>29</v>
      </c>
      <c r="B17" s="1">
        <v>-10.519</v>
      </c>
      <c r="C17" s="1">
        <v>54.5</v>
      </c>
      <c r="D17" s="1">
        <v>2.1000000000000001E-2</v>
      </c>
      <c r="E17" s="1">
        <v>10.6</v>
      </c>
      <c r="F17" s="1">
        <v>-9.9849999999999994</v>
      </c>
      <c r="G17" s="1">
        <v>53.2</v>
      </c>
      <c r="H17" s="1">
        <v>-0.189</v>
      </c>
      <c r="I17" s="1">
        <v>1.7809999999999999</v>
      </c>
      <c r="J17" s="1">
        <v>6.7939999999999996</v>
      </c>
      <c r="K17" s="1">
        <v>31.58</v>
      </c>
      <c r="L17" s="1">
        <v>-5.2779999999999996</v>
      </c>
      <c r="M17" s="1">
        <v>34.588000000000001</v>
      </c>
      <c r="N17" s="1">
        <v>-135.21299999999999</v>
      </c>
      <c r="O17" s="1">
        <v>261</v>
      </c>
    </row>
    <row r="18" spans="1:15" x14ac:dyDescent="0.25">
      <c r="A18" t="s">
        <v>30</v>
      </c>
      <c r="B18" s="1">
        <v>0.34799999999999998</v>
      </c>
      <c r="C18" s="1">
        <v>79.8</v>
      </c>
      <c r="D18" s="1">
        <v>-0.52300000000000002</v>
      </c>
      <c r="E18" s="1">
        <v>11.8</v>
      </c>
      <c r="F18" s="1">
        <v>-1.63</v>
      </c>
      <c r="G18" s="1">
        <v>52.3</v>
      </c>
      <c r="H18" s="1">
        <v>-0.153</v>
      </c>
      <c r="I18" s="1">
        <v>1.66</v>
      </c>
      <c r="J18" s="1">
        <v>-3.395</v>
      </c>
      <c r="K18" s="1">
        <v>34.65</v>
      </c>
      <c r="L18" s="1">
        <v>-1.246</v>
      </c>
      <c r="M18" s="1">
        <v>35.468000000000004</v>
      </c>
      <c r="N18" s="1">
        <v>-132.21299999999999</v>
      </c>
      <c r="O18" s="1">
        <v>453</v>
      </c>
    </row>
    <row r="19" spans="1:15" x14ac:dyDescent="0.25">
      <c r="A19" t="s">
        <v>32</v>
      </c>
      <c r="B19" s="1">
        <v>-1.0409999999999999</v>
      </c>
      <c r="C19" s="1">
        <v>81.3</v>
      </c>
      <c r="D19" s="1">
        <v>-0.65600000000000003</v>
      </c>
      <c r="E19" s="1">
        <v>12.2</v>
      </c>
      <c r="F19" s="1">
        <v>-0.76300000000000001</v>
      </c>
      <c r="G19" s="1">
        <v>58.2</v>
      </c>
      <c r="H19" s="1">
        <v>-0.377</v>
      </c>
      <c r="I19" s="1">
        <v>1.8180000000000001</v>
      </c>
      <c r="J19" s="1">
        <v>-3.4460000000000002</v>
      </c>
      <c r="K19" s="1">
        <v>30.6</v>
      </c>
      <c r="L19" s="1">
        <v>-3.8090000000000002</v>
      </c>
      <c r="M19" s="1">
        <v>41.009</v>
      </c>
      <c r="N19" s="1">
        <v>-130.21299999999999</v>
      </c>
      <c r="O19" s="1">
        <v>426</v>
      </c>
    </row>
    <row r="20" spans="1:15" x14ac:dyDescent="0.25">
      <c r="A20" t="s">
        <v>35</v>
      </c>
      <c r="B20" s="1">
        <v>-0.78500000000000003</v>
      </c>
      <c r="C20" s="1">
        <v>87.9</v>
      </c>
      <c r="D20" s="1">
        <v>-1E-3</v>
      </c>
      <c r="E20" s="1">
        <v>11.9</v>
      </c>
      <c r="F20" s="1">
        <v>5.2930000000000001</v>
      </c>
      <c r="G20" s="1">
        <v>50.6</v>
      </c>
      <c r="H20" s="1">
        <v>0.42899999999999999</v>
      </c>
      <c r="I20" s="1">
        <v>1.34</v>
      </c>
      <c r="J20" s="1">
        <v>-1.3520000000000001</v>
      </c>
      <c r="K20" s="1">
        <v>31.44</v>
      </c>
      <c r="L20" s="1">
        <v>0.47</v>
      </c>
      <c r="M20" s="1">
        <v>26.175999999999998</v>
      </c>
      <c r="N20" s="1">
        <v>-60.213000000000001</v>
      </c>
      <c r="O20" s="1">
        <v>404</v>
      </c>
    </row>
    <row r="21" spans="1:15" x14ac:dyDescent="0.25">
      <c r="A21" t="s">
        <v>69</v>
      </c>
      <c r="B21" s="1">
        <v>-2.7879999999999998</v>
      </c>
      <c r="C21" s="1">
        <v>78.5</v>
      </c>
      <c r="D21" s="1">
        <v>-0.54800000000000004</v>
      </c>
      <c r="E21" s="1">
        <v>9.1</v>
      </c>
      <c r="F21" s="1">
        <v>-2.1320000000000001</v>
      </c>
      <c r="G21" s="1">
        <v>56.9</v>
      </c>
      <c r="H21" s="1">
        <v>-0.18</v>
      </c>
      <c r="I21" s="1">
        <v>1.956</v>
      </c>
      <c r="J21" s="1">
        <v>-1.825</v>
      </c>
      <c r="K21" s="1">
        <v>35.33</v>
      </c>
      <c r="L21" s="1">
        <v>-0.372</v>
      </c>
      <c r="M21" s="1">
        <v>38.697000000000003</v>
      </c>
      <c r="N21" s="1">
        <v>-27.045999999999999</v>
      </c>
      <c r="O21" s="1">
        <v>467</v>
      </c>
    </row>
    <row r="22" spans="1:15" x14ac:dyDescent="0.25">
      <c r="B22" s="2">
        <f>+AVERAGE(B16:B21)</f>
        <v>-3.6116666666666668</v>
      </c>
      <c r="C22" s="2">
        <f t="shared" ref="C22:O22" si="2">+AVERAGE(C16:C21)</f>
        <v>74.350000000000009</v>
      </c>
      <c r="D22" s="2">
        <f t="shared" si="2"/>
        <v>-0.30133333333333329</v>
      </c>
      <c r="E22" s="2">
        <f t="shared" si="2"/>
        <v>11.049999999999999</v>
      </c>
      <c r="F22" s="2">
        <f t="shared" si="2"/>
        <v>-3.0688333333333335</v>
      </c>
      <c r="G22" s="2">
        <f t="shared" si="2"/>
        <v>52.300000000000004</v>
      </c>
      <c r="H22" s="2">
        <f t="shared" si="2"/>
        <v>-0.13649999999999998</v>
      </c>
      <c r="I22" s="2">
        <f t="shared" si="2"/>
        <v>1.6536666666666664</v>
      </c>
      <c r="J22" s="2">
        <f t="shared" si="2"/>
        <v>-0.47133333333333344</v>
      </c>
      <c r="K22" s="2">
        <f t="shared" si="2"/>
        <v>31.958333333333332</v>
      </c>
      <c r="L22" s="2">
        <f t="shared" si="2"/>
        <v>-2.3864999999999994</v>
      </c>
      <c r="M22" s="2">
        <f t="shared" si="2"/>
        <v>34.790999999999997</v>
      </c>
      <c r="N22" s="2">
        <f t="shared" si="2"/>
        <v>-103.35183333333333</v>
      </c>
      <c r="O22" s="2">
        <f t="shared" si="2"/>
        <v>398.16666666666669</v>
      </c>
    </row>
  </sheetData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H1" workbookViewId="0">
      <selection activeCell="O23" sqref="O23"/>
    </sheetView>
  </sheetViews>
  <sheetFormatPr defaultRowHeight="15" x14ac:dyDescent="0.25"/>
  <cols>
    <col min="19" max="19" width="10.28515625" bestFit="1" customWidth="1"/>
    <col min="20" max="20" width="9.5703125" bestFit="1" customWidth="1"/>
    <col min="21" max="25" width="10.28515625" bestFit="1" customWidth="1"/>
  </cols>
  <sheetData>
    <row r="1" spans="1:26" x14ac:dyDescent="0.25">
      <c r="B1" s="6" t="s">
        <v>46</v>
      </c>
      <c r="C1" s="6"/>
      <c r="D1" s="6" t="s">
        <v>47</v>
      </c>
      <c r="E1" s="6"/>
      <c r="F1" s="6" t="s">
        <v>48</v>
      </c>
      <c r="G1" s="6"/>
      <c r="H1" s="6" t="s">
        <v>49</v>
      </c>
      <c r="I1" s="6"/>
      <c r="J1" s="6" t="s">
        <v>50</v>
      </c>
      <c r="K1" s="6"/>
      <c r="L1" s="6" t="s">
        <v>41</v>
      </c>
      <c r="M1" s="6"/>
      <c r="N1" s="6" t="s">
        <v>51</v>
      </c>
      <c r="O1" s="6"/>
    </row>
    <row r="2" spans="1:26" x14ac:dyDescent="0.25">
      <c r="A2" t="s">
        <v>44</v>
      </c>
      <c r="B2" t="s">
        <v>43</v>
      </c>
      <c r="C2" t="s">
        <v>40</v>
      </c>
      <c r="D2" t="s">
        <v>43</v>
      </c>
      <c r="E2" t="s">
        <v>40</v>
      </c>
      <c r="F2" t="s">
        <v>43</v>
      </c>
      <c r="G2" t="s">
        <v>40</v>
      </c>
      <c r="H2" t="s">
        <v>43</v>
      </c>
      <c r="I2" t="s">
        <v>40</v>
      </c>
      <c r="J2" t="s">
        <v>43</v>
      </c>
      <c r="K2" t="s">
        <v>40</v>
      </c>
      <c r="L2" t="s">
        <v>43</v>
      </c>
      <c r="M2" t="s">
        <v>40</v>
      </c>
      <c r="N2" t="s">
        <v>43</v>
      </c>
      <c r="O2" t="s">
        <v>40</v>
      </c>
      <c r="R2" t="s">
        <v>52</v>
      </c>
      <c r="S2" t="s">
        <v>46</v>
      </c>
      <c r="T2" t="s">
        <v>47</v>
      </c>
      <c r="U2" t="s">
        <v>48</v>
      </c>
      <c r="V2" t="s">
        <v>49</v>
      </c>
      <c r="W2" t="s">
        <v>50</v>
      </c>
      <c r="X2" t="s">
        <v>41</v>
      </c>
      <c r="Y2" t="s">
        <v>45</v>
      </c>
    </row>
    <row r="3" spans="1:26" x14ac:dyDescent="0.25">
      <c r="A3" t="s">
        <v>24</v>
      </c>
      <c r="B3" s="1">
        <v>88.8</v>
      </c>
      <c r="C3" s="1">
        <v>-0.35199999999999998</v>
      </c>
      <c r="D3" s="1">
        <v>11.2</v>
      </c>
      <c r="E3" s="1">
        <v>-0.106</v>
      </c>
      <c r="F3" s="1">
        <v>60.7</v>
      </c>
      <c r="G3" s="1">
        <v>-1.895</v>
      </c>
      <c r="H3" s="1">
        <v>2.5190000000000001</v>
      </c>
      <c r="I3" s="1">
        <v>0.16900000000000001</v>
      </c>
      <c r="J3" s="1">
        <v>42.45</v>
      </c>
      <c r="K3" s="1">
        <v>0.74</v>
      </c>
      <c r="L3" s="1">
        <v>50.15</v>
      </c>
      <c r="M3" s="1">
        <v>-1.6930000000000001</v>
      </c>
      <c r="N3" s="1">
        <v>672</v>
      </c>
      <c r="O3" s="1">
        <v>-60.241</v>
      </c>
      <c r="R3" t="s">
        <v>24</v>
      </c>
      <c r="S3" s="1">
        <v>-9.7566666666666659</v>
      </c>
      <c r="T3" s="1">
        <v>-3.3333333333333805E-2</v>
      </c>
      <c r="U3" s="1">
        <v>-11.780000000000001</v>
      </c>
      <c r="V3" s="1">
        <v>-66.13</v>
      </c>
      <c r="W3" s="1">
        <v>-34.006666666666668</v>
      </c>
      <c r="X3" s="1">
        <v>-22.323333333333334</v>
      </c>
      <c r="Y3" s="1">
        <v>12.683333333333335</v>
      </c>
    </row>
    <row r="4" spans="1:26" x14ac:dyDescent="0.25">
      <c r="A4" t="s">
        <v>29</v>
      </c>
      <c r="B4" s="1">
        <v>71.400000000000006</v>
      </c>
      <c r="C4" s="1">
        <v>-9.6519999999999992</v>
      </c>
      <c r="D4" s="1">
        <v>10.7</v>
      </c>
      <c r="E4" s="1">
        <v>-0.14000000000000001</v>
      </c>
      <c r="F4" s="1">
        <v>64</v>
      </c>
      <c r="G4" s="1">
        <v>-1.762</v>
      </c>
      <c r="H4" s="1">
        <v>2.6440000000000001</v>
      </c>
      <c r="I4" s="1">
        <v>-0.156</v>
      </c>
      <c r="J4" s="1">
        <v>39.43</v>
      </c>
      <c r="K4" s="1">
        <v>0.46600000000000003</v>
      </c>
      <c r="L4" s="1">
        <v>52.326000000000001</v>
      </c>
      <c r="M4" s="1">
        <v>1.879</v>
      </c>
      <c r="N4" s="1">
        <v>602</v>
      </c>
      <c r="O4" s="1">
        <v>-21.684999999999999</v>
      </c>
      <c r="R4" t="s">
        <v>29</v>
      </c>
      <c r="S4" s="1">
        <v>-12.873333333333333</v>
      </c>
      <c r="T4" s="1">
        <v>8.663333333333334</v>
      </c>
      <c r="U4" s="1">
        <v>-31.403333333333336</v>
      </c>
      <c r="V4" s="1">
        <v>-54.819999999999993</v>
      </c>
      <c r="W4" s="1">
        <v>-10.666666666666666</v>
      </c>
      <c r="X4" s="1">
        <v>-53.633333333333333</v>
      </c>
      <c r="Y4" s="1">
        <v>-78.49666666666667</v>
      </c>
    </row>
    <row r="5" spans="1:26" x14ac:dyDescent="0.25">
      <c r="A5" t="s">
        <v>31</v>
      </c>
      <c r="B5" s="1">
        <v>92.4</v>
      </c>
      <c r="C5" s="1">
        <v>7.0149999999999997</v>
      </c>
      <c r="D5" s="1">
        <v>10.9</v>
      </c>
      <c r="E5" s="1">
        <v>0.41599999999999998</v>
      </c>
      <c r="F5" s="1">
        <v>53.9</v>
      </c>
      <c r="G5" s="1">
        <v>4.3380000000000001</v>
      </c>
      <c r="H5" s="1">
        <v>2.58</v>
      </c>
      <c r="I5" s="1">
        <v>0.27500000000000002</v>
      </c>
      <c r="J5" s="1">
        <v>42.92</v>
      </c>
      <c r="K5" s="1">
        <v>0.29799999999999999</v>
      </c>
      <c r="L5" s="1">
        <v>49.387999999999998</v>
      </c>
      <c r="M5" s="1">
        <v>0.217</v>
      </c>
      <c r="N5" s="1">
        <v>622</v>
      </c>
      <c r="O5" s="1">
        <v>-40.018999999999998</v>
      </c>
      <c r="R5" t="s">
        <v>31</v>
      </c>
      <c r="S5" s="1">
        <v>-13.986666666666666</v>
      </c>
      <c r="T5" s="1">
        <v>-2.2833333333333337</v>
      </c>
      <c r="U5" s="1">
        <v>-13.25</v>
      </c>
      <c r="V5" s="1">
        <v>-46.216666666666669</v>
      </c>
      <c r="W5" s="1">
        <v>-30.483333333333334</v>
      </c>
      <c r="X5" s="1">
        <v>-25.66</v>
      </c>
      <c r="Y5" s="1">
        <v>-26.26</v>
      </c>
    </row>
    <row r="6" spans="1:26" x14ac:dyDescent="0.25">
      <c r="A6" t="s">
        <v>32</v>
      </c>
      <c r="B6" s="1">
        <v>88.6</v>
      </c>
      <c r="C6" s="1">
        <v>6.5810000000000004</v>
      </c>
      <c r="D6" s="1">
        <v>11.2</v>
      </c>
      <c r="E6" s="1">
        <v>-0.106</v>
      </c>
      <c r="F6" s="1">
        <v>62.5</v>
      </c>
      <c r="G6" s="1">
        <v>-1.34</v>
      </c>
      <c r="H6" s="1">
        <v>2.5190000000000001</v>
      </c>
      <c r="I6" s="1">
        <v>-9.4E-2</v>
      </c>
      <c r="J6" s="1">
        <v>38.11</v>
      </c>
      <c r="K6" s="1">
        <v>-0.99199999999999999</v>
      </c>
      <c r="L6" s="1">
        <v>48.023000000000003</v>
      </c>
      <c r="M6" s="1">
        <v>-0.88500000000000001</v>
      </c>
      <c r="N6" s="1">
        <v>646</v>
      </c>
      <c r="O6" s="1">
        <v>-20.574000000000002</v>
      </c>
      <c r="R6" t="s">
        <v>32</v>
      </c>
      <c r="S6" s="1">
        <v>-19.416666666666668</v>
      </c>
      <c r="T6" s="1">
        <v>3.25</v>
      </c>
      <c r="U6" s="1">
        <v>-9.5333333333333332</v>
      </c>
      <c r="V6" s="1">
        <v>-76.333333333333329</v>
      </c>
      <c r="W6" s="1">
        <v>-42.813333333333333</v>
      </c>
      <c r="X6" s="1">
        <v>-37.383333333333333</v>
      </c>
      <c r="Y6" s="1">
        <v>-58.589999999999996</v>
      </c>
    </row>
    <row r="7" spans="1:26" x14ac:dyDescent="0.25">
      <c r="A7" t="s">
        <v>36</v>
      </c>
      <c r="B7" s="1">
        <v>95.1</v>
      </c>
      <c r="C7" s="1">
        <v>0.86799999999999999</v>
      </c>
      <c r="D7" s="1">
        <v>12.5</v>
      </c>
      <c r="E7" s="1">
        <v>0.19400000000000001</v>
      </c>
      <c r="F7" s="1">
        <v>65.599999999999994</v>
      </c>
      <c r="G7" s="1">
        <v>-2.9060000000000001</v>
      </c>
      <c r="H7" s="1">
        <v>3.0270000000000001</v>
      </c>
      <c r="I7" s="1">
        <v>-0.17699999999999999</v>
      </c>
      <c r="J7" s="1">
        <v>43.54</v>
      </c>
      <c r="K7" s="1">
        <v>0.29699999999999999</v>
      </c>
      <c r="L7" s="1">
        <v>49.271000000000001</v>
      </c>
      <c r="M7" s="1">
        <v>-1.3140000000000001</v>
      </c>
      <c r="N7" s="1">
        <v>650</v>
      </c>
      <c r="O7" s="1">
        <v>-15.295999999999999</v>
      </c>
      <c r="R7" t="s">
        <v>36</v>
      </c>
      <c r="S7" s="1">
        <v>-7.1066666666666656</v>
      </c>
      <c r="T7" s="1">
        <v>10.402500000000002</v>
      </c>
      <c r="U7" s="1">
        <v>-7.4775</v>
      </c>
      <c r="V7" s="1">
        <v>-41.296666666666667</v>
      </c>
      <c r="W7" s="1">
        <v>-25.172499999999996</v>
      </c>
      <c r="X7" s="1">
        <v>-20.077499999999997</v>
      </c>
      <c r="Y7" s="1">
        <v>-7.9883333333333342</v>
      </c>
    </row>
    <row r="8" spans="1:26" x14ac:dyDescent="0.25">
      <c r="B8" s="2">
        <f>+AVERAGE(B3:B7)</f>
        <v>87.259999999999991</v>
      </c>
      <c r="C8" s="2">
        <f t="shared" ref="C8:O8" si="0">+AVERAGE(C3:C7)</f>
        <v>0.89200000000000013</v>
      </c>
      <c r="D8" s="2">
        <f t="shared" si="0"/>
        <v>11.3</v>
      </c>
      <c r="E8" s="2">
        <f t="shared" si="0"/>
        <v>5.16E-2</v>
      </c>
      <c r="F8" s="2">
        <f t="shared" si="0"/>
        <v>61.339999999999996</v>
      </c>
      <c r="G8" s="2">
        <f t="shared" si="0"/>
        <v>-0.71300000000000008</v>
      </c>
      <c r="H8" s="2">
        <f t="shared" si="0"/>
        <v>2.6578000000000004</v>
      </c>
      <c r="I8" s="2">
        <f t="shared" si="0"/>
        <v>3.4000000000000085E-3</v>
      </c>
      <c r="J8" s="2">
        <f t="shared" si="0"/>
        <v>41.29</v>
      </c>
      <c r="K8" s="2">
        <f t="shared" si="0"/>
        <v>0.1618</v>
      </c>
      <c r="L8" s="2">
        <f t="shared" si="0"/>
        <v>49.831600000000002</v>
      </c>
      <c r="M8" s="2">
        <f t="shared" si="0"/>
        <v>-0.35920000000000007</v>
      </c>
      <c r="N8" s="2">
        <f t="shared" si="0"/>
        <v>638.4</v>
      </c>
      <c r="O8" s="2">
        <f t="shared" si="0"/>
        <v>-31.562999999999999</v>
      </c>
      <c r="S8" s="2">
        <f t="shared" ref="S8:Y8" si="1">+AVERAGE(S3:S7)</f>
        <v>-12.628</v>
      </c>
      <c r="T8" s="2">
        <f t="shared" si="1"/>
        <v>3.9998333333333336</v>
      </c>
      <c r="U8" s="2">
        <f t="shared" si="1"/>
        <v>-14.688833333333335</v>
      </c>
      <c r="V8" s="2">
        <f t="shared" si="1"/>
        <v>-56.959333333333333</v>
      </c>
      <c r="W8" s="2">
        <f t="shared" si="1"/>
        <v>-28.628499999999995</v>
      </c>
      <c r="X8" s="2">
        <f t="shared" si="1"/>
        <v>-31.815499999999997</v>
      </c>
      <c r="Y8" s="2">
        <f t="shared" si="1"/>
        <v>-31.730333333333334</v>
      </c>
      <c r="Z8" s="2"/>
    </row>
    <row r="9" spans="1:26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x14ac:dyDescent="0.25">
      <c r="A10" t="s">
        <v>25</v>
      </c>
      <c r="B10" s="1">
        <v>91.9</v>
      </c>
      <c r="C10" s="1">
        <v>-1.03</v>
      </c>
      <c r="D10" s="1">
        <v>10.9</v>
      </c>
      <c r="E10" s="1">
        <v>0.182</v>
      </c>
      <c r="F10" s="1">
        <v>66.3</v>
      </c>
      <c r="G10" s="1">
        <v>5.1159999999999997</v>
      </c>
      <c r="H10" s="1">
        <v>2.5640000000000001</v>
      </c>
      <c r="I10" s="1">
        <v>-8.8999999999999996E-2</v>
      </c>
      <c r="J10" s="1">
        <v>35.840000000000003</v>
      </c>
      <c r="K10" s="1">
        <v>-0.35199999999999998</v>
      </c>
      <c r="L10" s="1">
        <v>49.442</v>
      </c>
      <c r="M10" s="1">
        <v>0.83199999999999996</v>
      </c>
      <c r="N10" s="1">
        <v>580</v>
      </c>
      <c r="O10" s="1">
        <v>24.204000000000001</v>
      </c>
    </row>
    <row r="11" spans="1:26" x14ac:dyDescent="0.25">
      <c r="A11" t="s">
        <v>26</v>
      </c>
      <c r="B11" s="1">
        <v>101.6</v>
      </c>
      <c r="C11" s="1">
        <v>6.4260000000000002</v>
      </c>
      <c r="D11" s="1">
        <v>11.2</v>
      </c>
      <c r="E11" s="1">
        <v>-0.11799999999999999</v>
      </c>
      <c r="F11" s="1">
        <v>57.6</v>
      </c>
      <c r="G11" s="1">
        <v>-1.018</v>
      </c>
      <c r="H11" s="1">
        <v>2.4980000000000002</v>
      </c>
      <c r="I11" s="1">
        <f>-0.26*4</f>
        <v>-1.04</v>
      </c>
      <c r="J11" s="1">
        <v>39.700000000000003</v>
      </c>
      <c r="K11" s="1">
        <v>-4.0640000000000001</v>
      </c>
      <c r="L11" s="1">
        <v>47.536000000000001</v>
      </c>
      <c r="M11" s="1">
        <v>-1.85</v>
      </c>
      <c r="N11" s="1">
        <v>578</v>
      </c>
      <c r="O11" s="1">
        <v>32.536999999999999</v>
      </c>
      <c r="R11" t="s">
        <v>25</v>
      </c>
      <c r="S11" s="1">
        <v>-5.1766666666666667</v>
      </c>
      <c r="T11" s="1">
        <v>8.5533333333333328</v>
      </c>
      <c r="U11" s="1">
        <v>-2.1566666666666667</v>
      </c>
      <c r="V11" s="1">
        <v>-23.983333333333334</v>
      </c>
      <c r="W11" s="1">
        <v>-34.646666666666668</v>
      </c>
      <c r="X11" s="1">
        <v>-18.186666666666667</v>
      </c>
      <c r="Y11" s="1">
        <v>1.3399999999999999</v>
      </c>
    </row>
    <row r="12" spans="1:26" x14ac:dyDescent="0.25">
      <c r="A12" t="s">
        <v>30</v>
      </c>
      <c r="B12" s="1">
        <v>92.1</v>
      </c>
      <c r="C12" s="1">
        <v>6.0369999999999999</v>
      </c>
      <c r="D12" s="1">
        <v>12</v>
      </c>
      <c r="E12" s="1">
        <v>-9.5000000000000001E-2</v>
      </c>
      <c r="F12" s="1">
        <v>63.1</v>
      </c>
      <c r="G12" s="1">
        <v>0.27100000000000002</v>
      </c>
      <c r="H12" s="1">
        <v>2.6970000000000001</v>
      </c>
      <c r="I12" s="1">
        <v>0.192</v>
      </c>
      <c r="J12" s="1">
        <v>43.11</v>
      </c>
      <c r="K12" s="1">
        <v>0.68500000000000005</v>
      </c>
      <c r="L12" s="1">
        <v>49.558999999999997</v>
      </c>
      <c r="M12" s="1">
        <v>-1.6579999999999999</v>
      </c>
      <c r="N12" s="1">
        <v>690</v>
      </c>
      <c r="O12" s="1">
        <v>35.648000000000003</v>
      </c>
      <c r="R12" t="s">
        <v>26</v>
      </c>
      <c r="S12" s="1">
        <v>-6.4533333333333331</v>
      </c>
      <c r="T12" s="1">
        <v>13.410000000000002</v>
      </c>
      <c r="U12" s="1">
        <v>-11.506666666666666</v>
      </c>
      <c r="V12" s="1">
        <v>-59.063333333333333</v>
      </c>
      <c r="W12" s="1">
        <v>-22.89</v>
      </c>
      <c r="X12" s="1">
        <v>-13.843333333333334</v>
      </c>
      <c r="Y12" s="1">
        <v>-14.439999999999998</v>
      </c>
    </row>
    <row r="13" spans="1:26" x14ac:dyDescent="0.25">
      <c r="A13" t="s">
        <v>33</v>
      </c>
      <c r="B13" s="1">
        <v>95.6</v>
      </c>
      <c r="C13" s="1">
        <v>1.2809999999999999</v>
      </c>
      <c r="D13" s="1">
        <v>11.6</v>
      </c>
      <c r="E13" s="1">
        <v>0.371</v>
      </c>
      <c r="F13" s="1">
        <v>64.8</v>
      </c>
      <c r="G13" s="1">
        <v>3.5489999999999999</v>
      </c>
      <c r="H13" s="1">
        <v>2.8119999999999998</v>
      </c>
      <c r="I13" s="1">
        <v>0.27500000000000002</v>
      </c>
      <c r="J13" s="1">
        <v>42.98</v>
      </c>
      <c r="K13" s="1">
        <v>0.89900000000000002</v>
      </c>
      <c r="L13" s="1">
        <v>50.063000000000002</v>
      </c>
      <c r="M13" s="1">
        <v>1.234</v>
      </c>
      <c r="N13" s="1">
        <v>648</v>
      </c>
      <c r="O13" s="1">
        <v>73.426000000000002</v>
      </c>
      <c r="R13" t="s">
        <v>30</v>
      </c>
      <c r="S13" s="1">
        <v>-16.676666666666666</v>
      </c>
      <c r="T13" s="1">
        <v>3.83</v>
      </c>
      <c r="U13" s="1">
        <v>-17.363333333333333</v>
      </c>
      <c r="V13" s="1">
        <v>-77.556666666666672</v>
      </c>
      <c r="W13" s="1">
        <v>-47.910000000000004</v>
      </c>
      <c r="X13" s="1">
        <v>-29.840000000000003</v>
      </c>
      <c r="Y13" s="1">
        <v>-98.12</v>
      </c>
    </row>
    <row r="14" spans="1:26" x14ac:dyDescent="0.25">
      <c r="A14" t="s">
        <v>35</v>
      </c>
      <c r="B14" s="1">
        <v>93</v>
      </c>
      <c r="C14" s="1">
        <v>2.97</v>
      </c>
      <c r="D14" s="1">
        <v>11.4</v>
      </c>
      <c r="E14" s="1">
        <v>3.7999999999999999E-2</v>
      </c>
      <c r="F14" s="1">
        <v>66.3</v>
      </c>
      <c r="G14" s="1">
        <v>-1.7999999999999999E-2</v>
      </c>
      <c r="H14" s="1">
        <v>2.9910000000000001</v>
      </c>
      <c r="I14" s="1">
        <v>5.6000000000000001E-2</v>
      </c>
      <c r="J14" s="1">
        <v>48.25</v>
      </c>
      <c r="K14" s="1">
        <v>0.86899999999999999</v>
      </c>
      <c r="L14" s="1">
        <v>50.497999999999998</v>
      </c>
      <c r="M14" s="1">
        <v>0.23699999999999999</v>
      </c>
      <c r="N14" s="1">
        <v>616</v>
      </c>
      <c r="O14" s="1">
        <v>34.759</v>
      </c>
      <c r="R14" t="s">
        <v>33</v>
      </c>
      <c r="S14" s="1">
        <v>-8.0333333333333332</v>
      </c>
      <c r="T14" s="1">
        <v>6.1466666666666656</v>
      </c>
      <c r="U14" s="1">
        <v>-3.25</v>
      </c>
      <c r="V14" s="1">
        <v>-47.93</v>
      </c>
      <c r="W14" s="1">
        <v>-38.316666666666663</v>
      </c>
      <c r="X14" s="1">
        <v>-25.150000000000002</v>
      </c>
      <c r="Y14" s="1">
        <v>-36.206666666666671</v>
      </c>
    </row>
    <row r="15" spans="1:26" x14ac:dyDescent="0.25">
      <c r="B15" s="2">
        <f>+AVERAGE(B10:B14)</f>
        <v>94.84</v>
      </c>
      <c r="C15" s="2">
        <f t="shared" ref="C15:O15" si="2">+AVERAGE(C10:C14)</f>
        <v>3.1368</v>
      </c>
      <c r="D15" s="2">
        <f t="shared" si="2"/>
        <v>11.42</v>
      </c>
      <c r="E15" s="2">
        <f t="shared" si="2"/>
        <v>7.5599999999999987E-2</v>
      </c>
      <c r="F15" s="2">
        <f t="shared" si="2"/>
        <v>63.620000000000005</v>
      </c>
      <c r="G15" s="2">
        <f t="shared" si="2"/>
        <v>1.5799999999999998</v>
      </c>
      <c r="H15" s="2">
        <f t="shared" si="2"/>
        <v>2.7123999999999997</v>
      </c>
      <c r="I15" s="2">
        <f t="shared" si="2"/>
        <v>-0.1212</v>
      </c>
      <c r="J15" s="2">
        <f t="shared" si="2"/>
        <v>41.975999999999999</v>
      </c>
      <c r="K15" s="2">
        <f t="shared" si="2"/>
        <v>-0.39260000000000006</v>
      </c>
      <c r="L15" s="2">
        <f t="shared" si="2"/>
        <v>49.419600000000003</v>
      </c>
      <c r="M15" s="2">
        <f t="shared" si="2"/>
        <v>-0.24100000000000002</v>
      </c>
      <c r="N15" s="2">
        <f t="shared" si="2"/>
        <v>622.4</v>
      </c>
      <c r="O15" s="2">
        <f t="shared" si="2"/>
        <v>40.114800000000002</v>
      </c>
      <c r="R15" t="s">
        <v>35</v>
      </c>
      <c r="S15" s="1">
        <v>-14.696666666666667</v>
      </c>
      <c r="T15" s="1">
        <v>6.63</v>
      </c>
      <c r="U15" s="1">
        <v>-1.6133333333333331</v>
      </c>
      <c r="V15" s="1">
        <v>-25.013333333333332</v>
      </c>
      <c r="W15" s="1">
        <v>-39.39</v>
      </c>
      <c r="X15" s="1">
        <v>-25.62</v>
      </c>
      <c r="Y15" s="1">
        <v>-41.383333333333333</v>
      </c>
    </row>
    <row r="16" spans="1:26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S16" s="2">
        <f t="shared" ref="S16:Y16" si="3">+AVERAGE(S11:S15)</f>
        <v>-10.207333333333333</v>
      </c>
      <c r="T16" s="2">
        <f t="shared" si="3"/>
        <v>7.7140000000000004</v>
      </c>
      <c r="U16" s="2">
        <f t="shared" si="3"/>
        <v>-7.177999999999999</v>
      </c>
      <c r="V16" s="2">
        <f t="shared" si="3"/>
        <v>-46.709333333333333</v>
      </c>
      <c r="W16" s="2">
        <f t="shared" si="3"/>
        <v>-36.630666666666663</v>
      </c>
      <c r="X16" s="2">
        <f t="shared" si="3"/>
        <v>-22.528000000000002</v>
      </c>
      <c r="Y16" s="2">
        <f t="shared" si="3"/>
        <v>-37.762</v>
      </c>
      <c r="Z16" s="2"/>
    </row>
    <row r="17" spans="1:26" x14ac:dyDescent="0.25">
      <c r="A17" t="s">
        <v>27</v>
      </c>
      <c r="B17" s="1">
        <v>70.099999999999994</v>
      </c>
      <c r="C17" s="1">
        <v>-8.3070000000000004</v>
      </c>
      <c r="D17" s="1">
        <v>10.6</v>
      </c>
      <c r="E17" s="1">
        <v>0.38200000000000001</v>
      </c>
      <c r="F17" s="1">
        <v>66</v>
      </c>
      <c r="G17" s="1">
        <v>-3.573</v>
      </c>
      <c r="H17" s="1">
        <v>2.6659999999999999</v>
      </c>
      <c r="I17" s="1">
        <v>-0.20399999999999999</v>
      </c>
      <c r="J17" s="1">
        <v>39.479999999999997</v>
      </c>
      <c r="K17" s="1">
        <v>-4.2000000000000003E-2</v>
      </c>
      <c r="L17" s="1">
        <v>52.506</v>
      </c>
      <c r="M17" s="1">
        <v>-0.22600000000000001</v>
      </c>
      <c r="N17" s="1">
        <v>566</v>
      </c>
      <c r="O17" s="1">
        <v>-9.3520000000000003</v>
      </c>
    </row>
    <row r="18" spans="1:26" x14ac:dyDescent="0.25">
      <c r="A18" t="s">
        <v>28</v>
      </c>
      <c r="B18" s="1">
        <v>71.599999999999994</v>
      </c>
      <c r="C18" s="1">
        <v>-12.907</v>
      </c>
      <c r="D18" s="1">
        <v>9.6999999999999993</v>
      </c>
      <c r="E18" s="1">
        <v>-0.85099999999999998</v>
      </c>
      <c r="F18" s="1">
        <v>56.9</v>
      </c>
      <c r="G18" s="1">
        <v>-2.6179999999999999</v>
      </c>
      <c r="H18" s="1">
        <v>1.98</v>
      </c>
      <c r="I18" s="1">
        <v>-0.14599999999999999</v>
      </c>
      <c r="J18" s="1">
        <v>41.18</v>
      </c>
      <c r="K18" s="1">
        <v>1.206</v>
      </c>
      <c r="L18" s="1">
        <v>49.332999999999998</v>
      </c>
      <c r="M18" s="1">
        <v>2.173</v>
      </c>
      <c r="N18" s="1">
        <v>538</v>
      </c>
      <c r="O18" s="1">
        <v>-45.018999999999998</v>
      </c>
      <c r="R18" t="s">
        <v>27</v>
      </c>
      <c r="S18" s="1">
        <v>-6.580000000000001</v>
      </c>
      <c r="T18" s="1">
        <v>6.833333333333333</v>
      </c>
      <c r="U18" s="1">
        <v>-38.51</v>
      </c>
      <c r="V18" s="1">
        <v>-66.489999999999995</v>
      </c>
      <c r="W18" s="1">
        <v>-12.550000000000002</v>
      </c>
      <c r="X18" s="1">
        <v>-25.87</v>
      </c>
      <c r="Y18" s="1">
        <v>-33.063333333333333</v>
      </c>
    </row>
    <row r="19" spans="1:26" x14ac:dyDescent="0.25">
      <c r="A19" t="s">
        <v>34</v>
      </c>
      <c r="B19" s="1">
        <v>94.5</v>
      </c>
      <c r="C19" s="1">
        <v>1.9370000000000001</v>
      </c>
      <c r="D19" s="1">
        <v>10.8</v>
      </c>
      <c r="E19" s="1">
        <v>2.7E-2</v>
      </c>
      <c r="F19" s="1">
        <v>61.2</v>
      </c>
      <c r="G19" s="1">
        <v>-1.0509999999999999</v>
      </c>
      <c r="H19" s="1">
        <v>2.9350000000000001</v>
      </c>
      <c r="I19" s="1">
        <v>-1.2999999999999999E-2</v>
      </c>
      <c r="J19" s="1">
        <v>45.96</v>
      </c>
      <c r="K19" s="1">
        <v>0.28799999999999998</v>
      </c>
      <c r="L19" s="1">
        <v>51.040999999999997</v>
      </c>
      <c r="M19" s="1">
        <v>-0.25800000000000001</v>
      </c>
      <c r="N19" s="1">
        <v>520</v>
      </c>
      <c r="O19" s="1">
        <v>-3.6850000000000001</v>
      </c>
      <c r="R19" t="s">
        <v>28</v>
      </c>
      <c r="S19" s="1">
        <v>-3.0400000000000005</v>
      </c>
      <c r="T19" s="1">
        <v>13.066666666666665</v>
      </c>
      <c r="U19" s="1">
        <v>-27.693333333333332</v>
      </c>
      <c r="V19" s="1">
        <v>-69.573333333333338</v>
      </c>
      <c r="W19" s="1">
        <v>-33.07</v>
      </c>
      <c r="X19" s="1">
        <v>-47.44</v>
      </c>
      <c r="Y19" s="1">
        <v>-58.543333333333329</v>
      </c>
    </row>
    <row r="20" spans="1:26" x14ac:dyDescent="0.25">
      <c r="A20" t="s">
        <v>68</v>
      </c>
      <c r="B20" s="1">
        <v>84.7</v>
      </c>
      <c r="C20" s="1">
        <v>-1.391</v>
      </c>
      <c r="D20" s="1">
        <v>10.8</v>
      </c>
      <c r="E20" s="1">
        <v>-0.156</v>
      </c>
      <c r="F20" s="1">
        <v>65.599999999999994</v>
      </c>
      <c r="G20" s="1">
        <v>-0.97</v>
      </c>
      <c r="H20" s="1">
        <v>3.1280000000000001</v>
      </c>
      <c r="I20" s="1">
        <v>-4.0000000000000001E-3</v>
      </c>
      <c r="J20" s="1">
        <v>42.54</v>
      </c>
      <c r="K20" s="1">
        <v>-0.01</v>
      </c>
      <c r="L20" s="1">
        <v>52.326999999999998</v>
      </c>
      <c r="M20" s="1">
        <v>0.29799999999999999</v>
      </c>
      <c r="N20" s="1">
        <v>560</v>
      </c>
      <c r="O20" s="1">
        <v>-0.26900000000000002</v>
      </c>
      <c r="R20" t="s">
        <v>34</v>
      </c>
      <c r="S20" s="1">
        <v>-3.68</v>
      </c>
      <c r="T20" s="1">
        <v>12.729999999999999</v>
      </c>
      <c r="U20" s="1">
        <v>8.5166666666666675</v>
      </c>
      <c r="V20" s="1">
        <v>-19.983333333333331</v>
      </c>
      <c r="W20" s="1">
        <v>-37.133333333333333</v>
      </c>
      <c r="X20" s="1">
        <v>-16.036666666666665</v>
      </c>
      <c r="Y20" s="1">
        <v>7.2700000000000005</v>
      </c>
    </row>
    <row r="21" spans="1:26" x14ac:dyDescent="0.25">
      <c r="A21" t="s">
        <v>69</v>
      </c>
      <c r="B21" s="1">
        <v>87.1</v>
      </c>
      <c r="C21" s="1">
        <v>0.52300000000000002</v>
      </c>
      <c r="D21" s="1">
        <v>9.8000000000000007</v>
      </c>
      <c r="E21" s="1">
        <v>-3.6999999999999998E-2</v>
      </c>
      <c r="F21" s="1">
        <v>69.599999999999994</v>
      </c>
      <c r="G21" s="1">
        <v>3.8769999999999998</v>
      </c>
      <c r="H21" s="1">
        <v>3.085</v>
      </c>
      <c r="I21" s="1">
        <v>0.18099999999999999</v>
      </c>
      <c r="J21" s="1">
        <v>45.54</v>
      </c>
      <c r="K21" s="1">
        <v>-0.28699999999999998</v>
      </c>
      <c r="L21" s="1">
        <v>50.448</v>
      </c>
      <c r="M21" s="1">
        <v>1.0149999999999999</v>
      </c>
      <c r="N21" s="1">
        <v>489</v>
      </c>
      <c r="O21" s="1">
        <v>15.565</v>
      </c>
      <c r="R21" t="s">
        <v>68</v>
      </c>
      <c r="S21" s="1">
        <v>-8.67</v>
      </c>
      <c r="T21" s="1">
        <v>7.708333333333333</v>
      </c>
      <c r="U21" s="1">
        <v>-7.5858333333333334</v>
      </c>
      <c r="V21" s="1">
        <v>-40.663333333333334</v>
      </c>
      <c r="W21" s="1">
        <v>-32.614166666666669</v>
      </c>
      <c r="X21" s="1">
        <v>-32.4375</v>
      </c>
      <c r="Y21" s="1">
        <v>-43.745000000000005</v>
      </c>
    </row>
    <row r="22" spans="1:26" x14ac:dyDescent="0.25">
      <c r="B22" s="2">
        <f>+AVERAGE(B17:B21)</f>
        <v>81.599999999999994</v>
      </c>
      <c r="C22" s="2">
        <f t="shared" ref="C22:O22" si="4">+AVERAGE(C17:C21)</f>
        <v>-4.0289999999999999</v>
      </c>
      <c r="D22" s="2">
        <f t="shared" si="4"/>
        <v>10.34</v>
      </c>
      <c r="E22" s="2">
        <f t="shared" si="4"/>
        <v>-0.127</v>
      </c>
      <c r="F22" s="2">
        <f t="shared" si="4"/>
        <v>63.86</v>
      </c>
      <c r="G22" s="2">
        <f t="shared" si="4"/>
        <v>-0.86699999999999999</v>
      </c>
      <c r="H22" s="2">
        <f t="shared" si="4"/>
        <v>2.7587999999999999</v>
      </c>
      <c r="I22" s="2">
        <f t="shared" si="4"/>
        <v>-3.7199999999999997E-2</v>
      </c>
      <c r="J22" s="2">
        <f t="shared" si="4"/>
        <v>42.94</v>
      </c>
      <c r="K22" s="2">
        <f t="shared" si="4"/>
        <v>0.23100000000000001</v>
      </c>
      <c r="L22" s="2">
        <f t="shared" si="4"/>
        <v>51.131</v>
      </c>
      <c r="M22" s="2">
        <f t="shared" si="4"/>
        <v>0.60039999999999993</v>
      </c>
      <c r="N22" s="2">
        <f t="shared" si="4"/>
        <v>534.6</v>
      </c>
      <c r="O22" s="2">
        <f t="shared" si="4"/>
        <v>-8.5519999999999996</v>
      </c>
      <c r="R22" t="s">
        <v>69</v>
      </c>
      <c r="S22" s="1">
        <v>-14.315833333333332</v>
      </c>
      <c r="T22" s="1">
        <v>2.0883333333333329</v>
      </c>
      <c r="U22" s="1">
        <v>-24.822500000000009</v>
      </c>
      <c r="V22" s="1">
        <v>-76.313333333333333</v>
      </c>
      <c r="W22" s="1">
        <v>-38.182499999999997</v>
      </c>
      <c r="X22" s="1">
        <v>-32.731666666666669</v>
      </c>
      <c r="Y22" s="1">
        <v>-54.219166666666666</v>
      </c>
    </row>
    <row r="23" spans="1:26" x14ac:dyDescent="0.25">
      <c r="S23" s="2">
        <f t="shared" ref="S23:Y23" si="5">+AVERAGE(S18:S22)</f>
        <v>-7.2571666666666657</v>
      </c>
      <c r="T23" s="2">
        <f t="shared" si="5"/>
        <v>8.4853333333333332</v>
      </c>
      <c r="U23" s="2">
        <f t="shared" si="5"/>
        <v>-18.019000000000002</v>
      </c>
      <c r="V23" s="2">
        <f t="shared" si="5"/>
        <v>-54.60466666666666</v>
      </c>
      <c r="W23" s="2">
        <f t="shared" si="5"/>
        <v>-30.71</v>
      </c>
      <c r="X23" s="2">
        <f t="shared" si="5"/>
        <v>-30.903166666666664</v>
      </c>
      <c r="Y23" s="2">
        <f t="shared" si="5"/>
        <v>-36.460166666666666</v>
      </c>
      <c r="Z23" s="2"/>
    </row>
  </sheetData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workbookViewId="0">
      <selection sqref="A1:A1048576"/>
    </sheetView>
  </sheetViews>
  <sheetFormatPr defaultRowHeight="15" x14ac:dyDescent="0.25"/>
  <cols>
    <col min="1" max="1" width="21.5703125" customWidth="1"/>
    <col min="27" max="27" width="11.5703125" bestFit="1" customWidth="1"/>
  </cols>
  <sheetData>
    <row r="1" spans="1:29" x14ac:dyDescent="0.25">
      <c r="B1" s="6" t="s">
        <v>46</v>
      </c>
      <c r="C1" s="6"/>
      <c r="D1" s="6"/>
      <c r="E1" s="6"/>
      <c r="F1" s="6" t="s">
        <v>47</v>
      </c>
      <c r="G1" s="6"/>
      <c r="H1" s="6"/>
      <c r="I1" s="6"/>
      <c r="J1" s="6" t="s">
        <v>48</v>
      </c>
      <c r="K1" s="6"/>
      <c r="L1" s="6"/>
      <c r="M1" s="6"/>
      <c r="N1" s="6" t="s">
        <v>49</v>
      </c>
      <c r="O1" s="6"/>
      <c r="P1" s="6"/>
      <c r="Q1" s="6"/>
      <c r="R1" s="6" t="s">
        <v>50</v>
      </c>
      <c r="S1" s="6"/>
      <c r="T1" s="6"/>
      <c r="U1" s="6"/>
      <c r="V1" s="6" t="s">
        <v>41</v>
      </c>
      <c r="W1" s="6"/>
      <c r="X1" s="6"/>
      <c r="Y1" s="6"/>
      <c r="Z1" s="6" t="s">
        <v>45</v>
      </c>
      <c r="AA1" s="6"/>
      <c r="AB1" s="6"/>
      <c r="AC1" s="6"/>
    </row>
    <row r="2" spans="1:29" x14ac:dyDescent="0.25">
      <c r="A2" t="s">
        <v>42</v>
      </c>
      <c r="B2" t="s">
        <v>43</v>
      </c>
      <c r="C2" t="s">
        <v>37</v>
      </c>
      <c r="D2" t="s">
        <v>38</v>
      </c>
      <c r="E2" t="s">
        <v>39</v>
      </c>
      <c r="F2" t="s">
        <v>43</v>
      </c>
      <c r="G2" t="s">
        <v>37</v>
      </c>
      <c r="H2" t="s">
        <v>38</v>
      </c>
      <c r="I2" t="s">
        <v>39</v>
      </c>
      <c r="J2" t="s">
        <v>43</v>
      </c>
      <c r="K2" t="s">
        <v>37</v>
      </c>
      <c r="L2" t="s">
        <v>38</v>
      </c>
      <c r="M2" t="s">
        <v>39</v>
      </c>
      <c r="N2" t="s">
        <v>43</v>
      </c>
      <c r="O2" t="s">
        <v>37</v>
      </c>
      <c r="P2" t="s">
        <v>38</v>
      </c>
      <c r="Q2" t="s">
        <v>39</v>
      </c>
      <c r="R2" t="s">
        <v>43</v>
      </c>
      <c r="S2" t="s">
        <v>37</v>
      </c>
      <c r="T2" t="s">
        <v>38</v>
      </c>
      <c r="U2" t="s">
        <v>39</v>
      </c>
      <c r="V2" t="s">
        <v>43</v>
      </c>
      <c r="W2" t="s">
        <v>37</v>
      </c>
      <c r="X2" t="s">
        <v>38</v>
      </c>
      <c r="Y2" t="s">
        <v>39</v>
      </c>
      <c r="Z2" t="s">
        <v>43</v>
      </c>
      <c r="AA2" t="s">
        <v>37</v>
      </c>
      <c r="AB2" t="s">
        <v>38</v>
      </c>
      <c r="AC2" t="s">
        <v>39</v>
      </c>
    </row>
    <row r="3" spans="1:29" x14ac:dyDescent="0.25">
      <c r="A3" t="s">
        <v>56</v>
      </c>
      <c r="B3">
        <v>77.7</v>
      </c>
      <c r="C3">
        <v>-3.7730000000000001</v>
      </c>
      <c r="D3">
        <v>-5.13</v>
      </c>
      <c r="E3">
        <v>-6.95</v>
      </c>
      <c r="F3">
        <v>11.8</v>
      </c>
      <c r="G3">
        <v>0.55100000000000005</v>
      </c>
      <c r="H3">
        <v>-1.67</v>
      </c>
      <c r="I3">
        <v>-5.6</v>
      </c>
      <c r="J3">
        <v>59.5</v>
      </c>
      <c r="K3">
        <v>2.899</v>
      </c>
      <c r="L3">
        <v>-6.74</v>
      </c>
      <c r="M3">
        <v>-11.33</v>
      </c>
      <c r="N3">
        <v>2.2400000000000002</v>
      </c>
      <c r="O3">
        <v>5.1999999999999998E-2</v>
      </c>
      <c r="P3">
        <v>17.399999999999999</v>
      </c>
      <c r="Q3">
        <v>6.77</v>
      </c>
      <c r="R3">
        <v>38.450000000000003</v>
      </c>
      <c r="S3">
        <v>3.544</v>
      </c>
      <c r="T3">
        <v>24.9</v>
      </c>
      <c r="U3">
        <v>17.12</v>
      </c>
      <c r="V3">
        <v>43.984999999999999</v>
      </c>
      <c r="W3">
        <v>5.31</v>
      </c>
      <c r="X3">
        <v>20.05</v>
      </c>
      <c r="Y3">
        <v>13.12</v>
      </c>
      <c r="Z3">
        <v>646</v>
      </c>
      <c r="AA3" s="1">
        <v>12.269</v>
      </c>
      <c r="AB3" s="1">
        <v>-9.59</v>
      </c>
      <c r="AC3" s="1">
        <v>-9.9</v>
      </c>
    </row>
    <row r="4" spans="1:29" x14ac:dyDescent="0.25">
      <c r="A4" t="s">
        <v>0</v>
      </c>
      <c r="B4">
        <v>82.8</v>
      </c>
      <c r="C4">
        <v>-1.87</v>
      </c>
      <c r="D4">
        <v>-5.48</v>
      </c>
      <c r="E4">
        <v>-9.7100000000000009</v>
      </c>
      <c r="F4">
        <v>11.8</v>
      </c>
      <c r="G4">
        <v>-0.23200000000000001</v>
      </c>
      <c r="H4">
        <v>-4.84</v>
      </c>
      <c r="I4">
        <v>-5.6</v>
      </c>
      <c r="J4">
        <v>53.7</v>
      </c>
      <c r="K4">
        <v>-0.43099999999999999</v>
      </c>
      <c r="L4">
        <v>-6.45</v>
      </c>
      <c r="M4">
        <v>-11.24</v>
      </c>
      <c r="N4">
        <v>2.0289999999999999</v>
      </c>
      <c r="O4">
        <v>-1.4999999999999999E-2</v>
      </c>
      <c r="P4">
        <v>13.86</v>
      </c>
      <c r="Q4">
        <v>9.85</v>
      </c>
      <c r="R4">
        <v>33.159999999999997</v>
      </c>
      <c r="S4">
        <v>-4.0419999999999998</v>
      </c>
      <c r="T4">
        <v>7.38</v>
      </c>
      <c r="U4">
        <v>0.42</v>
      </c>
      <c r="V4">
        <v>36.112000000000002</v>
      </c>
      <c r="W4">
        <v>-4.508</v>
      </c>
      <c r="X4">
        <v>3.18</v>
      </c>
      <c r="Y4">
        <v>1.44</v>
      </c>
      <c r="Z4">
        <v>703</v>
      </c>
      <c r="AA4" s="1">
        <v>-27.315000000000001</v>
      </c>
      <c r="AB4" s="1">
        <v>10.02</v>
      </c>
      <c r="AC4" s="1">
        <v>-1.95</v>
      </c>
    </row>
    <row r="5" spans="1:29" x14ac:dyDescent="0.25">
      <c r="A5" t="s">
        <v>1</v>
      </c>
      <c r="B5">
        <v>84.5</v>
      </c>
      <c r="C5">
        <v>5.6440000000000001</v>
      </c>
      <c r="D5">
        <v>4.32</v>
      </c>
      <c r="E5">
        <v>1.2</v>
      </c>
      <c r="F5">
        <v>9.4</v>
      </c>
      <c r="G5">
        <v>-0.31900000000000001</v>
      </c>
      <c r="H5">
        <v>-12.96</v>
      </c>
      <c r="I5">
        <v>-24.8</v>
      </c>
      <c r="J5">
        <v>49.7</v>
      </c>
      <c r="K5">
        <v>-2.468</v>
      </c>
      <c r="L5">
        <v>-15.33</v>
      </c>
      <c r="M5">
        <v>-17.850000000000001</v>
      </c>
      <c r="N5">
        <v>1.8089999999999999</v>
      </c>
      <c r="O5">
        <v>-3.6999999999999998E-2</v>
      </c>
      <c r="P5">
        <v>-1.52</v>
      </c>
      <c r="Q5">
        <v>-7.52</v>
      </c>
      <c r="R5">
        <v>33.81</v>
      </c>
      <c r="S5">
        <v>0.498</v>
      </c>
      <c r="T5">
        <v>5.54</v>
      </c>
      <c r="U5">
        <v>-4.3</v>
      </c>
      <c r="V5">
        <v>38.286999999999999</v>
      </c>
      <c r="W5">
        <v>-0.80200000000000005</v>
      </c>
      <c r="X5">
        <v>4.76</v>
      </c>
      <c r="Y5">
        <v>-1.06</v>
      </c>
      <c r="Z5">
        <v>656</v>
      </c>
      <c r="AA5" s="1">
        <v>15.045999999999999</v>
      </c>
      <c r="AB5" s="1">
        <v>10.81</v>
      </c>
      <c r="AC5" s="1">
        <v>-8.51</v>
      </c>
    </row>
    <row r="6" spans="1:29" x14ac:dyDescent="0.25">
      <c r="A6" t="s">
        <v>57</v>
      </c>
      <c r="B6">
        <v>88.8</v>
      </c>
      <c r="C6">
        <v>4.3710000000000004</v>
      </c>
      <c r="D6">
        <v>12.55</v>
      </c>
      <c r="E6">
        <v>10.72</v>
      </c>
      <c r="F6">
        <v>11.6</v>
      </c>
      <c r="G6">
        <v>-0.53800000000000003</v>
      </c>
      <c r="H6">
        <v>-18.309999999999999</v>
      </c>
      <c r="I6">
        <v>-31.76</v>
      </c>
      <c r="J6">
        <v>69.7</v>
      </c>
      <c r="K6">
        <v>1.3660000000000001</v>
      </c>
      <c r="L6">
        <v>10.63</v>
      </c>
      <c r="M6">
        <v>3.87</v>
      </c>
      <c r="N6">
        <v>2.923</v>
      </c>
      <c r="O6">
        <v>0.21299999999999999</v>
      </c>
      <c r="P6">
        <v>68.47</v>
      </c>
      <c r="Q6">
        <v>39.32</v>
      </c>
      <c r="R6">
        <v>32.450000000000003</v>
      </c>
      <c r="S6">
        <v>-1.3560000000000001</v>
      </c>
      <c r="T6">
        <v>3.57</v>
      </c>
      <c r="U6">
        <v>-1.1599999999999999</v>
      </c>
      <c r="V6">
        <v>40.694000000000003</v>
      </c>
      <c r="W6">
        <v>-1.22</v>
      </c>
      <c r="X6">
        <v>24.25</v>
      </c>
      <c r="Y6">
        <v>4.66</v>
      </c>
      <c r="Z6">
        <v>564</v>
      </c>
      <c r="AA6" s="1">
        <v>-91.176000000000002</v>
      </c>
      <c r="AB6" s="1">
        <v>15.57</v>
      </c>
      <c r="AC6" s="1">
        <v>-20.79</v>
      </c>
    </row>
    <row r="7" spans="1:29" x14ac:dyDescent="0.25">
      <c r="A7" t="s">
        <v>58</v>
      </c>
      <c r="B7">
        <v>88.4</v>
      </c>
      <c r="C7">
        <v>-2.0840000000000001</v>
      </c>
      <c r="D7">
        <v>7.54</v>
      </c>
      <c r="E7">
        <v>4.99</v>
      </c>
      <c r="F7">
        <v>13</v>
      </c>
      <c r="G7">
        <v>0.60599999999999998</v>
      </c>
      <c r="H7">
        <v>6.56</v>
      </c>
      <c r="I7">
        <v>0.78</v>
      </c>
      <c r="J7">
        <v>57.9</v>
      </c>
      <c r="K7">
        <v>0.255</v>
      </c>
      <c r="L7">
        <v>-13.58</v>
      </c>
      <c r="M7">
        <v>-13.71</v>
      </c>
      <c r="N7">
        <v>2.1970000000000001</v>
      </c>
      <c r="O7">
        <v>0.123</v>
      </c>
      <c r="P7">
        <v>-0.32</v>
      </c>
      <c r="Q7">
        <v>-4.8899999999999997</v>
      </c>
      <c r="R7">
        <v>36.950000000000003</v>
      </c>
      <c r="S7">
        <v>2.673</v>
      </c>
      <c r="T7">
        <v>18.010000000000002</v>
      </c>
      <c r="U7">
        <v>12.55</v>
      </c>
      <c r="V7">
        <v>43.545000000000002</v>
      </c>
      <c r="W7">
        <v>2.2040000000000002</v>
      </c>
      <c r="X7">
        <v>7.31</v>
      </c>
      <c r="Y7">
        <v>3</v>
      </c>
      <c r="Z7">
        <v>601</v>
      </c>
      <c r="AA7" s="1">
        <v>41.045999999999999</v>
      </c>
      <c r="AB7" s="1">
        <v>-8.8699999999999992</v>
      </c>
      <c r="AC7" s="1">
        <v>-15.59</v>
      </c>
    </row>
    <row r="8" spans="1:29" x14ac:dyDescent="0.25">
      <c r="A8" t="s">
        <v>4</v>
      </c>
      <c r="B8">
        <v>97.2</v>
      </c>
      <c r="C8">
        <v>3.552</v>
      </c>
      <c r="D8">
        <v>10.45</v>
      </c>
      <c r="E8">
        <v>6</v>
      </c>
      <c r="F8">
        <v>12.7</v>
      </c>
      <c r="G8">
        <v>-0.44400000000000001</v>
      </c>
      <c r="H8">
        <v>0.79</v>
      </c>
      <c r="I8">
        <v>-1.55</v>
      </c>
      <c r="J8">
        <v>60.6</v>
      </c>
      <c r="K8">
        <v>5.391</v>
      </c>
      <c r="L8">
        <v>0</v>
      </c>
      <c r="M8">
        <v>-9.42</v>
      </c>
      <c r="N8">
        <v>2.1120000000000001</v>
      </c>
      <c r="O8">
        <v>0.183</v>
      </c>
      <c r="P8">
        <v>1.59</v>
      </c>
      <c r="Q8">
        <v>-8.57</v>
      </c>
      <c r="R8">
        <v>35.369999999999997</v>
      </c>
      <c r="S8">
        <v>-1.2</v>
      </c>
      <c r="T8">
        <v>12.63</v>
      </c>
      <c r="U8">
        <v>7.12</v>
      </c>
      <c r="V8">
        <v>37.472000000000001</v>
      </c>
      <c r="W8">
        <v>-5.8150000000000004</v>
      </c>
      <c r="X8">
        <v>-3.77</v>
      </c>
      <c r="Y8">
        <v>-11.37</v>
      </c>
      <c r="Z8">
        <v>542</v>
      </c>
      <c r="AA8" s="1">
        <v>-114.87</v>
      </c>
      <c r="AB8" s="1">
        <v>-7.19</v>
      </c>
      <c r="AC8" s="1">
        <v>-10.71</v>
      </c>
    </row>
    <row r="9" spans="1:29" x14ac:dyDescent="0.25">
      <c r="A9" t="s">
        <v>5</v>
      </c>
      <c r="B9">
        <v>86.4</v>
      </c>
      <c r="C9">
        <v>-1.468</v>
      </c>
      <c r="D9">
        <v>6.14</v>
      </c>
      <c r="E9">
        <v>2.61</v>
      </c>
      <c r="F9">
        <v>11.8</v>
      </c>
      <c r="G9">
        <v>-0.16300000000000001</v>
      </c>
      <c r="H9">
        <v>7.27</v>
      </c>
      <c r="I9">
        <v>-8.5299999999999994</v>
      </c>
      <c r="J9">
        <v>47.6</v>
      </c>
      <c r="K9">
        <v>-5.6449999999999996</v>
      </c>
      <c r="L9">
        <v>-23.1</v>
      </c>
      <c r="M9">
        <v>-28.85</v>
      </c>
      <c r="N9">
        <v>1.4259999999999999</v>
      </c>
      <c r="O9">
        <v>-0.30599999999999999</v>
      </c>
      <c r="P9">
        <v>-33.15</v>
      </c>
      <c r="Q9">
        <v>-38.270000000000003</v>
      </c>
      <c r="R9">
        <v>31.21</v>
      </c>
      <c r="S9">
        <v>-1.4730000000000001</v>
      </c>
      <c r="T9">
        <v>-4.1500000000000004</v>
      </c>
      <c r="U9">
        <v>-11.66</v>
      </c>
      <c r="V9">
        <v>45.366999999999997</v>
      </c>
      <c r="W9">
        <v>3.6110000000000002</v>
      </c>
      <c r="X9">
        <v>12.05</v>
      </c>
      <c r="Y9">
        <v>7.31</v>
      </c>
      <c r="Z9">
        <v>642</v>
      </c>
      <c r="AA9" s="1">
        <v>73.823999999999998</v>
      </c>
      <c r="AB9" s="1">
        <v>19.55</v>
      </c>
      <c r="AC9" s="1">
        <v>5.77</v>
      </c>
    </row>
    <row r="10" spans="1:29" x14ac:dyDescent="0.25">
      <c r="A10" t="s">
        <v>8</v>
      </c>
      <c r="B10">
        <v>81.599999999999994</v>
      </c>
      <c r="C10">
        <v>3.6629999999999998</v>
      </c>
      <c r="D10">
        <v>4.75</v>
      </c>
      <c r="E10">
        <v>-11.01</v>
      </c>
      <c r="F10">
        <v>13.4</v>
      </c>
      <c r="G10">
        <v>1.012</v>
      </c>
      <c r="H10">
        <v>16.52</v>
      </c>
      <c r="I10">
        <v>9.84</v>
      </c>
      <c r="J10">
        <v>51.8</v>
      </c>
      <c r="K10">
        <v>5.2130000000000001</v>
      </c>
      <c r="L10">
        <v>6.8</v>
      </c>
      <c r="M10">
        <v>-4.5999999999999996</v>
      </c>
      <c r="N10">
        <v>1.9139999999999999</v>
      </c>
      <c r="O10">
        <v>0.106</v>
      </c>
      <c r="P10">
        <v>19.100000000000001</v>
      </c>
      <c r="Q10">
        <v>3.63</v>
      </c>
      <c r="R10">
        <v>38.61</v>
      </c>
      <c r="S10">
        <v>0.77900000000000003</v>
      </c>
      <c r="T10">
        <v>26.24</v>
      </c>
      <c r="U10">
        <v>16.93</v>
      </c>
      <c r="V10">
        <v>37.694000000000003</v>
      </c>
      <c r="W10">
        <v>1.296</v>
      </c>
      <c r="X10">
        <v>10.199999999999999</v>
      </c>
      <c r="Y10">
        <v>5.88</v>
      </c>
      <c r="Z10">
        <v>596</v>
      </c>
      <c r="AA10" s="1">
        <v>125.352</v>
      </c>
      <c r="AB10" s="1">
        <v>26.94</v>
      </c>
      <c r="AC10" s="1">
        <v>6.24</v>
      </c>
    </row>
    <row r="11" spans="1:29" x14ac:dyDescent="0.25">
      <c r="A11" t="s">
        <v>10</v>
      </c>
      <c r="B11">
        <v>76.2</v>
      </c>
      <c r="C11">
        <v>1.9630000000000001</v>
      </c>
      <c r="D11">
        <v>4.24</v>
      </c>
      <c r="E11">
        <v>-16.899999999999999</v>
      </c>
      <c r="F11">
        <v>12.5</v>
      </c>
      <c r="G11">
        <v>5.6000000000000001E-2</v>
      </c>
      <c r="H11">
        <v>9.65</v>
      </c>
      <c r="I11">
        <v>2.46</v>
      </c>
      <c r="J11">
        <v>46.6</v>
      </c>
      <c r="K11">
        <v>0.83499999999999996</v>
      </c>
      <c r="L11">
        <v>-13.38</v>
      </c>
      <c r="M11">
        <v>-14.18</v>
      </c>
      <c r="N11">
        <v>2.089</v>
      </c>
      <c r="O11">
        <v>0.121</v>
      </c>
      <c r="P11">
        <v>15.16</v>
      </c>
      <c r="Q11">
        <v>13.1</v>
      </c>
      <c r="R11">
        <v>44.65</v>
      </c>
      <c r="S11">
        <v>0.42499999999999999</v>
      </c>
      <c r="T11">
        <v>38.24</v>
      </c>
      <c r="U11">
        <v>35.22</v>
      </c>
      <c r="V11">
        <v>38.781999999999996</v>
      </c>
      <c r="W11">
        <v>3.5790000000000002</v>
      </c>
      <c r="X11">
        <v>10.51</v>
      </c>
      <c r="Y11">
        <v>8.94</v>
      </c>
      <c r="Z11">
        <v>585</v>
      </c>
      <c r="AA11" s="1">
        <v>113.685</v>
      </c>
      <c r="AB11" s="1">
        <v>42.34</v>
      </c>
      <c r="AC11" s="1">
        <v>4.28</v>
      </c>
    </row>
    <row r="12" spans="1:29" x14ac:dyDescent="0.25">
      <c r="A12" t="s">
        <v>11</v>
      </c>
      <c r="B12">
        <v>72.400000000000006</v>
      </c>
      <c r="C12">
        <v>3.8769999999999998</v>
      </c>
      <c r="D12">
        <v>8.8699999999999992</v>
      </c>
      <c r="E12">
        <v>-7.77</v>
      </c>
      <c r="F12">
        <v>11.5</v>
      </c>
      <c r="G12">
        <v>0.17</v>
      </c>
      <c r="H12">
        <v>16.16</v>
      </c>
      <c r="I12">
        <v>8.49</v>
      </c>
      <c r="J12">
        <v>50.7</v>
      </c>
      <c r="K12">
        <v>6.8319999999999999</v>
      </c>
      <c r="L12">
        <v>-7.99</v>
      </c>
      <c r="M12">
        <v>-10.9</v>
      </c>
      <c r="N12">
        <v>2.0489999999999999</v>
      </c>
      <c r="O12">
        <v>0.27800000000000002</v>
      </c>
      <c r="P12">
        <v>9.6300000000000008</v>
      </c>
      <c r="Q12">
        <v>4.75</v>
      </c>
      <c r="R12">
        <v>40.229999999999997</v>
      </c>
      <c r="S12">
        <v>-0.115</v>
      </c>
      <c r="T12">
        <v>20.25</v>
      </c>
      <c r="U12">
        <v>13.87</v>
      </c>
      <c r="V12">
        <v>33.448</v>
      </c>
      <c r="W12">
        <v>-0.224</v>
      </c>
      <c r="X12">
        <v>-8.7200000000000006</v>
      </c>
      <c r="Y12">
        <v>-13.56</v>
      </c>
      <c r="Z12">
        <v>429</v>
      </c>
      <c r="AA12" s="1">
        <v>46.38</v>
      </c>
      <c r="AB12" s="1">
        <v>17.86</v>
      </c>
      <c r="AC12" s="1">
        <v>-8.14</v>
      </c>
    </row>
    <row r="13" spans="1:29" x14ac:dyDescent="0.25">
      <c r="A13" t="s">
        <v>62</v>
      </c>
      <c r="B13">
        <v>82.5</v>
      </c>
      <c r="C13">
        <v>0.56000000000000005</v>
      </c>
      <c r="D13">
        <v>3.13</v>
      </c>
      <c r="E13">
        <v>2.87</v>
      </c>
      <c r="F13">
        <v>11.6</v>
      </c>
      <c r="G13">
        <v>0.41799999999999998</v>
      </c>
      <c r="H13">
        <v>0</v>
      </c>
      <c r="I13">
        <v>-1.69</v>
      </c>
      <c r="J13">
        <v>66.7</v>
      </c>
      <c r="K13">
        <v>10.077</v>
      </c>
      <c r="L13">
        <v>11.73</v>
      </c>
      <c r="M13">
        <v>-0.6</v>
      </c>
      <c r="N13">
        <v>2.456</v>
      </c>
      <c r="O13">
        <v>0.30599999999999999</v>
      </c>
      <c r="P13">
        <v>30.71</v>
      </c>
      <c r="Q13">
        <v>17.059999999999999</v>
      </c>
      <c r="R13">
        <v>30.47</v>
      </c>
      <c r="S13">
        <v>-1.2669999999999999</v>
      </c>
      <c r="T13">
        <v>-9.69</v>
      </c>
      <c r="U13">
        <v>-12.06</v>
      </c>
      <c r="V13">
        <v>41.487000000000002</v>
      </c>
      <c r="W13">
        <v>4.1970000000000001</v>
      </c>
      <c r="X13">
        <v>11.6</v>
      </c>
      <c r="Y13">
        <v>6.7</v>
      </c>
      <c r="Z13">
        <v>538</v>
      </c>
      <c r="AA13" s="1">
        <v>160.26900000000001</v>
      </c>
      <c r="AB13" s="1">
        <v>-7.64</v>
      </c>
      <c r="AC13" s="1">
        <v>-24.44</v>
      </c>
    </row>
    <row r="14" spans="1:29" x14ac:dyDescent="0.25">
      <c r="A14" t="s">
        <v>12</v>
      </c>
      <c r="B14">
        <v>84.3</v>
      </c>
      <c r="C14">
        <v>-0.87</v>
      </c>
      <c r="D14">
        <v>-1.75</v>
      </c>
      <c r="E14">
        <v>-8.07</v>
      </c>
      <c r="F14">
        <v>11.4</v>
      </c>
      <c r="G14">
        <v>-0.499</v>
      </c>
      <c r="H14">
        <v>-5</v>
      </c>
      <c r="I14">
        <v>-6.56</v>
      </c>
      <c r="J14">
        <v>50.3</v>
      </c>
      <c r="K14">
        <v>-3.887</v>
      </c>
      <c r="L14">
        <v>-5.63</v>
      </c>
      <c r="M14">
        <v>-7.37</v>
      </c>
      <c r="N14">
        <v>2.0640000000000001</v>
      </c>
      <c r="O14">
        <v>5.8999999999999997E-2</v>
      </c>
      <c r="P14">
        <v>17.670000000000002</v>
      </c>
      <c r="Q14">
        <v>11.75</v>
      </c>
      <c r="R14">
        <v>36.31</v>
      </c>
      <c r="S14">
        <v>2.274</v>
      </c>
      <c r="T14">
        <v>7.31</v>
      </c>
      <c r="U14">
        <v>4.79</v>
      </c>
      <c r="V14">
        <v>42.451000000000001</v>
      </c>
      <c r="W14">
        <v>3.2160000000000002</v>
      </c>
      <c r="X14">
        <v>19.47</v>
      </c>
      <c r="Y14">
        <v>19.239999999999998</v>
      </c>
      <c r="Z14">
        <v>490</v>
      </c>
      <c r="AA14" s="1">
        <v>15.685</v>
      </c>
      <c r="AB14" s="1">
        <v>-3.35</v>
      </c>
      <c r="AC14" s="1">
        <v>-12.66</v>
      </c>
    </row>
    <row r="15" spans="1:29" x14ac:dyDescent="0.25">
      <c r="A15" t="s">
        <v>15</v>
      </c>
      <c r="B15">
        <v>82.3</v>
      </c>
      <c r="C15">
        <v>0.11</v>
      </c>
      <c r="D15">
        <v>5.24</v>
      </c>
      <c r="E15">
        <v>4.84</v>
      </c>
      <c r="F15">
        <v>10.4</v>
      </c>
      <c r="G15">
        <v>-0.23</v>
      </c>
      <c r="H15">
        <v>-1.89</v>
      </c>
      <c r="I15">
        <v>-14.05</v>
      </c>
      <c r="J15">
        <v>61.6</v>
      </c>
      <c r="K15">
        <v>4.8769999999999998</v>
      </c>
      <c r="L15">
        <v>12.2</v>
      </c>
      <c r="M15">
        <v>8.26</v>
      </c>
      <c r="N15">
        <v>2.4740000000000002</v>
      </c>
      <c r="O15">
        <v>0.27200000000000002</v>
      </c>
      <c r="P15">
        <v>17.59</v>
      </c>
      <c r="Q15">
        <v>9.91</v>
      </c>
      <c r="R15">
        <v>33.549999999999997</v>
      </c>
      <c r="S15">
        <v>-0.34300000000000003</v>
      </c>
      <c r="T15">
        <v>-3.85</v>
      </c>
      <c r="U15">
        <v>-5.04</v>
      </c>
      <c r="V15">
        <v>45.246000000000002</v>
      </c>
      <c r="W15">
        <v>4.6120000000000001</v>
      </c>
      <c r="X15">
        <v>15.91</v>
      </c>
      <c r="Y15">
        <v>14.92</v>
      </c>
      <c r="Z15">
        <v>613</v>
      </c>
      <c r="AA15" s="1">
        <v>70.046000000000006</v>
      </c>
      <c r="AB15" s="1">
        <v>-3.92</v>
      </c>
      <c r="AC15" s="1">
        <v>-24.23</v>
      </c>
    </row>
    <row r="16" spans="1:29" x14ac:dyDescent="0.25">
      <c r="A16" t="s">
        <v>64</v>
      </c>
      <c r="B16">
        <v>79.8</v>
      </c>
      <c r="C16">
        <v>-0.71799999999999997</v>
      </c>
      <c r="D16">
        <v>-1.24</v>
      </c>
      <c r="E16">
        <v>-1.85</v>
      </c>
      <c r="F16">
        <v>11.4</v>
      </c>
      <c r="G16">
        <v>0.28399999999999997</v>
      </c>
      <c r="H16">
        <v>-3.39</v>
      </c>
      <c r="I16">
        <v>-6.56</v>
      </c>
      <c r="J16">
        <v>55</v>
      </c>
      <c r="K16">
        <v>-2.5230000000000001</v>
      </c>
      <c r="L16">
        <v>-12.28</v>
      </c>
      <c r="M16">
        <v>-18.03</v>
      </c>
      <c r="N16">
        <v>1.9710000000000001</v>
      </c>
      <c r="O16">
        <v>4.5999999999999999E-2</v>
      </c>
      <c r="P16">
        <v>0.66</v>
      </c>
      <c r="Q16">
        <v>-6.05</v>
      </c>
      <c r="R16">
        <v>30.43</v>
      </c>
      <c r="S16">
        <v>-1.256</v>
      </c>
      <c r="T16">
        <v>-4.05</v>
      </c>
      <c r="U16">
        <v>-7.31</v>
      </c>
      <c r="V16">
        <v>37.854999999999997</v>
      </c>
      <c r="W16">
        <v>3.129</v>
      </c>
      <c r="X16">
        <v>-5.23</v>
      </c>
      <c r="Y16">
        <v>-7.69</v>
      </c>
      <c r="Z16">
        <v>564</v>
      </c>
      <c r="AA16" s="1">
        <v>184.602</v>
      </c>
      <c r="AB16" s="1">
        <v>-0.88</v>
      </c>
      <c r="AC16" s="1">
        <v>-20.79</v>
      </c>
    </row>
    <row r="17" spans="1:29" x14ac:dyDescent="0.25">
      <c r="A17" t="s">
        <v>18</v>
      </c>
      <c r="B17">
        <v>87.9</v>
      </c>
      <c r="C17">
        <v>0.38500000000000001</v>
      </c>
      <c r="D17">
        <v>2.93</v>
      </c>
      <c r="E17">
        <v>-4.1399999999999997</v>
      </c>
      <c r="F17">
        <v>12.8</v>
      </c>
      <c r="G17">
        <v>0.10100000000000001</v>
      </c>
      <c r="H17">
        <v>9.4</v>
      </c>
      <c r="I17">
        <v>4.92</v>
      </c>
      <c r="J17">
        <v>60.8</v>
      </c>
      <c r="K17">
        <v>-2.431</v>
      </c>
      <c r="L17">
        <v>11.56</v>
      </c>
      <c r="M17">
        <v>11.36</v>
      </c>
      <c r="N17">
        <v>2.3559999999999999</v>
      </c>
      <c r="O17">
        <v>2.4E-2</v>
      </c>
      <c r="P17">
        <v>40.32</v>
      </c>
      <c r="Q17">
        <v>27.56</v>
      </c>
      <c r="R17">
        <v>37.83</v>
      </c>
      <c r="S17">
        <v>1.5940000000000001</v>
      </c>
      <c r="T17">
        <v>27.18</v>
      </c>
      <c r="U17">
        <v>14.57</v>
      </c>
      <c r="V17">
        <v>43.034999999999997</v>
      </c>
      <c r="W17">
        <v>0.83</v>
      </c>
      <c r="X17">
        <v>17.96</v>
      </c>
      <c r="Y17">
        <v>15.17</v>
      </c>
      <c r="Z17">
        <v>631</v>
      </c>
      <c r="AA17" s="1">
        <v>-3.093</v>
      </c>
      <c r="AB17" s="1">
        <v>6.14</v>
      </c>
      <c r="AC17" s="1">
        <v>0.48</v>
      </c>
    </row>
    <row r="18" spans="1:29" x14ac:dyDescent="0.25">
      <c r="A18" t="s">
        <v>66</v>
      </c>
      <c r="B18">
        <v>87.2</v>
      </c>
      <c r="C18">
        <v>-1.095</v>
      </c>
      <c r="D18">
        <v>5.19</v>
      </c>
      <c r="E18">
        <v>1.99</v>
      </c>
      <c r="F18">
        <v>12.6</v>
      </c>
      <c r="G18">
        <v>0.184</v>
      </c>
      <c r="H18">
        <v>13.51</v>
      </c>
      <c r="I18">
        <v>10.53</v>
      </c>
      <c r="J18">
        <v>76.900000000000006</v>
      </c>
      <c r="K18">
        <v>7.6319999999999997</v>
      </c>
      <c r="L18">
        <v>29.9</v>
      </c>
      <c r="M18">
        <v>14.61</v>
      </c>
      <c r="N18">
        <v>3.2549999999999999</v>
      </c>
      <c r="O18">
        <v>0.43099999999999999</v>
      </c>
      <c r="P18">
        <v>74.53</v>
      </c>
      <c r="Q18">
        <v>55.15</v>
      </c>
      <c r="R18">
        <v>33.4</v>
      </c>
      <c r="S18">
        <v>-0.29599999999999999</v>
      </c>
      <c r="T18">
        <v>6.91</v>
      </c>
      <c r="U18">
        <v>1.74</v>
      </c>
      <c r="V18">
        <v>45.222000000000001</v>
      </c>
      <c r="W18">
        <v>3.4020000000000001</v>
      </c>
      <c r="X18">
        <v>23.69</v>
      </c>
      <c r="Y18">
        <v>16.3</v>
      </c>
      <c r="Z18">
        <v>694</v>
      </c>
      <c r="AA18" s="1">
        <v>36.045999999999999</v>
      </c>
      <c r="AB18" s="1">
        <v>19.55</v>
      </c>
      <c r="AC18" s="1">
        <v>-2.5299999999999998</v>
      </c>
    </row>
    <row r="19" spans="1:29" x14ac:dyDescent="0.25">
      <c r="A19" t="s">
        <v>20</v>
      </c>
      <c r="B19">
        <v>91.9</v>
      </c>
      <c r="C19">
        <v>0.40699999999999997</v>
      </c>
      <c r="D19">
        <v>3.72</v>
      </c>
      <c r="E19">
        <v>0.22</v>
      </c>
      <c r="F19">
        <v>12.3</v>
      </c>
      <c r="G19">
        <v>-0.89900000000000002</v>
      </c>
      <c r="H19">
        <v>6.96</v>
      </c>
      <c r="I19">
        <v>0.82</v>
      </c>
      <c r="J19">
        <v>60.4</v>
      </c>
      <c r="K19">
        <v>-6.3979999999999997</v>
      </c>
      <c r="L19">
        <v>14.39</v>
      </c>
      <c r="M19">
        <v>11.23</v>
      </c>
      <c r="N19">
        <v>2.2599999999999998</v>
      </c>
      <c r="O19">
        <v>-0.42</v>
      </c>
      <c r="P19">
        <v>29.96</v>
      </c>
      <c r="Q19">
        <v>22.36</v>
      </c>
      <c r="R19">
        <v>32.28</v>
      </c>
      <c r="S19">
        <v>-3.7149999999999999</v>
      </c>
      <c r="T19">
        <v>3.02</v>
      </c>
      <c r="U19">
        <v>-2.2400000000000002</v>
      </c>
      <c r="V19">
        <v>39.357999999999997</v>
      </c>
      <c r="W19">
        <v>-4.407</v>
      </c>
      <c r="X19">
        <v>12.71</v>
      </c>
      <c r="Y19">
        <v>10.56</v>
      </c>
      <c r="Z19">
        <v>601</v>
      </c>
      <c r="AA19" s="1">
        <v>-153.87</v>
      </c>
      <c r="AB19" s="1">
        <v>19.010000000000002</v>
      </c>
      <c r="AC19" s="1">
        <v>7.13</v>
      </c>
    </row>
    <row r="20" spans="1:29" x14ac:dyDescent="0.25">
      <c r="A20" t="s">
        <v>67</v>
      </c>
      <c r="B20">
        <v>82.1</v>
      </c>
      <c r="C20">
        <v>1.327</v>
      </c>
      <c r="D20">
        <v>-2.38</v>
      </c>
      <c r="E20">
        <v>-6.6</v>
      </c>
      <c r="F20">
        <v>10.8</v>
      </c>
      <c r="G20">
        <v>-0.90500000000000003</v>
      </c>
      <c r="H20">
        <v>-7.69</v>
      </c>
      <c r="I20">
        <v>-9.24</v>
      </c>
      <c r="J20">
        <v>54.8</v>
      </c>
      <c r="K20">
        <v>-8.7449999999999992</v>
      </c>
      <c r="L20">
        <v>-6.96</v>
      </c>
      <c r="M20">
        <v>-18.329999999999998</v>
      </c>
      <c r="N20">
        <v>2.7280000000000002</v>
      </c>
      <c r="O20">
        <v>-3.0000000000000001E-3</v>
      </c>
      <c r="P20">
        <v>58.7</v>
      </c>
      <c r="Q20">
        <v>30.03</v>
      </c>
      <c r="R20">
        <v>35.57</v>
      </c>
      <c r="S20">
        <v>1.7889999999999999</v>
      </c>
      <c r="T20">
        <v>10.69</v>
      </c>
      <c r="U20">
        <v>8.35</v>
      </c>
      <c r="V20">
        <v>36.79</v>
      </c>
      <c r="W20">
        <v>-2.2160000000000002</v>
      </c>
      <c r="X20">
        <v>13.1</v>
      </c>
      <c r="Y20">
        <v>-5.38</v>
      </c>
      <c r="Z20">
        <v>469</v>
      </c>
      <c r="AA20" s="1">
        <v>18.934999999999999</v>
      </c>
      <c r="AB20" s="1">
        <v>-15.95</v>
      </c>
      <c r="AC20" s="1">
        <v>-34.130000000000003</v>
      </c>
    </row>
    <row r="21" spans="1:29" x14ac:dyDescent="0.25">
      <c r="A21" t="s">
        <v>23</v>
      </c>
      <c r="B21">
        <v>77</v>
      </c>
      <c r="C21">
        <v>-1.19</v>
      </c>
      <c r="D21">
        <v>-7.45</v>
      </c>
      <c r="E21">
        <v>-12.4</v>
      </c>
      <c r="F21">
        <v>12.2</v>
      </c>
      <c r="G21">
        <v>0.92600000000000005</v>
      </c>
      <c r="H21">
        <v>16.190000000000001</v>
      </c>
      <c r="I21">
        <v>2.52</v>
      </c>
      <c r="J21">
        <v>65.599999999999994</v>
      </c>
      <c r="K21">
        <v>6.4550000000000001</v>
      </c>
      <c r="L21">
        <v>21.93</v>
      </c>
      <c r="M21">
        <v>15.29</v>
      </c>
      <c r="N21">
        <v>2.44</v>
      </c>
      <c r="O21">
        <v>5.0999999999999997E-2</v>
      </c>
      <c r="P21">
        <v>48.06</v>
      </c>
      <c r="Q21">
        <v>24.74</v>
      </c>
      <c r="R21">
        <v>30.04</v>
      </c>
      <c r="S21">
        <v>-2.1560000000000001</v>
      </c>
      <c r="T21">
        <v>-10.02</v>
      </c>
      <c r="U21">
        <v>-14.97</v>
      </c>
      <c r="V21">
        <v>41.517000000000003</v>
      </c>
      <c r="W21">
        <v>2.097</v>
      </c>
      <c r="X21">
        <v>27.99</v>
      </c>
      <c r="Y21">
        <v>7.29</v>
      </c>
      <c r="Z21">
        <v>537</v>
      </c>
      <c r="AA21" s="1">
        <v>79.712999999999994</v>
      </c>
      <c r="AB21" s="1">
        <v>23.31</v>
      </c>
      <c r="AC21" s="1">
        <v>14.99</v>
      </c>
    </row>
    <row r="22" spans="1:29" x14ac:dyDescent="0.25">
      <c r="A22" s="3" t="s">
        <v>53</v>
      </c>
      <c r="B22" s="2">
        <f>+AVERAGE(B3:B21)</f>
        <v>83.736842105263165</v>
      </c>
      <c r="C22" s="2">
        <f t="shared" ref="C22:AC22" si="0">+AVERAGE(C3:C21)</f>
        <v>0.67321052631578948</v>
      </c>
      <c r="D22" s="2">
        <f t="shared" si="0"/>
        <v>2.9284210526315788</v>
      </c>
      <c r="E22" s="2">
        <f t="shared" si="0"/>
        <v>-2.629473684210526</v>
      </c>
      <c r="F22" s="2">
        <f t="shared" si="0"/>
        <v>11.842105263157896</v>
      </c>
      <c r="G22" s="2">
        <f t="shared" si="0"/>
        <v>4.1578947368420974E-3</v>
      </c>
      <c r="H22" s="2">
        <f t="shared" si="0"/>
        <v>2.487368421052631</v>
      </c>
      <c r="I22" s="2">
        <f t="shared" si="0"/>
        <v>-3.9778947368421052</v>
      </c>
      <c r="J22" s="2">
        <f t="shared" si="0"/>
        <v>57.889473684210522</v>
      </c>
      <c r="K22" s="2">
        <f t="shared" si="0"/>
        <v>1.016</v>
      </c>
      <c r="L22" s="2">
        <f t="shared" si="0"/>
        <v>0.4052631578947366</v>
      </c>
      <c r="M22" s="2">
        <f t="shared" si="0"/>
        <v>-5.3573684210526311</v>
      </c>
      <c r="N22" s="2">
        <f t="shared" si="0"/>
        <v>2.2522105263157894</v>
      </c>
      <c r="O22" s="2">
        <f t="shared" si="0"/>
        <v>7.8105263157894747E-2</v>
      </c>
      <c r="P22" s="2">
        <f t="shared" si="0"/>
        <v>22.548421052631578</v>
      </c>
      <c r="Q22" s="2">
        <f t="shared" si="0"/>
        <v>11.088421052631581</v>
      </c>
      <c r="R22" s="2">
        <f t="shared" si="0"/>
        <v>34.987894736842101</v>
      </c>
      <c r="S22" s="2">
        <f t="shared" si="0"/>
        <v>-0.19173684210526315</v>
      </c>
      <c r="T22" s="2">
        <f t="shared" si="0"/>
        <v>9.4794736842105252</v>
      </c>
      <c r="U22" s="2">
        <f t="shared" si="0"/>
        <v>3.891578947368421</v>
      </c>
      <c r="V22" s="2">
        <f t="shared" si="0"/>
        <v>40.439315789473682</v>
      </c>
      <c r="W22" s="2">
        <f t="shared" si="0"/>
        <v>0.96268421052631581</v>
      </c>
      <c r="X22" s="2">
        <f t="shared" si="0"/>
        <v>11.422105263157896</v>
      </c>
      <c r="Y22" s="2">
        <f t="shared" si="0"/>
        <v>5.0247368421052627</v>
      </c>
      <c r="Z22" s="2">
        <f t="shared" si="0"/>
        <v>584.26315789473688</v>
      </c>
      <c r="AA22" s="2">
        <f t="shared" si="0"/>
        <v>31.714421052631575</v>
      </c>
      <c r="AB22" s="2">
        <f t="shared" si="0"/>
        <v>8.0900000000000016</v>
      </c>
      <c r="AC22" s="2">
        <f t="shared" si="0"/>
        <v>-8.1831578947368424</v>
      </c>
    </row>
    <row r="24" spans="1:29" x14ac:dyDescent="0.25">
      <c r="A24" t="s">
        <v>2</v>
      </c>
      <c r="B24">
        <v>86.4</v>
      </c>
      <c r="C24">
        <v>-1.159</v>
      </c>
      <c r="D24">
        <v>2.13</v>
      </c>
      <c r="E24">
        <v>-5.78</v>
      </c>
      <c r="F24">
        <v>13.7</v>
      </c>
      <c r="G24">
        <v>0.84499999999999997</v>
      </c>
      <c r="H24">
        <v>-6.16</v>
      </c>
      <c r="I24">
        <v>-19.41</v>
      </c>
      <c r="J24">
        <v>67</v>
      </c>
      <c r="K24">
        <v>1.169</v>
      </c>
      <c r="L24">
        <v>18.37</v>
      </c>
      <c r="M24">
        <v>13.75</v>
      </c>
      <c r="N24">
        <v>2.65</v>
      </c>
      <c r="O24">
        <v>8.4000000000000005E-2</v>
      </c>
      <c r="P24">
        <v>64.599999999999994</v>
      </c>
      <c r="Q24">
        <v>43.48</v>
      </c>
      <c r="R24">
        <v>34.369999999999997</v>
      </c>
      <c r="S24">
        <v>-1.7290000000000001</v>
      </c>
      <c r="T24">
        <v>9.3699999999999992</v>
      </c>
      <c r="U24">
        <v>4.09</v>
      </c>
      <c r="V24">
        <v>43.73</v>
      </c>
      <c r="W24">
        <v>-0.129</v>
      </c>
      <c r="X24">
        <v>40.56</v>
      </c>
      <c r="Y24">
        <v>22.84</v>
      </c>
      <c r="Z24">
        <v>768</v>
      </c>
      <c r="AA24" s="1">
        <v>16.574000000000002</v>
      </c>
      <c r="AB24" s="1">
        <v>86.18</v>
      </c>
      <c r="AC24" s="1">
        <v>36.9</v>
      </c>
    </row>
    <row r="25" spans="1:29" x14ac:dyDescent="0.25">
      <c r="A25" t="s">
        <v>3</v>
      </c>
      <c r="B25">
        <v>78.599999999999994</v>
      </c>
      <c r="C25">
        <v>-3.2120000000000002</v>
      </c>
      <c r="D25">
        <v>0.77</v>
      </c>
      <c r="E25">
        <v>0.13</v>
      </c>
      <c r="F25">
        <v>11.4</v>
      </c>
      <c r="G25">
        <v>-0.307</v>
      </c>
      <c r="H25">
        <v>-12.98</v>
      </c>
      <c r="I25">
        <v>-32.94</v>
      </c>
      <c r="J25">
        <v>61.3</v>
      </c>
      <c r="K25">
        <v>-2.5339999999999998</v>
      </c>
      <c r="L25">
        <v>5.87</v>
      </c>
      <c r="M25">
        <v>4.07</v>
      </c>
      <c r="N25">
        <v>2.0699999999999998</v>
      </c>
      <c r="O25">
        <v>-0.29799999999999999</v>
      </c>
      <c r="P25">
        <v>24.4</v>
      </c>
      <c r="Q25">
        <v>5.83</v>
      </c>
      <c r="R25">
        <v>35.299999999999997</v>
      </c>
      <c r="S25">
        <v>3.085</v>
      </c>
      <c r="T25">
        <v>8.35</v>
      </c>
      <c r="U25">
        <v>-0.08</v>
      </c>
      <c r="V25">
        <v>43.677</v>
      </c>
      <c r="W25">
        <v>1.349</v>
      </c>
      <c r="X25">
        <v>33.74</v>
      </c>
      <c r="Y25">
        <v>12.87</v>
      </c>
      <c r="Z25">
        <v>738</v>
      </c>
      <c r="AA25" s="1">
        <v>74.602000000000004</v>
      </c>
      <c r="AB25" s="1">
        <v>101.92</v>
      </c>
      <c r="AC25" s="1">
        <v>58.03</v>
      </c>
    </row>
    <row r="26" spans="1:29" x14ac:dyDescent="0.25">
      <c r="A26" t="s">
        <v>59</v>
      </c>
      <c r="B26">
        <v>76.3</v>
      </c>
      <c r="C26">
        <v>1.6E-2</v>
      </c>
      <c r="D26">
        <v>12.37</v>
      </c>
      <c r="E26">
        <v>-4.8600000000000003</v>
      </c>
      <c r="F26">
        <v>11.8</v>
      </c>
      <c r="G26">
        <v>-0.26</v>
      </c>
      <c r="H26">
        <v>3.51</v>
      </c>
      <c r="I26">
        <v>3.51</v>
      </c>
      <c r="J26">
        <v>50.9</v>
      </c>
      <c r="K26">
        <v>5.4880000000000004</v>
      </c>
      <c r="L26">
        <v>-2.2999999999999998</v>
      </c>
      <c r="M26">
        <v>-24.14</v>
      </c>
      <c r="N26">
        <v>1.8260000000000001</v>
      </c>
      <c r="O26">
        <v>-0.11</v>
      </c>
      <c r="P26">
        <v>11.68</v>
      </c>
      <c r="Q26">
        <v>-12.96</v>
      </c>
      <c r="R26">
        <v>39.5</v>
      </c>
      <c r="S26">
        <v>-1.3540000000000001</v>
      </c>
      <c r="T26">
        <v>20.3</v>
      </c>
      <c r="U26">
        <v>20.28</v>
      </c>
      <c r="V26">
        <v>43.405000000000001</v>
      </c>
      <c r="W26">
        <v>3.9359999999999999</v>
      </c>
      <c r="X26">
        <v>24.98</v>
      </c>
      <c r="Y26">
        <v>11.63</v>
      </c>
      <c r="Z26">
        <v>847</v>
      </c>
      <c r="AA26" s="1">
        <v>265.71300000000002</v>
      </c>
      <c r="AB26" s="1">
        <v>70.25</v>
      </c>
      <c r="AC26" s="1">
        <v>18.96</v>
      </c>
    </row>
    <row r="27" spans="1:29" x14ac:dyDescent="0.25">
      <c r="A27" t="s">
        <v>6</v>
      </c>
      <c r="B27">
        <v>78.8</v>
      </c>
      <c r="C27">
        <v>-0.64800000000000002</v>
      </c>
      <c r="D27">
        <v>6.92</v>
      </c>
      <c r="E27">
        <v>-14.07</v>
      </c>
      <c r="F27">
        <v>12.8</v>
      </c>
      <c r="G27">
        <v>-0.01</v>
      </c>
      <c r="H27">
        <v>8.4700000000000006</v>
      </c>
      <c r="I27">
        <v>4.92</v>
      </c>
      <c r="J27">
        <v>38.799999999999997</v>
      </c>
      <c r="K27">
        <v>-4.1429999999999998</v>
      </c>
      <c r="L27">
        <v>-15.1</v>
      </c>
      <c r="M27">
        <v>-28.55</v>
      </c>
      <c r="N27">
        <v>1.782</v>
      </c>
      <c r="O27">
        <v>-8.9999999999999993E-3</v>
      </c>
      <c r="P27">
        <v>18.010000000000002</v>
      </c>
      <c r="Q27">
        <v>-3.52</v>
      </c>
      <c r="R27">
        <v>44.55</v>
      </c>
      <c r="S27">
        <v>1.397</v>
      </c>
      <c r="T27">
        <v>35.29</v>
      </c>
      <c r="U27">
        <v>34.92</v>
      </c>
      <c r="V27">
        <v>44.902999999999999</v>
      </c>
      <c r="W27">
        <v>3.4889999999999999</v>
      </c>
      <c r="X27">
        <v>35.71</v>
      </c>
      <c r="Y27">
        <v>26.13</v>
      </c>
      <c r="Z27">
        <v>750</v>
      </c>
      <c r="AA27" s="1">
        <v>72.796000000000006</v>
      </c>
      <c r="AB27" s="1">
        <v>77.73</v>
      </c>
      <c r="AC27" s="1">
        <v>33.69</v>
      </c>
    </row>
    <row r="28" spans="1:29" x14ac:dyDescent="0.25">
      <c r="A28" t="s">
        <v>19</v>
      </c>
      <c r="B28">
        <v>80.2</v>
      </c>
      <c r="C28">
        <v>-1.534</v>
      </c>
      <c r="D28">
        <v>1.78</v>
      </c>
      <c r="E28">
        <v>1.52</v>
      </c>
      <c r="F28">
        <v>11.5</v>
      </c>
      <c r="G28">
        <v>-1.9E-2</v>
      </c>
      <c r="H28">
        <v>13.86</v>
      </c>
      <c r="I28">
        <v>3.6</v>
      </c>
      <c r="J28">
        <v>60.5</v>
      </c>
      <c r="K28">
        <v>-0.73399999999999999</v>
      </c>
      <c r="L28">
        <v>8.42</v>
      </c>
      <c r="M28">
        <v>6.33</v>
      </c>
      <c r="N28">
        <v>2.1880000000000002</v>
      </c>
      <c r="O28">
        <v>5.3999999999999999E-2</v>
      </c>
      <c r="P28">
        <v>26.18</v>
      </c>
      <c r="Q28">
        <v>11.86</v>
      </c>
      <c r="R28">
        <v>33.450000000000003</v>
      </c>
      <c r="S28">
        <v>1.097</v>
      </c>
      <c r="T28">
        <v>8.25</v>
      </c>
      <c r="U28">
        <v>-5.32</v>
      </c>
      <c r="V28">
        <v>44.088000000000001</v>
      </c>
      <c r="W28">
        <v>3.4140000000000001</v>
      </c>
      <c r="X28">
        <v>15.93</v>
      </c>
      <c r="Y28">
        <v>13.93</v>
      </c>
      <c r="Z28">
        <v>719</v>
      </c>
      <c r="AA28" s="1">
        <v>173.26900000000001</v>
      </c>
      <c r="AB28" s="1">
        <v>31.32</v>
      </c>
      <c r="AC28" s="1">
        <v>14.49</v>
      </c>
    </row>
    <row r="29" spans="1:29" x14ac:dyDescent="0.25">
      <c r="A29" t="s">
        <v>21</v>
      </c>
      <c r="B29">
        <v>86.4</v>
      </c>
      <c r="C29">
        <v>0.68799999999999994</v>
      </c>
      <c r="D29">
        <v>5.37</v>
      </c>
      <c r="E29">
        <v>1.05</v>
      </c>
      <c r="F29">
        <v>12.7</v>
      </c>
      <c r="G29">
        <v>0.71499999999999997</v>
      </c>
      <c r="H29">
        <v>28.28</v>
      </c>
      <c r="I29">
        <v>18.690000000000001</v>
      </c>
      <c r="J29">
        <v>63.6</v>
      </c>
      <c r="K29">
        <v>-1.234</v>
      </c>
      <c r="L29">
        <v>17.559999999999999</v>
      </c>
      <c r="M29">
        <v>11.78</v>
      </c>
      <c r="N29">
        <v>2.472</v>
      </c>
      <c r="O29">
        <v>-1.0999999999999999E-2</v>
      </c>
      <c r="P29">
        <v>37.79</v>
      </c>
      <c r="Q29">
        <v>26.38</v>
      </c>
      <c r="R29">
        <v>36.119999999999997</v>
      </c>
      <c r="S29">
        <v>4.0119999999999996</v>
      </c>
      <c r="T29">
        <v>11.17</v>
      </c>
      <c r="U29">
        <v>2.2400000000000002</v>
      </c>
      <c r="V29">
        <v>43.238999999999997</v>
      </c>
      <c r="W29">
        <v>1.0049999999999999</v>
      </c>
      <c r="X29">
        <v>18.57</v>
      </c>
      <c r="Y29">
        <v>11.74</v>
      </c>
      <c r="Z29">
        <v>784</v>
      </c>
      <c r="AA29" s="1">
        <v>117.824</v>
      </c>
      <c r="AB29" s="1">
        <v>71.180000000000007</v>
      </c>
      <c r="AC29" s="1">
        <v>67.88</v>
      </c>
    </row>
    <row r="30" spans="1:29" x14ac:dyDescent="0.25">
      <c r="A30" t="s">
        <v>14</v>
      </c>
      <c r="B30">
        <v>84.5</v>
      </c>
      <c r="C30">
        <v>-3.504</v>
      </c>
      <c r="D30">
        <v>-0.35</v>
      </c>
      <c r="E30">
        <v>-7.85</v>
      </c>
      <c r="F30">
        <v>12.3</v>
      </c>
      <c r="G30">
        <v>0.52300000000000002</v>
      </c>
      <c r="H30">
        <v>0.82</v>
      </c>
      <c r="I30">
        <v>0.82</v>
      </c>
      <c r="J30">
        <v>61.2</v>
      </c>
      <c r="K30">
        <v>2.5459999999999998</v>
      </c>
      <c r="L30">
        <v>14.18</v>
      </c>
      <c r="M30">
        <v>12.71</v>
      </c>
      <c r="N30">
        <v>2.6869999999999998</v>
      </c>
      <c r="O30">
        <v>0.28799999999999998</v>
      </c>
      <c r="P30">
        <v>31.14</v>
      </c>
      <c r="Q30">
        <v>19.37</v>
      </c>
      <c r="R30">
        <v>39.32</v>
      </c>
      <c r="S30">
        <v>1.5369999999999999</v>
      </c>
      <c r="T30">
        <v>16.54</v>
      </c>
      <c r="U30">
        <v>14.1</v>
      </c>
      <c r="V30">
        <v>46.542999999999999</v>
      </c>
      <c r="W30">
        <v>4.3769999999999998</v>
      </c>
      <c r="X30">
        <v>24.16</v>
      </c>
      <c r="Y30">
        <v>18.21</v>
      </c>
      <c r="Z30">
        <v>796</v>
      </c>
      <c r="AA30" s="1">
        <v>164.01900000000001</v>
      </c>
      <c r="AB30" s="1">
        <v>16.2</v>
      </c>
      <c r="AC30" s="1">
        <v>-1.61</v>
      </c>
    </row>
    <row r="31" spans="1:29" x14ac:dyDescent="0.25">
      <c r="A31" s="3" t="s">
        <v>54</v>
      </c>
      <c r="B31" s="2">
        <f>+AVERAGE(B24:B30)</f>
        <v>81.600000000000009</v>
      </c>
      <c r="C31" s="2">
        <f t="shared" ref="C31:AC31" si="1">+AVERAGE(C24:C30)</f>
        <v>-1.3361428571428571</v>
      </c>
      <c r="D31" s="2">
        <f t="shared" si="1"/>
        <v>4.1414285714285715</v>
      </c>
      <c r="E31" s="2">
        <f t="shared" si="1"/>
        <v>-4.265714285714286</v>
      </c>
      <c r="F31" s="2">
        <f t="shared" si="1"/>
        <v>12.314285714285715</v>
      </c>
      <c r="G31" s="2">
        <f t="shared" si="1"/>
        <v>0.21242857142857144</v>
      </c>
      <c r="H31" s="2">
        <f t="shared" si="1"/>
        <v>5.1142857142857148</v>
      </c>
      <c r="I31" s="2">
        <f t="shared" si="1"/>
        <v>-2.9728571428571415</v>
      </c>
      <c r="J31" s="2">
        <f t="shared" si="1"/>
        <v>57.614285714285714</v>
      </c>
      <c r="K31" s="2">
        <f t="shared" si="1"/>
        <v>7.9714285714285876E-2</v>
      </c>
      <c r="L31" s="2">
        <f t="shared" si="1"/>
        <v>6.7142857142857144</v>
      </c>
      <c r="M31" s="2">
        <f t="shared" si="1"/>
        <v>-0.57857142857142918</v>
      </c>
      <c r="N31" s="2">
        <f t="shared" si="1"/>
        <v>2.2392857142857143</v>
      </c>
      <c r="O31" s="2">
        <f t="shared" si="1"/>
        <v>-2.8571428571428595E-4</v>
      </c>
      <c r="P31" s="2">
        <f t="shared" si="1"/>
        <v>30.542857142857144</v>
      </c>
      <c r="Q31" s="2">
        <f t="shared" si="1"/>
        <v>12.92</v>
      </c>
      <c r="R31" s="2">
        <f t="shared" si="1"/>
        <v>37.515714285714282</v>
      </c>
      <c r="S31" s="2">
        <f t="shared" si="1"/>
        <v>1.149285714285714</v>
      </c>
      <c r="T31" s="2">
        <f t="shared" si="1"/>
        <v>15.610000000000001</v>
      </c>
      <c r="U31" s="2">
        <f t="shared" si="1"/>
        <v>10.032857142857143</v>
      </c>
      <c r="V31" s="2">
        <f t="shared" si="1"/>
        <v>44.226428571428571</v>
      </c>
      <c r="W31" s="2">
        <f t="shared" si="1"/>
        <v>2.4915714285714285</v>
      </c>
      <c r="X31" s="2">
        <f t="shared" si="1"/>
        <v>27.664285714285715</v>
      </c>
      <c r="Y31" s="2">
        <f t="shared" si="1"/>
        <v>16.764285714285712</v>
      </c>
      <c r="Z31" s="2">
        <f t="shared" si="1"/>
        <v>771.71428571428567</v>
      </c>
      <c r="AA31" s="2">
        <f t="shared" si="1"/>
        <v>126.39957142857142</v>
      </c>
      <c r="AB31" s="2">
        <f t="shared" si="1"/>
        <v>64.968571428571437</v>
      </c>
      <c r="AC31" s="2">
        <f t="shared" si="1"/>
        <v>32.619999999999997</v>
      </c>
    </row>
    <row r="32" spans="1:29" x14ac:dyDescent="0.25">
      <c r="AA32" s="1"/>
      <c r="AB32" s="1"/>
      <c r="AC32" s="1"/>
    </row>
    <row r="33" spans="1:29" x14ac:dyDescent="0.25">
      <c r="A33" t="s">
        <v>7</v>
      </c>
      <c r="B33">
        <v>74.3</v>
      </c>
      <c r="C33">
        <v>0.63200000000000001</v>
      </c>
      <c r="D33">
        <v>10.73</v>
      </c>
      <c r="E33">
        <v>-5.35</v>
      </c>
      <c r="F33">
        <v>11.9</v>
      </c>
      <c r="G33">
        <v>0.27</v>
      </c>
      <c r="H33">
        <v>16.670000000000002</v>
      </c>
      <c r="I33">
        <v>5.31</v>
      </c>
      <c r="J33">
        <v>39.6</v>
      </c>
      <c r="K33">
        <v>-1.345</v>
      </c>
      <c r="L33">
        <v>-15.74</v>
      </c>
      <c r="M33">
        <v>-30.4</v>
      </c>
      <c r="N33">
        <v>1.7130000000000001</v>
      </c>
      <c r="O33">
        <v>0.11899999999999999</v>
      </c>
      <c r="P33">
        <v>9.5299999999999994</v>
      </c>
      <c r="Q33">
        <v>-12.42</v>
      </c>
      <c r="R33">
        <v>39.229999999999997</v>
      </c>
      <c r="S33">
        <v>-4.2999999999999997E-2</v>
      </c>
      <c r="T33">
        <v>15.09</v>
      </c>
      <c r="U33">
        <v>11.04</v>
      </c>
      <c r="V33">
        <v>32.457999999999998</v>
      </c>
      <c r="W33">
        <v>-7.4249999999999998</v>
      </c>
      <c r="X33">
        <v>-6.29</v>
      </c>
      <c r="Y33">
        <v>-16.12</v>
      </c>
      <c r="Z33">
        <v>250</v>
      </c>
      <c r="AA33" s="1">
        <v>-338.50900000000001</v>
      </c>
      <c r="AB33" s="1">
        <v>-33.33</v>
      </c>
      <c r="AC33" s="1">
        <v>-46.47</v>
      </c>
    </row>
    <row r="34" spans="1:29" x14ac:dyDescent="0.25">
      <c r="A34" t="s">
        <v>60</v>
      </c>
      <c r="B34">
        <v>77.400000000000006</v>
      </c>
      <c r="C34">
        <v>2.694</v>
      </c>
      <c r="D34">
        <v>7.2</v>
      </c>
      <c r="E34">
        <v>-3.49</v>
      </c>
      <c r="F34">
        <v>11.9</v>
      </c>
      <c r="G34">
        <v>0.26200000000000001</v>
      </c>
      <c r="H34">
        <v>7.21</v>
      </c>
      <c r="I34">
        <v>4.3899999999999997</v>
      </c>
      <c r="J34">
        <v>44.5</v>
      </c>
      <c r="K34">
        <v>-4.5229999999999997</v>
      </c>
      <c r="L34">
        <v>-18.940000000000001</v>
      </c>
      <c r="M34">
        <v>-33.68</v>
      </c>
      <c r="N34">
        <v>1.931</v>
      </c>
      <c r="O34">
        <v>-2.1999999999999999E-2</v>
      </c>
      <c r="P34">
        <v>11.43</v>
      </c>
      <c r="Q34">
        <v>-7.96</v>
      </c>
      <c r="R34">
        <v>37.25</v>
      </c>
      <c r="S34">
        <v>1.718</v>
      </c>
      <c r="T34">
        <v>22.17</v>
      </c>
      <c r="U34">
        <v>13.46</v>
      </c>
      <c r="V34">
        <v>32.296999999999997</v>
      </c>
      <c r="W34">
        <v>-2.1549999999999998</v>
      </c>
      <c r="X34">
        <v>-9.9</v>
      </c>
      <c r="Y34">
        <v>-16.940000000000001</v>
      </c>
      <c r="Z34">
        <v>311</v>
      </c>
      <c r="AA34" s="1">
        <v>-63.398000000000003</v>
      </c>
      <c r="AB34" s="1">
        <v>-42.94</v>
      </c>
      <c r="AC34" s="1">
        <v>-56.32</v>
      </c>
    </row>
    <row r="35" spans="1:29" x14ac:dyDescent="0.25">
      <c r="A35" t="s">
        <v>9</v>
      </c>
      <c r="B35">
        <v>65.8</v>
      </c>
      <c r="C35">
        <v>-6.3559999999999999</v>
      </c>
      <c r="D35">
        <v>-7.71</v>
      </c>
      <c r="E35">
        <v>-16.18</v>
      </c>
      <c r="F35">
        <v>9.9</v>
      </c>
      <c r="G35">
        <v>-1.274</v>
      </c>
      <c r="H35">
        <v>0</v>
      </c>
      <c r="I35">
        <v>-7.48</v>
      </c>
      <c r="J35">
        <v>43.9</v>
      </c>
      <c r="K35">
        <v>-0.69</v>
      </c>
      <c r="L35">
        <v>-11.85</v>
      </c>
      <c r="M35">
        <v>-22.85</v>
      </c>
      <c r="N35">
        <v>1.5269999999999999</v>
      </c>
      <c r="O35">
        <v>-8.4000000000000005E-2</v>
      </c>
      <c r="P35">
        <v>-8.1199999999999992</v>
      </c>
      <c r="Q35">
        <v>-21.93</v>
      </c>
      <c r="R35">
        <v>31.45</v>
      </c>
      <c r="S35">
        <v>-2.4969999999999999</v>
      </c>
      <c r="T35">
        <v>-0.91</v>
      </c>
      <c r="U35">
        <v>-10.98</v>
      </c>
      <c r="V35">
        <v>35.725000000000001</v>
      </c>
      <c r="W35">
        <v>0.85899999999999999</v>
      </c>
      <c r="X35">
        <v>-0.08</v>
      </c>
      <c r="Y35">
        <v>-7.68</v>
      </c>
      <c r="Z35">
        <v>320</v>
      </c>
      <c r="AA35" s="1">
        <v>-61.954000000000001</v>
      </c>
      <c r="AB35" s="1">
        <v>-24.26</v>
      </c>
      <c r="AC35" s="1">
        <v>-31.48</v>
      </c>
    </row>
    <row r="36" spans="1:29" x14ac:dyDescent="0.25">
      <c r="A36" t="s">
        <v>61</v>
      </c>
      <c r="B36">
        <v>65.2</v>
      </c>
      <c r="C36">
        <v>-5.84</v>
      </c>
      <c r="D36">
        <v>-3.26</v>
      </c>
      <c r="E36">
        <v>-18.7</v>
      </c>
      <c r="F36">
        <v>11.5</v>
      </c>
      <c r="G36">
        <v>-0.22700000000000001</v>
      </c>
      <c r="H36">
        <v>4.55</v>
      </c>
      <c r="I36">
        <v>0.88</v>
      </c>
      <c r="J36">
        <v>40.6</v>
      </c>
      <c r="K36">
        <v>-7.6680000000000001</v>
      </c>
      <c r="L36">
        <v>-32.56</v>
      </c>
      <c r="M36">
        <v>-39.49</v>
      </c>
      <c r="N36">
        <v>1.7130000000000001</v>
      </c>
      <c r="O36">
        <v>-0.39900000000000002</v>
      </c>
      <c r="P36">
        <v>-11.7</v>
      </c>
      <c r="Q36">
        <v>-18.350000000000001</v>
      </c>
      <c r="R36">
        <v>41.62</v>
      </c>
      <c r="S36">
        <v>-0.31</v>
      </c>
      <c r="T36">
        <v>29.23</v>
      </c>
      <c r="U36">
        <v>26.77</v>
      </c>
      <c r="V36">
        <v>29.902999999999999</v>
      </c>
      <c r="W36">
        <v>-3.355</v>
      </c>
      <c r="X36">
        <v>-18.600000000000001</v>
      </c>
      <c r="Y36">
        <v>-23.09</v>
      </c>
      <c r="Z36">
        <v>215</v>
      </c>
      <c r="AA36" s="1">
        <v>-160.065</v>
      </c>
      <c r="AB36" s="1">
        <v>-55.81</v>
      </c>
      <c r="AC36" s="1">
        <v>-69.8</v>
      </c>
    </row>
    <row r="37" spans="1:29" x14ac:dyDescent="0.25">
      <c r="A37" t="s">
        <v>13</v>
      </c>
      <c r="B37">
        <v>79.7</v>
      </c>
      <c r="C37">
        <v>0.31</v>
      </c>
      <c r="D37">
        <v>0.63</v>
      </c>
      <c r="E37">
        <v>-0.13</v>
      </c>
      <c r="F37">
        <v>10.8</v>
      </c>
      <c r="G37">
        <v>8.1000000000000003E-2</v>
      </c>
      <c r="H37">
        <v>2.86</v>
      </c>
      <c r="I37">
        <v>-8.4700000000000006</v>
      </c>
      <c r="J37">
        <v>46</v>
      </c>
      <c r="K37">
        <v>-6.19</v>
      </c>
      <c r="L37">
        <v>-15.75</v>
      </c>
      <c r="M37">
        <v>-19.16</v>
      </c>
      <c r="N37">
        <v>1.4419999999999999</v>
      </c>
      <c r="O37">
        <v>-0.36599999999999999</v>
      </c>
      <c r="P37">
        <v>-20.239999999999998</v>
      </c>
      <c r="Q37">
        <v>-26.28</v>
      </c>
      <c r="R37">
        <v>29.15</v>
      </c>
      <c r="S37">
        <v>-1.006</v>
      </c>
      <c r="T37">
        <v>-16.690000000000001</v>
      </c>
      <c r="U37">
        <v>-17.489999999999998</v>
      </c>
      <c r="V37">
        <v>30.291</v>
      </c>
      <c r="W37">
        <v>-7.4130000000000003</v>
      </c>
      <c r="X37">
        <v>-18.32</v>
      </c>
      <c r="Y37">
        <v>-21.72</v>
      </c>
      <c r="Z37">
        <v>209</v>
      </c>
      <c r="AA37" s="1">
        <v>-175.95400000000001</v>
      </c>
      <c r="AB37" s="1">
        <v>-54.57</v>
      </c>
      <c r="AC37" s="1">
        <v>-55.25</v>
      </c>
    </row>
    <row r="38" spans="1:29" x14ac:dyDescent="0.25">
      <c r="A38" t="s">
        <v>63</v>
      </c>
      <c r="B38">
        <v>88.2</v>
      </c>
      <c r="C38">
        <v>3.3940000000000001</v>
      </c>
      <c r="D38">
        <v>11.5</v>
      </c>
      <c r="E38">
        <v>9.98</v>
      </c>
      <c r="F38">
        <v>10.8</v>
      </c>
      <c r="G38">
        <v>-0.29399999999999998</v>
      </c>
      <c r="H38">
        <v>-8.4700000000000006</v>
      </c>
      <c r="I38">
        <v>-10.74</v>
      </c>
      <c r="J38">
        <v>53.7</v>
      </c>
      <c r="K38">
        <v>-7.423</v>
      </c>
      <c r="L38">
        <v>-10.5</v>
      </c>
      <c r="M38">
        <v>-19.97</v>
      </c>
      <c r="N38">
        <v>1.984</v>
      </c>
      <c r="O38">
        <v>-0.56000000000000005</v>
      </c>
      <c r="P38">
        <v>-8.7799999999999994</v>
      </c>
      <c r="Q38">
        <v>-11.86</v>
      </c>
      <c r="R38">
        <v>34.29</v>
      </c>
      <c r="S38">
        <v>-1.194</v>
      </c>
      <c r="T38">
        <v>1.92</v>
      </c>
      <c r="U38">
        <v>-0.49</v>
      </c>
      <c r="V38">
        <v>31.231000000000002</v>
      </c>
      <c r="W38">
        <v>-8.9890000000000008</v>
      </c>
      <c r="X38">
        <v>-20.18</v>
      </c>
      <c r="Y38">
        <v>-20.68</v>
      </c>
      <c r="Z38">
        <v>302</v>
      </c>
      <c r="AA38" s="1">
        <v>-234.065</v>
      </c>
      <c r="AB38" s="1">
        <v>-60.29</v>
      </c>
      <c r="AC38" s="1">
        <v>-62.67</v>
      </c>
    </row>
    <row r="39" spans="1:29" x14ac:dyDescent="0.25">
      <c r="A39" t="s">
        <v>16</v>
      </c>
      <c r="B39">
        <v>82</v>
      </c>
      <c r="C39">
        <v>-1.7809999999999999</v>
      </c>
      <c r="D39">
        <v>-5.2</v>
      </c>
      <c r="E39">
        <v>-10.58</v>
      </c>
      <c r="F39">
        <v>11.4</v>
      </c>
      <c r="G39">
        <v>-0.432</v>
      </c>
      <c r="H39">
        <v>-6.56</v>
      </c>
      <c r="I39">
        <v>-6.56</v>
      </c>
      <c r="J39">
        <v>54.9</v>
      </c>
      <c r="K39">
        <v>-0.154</v>
      </c>
      <c r="L39">
        <v>-2.4900000000000002</v>
      </c>
      <c r="M39">
        <v>-5.67</v>
      </c>
      <c r="N39">
        <v>1.409</v>
      </c>
      <c r="O39">
        <v>-0.372</v>
      </c>
      <c r="P39">
        <v>-23.13</v>
      </c>
      <c r="Q39">
        <v>-23.71</v>
      </c>
      <c r="R39">
        <v>36.299999999999997</v>
      </c>
      <c r="S39">
        <v>2.3149999999999999</v>
      </c>
      <c r="T39">
        <v>14.12</v>
      </c>
      <c r="U39">
        <v>9.93</v>
      </c>
      <c r="V39">
        <v>34.625999999999998</v>
      </c>
      <c r="W39">
        <v>-2.0459999999999998</v>
      </c>
      <c r="X39">
        <v>-9.6</v>
      </c>
      <c r="Y39">
        <v>-15.56</v>
      </c>
      <c r="Z39">
        <v>366</v>
      </c>
      <c r="AA39" s="1">
        <v>-110.315</v>
      </c>
      <c r="AB39" s="1">
        <v>-25.84</v>
      </c>
      <c r="AC39" s="1">
        <v>-34.76</v>
      </c>
    </row>
    <row r="40" spans="1:29" x14ac:dyDescent="0.25">
      <c r="A40" t="s">
        <v>17</v>
      </c>
      <c r="B40">
        <v>80.5</v>
      </c>
      <c r="C40">
        <v>2.4990000000000001</v>
      </c>
      <c r="D40">
        <v>0.75</v>
      </c>
      <c r="E40">
        <v>-0.98</v>
      </c>
      <c r="F40">
        <v>10.8</v>
      </c>
      <c r="G40">
        <v>0.14799999999999999</v>
      </c>
      <c r="H40">
        <v>0.93</v>
      </c>
      <c r="I40">
        <v>-11.48</v>
      </c>
      <c r="J40">
        <v>55.7</v>
      </c>
      <c r="K40">
        <v>2.677</v>
      </c>
      <c r="L40">
        <v>-3.3</v>
      </c>
      <c r="M40">
        <v>-4.3</v>
      </c>
      <c r="N40">
        <v>1.909</v>
      </c>
      <c r="O40">
        <v>0.32600000000000001</v>
      </c>
      <c r="P40">
        <v>1.17</v>
      </c>
      <c r="Q40">
        <v>-2.4</v>
      </c>
      <c r="R40">
        <v>29.04</v>
      </c>
      <c r="S40">
        <v>-1.0580000000000001</v>
      </c>
      <c r="T40">
        <v>-11.91</v>
      </c>
      <c r="U40">
        <v>-17.8</v>
      </c>
      <c r="V40">
        <v>34.058</v>
      </c>
      <c r="W40">
        <v>-1.083</v>
      </c>
      <c r="X40">
        <v>-14.54</v>
      </c>
      <c r="Y40">
        <v>-16.95</v>
      </c>
      <c r="Z40">
        <v>313</v>
      </c>
      <c r="AA40" s="1">
        <v>-74.287000000000006</v>
      </c>
      <c r="AB40" s="1">
        <v>-29.9</v>
      </c>
      <c r="AC40" s="1">
        <v>-32.979999999999997</v>
      </c>
    </row>
    <row r="41" spans="1:29" x14ac:dyDescent="0.25">
      <c r="A41" t="s">
        <v>65</v>
      </c>
      <c r="B41">
        <v>85.5</v>
      </c>
      <c r="C41">
        <v>1.149</v>
      </c>
      <c r="D41">
        <v>7.41</v>
      </c>
      <c r="E41">
        <v>6.61</v>
      </c>
      <c r="F41">
        <v>11.9</v>
      </c>
      <c r="G41">
        <v>-8.2000000000000003E-2</v>
      </c>
      <c r="H41">
        <v>5.31</v>
      </c>
      <c r="I41">
        <v>4.3899999999999997</v>
      </c>
      <c r="J41">
        <v>68.900000000000006</v>
      </c>
      <c r="K41">
        <v>3.1659999999999999</v>
      </c>
      <c r="L41">
        <v>13.14</v>
      </c>
      <c r="M41">
        <v>2.68</v>
      </c>
      <c r="N41">
        <v>2.3980000000000001</v>
      </c>
      <c r="O41">
        <v>-7.8E-2</v>
      </c>
      <c r="P41">
        <v>32.85</v>
      </c>
      <c r="Q41">
        <v>14.3</v>
      </c>
      <c r="R41">
        <v>31.25</v>
      </c>
      <c r="S41">
        <v>-2.6909999999999998</v>
      </c>
      <c r="T41">
        <v>5.4</v>
      </c>
      <c r="U41">
        <v>-4.8099999999999996</v>
      </c>
      <c r="V41">
        <v>36.015999999999998</v>
      </c>
      <c r="W41">
        <v>-4.2439999999999998</v>
      </c>
      <c r="X41">
        <v>-5.53</v>
      </c>
      <c r="Y41">
        <v>-7.37</v>
      </c>
      <c r="Z41">
        <v>368</v>
      </c>
      <c r="AA41" s="1">
        <v>-170.17599999999999</v>
      </c>
      <c r="AB41" s="1">
        <v>-45.07</v>
      </c>
      <c r="AC41" s="1">
        <v>-48.31</v>
      </c>
    </row>
    <row r="42" spans="1:29" x14ac:dyDescent="0.25">
      <c r="A42" t="s">
        <v>22</v>
      </c>
      <c r="B42">
        <v>83.9</v>
      </c>
      <c r="C42">
        <v>-0.13700000000000001</v>
      </c>
      <c r="D42">
        <v>-6.57</v>
      </c>
      <c r="E42">
        <v>-8.51</v>
      </c>
      <c r="F42">
        <v>12.4</v>
      </c>
      <c r="G42">
        <v>-2.1000000000000001E-2</v>
      </c>
      <c r="H42">
        <v>2.48</v>
      </c>
      <c r="I42">
        <v>1.64</v>
      </c>
      <c r="J42">
        <v>63.4</v>
      </c>
      <c r="K42">
        <v>2.2909999999999999</v>
      </c>
      <c r="L42">
        <v>20.76</v>
      </c>
      <c r="M42">
        <v>16.760000000000002</v>
      </c>
      <c r="N42">
        <v>2.5379999999999998</v>
      </c>
      <c r="O42">
        <v>-4.8000000000000001E-2</v>
      </c>
      <c r="P42">
        <v>59.22</v>
      </c>
      <c r="Q42">
        <v>37.409999999999997</v>
      </c>
      <c r="R42">
        <v>36.450000000000003</v>
      </c>
      <c r="S42">
        <v>0.36699999999999999</v>
      </c>
      <c r="T42">
        <v>13.09</v>
      </c>
      <c r="U42">
        <v>10.39</v>
      </c>
      <c r="V42">
        <v>41.07</v>
      </c>
      <c r="W42">
        <v>0.11899999999999999</v>
      </c>
      <c r="X42">
        <v>32.96</v>
      </c>
      <c r="Y42">
        <v>15.37</v>
      </c>
      <c r="Z42">
        <v>447</v>
      </c>
      <c r="AA42" s="1">
        <v>-98.647999999999996</v>
      </c>
      <c r="AB42" s="1">
        <v>-7.36</v>
      </c>
      <c r="AC42" s="1">
        <v>-20.32</v>
      </c>
    </row>
    <row r="43" spans="1:29" x14ac:dyDescent="0.25">
      <c r="A43" s="3" t="s">
        <v>55</v>
      </c>
      <c r="B43" s="2">
        <f>+AVERAGE(B33:B42)</f>
        <v>78.249999999999986</v>
      </c>
      <c r="C43" s="2">
        <f t="shared" ref="C43:AC43" si="2">+AVERAGE(C33:C42)</f>
        <v>-0.34359999999999985</v>
      </c>
      <c r="D43" s="2">
        <f t="shared" si="2"/>
        <v>1.548</v>
      </c>
      <c r="E43" s="2">
        <f t="shared" si="2"/>
        <v>-4.7329999999999997</v>
      </c>
      <c r="F43" s="2">
        <f t="shared" si="2"/>
        <v>11.330000000000002</v>
      </c>
      <c r="G43" s="2">
        <f t="shared" si="2"/>
        <v>-0.15689999999999998</v>
      </c>
      <c r="H43" s="2">
        <f t="shared" si="2"/>
        <v>2.4980000000000002</v>
      </c>
      <c r="I43" s="2">
        <f t="shared" si="2"/>
        <v>-2.8120000000000003</v>
      </c>
      <c r="J43" s="2">
        <f t="shared" si="2"/>
        <v>51.11999999999999</v>
      </c>
      <c r="K43" s="2">
        <f t="shared" si="2"/>
        <v>-1.9858999999999998</v>
      </c>
      <c r="L43" s="2">
        <f t="shared" si="2"/>
        <v>-7.722999999999999</v>
      </c>
      <c r="M43" s="2">
        <f t="shared" si="2"/>
        <v>-15.608000000000001</v>
      </c>
      <c r="N43" s="2">
        <f t="shared" si="2"/>
        <v>1.8564000000000003</v>
      </c>
      <c r="O43" s="2">
        <f t="shared" si="2"/>
        <v>-0.14840000000000003</v>
      </c>
      <c r="P43" s="2">
        <f t="shared" si="2"/>
        <v>4.2230000000000008</v>
      </c>
      <c r="Q43" s="2">
        <f t="shared" si="2"/>
        <v>-7.32</v>
      </c>
      <c r="R43" s="2">
        <f t="shared" si="2"/>
        <v>34.602999999999994</v>
      </c>
      <c r="S43" s="2">
        <f t="shared" si="2"/>
        <v>-0.43990000000000001</v>
      </c>
      <c r="T43" s="2">
        <f t="shared" si="2"/>
        <v>7.1510000000000016</v>
      </c>
      <c r="U43" s="2">
        <f t="shared" si="2"/>
        <v>2.0020000000000002</v>
      </c>
      <c r="V43" s="2">
        <f t="shared" si="2"/>
        <v>33.767499999999998</v>
      </c>
      <c r="W43" s="2">
        <f t="shared" si="2"/>
        <v>-3.5731999999999999</v>
      </c>
      <c r="X43" s="2">
        <f t="shared" si="2"/>
        <v>-7.0079999999999982</v>
      </c>
      <c r="Y43" s="2">
        <f t="shared" si="2"/>
        <v>-13.073999999999998</v>
      </c>
      <c r="Z43" s="2">
        <f t="shared" si="2"/>
        <v>310.10000000000002</v>
      </c>
      <c r="AA43" s="2">
        <f t="shared" si="2"/>
        <v>-148.7371</v>
      </c>
      <c r="AB43" s="2">
        <f t="shared" si="2"/>
        <v>-37.936999999999998</v>
      </c>
      <c r="AC43" s="2">
        <f t="shared" si="2"/>
        <v>-45.835999999999999</v>
      </c>
    </row>
  </sheetData>
  <mergeCells count="7">
    <mergeCell ref="B1:E1"/>
    <mergeCell ref="Z1:AC1"/>
    <mergeCell ref="V1:Y1"/>
    <mergeCell ref="R1:U1"/>
    <mergeCell ref="N1:Q1"/>
    <mergeCell ref="J1:M1"/>
    <mergeCell ref="F1:I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workbookViewId="0">
      <selection sqref="A1:A1048576"/>
    </sheetView>
  </sheetViews>
  <sheetFormatPr defaultRowHeight="15" x14ac:dyDescent="0.25"/>
  <cols>
    <col min="1" max="1" width="18.5703125" customWidth="1"/>
    <col min="27" max="27" width="11.5703125" bestFit="1" customWidth="1"/>
  </cols>
  <sheetData>
    <row r="1" spans="1:29" x14ac:dyDescent="0.25">
      <c r="B1" s="6" t="s">
        <v>46</v>
      </c>
      <c r="C1" s="6"/>
      <c r="D1" s="6"/>
      <c r="E1" s="6"/>
      <c r="F1" s="6" t="s">
        <v>47</v>
      </c>
      <c r="G1" s="6"/>
      <c r="H1" s="6"/>
      <c r="I1" s="6"/>
      <c r="J1" s="6" t="s">
        <v>48</v>
      </c>
      <c r="K1" s="6"/>
      <c r="L1" s="6"/>
      <c r="M1" s="6"/>
      <c r="N1" s="6" t="s">
        <v>49</v>
      </c>
      <c r="O1" s="6"/>
      <c r="P1" s="6"/>
      <c r="Q1" s="6"/>
      <c r="R1" s="6" t="s">
        <v>50</v>
      </c>
      <c r="S1" s="6"/>
      <c r="T1" s="6"/>
      <c r="U1" s="6"/>
      <c r="V1" s="6" t="s">
        <v>41</v>
      </c>
      <c r="W1" s="6"/>
      <c r="X1" s="6"/>
      <c r="Y1" s="6"/>
      <c r="Z1" s="6" t="s">
        <v>45</v>
      </c>
      <c r="AA1" s="6"/>
      <c r="AB1" s="6"/>
      <c r="AC1" s="6"/>
    </row>
    <row r="2" spans="1:29" x14ac:dyDescent="0.25">
      <c r="A2" t="s">
        <v>42</v>
      </c>
      <c r="B2" t="s">
        <v>43</v>
      </c>
      <c r="C2" t="s">
        <v>37</v>
      </c>
      <c r="D2" t="s">
        <v>38</v>
      </c>
      <c r="E2" t="s">
        <v>39</v>
      </c>
      <c r="F2" t="s">
        <v>43</v>
      </c>
      <c r="G2" t="s">
        <v>37</v>
      </c>
      <c r="H2" t="s">
        <v>38</v>
      </c>
      <c r="I2" t="s">
        <v>39</v>
      </c>
      <c r="J2" t="s">
        <v>43</v>
      </c>
      <c r="K2" t="s">
        <v>37</v>
      </c>
      <c r="L2" t="s">
        <v>38</v>
      </c>
      <c r="M2" t="s">
        <v>39</v>
      </c>
      <c r="N2" t="s">
        <v>43</v>
      </c>
      <c r="O2" t="s">
        <v>37</v>
      </c>
      <c r="P2" t="s">
        <v>38</v>
      </c>
      <c r="Q2" t="s">
        <v>39</v>
      </c>
      <c r="R2" t="s">
        <v>43</v>
      </c>
      <c r="S2" t="s">
        <v>37</v>
      </c>
      <c r="T2" t="s">
        <v>38</v>
      </c>
      <c r="U2" t="s">
        <v>39</v>
      </c>
      <c r="V2" t="s">
        <v>43</v>
      </c>
      <c r="W2" t="s">
        <v>37</v>
      </c>
      <c r="X2" t="s">
        <v>38</v>
      </c>
      <c r="Y2" t="s">
        <v>39</v>
      </c>
      <c r="Z2" t="s">
        <v>43</v>
      </c>
      <c r="AA2" t="s">
        <v>37</v>
      </c>
      <c r="AB2" t="s">
        <v>38</v>
      </c>
      <c r="AC2" t="s">
        <v>39</v>
      </c>
    </row>
    <row r="3" spans="1:29" x14ac:dyDescent="0.25">
      <c r="A3" t="s">
        <v>56</v>
      </c>
      <c r="B3">
        <v>94.1</v>
      </c>
      <c r="C3">
        <v>6.0129999999999999</v>
      </c>
      <c r="D3">
        <v>8.4700000000000006</v>
      </c>
      <c r="E3">
        <v>5.97</v>
      </c>
      <c r="F3">
        <v>10.3</v>
      </c>
      <c r="G3">
        <v>-0.41</v>
      </c>
      <c r="H3">
        <v>-6.36</v>
      </c>
      <c r="I3">
        <v>-8.0399999999999991</v>
      </c>
      <c r="J3">
        <v>52.5</v>
      </c>
      <c r="K3">
        <v>-6.4409999999999998</v>
      </c>
      <c r="L3">
        <v>-16.93</v>
      </c>
      <c r="M3">
        <v>-19.97</v>
      </c>
      <c r="N3">
        <v>3.1389999999999998</v>
      </c>
      <c r="O3">
        <v>-0.17299999999999999</v>
      </c>
      <c r="P3">
        <v>11.15</v>
      </c>
      <c r="Q3">
        <v>0.35</v>
      </c>
      <c r="R3">
        <v>46.43</v>
      </c>
      <c r="S3">
        <v>-0.42299999999999999</v>
      </c>
      <c r="T3">
        <v>9.25</v>
      </c>
      <c r="U3">
        <v>9.14</v>
      </c>
      <c r="V3">
        <v>46.807000000000002</v>
      </c>
      <c r="W3">
        <v>-1.4059999999999999</v>
      </c>
      <c r="X3">
        <v>-8.65</v>
      </c>
      <c r="Y3">
        <v>-10.55</v>
      </c>
      <c r="Z3">
        <v>540</v>
      </c>
      <c r="AA3" s="1">
        <v>-42.954000000000001</v>
      </c>
      <c r="AB3" s="1">
        <v>-12.34</v>
      </c>
      <c r="AC3" s="1">
        <v>-19.64</v>
      </c>
    </row>
    <row r="4" spans="1:29" x14ac:dyDescent="0.25">
      <c r="A4" t="s">
        <v>60</v>
      </c>
      <c r="B4">
        <v>73.099999999999994</v>
      </c>
      <c r="C4">
        <v>-2.431</v>
      </c>
      <c r="D4">
        <v>-6.46</v>
      </c>
      <c r="E4">
        <v>-13.7</v>
      </c>
      <c r="F4">
        <v>10.5</v>
      </c>
      <c r="G4">
        <v>0.56799999999999995</v>
      </c>
      <c r="H4">
        <v>1.94</v>
      </c>
      <c r="I4">
        <v>-2.78</v>
      </c>
      <c r="J4">
        <v>61.7</v>
      </c>
      <c r="K4">
        <v>3.5150000000000001</v>
      </c>
      <c r="L4">
        <v>0.65</v>
      </c>
      <c r="M4">
        <v>-6.52</v>
      </c>
      <c r="N4">
        <v>3.089</v>
      </c>
      <c r="O4">
        <v>9.2999999999999999E-2</v>
      </c>
      <c r="P4">
        <v>20.95</v>
      </c>
      <c r="Q4">
        <v>-1.25</v>
      </c>
      <c r="R4">
        <v>47.64</v>
      </c>
      <c r="S4">
        <v>0.32</v>
      </c>
      <c r="T4">
        <v>13.81</v>
      </c>
      <c r="U4">
        <v>11.99</v>
      </c>
      <c r="V4">
        <v>50.801000000000002</v>
      </c>
      <c r="W4">
        <v>-1.278</v>
      </c>
      <c r="X4">
        <v>-0.06</v>
      </c>
      <c r="Y4">
        <v>-2.92</v>
      </c>
      <c r="Z4">
        <v>502</v>
      </c>
      <c r="AA4" s="1">
        <v>-96.509</v>
      </c>
      <c r="AB4" s="1">
        <v>-8.56</v>
      </c>
      <c r="AC4" s="1">
        <v>-10.36</v>
      </c>
    </row>
    <row r="5" spans="1:29" x14ac:dyDescent="0.25">
      <c r="A5" t="s">
        <v>14</v>
      </c>
      <c r="B5">
        <v>94.5</v>
      </c>
      <c r="C5">
        <v>-3.2120000000000002</v>
      </c>
      <c r="D5">
        <v>0.8</v>
      </c>
      <c r="E5">
        <v>-0.63</v>
      </c>
      <c r="F5">
        <v>11.4</v>
      </c>
      <c r="G5">
        <v>-0.11600000000000001</v>
      </c>
      <c r="H5">
        <v>-2.56</v>
      </c>
      <c r="I5">
        <v>-8.8000000000000007</v>
      </c>
      <c r="J5">
        <v>61.5</v>
      </c>
      <c r="K5">
        <v>-1.738</v>
      </c>
      <c r="L5">
        <v>2.84</v>
      </c>
      <c r="M5">
        <v>-6.25</v>
      </c>
      <c r="N5">
        <v>3.4119999999999999</v>
      </c>
      <c r="O5">
        <v>0.16800000000000001</v>
      </c>
      <c r="P5">
        <v>21.68</v>
      </c>
      <c r="Q5">
        <v>12.72</v>
      </c>
      <c r="R5">
        <v>47.1</v>
      </c>
      <c r="S5">
        <v>0.38500000000000001</v>
      </c>
      <c r="T5">
        <v>8.9499999999999993</v>
      </c>
      <c r="U5">
        <v>8.18</v>
      </c>
      <c r="V5">
        <v>50.436999999999998</v>
      </c>
      <c r="W5">
        <v>1.9259999999999999</v>
      </c>
      <c r="X5">
        <v>2.2400000000000002</v>
      </c>
      <c r="Y5">
        <v>2.12</v>
      </c>
      <c r="Z5">
        <v>519</v>
      </c>
      <c r="AA5" s="1">
        <v>-69.147999999999996</v>
      </c>
      <c r="AB5" s="1">
        <v>-18.399999999999999</v>
      </c>
      <c r="AC5" s="1">
        <v>-20.149999999999999</v>
      </c>
    </row>
    <row r="6" spans="1:29" x14ac:dyDescent="0.25">
      <c r="A6" t="s">
        <v>16</v>
      </c>
      <c r="B6">
        <v>95.4</v>
      </c>
      <c r="C6">
        <v>-1.9119999999999999</v>
      </c>
      <c r="D6">
        <v>3.86</v>
      </c>
      <c r="E6">
        <v>0.32</v>
      </c>
      <c r="F6">
        <v>11.7</v>
      </c>
      <c r="G6">
        <v>0.64</v>
      </c>
      <c r="H6">
        <v>-1.68</v>
      </c>
      <c r="I6">
        <v>-6.4</v>
      </c>
      <c r="J6">
        <v>59.9</v>
      </c>
      <c r="K6">
        <v>2.34</v>
      </c>
      <c r="L6">
        <v>-6.55</v>
      </c>
      <c r="M6">
        <v>-8.69</v>
      </c>
      <c r="N6">
        <v>2.923</v>
      </c>
      <c r="O6">
        <v>4.9000000000000002E-2</v>
      </c>
      <c r="P6">
        <v>5.41</v>
      </c>
      <c r="Q6">
        <v>-3.44</v>
      </c>
      <c r="R6">
        <v>44.68</v>
      </c>
      <c r="S6">
        <v>-0.748</v>
      </c>
      <c r="T6">
        <v>9.43</v>
      </c>
      <c r="U6">
        <v>2.62</v>
      </c>
      <c r="V6">
        <v>46.652999999999999</v>
      </c>
      <c r="W6">
        <v>-0.75600000000000001</v>
      </c>
      <c r="X6">
        <v>-4.0999999999999996</v>
      </c>
      <c r="Y6">
        <v>-5.31</v>
      </c>
      <c r="Z6">
        <v>471</v>
      </c>
      <c r="AA6" s="1">
        <v>-136.25899999999999</v>
      </c>
      <c r="AB6" s="1">
        <v>-27.31</v>
      </c>
      <c r="AC6" s="1">
        <v>-27.54</v>
      </c>
    </row>
    <row r="7" spans="1:29" x14ac:dyDescent="0.25">
      <c r="A7" s="3" t="s">
        <v>53</v>
      </c>
      <c r="B7" s="2">
        <f>+AVERAGE(B3:B6)</f>
        <v>89.275000000000006</v>
      </c>
      <c r="C7" s="2">
        <f t="shared" ref="C7:AC7" si="0">+AVERAGE(C3:C6)</f>
        <v>-0.38550000000000006</v>
      </c>
      <c r="D7" s="2">
        <f t="shared" si="0"/>
        <v>1.6675</v>
      </c>
      <c r="E7" s="2">
        <f t="shared" si="0"/>
        <v>-2.0099999999999998</v>
      </c>
      <c r="F7" s="2">
        <f t="shared" si="0"/>
        <v>10.975000000000001</v>
      </c>
      <c r="G7" s="2">
        <f t="shared" si="0"/>
        <v>0.17049999999999998</v>
      </c>
      <c r="H7" s="2">
        <f t="shared" si="0"/>
        <v>-2.165</v>
      </c>
      <c r="I7" s="2">
        <f t="shared" si="0"/>
        <v>-6.504999999999999</v>
      </c>
      <c r="J7" s="2">
        <f t="shared" si="0"/>
        <v>58.9</v>
      </c>
      <c r="K7" s="2">
        <f t="shared" si="0"/>
        <v>-0.58099999999999996</v>
      </c>
      <c r="L7" s="2">
        <f t="shared" si="0"/>
        <v>-4.9975000000000005</v>
      </c>
      <c r="M7" s="2">
        <f t="shared" si="0"/>
        <v>-10.357499999999998</v>
      </c>
      <c r="N7" s="2">
        <f t="shared" si="0"/>
        <v>3.1407500000000002</v>
      </c>
      <c r="O7" s="2">
        <f t="shared" si="0"/>
        <v>3.4250000000000003E-2</v>
      </c>
      <c r="P7" s="2">
        <f t="shared" si="0"/>
        <v>14.797499999999999</v>
      </c>
      <c r="Q7" s="2">
        <f t="shared" si="0"/>
        <v>2.0950000000000002</v>
      </c>
      <c r="R7" s="2">
        <f t="shared" si="0"/>
        <v>46.462499999999999</v>
      </c>
      <c r="S7" s="2">
        <f t="shared" si="0"/>
        <v>-0.11649999999999999</v>
      </c>
      <c r="T7" s="2">
        <f t="shared" si="0"/>
        <v>10.360000000000001</v>
      </c>
      <c r="U7" s="2">
        <f t="shared" si="0"/>
        <v>7.9825000000000008</v>
      </c>
      <c r="V7" s="2">
        <f t="shared" si="0"/>
        <v>48.674500000000002</v>
      </c>
      <c r="W7" s="2">
        <f t="shared" si="0"/>
        <v>-0.37850000000000006</v>
      </c>
      <c r="X7" s="2">
        <f t="shared" si="0"/>
        <v>-2.6425000000000001</v>
      </c>
      <c r="Y7" s="2">
        <f t="shared" si="0"/>
        <v>-4.165</v>
      </c>
      <c r="Z7" s="2">
        <f t="shared" si="0"/>
        <v>508</v>
      </c>
      <c r="AA7" s="2">
        <f t="shared" si="0"/>
        <v>-86.217500000000001</v>
      </c>
      <c r="AB7" s="2">
        <f t="shared" si="0"/>
        <v>-16.6525</v>
      </c>
      <c r="AC7" s="2">
        <f t="shared" si="0"/>
        <v>-19.422499999999999</v>
      </c>
    </row>
    <row r="8" spans="1:29" x14ac:dyDescent="0.25">
      <c r="AA8" s="1"/>
      <c r="AB8" s="1"/>
      <c r="AC8" s="1"/>
    </row>
    <row r="9" spans="1:29" x14ac:dyDescent="0.25">
      <c r="A9" t="s">
        <v>0</v>
      </c>
      <c r="B9">
        <v>77.5</v>
      </c>
      <c r="C9">
        <v>-12.845000000000001</v>
      </c>
      <c r="D9">
        <v>-15.72</v>
      </c>
      <c r="E9">
        <v>-18.510000000000002</v>
      </c>
      <c r="F9">
        <v>10.8</v>
      </c>
      <c r="G9">
        <v>-0.22700000000000001</v>
      </c>
      <c r="H9">
        <v>-9.24</v>
      </c>
      <c r="I9">
        <v>-13.6</v>
      </c>
      <c r="J9">
        <v>58.9</v>
      </c>
      <c r="K9">
        <v>1.895</v>
      </c>
      <c r="L9">
        <v>-6.8</v>
      </c>
      <c r="M9">
        <v>-10.210000000000001</v>
      </c>
      <c r="N9">
        <v>2.9980000000000002</v>
      </c>
      <c r="O9">
        <v>-0.14000000000000001</v>
      </c>
      <c r="P9">
        <v>8.11</v>
      </c>
      <c r="Q9">
        <v>-0.96</v>
      </c>
      <c r="R9">
        <v>47.87</v>
      </c>
      <c r="S9">
        <v>0.70699999999999996</v>
      </c>
      <c r="T9">
        <v>11.33</v>
      </c>
      <c r="U9">
        <v>9.94</v>
      </c>
      <c r="V9">
        <v>46.795999999999999</v>
      </c>
      <c r="W9">
        <v>0.19500000000000001</v>
      </c>
      <c r="X9">
        <v>-5.86</v>
      </c>
      <c r="Y9">
        <v>-6.69</v>
      </c>
      <c r="Z9">
        <v>583</v>
      </c>
      <c r="AA9" s="1">
        <v>15.407</v>
      </c>
      <c r="AB9" s="1">
        <v>-11.8</v>
      </c>
      <c r="AC9" s="1">
        <v>-13.24</v>
      </c>
    </row>
    <row r="10" spans="1:29" x14ac:dyDescent="0.25">
      <c r="A10" t="s">
        <v>1</v>
      </c>
      <c r="B10">
        <v>96.8</v>
      </c>
      <c r="C10">
        <v>6.8319999999999999</v>
      </c>
      <c r="D10">
        <v>10.06</v>
      </c>
      <c r="E10">
        <v>9.01</v>
      </c>
      <c r="F10">
        <v>11.4</v>
      </c>
      <c r="G10">
        <v>0.63700000000000001</v>
      </c>
      <c r="H10">
        <v>8.57</v>
      </c>
      <c r="I10">
        <v>1.79</v>
      </c>
      <c r="J10">
        <v>68.3</v>
      </c>
      <c r="K10">
        <v>4.5449999999999999</v>
      </c>
      <c r="L10">
        <v>4.75</v>
      </c>
      <c r="M10">
        <v>-1.87</v>
      </c>
      <c r="N10">
        <v>3.8079999999999998</v>
      </c>
      <c r="O10">
        <v>0.312</v>
      </c>
      <c r="P10">
        <v>35.9</v>
      </c>
      <c r="Q10">
        <v>23.44</v>
      </c>
      <c r="R10">
        <v>46.29</v>
      </c>
      <c r="S10">
        <v>-0.28299999999999997</v>
      </c>
      <c r="T10">
        <v>5.2</v>
      </c>
      <c r="U10">
        <v>1.65</v>
      </c>
      <c r="V10">
        <v>50.140999999999998</v>
      </c>
      <c r="W10">
        <v>1.2110000000000001</v>
      </c>
      <c r="X10">
        <v>-0.31</v>
      </c>
      <c r="Y10">
        <v>-0.61</v>
      </c>
      <c r="Z10">
        <v>626</v>
      </c>
      <c r="AA10" s="1">
        <v>27.545999999999999</v>
      </c>
      <c r="AB10" s="1">
        <v>7.75</v>
      </c>
      <c r="AC10" s="1">
        <v>-6.85</v>
      </c>
    </row>
    <row r="11" spans="1:29" x14ac:dyDescent="0.25">
      <c r="A11" t="s">
        <v>3</v>
      </c>
      <c r="B11">
        <v>86.9</v>
      </c>
      <c r="C11">
        <v>-2.423</v>
      </c>
      <c r="D11">
        <v>-2.91</v>
      </c>
      <c r="E11">
        <v>-5.44</v>
      </c>
      <c r="F11">
        <v>11.9</v>
      </c>
      <c r="G11">
        <v>0.84799999999999998</v>
      </c>
      <c r="H11">
        <v>14.42</v>
      </c>
      <c r="I11">
        <v>9.17</v>
      </c>
      <c r="J11">
        <v>74.400000000000006</v>
      </c>
      <c r="K11">
        <v>3.6339999999999999</v>
      </c>
      <c r="L11">
        <v>9.41</v>
      </c>
      <c r="M11">
        <v>6.9</v>
      </c>
      <c r="N11">
        <v>3.4009999999999998</v>
      </c>
      <c r="O11">
        <v>0.16300000000000001</v>
      </c>
      <c r="P11">
        <v>20.39</v>
      </c>
      <c r="Q11">
        <v>10.24</v>
      </c>
      <c r="R11">
        <v>46.44</v>
      </c>
      <c r="S11">
        <v>0.95499999999999996</v>
      </c>
      <c r="T11">
        <v>14.13</v>
      </c>
      <c r="U11">
        <v>1.98</v>
      </c>
      <c r="V11">
        <v>52.008000000000003</v>
      </c>
      <c r="W11">
        <v>0.55300000000000005</v>
      </c>
      <c r="X11">
        <v>4.13</v>
      </c>
      <c r="Y11">
        <v>3.09</v>
      </c>
      <c r="Z11">
        <v>595</v>
      </c>
      <c r="AA11" s="1">
        <v>-87.897999999999996</v>
      </c>
      <c r="AB11" s="1">
        <v>11.21</v>
      </c>
      <c r="AC11" s="1">
        <v>2.59</v>
      </c>
    </row>
    <row r="12" spans="1:29" x14ac:dyDescent="0.25">
      <c r="A12" t="s">
        <v>5</v>
      </c>
      <c r="B12">
        <v>97.8</v>
      </c>
      <c r="C12">
        <v>0.98799999999999999</v>
      </c>
      <c r="D12">
        <v>3.66</v>
      </c>
      <c r="E12">
        <v>-3.74</v>
      </c>
      <c r="F12">
        <v>10.9</v>
      </c>
      <c r="G12">
        <v>0.14799999999999999</v>
      </c>
      <c r="H12">
        <v>3.81</v>
      </c>
      <c r="I12">
        <v>-2.68</v>
      </c>
      <c r="J12">
        <v>64.400000000000006</v>
      </c>
      <c r="K12">
        <v>-0.29899999999999999</v>
      </c>
      <c r="L12">
        <v>1.26</v>
      </c>
      <c r="M12">
        <v>-7.47</v>
      </c>
      <c r="N12">
        <v>3.1970000000000001</v>
      </c>
      <c r="O12">
        <v>0.13300000000000001</v>
      </c>
      <c r="P12">
        <v>14.51</v>
      </c>
      <c r="Q12">
        <v>3.63</v>
      </c>
      <c r="R12">
        <v>43.64</v>
      </c>
      <c r="S12">
        <v>1.867</v>
      </c>
      <c r="T12">
        <v>2.39</v>
      </c>
      <c r="U12">
        <v>-4.17</v>
      </c>
      <c r="V12">
        <v>49.189</v>
      </c>
      <c r="W12">
        <v>0.41599999999999998</v>
      </c>
      <c r="X12">
        <v>0.4</v>
      </c>
      <c r="Y12">
        <v>-2.5</v>
      </c>
      <c r="Z12">
        <v>640</v>
      </c>
      <c r="AA12" s="1">
        <v>-51.231000000000002</v>
      </c>
      <c r="AB12" s="1">
        <v>19.850000000000001</v>
      </c>
      <c r="AC12" s="1">
        <v>10.73</v>
      </c>
    </row>
    <row r="13" spans="1:29" x14ac:dyDescent="0.25">
      <c r="A13" t="s">
        <v>59</v>
      </c>
      <c r="B13">
        <v>77.2</v>
      </c>
      <c r="C13">
        <v>-2.931</v>
      </c>
      <c r="D13">
        <v>-0.26</v>
      </c>
      <c r="E13">
        <v>-8.85</v>
      </c>
      <c r="F13">
        <v>10.6</v>
      </c>
      <c r="G13">
        <v>-0.53200000000000003</v>
      </c>
      <c r="H13">
        <v>-0.93</v>
      </c>
      <c r="I13">
        <v>-1.85</v>
      </c>
      <c r="J13">
        <v>51.1</v>
      </c>
      <c r="K13">
        <v>-6.13</v>
      </c>
      <c r="L13">
        <v>-22.34</v>
      </c>
      <c r="M13">
        <v>-22.1</v>
      </c>
      <c r="N13">
        <v>2.5750000000000002</v>
      </c>
      <c r="O13">
        <v>-0.36299999999999999</v>
      </c>
      <c r="P13">
        <v>-11.11</v>
      </c>
      <c r="Q13">
        <v>-17.68</v>
      </c>
      <c r="R13">
        <v>47.5</v>
      </c>
      <c r="S13">
        <v>1.4259999999999999</v>
      </c>
      <c r="T13">
        <v>15.83</v>
      </c>
      <c r="U13">
        <v>11.66</v>
      </c>
      <c r="V13">
        <v>48.771000000000001</v>
      </c>
      <c r="W13">
        <v>-0.90800000000000003</v>
      </c>
      <c r="X13">
        <v>-6.96</v>
      </c>
      <c r="Y13">
        <v>-7.11</v>
      </c>
      <c r="Z13">
        <v>647</v>
      </c>
      <c r="AA13" s="1">
        <v>13.491</v>
      </c>
      <c r="AB13" s="1">
        <v>14.92</v>
      </c>
      <c r="AC13" s="1">
        <v>14.31</v>
      </c>
    </row>
    <row r="14" spans="1:29" x14ac:dyDescent="0.25">
      <c r="A14" t="s">
        <v>7</v>
      </c>
      <c r="B14">
        <v>81.3</v>
      </c>
      <c r="C14">
        <v>-0.71199999999999997</v>
      </c>
      <c r="D14">
        <v>3.44</v>
      </c>
      <c r="E14">
        <v>-6.66</v>
      </c>
      <c r="F14">
        <v>11.6</v>
      </c>
      <c r="G14">
        <v>0.28100000000000003</v>
      </c>
      <c r="H14">
        <v>13.73</v>
      </c>
      <c r="I14">
        <v>9.43</v>
      </c>
      <c r="J14">
        <v>65.5</v>
      </c>
      <c r="K14">
        <v>3.39</v>
      </c>
      <c r="L14">
        <v>-3.39</v>
      </c>
      <c r="M14">
        <v>-5.89</v>
      </c>
      <c r="N14">
        <v>3.39</v>
      </c>
      <c r="O14">
        <v>0.26700000000000002</v>
      </c>
      <c r="P14">
        <v>17.87</v>
      </c>
      <c r="Q14">
        <v>9.89</v>
      </c>
      <c r="R14">
        <v>44.98</v>
      </c>
      <c r="S14">
        <v>-0.81799999999999995</v>
      </c>
      <c r="T14">
        <v>5.81</v>
      </c>
      <c r="U14">
        <v>-1.23</v>
      </c>
      <c r="V14">
        <v>51.463000000000001</v>
      </c>
      <c r="W14">
        <v>1.0660000000000001</v>
      </c>
      <c r="X14">
        <v>-0.03</v>
      </c>
      <c r="Y14">
        <v>-1.99</v>
      </c>
      <c r="Z14">
        <v>583</v>
      </c>
      <c r="AA14" s="1">
        <v>-67.009</v>
      </c>
      <c r="AB14" s="1">
        <v>10.42</v>
      </c>
      <c r="AC14" s="1">
        <v>3</v>
      </c>
    </row>
    <row r="15" spans="1:29" x14ac:dyDescent="0.25">
      <c r="A15" t="s">
        <v>8</v>
      </c>
      <c r="B15">
        <v>84.9</v>
      </c>
      <c r="C15">
        <v>7.11</v>
      </c>
      <c r="D15">
        <v>1.86</v>
      </c>
      <c r="E15">
        <v>-10.73</v>
      </c>
      <c r="F15">
        <v>10.4</v>
      </c>
      <c r="G15">
        <v>8.4000000000000005E-2</v>
      </c>
      <c r="H15">
        <v>-6.31</v>
      </c>
      <c r="I15">
        <v>-16.8</v>
      </c>
      <c r="J15">
        <v>55.7</v>
      </c>
      <c r="K15">
        <v>-0.58199999999999996</v>
      </c>
      <c r="L15">
        <v>-9.14</v>
      </c>
      <c r="M15">
        <v>-15.61</v>
      </c>
      <c r="N15">
        <v>2.9009999999999998</v>
      </c>
      <c r="O15">
        <v>7.8E-2</v>
      </c>
      <c r="P15">
        <v>15.85</v>
      </c>
      <c r="Q15">
        <v>-4.16</v>
      </c>
      <c r="R15">
        <v>48.64</v>
      </c>
      <c r="S15">
        <v>1.0169999999999999</v>
      </c>
      <c r="T15">
        <v>14.83</v>
      </c>
      <c r="U15">
        <v>11.71</v>
      </c>
      <c r="V15">
        <v>51.962000000000003</v>
      </c>
      <c r="W15">
        <v>1.4950000000000001</v>
      </c>
      <c r="X15">
        <v>5.4</v>
      </c>
      <c r="Y15">
        <v>5.33</v>
      </c>
      <c r="Z15">
        <v>623</v>
      </c>
      <c r="AA15" s="1">
        <v>39.851999999999997</v>
      </c>
      <c r="AB15" s="1">
        <v>4.88</v>
      </c>
      <c r="AC15" s="1">
        <v>-4.1500000000000004</v>
      </c>
    </row>
    <row r="16" spans="1:29" x14ac:dyDescent="0.25">
      <c r="A16" t="s">
        <v>61</v>
      </c>
      <c r="B16">
        <v>78.5</v>
      </c>
      <c r="C16">
        <v>-0.32</v>
      </c>
      <c r="D16">
        <v>0.57999999999999996</v>
      </c>
      <c r="E16">
        <v>-7.32</v>
      </c>
      <c r="F16">
        <v>10.7</v>
      </c>
      <c r="G16">
        <v>5.6000000000000001E-2</v>
      </c>
      <c r="H16">
        <v>-0.93</v>
      </c>
      <c r="I16">
        <v>-0.93</v>
      </c>
      <c r="J16">
        <v>60</v>
      </c>
      <c r="K16">
        <v>0.95899999999999996</v>
      </c>
      <c r="L16">
        <v>-7.41</v>
      </c>
      <c r="M16">
        <v>-8.5399999999999991</v>
      </c>
      <c r="N16">
        <v>3.0609999999999999</v>
      </c>
      <c r="O16">
        <v>7.4999999999999997E-2</v>
      </c>
      <c r="P16">
        <v>6.06</v>
      </c>
      <c r="Q16">
        <v>-2.14</v>
      </c>
      <c r="R16">
        <v>47.95</v>
      </c>
      <c r="S16">
        <v>1.367</v>
      </c>
      <c r="T16">
        <v>16.98</v>
      </c>
      <c r="U16">
        <v>12.72</v>
      </c>
      <c r="V16">
        <v>53.597000000000001</v>
      </c>
      <c r="W16">
        <v>1.8129999999999999</v>
      </c>
      <c r="X16">
        <v>2.4300000000000002</v>
      </c>
      <c r="Y16">
        <v>2.4300000000000002</v>
      </c>
      <c r="Z16">
        <v>591</v>
      </c>
      <c r="AA16" s="1">
        <v>-30.175999999999998</v>
      </c>
      <c r="AB16" s="1">
        <v>1.72</v>
      </c>
      <c r="AC16" s="1">
        <v>-1.83</v>
      </c>
    </row>
    <row r="17" spans="1:29" x14ac:dyDescent="0.25">
      <c r="A17" t="s">
        <v>10</v>
      </c>
      <c r="B17">
        <v>82.4</v>
      </c>
      <c r="C17">
        <v>1.321</v>
      </c>
      <c r="D17">
        <v>-1.02</v>
      </c>
      <c r="E17">
        <v>-13.35</v>
      </c>
      <c r="F17">
        <v>11.1</v>
      </c>
      <c r="G17">
        <v>0.106</v>
      </c>
      <c r="H17">
        <v>-4.3099999999999996</v>
      </c>
      <c r="I17">
        <v>-11.2</v>
      </c>
      <c r="J17">
        <v>55</v>
      </c>
      <c r="K17">
        <v>-2.1709999999999998</v>
      </c>
      <c r="L17">
        <v>-15.12</v>
      </c>
      <c r="M17">
        <v>-16.16</v>
      </c>
      <c r="N17">
        <v>2.7909999999999999</v>
      </c>
      <c r="O17">
        <v>-2.1999999999999999E-2</v>
      </c>
      <c r="P17">
        <v>-1.59</v>
      </c>
      <c r="Q17">
        <v>-7.8</v>
      </c>
      <c r="R17">
        <v>46.5</v>
      </c>
      <c r="S17">
        <v>-0.38700000000000001</v>
      </c>
      <c r="T17">
        <v>12.08</v>
      </c>
      <c r="U17">
        <v>6.8</v>
      </c>
      <c r="V17">
        <v>48.36</v>
      </c>
      <c r="W17">
        <v>-1.8120000000000001</v>
      </c>
      <c r="X17">
        <v>-4.8</v>
      </c>
      <c r="Y17">
        <v>-7.58</v>
      </c>
      <c r="Z17">
        <v>585</v>
      </c>
      <c r="AA17" s="1">
        <v>-21.481000000000002</v>
      </c>
      <c r="AB17" s="1">
        <v>-6.55</v>
      </c>
      <c r="AC17" s="1">
        <v>-10</v>
      </c>
    </row>
    <row r="18" spans="1:29" x14ac:dyDescent="0.25">
      <c r="A18" t="s">
        <v>12</v>
      </c>
      <c r="B18">
        <v>97.4</v>
      </c>
      <c r="C18">
        <v>0.69899999999999995</v>
      </c>
      <c r="D18">
        <v>4.0599999999999996</v>
      </c>
      <c r="E18">
        <v>2.42</v>
      </c>
      <c r="F18">
        <v>10.8</v>
      </c>
      <c r="G18">
        <v>-0.20499999999999999</v>
      </c>
      <c r="H18">
        <v>-12.2</v>
      </c>
      <c r="I18">
        <v>-13.6</v>
      </c>
      <c r="J18">
        <v>57.7</v>
      </c>
      <c r="K18">
        <v>-1.4710000000000001</v>
      </c>
      <c r="L18">
        <v>-10.4</v>
      </c>
      <c r="M18">
        <v>-12.04</v>
      </c>
      <c r="N18">
        <v>3.056</v>
      </c>
      <c r="O18">
        <v>-0.105</v>
      </c>
      <c r="P18">
        <v>6.78</v>
      </c>
      <c r="Q18">
        <v>0.96</v>
      </c>
      <c r="R18">
        <v>45.55</v>
      </c>
      <c r="S18">
        <v>-1.5589999999999999</v>
      </c>
      <c r="T18">
        <v>5.12</v>
      </c>
      <c r="U18">
        <v>4.62</v>
      </c>
      <c r="V18">
        <v>45.850999999999999</v>
      </c>
      <c r="W18">
        <v>-0.78400000000000003</v>
      </c>
      <c r="X18">
        <v>-7.21</v>
      </c>
      <c r="Y18">
        <v>-7.48</v>
      </c>
      <c r="Z18">
        <v>654</v>
      </c>
      <c r="AA18" s="1">
        <v>-9.8149999999999995</v>
      </c>
      <c r="AB18" s="1">
        <v>-2.39</v>
      </c>
      <c r="AC18" s="1">
        <v>-5.22</v>
      </c>
    </row>
    <row r="19" spans="1:29" x14ac:dyDescent="0.25">
      <c r="A19" t="s">
        <v>63</v>
      </c>
      <c r="B19">
        <v>98.7</v>
      </c>
      <c r="C19">
        <v>3.246</v>
      </c>
      <c r="D19">
        <v>11.46</v>
      </c>
      <c r="E19">
        <v>6.82</v>
      </c>
      <c r="F19">
        <v>11.5</v>
      </c>
      <c r="G19">
        <v>0.26800000000000002</v>
      </c>
      <c r="H19">
        <v>5.5</v>
      </c>
      <c r="I19">
        <v>5.5</v>
      </c>
      <c r="J19">
        <v>70.599999999999994</v>
      </c>
      <c r="K19">
        <v>5.3929999999999998</v>
      </c>
      <c r="L19">
        <v>18.059999999999999</v>
      </c>
      <c r="M19">
        <v>7.62</v>
      </c>
      <c r="N19">
        <v>3.4769999999999999</v>
      </c>
      <c r="O19">
        <v>5.8999999999999997E-2</v>
      </c>
      <c r="P19">
        <v>21.83</v>
      </c>
      <c r="Q19">
        <v>11.16</v>
      </c>
      <c r="R19">
        <v>47.24</v>
      </c>
      <c r="S19">
        <v>0.82599999999999996</v>
      </c>
      <c r="T19">
        <v>10.55</v>
      </c>
      <c r="U19">
        <v>10.07</v>
      </c>
      <c r="V19">
        <v>50.145000000000003</v>
      </c>
      <c r="W19">
        <v>2.3E-2</v>
      </c>
      <c r="X19">
        <v>-1.4</v>
      </c>
      <c r="Y19">
        <v>-4.17</v>
      </c>
      <c r="Z19">
        <v>612</v>
      </c>
      <c r="AA19" s="1">
        <v>8.4909999999999997</v>
      </c>
      <c r="AB19" s="1">
        <v>3.55</v>
      </c>
      <c r="AC19" s="1">
        <v>-1.61</v>
      </c>
    </row>
    <row r="20" spans="1:29" x14ac:dyDescent="0.25">
      <c r="A20" t="s">
        <v>66</v>
      </c>
      <c r="B20">
        <v>89.8</v>
      </c>
      <c r="C20">
        <v>-0.57599999999999996</v>
      </c>
      <c r="D20">
        <v>0.22</v>
      </c>
      <c r="E20">
        <v>-4.97</v>
      </c>
      <c r="F20">
        <v>10.7</v>
      </c>
      <c r="G20">
        <v>-7.6999999999999999E-2</v>
      </c>
      <c r="H20">
        <v>-0.93</v>
      </c>
      <c r="I20">
        <v>-0.93</v>
      </c>
      <c r="J20">
        <v>62.6</v>
      </c>
      <c r="K20">
        <v>2.7810000000000001</v>
      </c>
      <c r="L20">
        <v>-1.26</v>
      </c>
      <c r="M20">
        <v>-4.57</v>
      </c>
      <c r="N20">
        <v>3.29</v>
      </c>
      <c r="O20">
        <v>0.16</v>
      </c>
      <c r="P20">
        <v>8.51</v>
      </c>
      <c r="Q20">
        <v>5.18</v>
      </c>
      <c r="R20">
        <v>46.59</v>
      </c>
      <c r="S20">
        <v>0.192</v>
      </c>
      <c r="T20">
        <v>5.29</v>
      </c>
      <c r="U20">
        <v>1.37</v>
      </c>
      <c r="V20">
        <v>51.524000000000001</v>
      </c>
      <c r="W20">
        <v>1.8759999999999999</v>
      </c>
      <c r="X20">
        <v>-0.31</v>
      </c>
      <c r="Y20">
        <v>-1.53</v>
      </c>
      <c r="Z20">
        <v>649</v>
      </c>
      <c r="AA20" s="1">
        <v>9.4909999999999997</v>
      </c>
      <c r="AB20" s="1">
        <v>20.190000000000001</v>
      </c>
      <c r="AC20" s="1">
        <v>15.89</v>
      </c>
    </row>
    <row r="21" spans="1:29" x14ac:dyDescent="0.25">
      <c r="A21" t="s">
        <v>20</v>
      </c>
      <c r="B21">
        <v>95.8</v>
      </c>
      <c r="C21">
        <v>3.1989999999999998</v>
      </c>
      <c r="D21">
        <v>1.05</v>
      </c>
      <c r="E21">
        <v>0.74</v>
      </c>
      <c r="F21">
        <v>11.2</v>
      </c>
      <c r="G21">
        <v>7.2999999999999995E-2</v>
      </c>
      <c r="H21">
        <v>-4.2699999999999996</v>
      </c>
      <c r="I21">
        <v>-10.4</v>
      </c>
      <c r="J21">
        <v>58.1</v>
      </c>
      <c r="K21">
        <v>0.28399999999999997</v>
      </c>
      <c r="L21">
        <v>-8.36</v>
      </c>
      <c r="M21">
        <v>-11.43</v>
      </c>
      <c r="N21">
        <v>3.073</v>
      </c>
      <c r="O21">
        <v>0.11600000000000001</v>
      </c>
      <c r="P21">
        <v>3.09</v>
      </c>
      <c r="Q21">
        <v>1.52</v>
      </c>
      <c r="R21">
        <v>46.85</v>
      </c>
      <c r="S21">
        <v>0.13900000000000001</v>
      </c>
      <c r="T21">
        <v>4.6900000000000004</v>
      </c>
      <c r="U21">
        <v>1.94</v>
      </c>
      <c r="V21">
        <v>47.936999999999998</v>
      </c>
      <c r="W21">
        <v>-9.9000000000000005E-2</v>
      </c>
      <c r="X21">
        <v>-4.42</v>
      </c>
      <c r="Y21">
        <v>-6.08</v>
      </c>
      <c r="Z21">
        <v>584</v>
      </c>
      <c r="AA21" s="1">
        <v>-40.148000000000003</v>
      </c>
      <c r="AB21" s="1">
        <v>-0.17</v>
      </c>
      <c r="AC21" s="1">
        <v>-10.15</v>
      </c>
    </row>
    <row r="22" spans="1:29" x14ac:dyDescent="0.25">
      <c r="A22" t="s">
        <v>23</v>
      </c>
      <c r="B22">
        <v>92.9</v>
      </c>
      <c r="C22">
        <v>-0.39</v>
      </c>
      <c r="D22">
        <v>3.16</v>
      </c>
      <c r="E22">
        <v>-0.11</v>
      </c>
      <c r="F22">
        <v>10.6</v>
      </c>
      <c r="G22">
        <v>-0.307</v>
      </c>
      <c r="H22">
        <v>0</v>
      </c>
      <c r="I22">
        <v>-7.02</v>
      </c>
      <c r="J22">
        <v>66.400000000000006</v>
      </c>
      <c r="K22">
        <v>0.73399999999999999</v>
      </c>
      <c r="L22">
        <v>-2.35</v>
      </c>
      <c r="M22">
        <v>-4.5999999999999996</v>
      </c>
      <c r="N22">
        <v>3.4420000000000002</v>
      </c>
      <c r="O22">
        <v>5.8999999999999997E-2</v>
      </c>
      <c r="P22">
        <v>13.3</v>
      </c>
      <c r="Q22">
        <v>11.57</v>
      </c>
      <c r="R22">
        <v>48.27</v>
      </c>
      <c r="S22">
        <v>1.5680000000000001</v>
      </c>
      <c r="T22">
        <v>2.92</v>
      </c>
      <c r="U22">
        <v>0.04</v>
      </c>
      <c r="V22">
        <v>51.902000000000001</v>
      </c>
      <c r="W22">
        <v>1.042</v>
      </c>
      <c r="X22">
        <v>2.83</v>
      </c>
      <c r="Y22">
        <v>2.78</v>
      </c>
      <c r="Z22">
        <v>633</v>
      </c>
      <c r="AA22" s="1">
        <v>-60.454000000000001</v>
      </c>
      <c r="AB22" s="1">
        <v>14.47</v>
      </c>
      <c r="AC22" s="1">
        <v>2.76</v>
      </c>
    </row>
    <row r="23" spans="1:29" x14ac:dyDescent="0.25">
      <c r="A23" s="3" t="s">
        <v>54</v>
      </c>
      <c r="B23" s="2">
        <f>+AVERAGE(B9:B22)</f>
        <v>88.421428571428578</v>
      </c>
      <c r="C23" s="2">
        <f t="shared" ref="C23:AC23" si="1">+AVERAGE(C9:C22)</f>
        <v>0.22842857142857129</v>
      </c>
      <c r="D23" s="2">
        <f t="shared" si="1"/>
        <v>1.4028571428571428</v>
      </c>
      <c r="E23" s="2">
        <f t="shared" si="1"/>
        <v>-4.335</v>
      </c>
      <c r="F23" s="2">
        <f t="shared" si="1"/>
        <v>11.014285714285714</v>
      </c>
      <c r="G23" s="2">
        <f t="shared" si="1"/>
        <v>8.2357142857142865E-2</v>
      </c>
      <c r="H23" s="2">
        <f t="shared" si="1"/>
        <v>0.49357142857142883</v>
      </c>
      <c r="I23" s="2">
        <f t="shared" si="1"/>
        <v>-3.7942857142857136</v>
      </c>
      <c r="J23" s="2">
        <f t="shared" si="1"/>
        <v>62.050000000000004</v>
      </c>
      <c r="K23" s="2">
        <f t="shared" si="1"/>
        <v>0.92585714285714293</v>
      </c>
      <c r="L23" s="2">
        <f t="shared" si="1"/>
        <v>-3.7921428571428564</v>
      </c>
      <c r="M23" s="2">
        <f t="shared" si="1"/>
        <v>-7.5692857142857122</v>
      </c>
      <c r="N23" s="2">
        <f t="shared" si="1"/>
        <v>3.1757142857142857</v>
      </c>
      <c r="O23" s="2">
        <f t="shared" si="1"/>
        <v>5.6571428571428571E-2</v>
      </c>
      <c r="P23" s="2">
        <f t="shared" si="1"/>
        <v>11.392857142857144</v>
      </c>
      <c r="Q23" s="2">
        <f t="shared" si="1"/>
        <v>3.2035714285714287</v>
      </c>
      <c r="R23" s="2">
        <f t="shared" si="1"/>
        <v>46.736428571428576</v>
      </c>
      <c r="S23" s="2">
        <f t="shared" si="1"/>
        <v>0.50121428571428572</v>
      </c>
      <c r="T23" s="2">
        <f t="shared" si="1"/>
        <v>9.0821428571428591</v>
      </c>
      <c r="U23" s="2">
        <f t="shared" si="1"/>
        <v>4.9357142857142859</v>
      </c>
      <c r="V23" s="2">
        <f t="shared" si="1"/>
        <v>49.974714285714292</v>
      </c>
      <c r="W23" s="2">
        <f t="shared" si="1"/>
        <v>0.43478571428571428</v>
      </c>
      <c r="X23" s="2">
        <f t="shared" si="1"/>
        <v>-1.1507142857142856</v>
      </c>
      <c r="Y23" s="2">
        <f t="shared" si="1"/>
        <v>-2.2935714285714286</v>
      </c>
      <c r="Z23" s="2">
        <f t="shared" si="1"/>
        <v>614.64285714285711</v>
      </c>
      <c r="AA23" s="2">
        <f t="shared" si="1"/>
        <v>-18.138142857142856</v>
      </c>
      <c r="AB23" s="2">
        <f t="shared" si="1"/>
        <v>6.2892857142857137</v>
      </c>
      <c r="AC23" s="2">
        <f t="shared" si="1"/>
        <v>-0.26928571428571424</v>
      </c>
    </row>
    <row r="25" spans="1:29" x14ac:dyDescent="0.25">
      <c r="A25" t="s">
        <v>57</v>
      </c>
      <c r="B25">
        <v>89.1</v>
      </c>
      <c r="C25">
        <v>1.6910000000000001</v>
      </c>
      <c r="D25">
        <v>0.91</v>
      </c>
      <c r="E25">
        <v>-3.05</v>
      </c>
      <c r="F25">
        <v>10.4</v>
      </c>
      <c r="G25">
        <v>-0.56599999999999995</v>
      </c>
      <c r="H25">
        <v>-4.59</v>
      </c>
      <c r="I25">
        <v>-4.59</v>
      </c>
      <c r="J25">
        <v>59</v>
      </c>
      <c r="K25">
        <v>-6.9189999999999996</v>
      </c>
      <c r="L25">
        <v>-10.61</v>
      </c>
      <c r="M25">
        <v>-10.06</v>
      </c>
      <c r="N25">
        <v>2.8730000000000002</v>
      </c>
      <c r="O25">
        <v>-0.18</v>
      </c>
      <c r="P25">
        <v>0.95</v>
      </c>
      <c r="Q25">
        <v>-8.15</v>
      </c>
      <c r="R25">
        <v>46.43</v>
      </c>
      <c r="S25">
        <v>0.66900000000000004</v>
      </c>
      <c r="T25">
        <v>18.47</v>
      </c>
      <c r="U25">
        <v>9.14</v>
      </c>
      <c r="V25">
        <v>49.195</v>
      </c>
      <c r="W25">
        <v>-1.542</v>
      </c>
      <c r="X25">
        <v>-3.32</v>
      </c>
      <c r="Y25">
        <v>-5.99</v>
      </c>
      <c r="Z25">
        <v>680</v>
      </c>
      <c r="AA25" s="1">
        <v>12.269</v>
      </c>
      <c r="AB25" s="1">
        <v>19.3</v>
      </c>
      <c r="AC25" s="1">
        <v>17.239999999999998</v>
      </c>
    </row>
    <row r="26" spans="1:29" x14ac:dyDescent="0.25">
      <c r="A26" t="s">
        <v>2</v>
      </c>
      <c r="B26">
        <v>90.4</v>
      </c>
      <c r="C26">
        <v>0.73199999999999998</v>
      </c>
      <c r="D26">
        <v>-3.32</v>
      </c>
      <c r="E26">
        <v>-4.9400000000000004</v>
      </c>
      <c r="F26">
        <v>11</v>
      </c>
      <c r="G26">
        <v>-0.28199999999999997</v>
      </c>
      <c r="H26">
        <v>-5.98</v>
      </c>
      <c r="I26">
        <v>-12</v>
      </c>
      <c r="J26">
        <v>67.3</v>
      </c>
      <c r="K26">
        <v>3.2839999999999998</v>
      </c>
      <c r="L26">
        <v>1.97</v>
      </c>
      <c r="M26">
        <v>2.59</v>
      </c>
      <c r="N26">
        <v>2.8980000000000001</v>
      </c>
      <c r="O26">
        <v>1.7999999999999999E-2</v>
      </c>
      <c r="P26">
        <v>3.65</v>
      </c>
      <c r="Q26">
        <v>-4.26</v>
      </c>
      <c r="R26">
        <v>44.44</v>
      </c>
      <c r="S26">
        <v>-1.625</v>
      </c>
      <c r="T26">
        <v>11.97</v>
      </c>
      <c r="U26">
        <v>2.0699999999999998</v>
      </c>
      <c r="V26">
        <v>50.113999999999997</v>
      </c>
      <c r="W26">
        <v>0.98899999999999999</v>
      </c>
      <c r="X26">
        <v>1.53</v>
      </c>
      <c r="Y26">
        <v>1.36</v>
      </c>
      <c r="Z26">
        <v>728</v>
      </c>
      <c r="AA26" s="1">
        <v>75.63</v>
      </c>
      <c r="AB26" s="1">
        <v>18.37</v>
      </c>
      <c r="AC26" s="1">
        <v>12</v>
      </c>
    </row>
    <row r="27" spans="1:29" x14ac:dyDescent="0.25">
      <c r="A27" t="s">
        <v>58</v>
      </c>
      <c r="B27">
        <v>94.4</v>
      </c>
      <c r="C27">
        <v>-0.498</v>
      </c>
      <c r="D27">
        <v>1.34</v>
      </c>
      <c r="E27">
        <v>-7.09</v>
      </c>
      <c r="F27">
        <v>10.4</v>
      </c>
      <c r="G27">
        <v>-0.26600000000000001</v>
      </c>
      <c r="H27">
        <v>-5.45</v>
      </c>
      <c r="I27">
        <v>-7.14</v>
      </c>
      <c r="J27">
        <v>58.7</v>
      </c>
      <c r="K27">
        <v>-1.1519999999999999</v>
      </c>
      <c r="L27">
        <v>-4.71</v>
      </c>
      <c r="M27">
        <v>-11.46</v>
      </c>
      <c r="N27">
        <v>2.7810000000000001</v>
      </c>
      <c r="O27">
        <v>-9.8000000000000004E-2</v>
      </c>
      <c r="P27">
        <v>-1.1399999999999999</v>
      </c>
      <c r="Q27">
        <v>-11.09</v>
      </c>
      <c r="R27">
        <v>37.43</v>
      </c>
      <c r="S27">
        <v>-4.6230000000000002</v>
      </c>
      <c r="T27">
        <v>-8.9700000000000006</v>
      </c>
      <c r="U27">
        <v>-12.01</v>
      </c>
      <c r="V27">
        <v>48.268999999999998</v>
      </c>
      <c r="W27">
        <v>0.21299999999999999</v>
      </c>
      <c r="X27">
        <v>-3.33</v>
      </c>
      <c r="Y27">
        <v>-7.76</v>
      </c>
      <c r="Z27">
        <v>688</v>
      </c>
      <c r="AA27" s="1">
        <v>12.269</v>
      </c>
      <c r="AB27" s="1">
        <v>20.91</v>
      </c>
      <c r="AC27" s="1">
        <v>19.03</v>
      </c>
    </row>
    <row r="28" spans="1:29" x14ac:dyDescent="0.25">
      <c r="A28" t="s">
        <v>4</v>
      </c>
      <c r="B28">
        <v>96.6</v>
      </c>
      <c r="C28">
        <v>-0.49</v>
      </c>
      <c r="D28">
        <v>-1.78</v>
      </c>
      <c r="E28">
        <v>-4.92</v>
      </c>
      <c r="F28">
        <v>11.1</v>
      </c>
      <c r="G28">
        <v>0.11799999999999999</v>
      </c>
      <c r="H28">
        <v>-6.72</v>
      </c>
      <c r="I28">
        <v>-11.2</v>
      </c>
      <c r="J28">
        <v>59.3</v>
      </c>
      <c r="K28">
        <v>1.4510000000000001</v>
      </c>
      <c r="L28">
        <v>-3.73</v>
      </c>
      <c r="M28">
        <v>-10.56</v>
      </c>
      <c r="N28">
        <v>2.67</v>
      </c>
      <c r="O28">
        <v>-3.5000000000000003E-2</v>
      </c>
      <c r="P28">
        <v>-3.37</v>
      </c>
      <c r="Q28">
        <v>-11.79</v>
      </c>
      <c r="R28">
        <v>45.11</v>
      </c>
      <c r="S28">
        <v>2.7570000000000001</v>
      </c>
      <c r="T28">
        <v>8.39</v>
      </c>
      <c r="U28">
        <v>3.61</v>
      </c>
      <c r="V28">
        <v>45.814999999999998</v>
      </c>
      <c r="W28">
        <v>-0.629</v>
      </c>
      <c r="X28">
        <v>-5.35</v>
      </c>
      <c r="Y28">
        <v>-7.01</v>
      </c>
      <c r="Z28">
        <v>700</v>
      </c>
      <c r="AA28" s="1">
        <v>38.963000000000001</v>
      </c>
      <c r="AB28" s="1">
        <v>14.01</v>
      </c>
      <c r="AC28" s="1">
        <v>7.69</v>
      </c>
    </row>
    <row r="29" spans="1:29" x14ac:dyDescent="0.25">
      <c r="A29" t="s">
        <v>6</v>
      </c>
      <c r="B29">
        <v>86</v>
      </c>
      <c r="C29">
        <v>3.6440000000000001</v>
      </c>
      <c r="D29">
        <v>4.12</v>
      </c>
      <c r="E29">
        <v>-9.57</v>
      </c>
      <c r="F29">
        <v>11.8</v>
      </c>
      <c r="G29">
        <v>0.251</v>
      </c>
      <c r="H29">
        <v>1.72</v>
      </c>
      <c r="I29">
        <v>-5.6</v>
      </c>
      <c r="J29">
        <v>58.1</v>
      </c>
      <c r="K29">
        <v>2.74</v>
      </c>
      <c r="L29">
        <v>-11.7</v>
      </c>
      <c r="M29">
        <v>-11.43</v>
      </c>
      <c r="N29">
        <v>2.8610000000000002</v>
      </c>
      <c r="O29">
        <v>9.6000000000000002E-2</v>
      </c>
      <c r="P29">
        <v>0.49</v>
      </c>
      <c r="Q29">
        <v>-5.48</v>
      </c>
      <c r="R29">
        <v>45.77</v>
      </c>
      <c r="S29">
        <v>-0.60799999999999998</v>
      </c>
      <c r="T29">
        <v>10.26</v>
      </c>
      <c r="U29">
        <v>5.12</v>
      </c>
      <c r="V29">
        <v>47.91</v>
      </c>
      <c r="W29">
        <v>-0.158</v>
      </c>
      <c r="X29">
        <v>-5.85</v>
      </c>
      <c r="Y29">
        <v>-8.75</v>
      </c>
      <c r="Z29">
        <v>672</v>
      </c>
      <c r="AA29" s="1">
        <v>53.518999999999998</v>
      </c>
      <c r="AB29" s="1">
        <v>10.53</v>
      </c>
      <c r="AC29" s="1">
        <v>3.38</v>
      </c>
    </row>
    <row r="30" spans="1:29" x14ac:dyDescent="0.25">
      <c r="A30" t="s">
        <v>9</v>
      </c>
      <c r="B30">
        <v>72.8</v>
      </c>
      <c r="C30">
        <v>-4.6790000000000003</v>
      </c>
      <c r="D30">
        <v>-8.25</v>
      </c>
      <c r="E30">
        <v>-16.420000000000002</v>
      </c>
      <c r="F30">
        <v>9.4</v>
      </c>
      <c r="G30">
        <v>-0.65200000000000002</v>
      </c>
      <c r="H30">
        <v>-4.08</v>
      </c>
      <c r="I30">
        <v>-4.08</v>
      </c>
      <c r="J30">
        <v>60.1</v>
      </c>
      <c r="K30">
        <v>-2.9319999999999999</v>
      </c>
      <c r="L30">
        <v>-5.0599999999999996</v>
      </c>
      <c r="M30">
        <v>-13.65</v>
      </c>
      <c r="N30">
        <v>3.0110000000000001</v>
      </c>
      <c r="O30">
        <v>-0.17100000000000001</v>
      </c>
      <c r="P30">
        <v>18.87</v>
      </c>
      <c r="Q30">
        <v>-2.4</v>
      </c>
      <c r="R30">
        <v>45.71</v>
      </c>
      <c r="S30">
        <v>-1.337</v>
      </c>
      <c r="T30">
        <v>5.42</v>
      </c>
      <c r="U30">
        <v>0.37</v>
      </c>
      <c r="V30">
        <v>52.579000000000001</v>
      </c>
      <c r="W30">
        <v>-0.217</v>
      </c>
      <c r="X30">
        <v>5.39</v>
      </c>
      <c r="Y30">
        <v>4.22</v>
      </c>
      <c r="Z30">
        <v>671</v>
      </c>
      <c r="AA30" s="1">
        <v>56.656999999999996</v>
      </c>
      <c r="AB30" s="1">
        <v>30.54</v>
      </c>
      <c r="AC30" s="1">
        <v>24.72</v>
      </c>
    </row>
    <row r="31" spans="1:29" x14ac:dyDescent="0.25">
      <c r="A31" t="s">
        <v>11</v>
      </c>
      <c r="B31">
        <v>79.7</v>
      </c>
      <c r="C31">
        <v>-1.0009999999999999</v>
      </c>
      <c r="D31">
        <v>0.56999999999999995</v>
      </c>
      <c r="E31">
        <v>-8.5</v>
      </c>
      <c r="F31">
        <v>10.6</v>
      </c>
      <c r="G31">
        <v>-0.16300000000000001</v>
      </c>
      <c r="H31">
        <v>2.91</v>
      </c>
      <c r="I31">
        <v>-0.93</v>
      </c>
      <c r="J31">
        <v>65.099999999999994</v>
      </c>
      <c r="K31">
        <v>1.212</v>
      </c>
      <c r="L31">
        <v>-2.54</v>
      </c>
      <c r="M31">
        <v>-6.47</v>
      </c>
      <c r="N31">
        <v>3.1179999999999999</v>
      </c>
      <c r="O31">
        <v>-5.2999999999999999E-2</v>
      </c>
      <c r="P31">
        <v>8.83</v>
      </c>
      <c r="Q31">
        <v>1.07</v>
      </c>
      <c r="R31">
        <v>45.32</v>
      </c>
      <c r="S31">
        <v>-0.98</v>
      </c>
      <c r="T31">
        <v>6.66</v>
      </c>
      <c r="U31">
        <v>-0.48</v>
      </c>
      <c r="V31">
        <v>52.500999999999998</v>
      </c>
      <c r="W31">
        <v>-1E-3</v>
      </c>
      <c r="X31">
        <v>2.17</v>
      </c>
      <c r="Y31">
        <v>0.33</v>
      </c>
      <c r="Z31">
        <v>689</v>
      </c>
      <c r="AA31" s="1">
        <v>51.656999999999996</v>
      </c>
      <c r="AB31" s="1">
        <v>26.19</v>
      </c>
      <c r="AC31" s="1">
        <v>14.45</v>
      </c>
    </row>
    <row r="32" spans="1:29" x14ac:dyDescent="0.25">
      <c r="A32" t="s">
        <v>62</v>
      </c>
      <c r="B32">
        <v>94.7</v>
      </c>
      <c r="C32">
        <v>0.25700000000000001</v>
      </c>
      <c r="D32">
        <v>7.13</v>
      </c>
      <c r="E32">
        <v>2.82</v>
      </c>
      <c r="F32">
        <v>11.2</v>
      </c>
      <c r="G32">
        <v>0.51200000000000001</v>
      </c>
      <c r="H32">
        <v>-1.75</v>
      </c>
      <c r="I32">
        <v>-6.67</v>
      </c>
      <c r="J32">
        <v>62.2</v>
      </c>
      <c r="K32">
        <v>1.1259999999999999</v>
      </c>
      <c r="L32">
        <v>-3.42</v>
      </c>
      <c r="M32">
        <v>-5.18</v>
      </c>
      <c r="N32">
        <v>3.4220000000000002</v>
      </c>
      <c r="O32">
        <v>8.6999999999999994E-2</v>
      </c>
      <c r="P32">
        <v>17.47</v>
      </c>
      <c r="Q32">
        <v>9.4</v>
      </c>
      <c r="R32">
        <v>48.5</v>
      </c>
      <c r="S32">
        <v>1.7010000000000001</v>
      </c>
      <c r="T32">
        <v>13.24</v>
      </c>
      <c r="U32">
        <v>12.5</v>
      </c>
      <c r="V32">
        <v>47.158000000000001</v>
      </c>
      <c r="W32">
        <v>-1.0900000000000001</v>
      </c>
      <c r="X32">
        <v>-7.43</v>
      </c>
      <c r="Y32">
        <v>-9.8800000000000008</v>
      </c>
      <c r="Z32">
        <v>688</v>
      </c>
      <c r="AA32" s="1">
        <v>8.8239999999999998</v>
      </c>
      <c r="AB32" s="1">
        <v>10.08</v>
      </c>
      <c r="AC32" s="1">
        <v>-0.28999999999999998</v>
      </c>
    </row>
    <row r="33" spans="1:29" x14ac:dyDescent="0.25">
      <c r="A33" t="s">
        <v>13</v>
      </c>
      <c r="B33">
        <v>95.4</v>
      </c>
      <c r="C33">
        <v>-0.95599999999999996</v>
      </c>
      <c r="D33">
        <v>6.47</v>
      </c>
      <c r="E33">
        <v>3.58</v>
      </c>
      <c r="F33">
        <v>10.5</v>
      </c>
      <c r="G33">
        <v>-0.307</v>
      </c>
      <c r="H33">
        <v>-3.67</v>
      </c>
      <c r="I33">
        <v>-12.5</v>
      </c>
      <c r="J33">
        <v>66.3</v>
      </c>
      <c r="K33">
        <v>0.34499999999999997</v>
      </c>
      <c r="L33">
        <v>-0.15</v>
      </c>
      <c r="M33">
        <v>-4.74</v>
      </c>
      <c r="N33">
        <v>3.5369999999999999</v>
      </c>
      <c r="O33">
        <v>1.7999999999999999E-2</v>
      </c>
      <c r="P33">
        <v>22.35</v>
      </c>
      <c r="Q33">
        <v>14.65</v>
      </c>
      <c r="R33">
        <v>46.38</v>
      </c>
      <c r="S33">
        <v>-0.14199999999999999</v>
      </c>
      <c r="T33">
        <v>4.62</v>
      </c>
      <c r="U33">
        <v>1.84</v>
      </c>
      <c r="V33">
        <v>50.838999999999999</v>
      </c>
      <c r="W33">
        <v>1.8740000000000001</v>
      </c>
      <c r="X33">
        <v>1.67</v>
      </c>
      <c r="Y33">
        <v>0.78</v>
      </c>
      <c r="Z33">
        <v>696</v>
      </c>
      <c r="AA33" s="1">
        <v>0.99099999999999999</v>
      </c>
      <c r="AB33" s="1">
        <v>17.97</v>
      </c>
      <c r="AC33" s="1">
        <v>0.87</v>
      </c>
    </row>
    <row r="34" spans="1:29" x14ac:dyDescent="0.25">
      <c r="A34" t="s">
        <v>15</v>
      </c>
      <c r="B34">
        <v>97.3</v>
      </c>
      <c r="C34">
        <v>-3.4000000000000002E-2</v>
      </c>
      <c r="D34">
        <v>8.41</v>
      </c>
      <c r="E34">
        <v>5.3</v>
      </c>
      <c r="F34">
        <v>11.2</v>
      </c>
      <c r="G34">
        <v>-0.152</v>
      </c>
      <c r="H34">
        <v>7.69</v>
      </c>
      <c r="I34">
        <v>2.75</v>
      </c>
      <c r="J34">
        <v>66.400000000000006</v>
      </c>
      <c r="K34">
        <v>-3.6549999999999998</v>
      </c>
      <c r="L34">
        <v>7.44</v>
      </c>
      <c r="M34">
        <v>-4.5999999999999996</v>
      </c>
      <c r="N34">
        <v>3.375</v>
      </c>
      <c r="O34">
        <v>-0.22700000000000001</v>
      </c>
      <c r="P34">
        <v>19.13</v>
      </c>
      <c r="Q34">
        <v>9.4</v>
      </c>
      <c r="R34">
        <v>44.92</v>
      </c>
      <c r="S34">
        <v>-1.2110000000000001</v>
      </c>
      <c r="T34">
        <v>1.56</v>
      </c>
      <c r="U34">
        <v>-1.36</v>
      </c>
      <c r="V34">
        <v>48.89</v>
      </c>
      <c r="W34">
        <v>-1.9490000000000001</v>
      </c>
      <c r="X34">
        <v>-2.06</v>
      </c>
      <c r="Y34">
        <v>-3.09</v>
      </c>
      <c r="Z34">
        <v>680</v>
      </c>
      <c r="AA34" s="1">
        <v>60.656999999999996</v>
      </c>
      <c r="AB34" s="1">
        <v>22.3</v>
      </c>
      <c r="AC34" s="1">
        <v>9.32</v>
      </c>
    </row>
    <row r="35" spans="1:29" x14ac:dyDescent="0.25">
      <c r="A35" t="s">
        <v>64</v>
      </c>
      <c r="B35">
        <v>95.6</v>
      </c>
      <c r="C35">
        <v>0.57999999999999996</v>
      </c>
      <c r="D35">
        <v>10.33</v>
      </c>
      <c r="E35">
        <v>7.9</v>
      </c>
      <c r="F35">
        <v>10.199999999999999</v>
      </c>
      <c r="G35">
        <v>-0.47699999999999998</v>
      </c>
      <c r="H35">
        <v>-7.27</v>
      </c>
      <c r="I35">
        <v>-8.93</v>
      </c>
      <c r="J35">
        <v>59.2</v>
      </c>
      <c r="K35">
        <v>-0.33</v>
      </c>
      <c r="L35">
        <v>-7.64</v>
      </c>
      <c r="M35">
        <v>-9.76</v>
      </c>
      <c r="N35">
        <v>2.976</v>
      </c>
      <c r="O35">
        <v>-7.1999999999999995E-2</v>
      </c>
      <c r="P35">
        <v>5.38</v>
      </c>
      <c r="Q35">
        <v>-4.8600000000000003</v>
      </c>
      <c r="R35">
        <v>44.8</v>
      </c>
      <c r="S35">
        <v>-0.32400000000000001</v>
      </c>
      <c r="T35">
        <v>11.08</v>
      </c>
      <c r="U35">
        <v>5.31</v>
      </c>
      <c r="V35">
        <v>50.158000000000001</v>
      </c>
      <c r="W35">
        <v>1.137</v>
      </c>
      <c r="X35">
        <v>-0.03</v>
      </c>
      <c r="Y35">
        <v>-4.1500000000000004</v>
      </c>
      <c r="Z35">
        <v>698</v>
      </c>
      <c r="AA35" s="1">
        <v>75.38</v>
      </c>
      <c r="AB35" s="1">
        <v>15.75</v>
      </c>
      <c r="AC35" s="1">
        <v>8.0500000000000007</v>
      </c>
    </row>
    <row r="36" spans="1:29" x14ac:dyDescent="0.25">
      <c r="A36" t="s">
        <v>17</v>
      </c>
      <c r="B36">
        <v>98.3</v>
      </c>
      <c r="C36">
        <v>1.3320000000000001</v>
      </c>
      <c r="D36">
        <v>11.9</v>
      </c>
      <c r="E36">
        <v>10.95</v>
      </c>
      <c r="F36">
        <v>10.6</v>
      </c>
      <c r="G36">
        <v>-0.16300000000000001</v>
      </c>
      <c r="H36">
        <v>0.95</v>
      </c>
      <c r="I36">
        <v>-5.36</v>
      </c>
      <c r="J36">
        <v>62.3</v>
      </c>
      <c r="K36">
        <v>-2.0099999999999998</v>
      </c>
      <c r="L36">
        <v>-5.75</v>
      </c>
      <c r="M36">
        <v>-10.49</v>
      </c>
      <c r="N36">
        <v>3.2559999999999998</v>
      </c>
      <c r="O36">
        <v>2.3E-2</v>
      </c>
      <c r="P36">
        <v>16.2</v>
      </c>
      <c r="Q36">
        <v>5.54</v>
      </c>
      <c r="R36">
        <v>45.92</v>
      </c>
      <c r="S36">
        <v>1.0720000000000001</v>
      </c>
      <c r="T36">
        <v>9.7799999999999994</v>
      </c>
      <c r="U36">
        <v>0.83</v>
      </c>
      <c r="V36">
        <v>49.356000000000002</v>
      </c>
      <c r="W36">
        <v>-0.38200000000000001</v>
      </c>
      <c r="X36">
        <v>0.24</v>
      </c>
      <c r="Y36">
        <v>-2.16</v>
      </c>
      <c r="Z36">
        <v>699</v>
      </c>
      <c r="AA36" s="1">
        <v>60.88</v>
      </c>
      <c r="AB36" s="1">
        <v>23.06</v>
      </c>
      <c r="AC36" s="1">
        <v>8.1999999999999993</v>
      </c>
    </row>
    <row r="37" spans="1:29" x14ac:dyDescent="0.25">
      <c r="A37" t="s">
        <v>65</v>
      </c>
      <c r="B37">
        <v>86.5</v>
      </c>
      <c r="C37">
        <v>-3.22</v>
      </c>
      <c r="D37">
        <v>-4.05</v>
      </c>
      <c r="E37">
        <v>-9.52</v>
      </c>
      <c r="F37">
        <v>11.7</v>
      </c>
      <c r="G37">
        <v>0.54500000000000004</v>
      </c>
      <c r="H37">
        <v>4.46</v>
      </c>
      <c r="I37">
        <v>0.86</v>
      </c>
      <c r="J37">
        <v>68.099999999999994</v>
      </c>
      <c r="K37">
        <v>3.7480000000000002</v>
      </c>
      <c r="L37">
        <v>4.45</v>
      </c>
      <c r="M37">
        <v>3.81</v>
      </c>
      <c r="N37">
        <v>3.7610000000000001</v>
      </c>
      <c r="O37">
        <v>0.34300000000000003</v>
      </c>
      <c r="P37">
        <v>26.63</v>
      </c>
      <c r="Q37">
        <v>20.239999999999998</v>
      </c>
      <c r="R37">
        <v>46.71</v>
      </c>
      <c r="S37">
        <v>-0.30499999999999999</v>
      </c>
      <c r="T37">
        <v>9.24</v>
      </c>
      <c r="U37">
        <v>8.68</v>
      </c>
      <c r="V37">
        <v>52.581000000000003</v>
      </c>
      <c r="W37">
        <v>1.4410000000000001</v>
      </c>
      <c r="X37">
        <v>2.71</v>
      </c>
      <c r="Y37">
        <v>0.49</v>
      </c>
      <c r="Z37">
        <v>721</v>
      </c>
      <c r="AA37" s="1">
        <v>4.7130000000000001</v>
      </c>
      <c r="AB37" s="1">
        <v>19.37</v>
      </c>
      <c r="AC37" s="1">
        <v>11.27</v>
      </c>
    </row>
    <row r="38" spans="1:29" x14ac:dyDescent="0.25">
      <c r="A38" t="s">
        <v>18</v>
      </c>
      <c r="B38">
        <v>91.5</v>
      </c>
      <c r="C38">
        <v>-0.44500000000000001</v>
      </c>
      <c r="D38">
        <v>-4.04</v>
      </c>
      <c r="E38">
        <v>-4.29</v>
      </c>
      <c r="F38">
        <v>11.1</v>
      </c>
      <c r="G38">
        <v>-0.371</v>
      </c>
      <c r="H38">
        <v>-8.26</v>
      </c>
      <c r="I38">
        <v>-11.2</v>
      </c>
      <c r="J38">
        <v>60.6</v>
      </c>
      <c r="K38">
        <v>-1.849</v>
      </c>
      <c r="L38">
        <v>-7.06</v>
      </c>
      <c r="M38">
        <v>-7.62</v>
      </c>
      <c r="N38">
        <v>3.149</v>
      </c>
      <c r="O38">
        <v>-9.5000000000000001E-2</v>
      </c>
      <c r="P38">
        <v>7.84</v>
      </c>
      <c r="Q38">
        <v>4.03</v>
      </c>
      <c r="R38">
        <v>47.98</v>
      </c>
      <c r="S38">
        <v>0.66400000000000003</v>
      </c>
      <c r="T38">
        <v>10.91</v>
      </c>
      <c r="U38">
        <v>10.199999999999999</v>
      </c>
      <c r="V38">
        <v>49.923999999999999</v>
      </c>
      <c r="W38">
        <v>0.39600000000000002</v>
      </c>
      <c r="X38">
        <v>0.52</v>
      </c>
      <c r="Y38">
        <v>-0.28000000000000003</v>
      </c>
      <c r="Z38">
        <v>719</v>
      </c>
      <c r="AA38" s="1">
        <v>17.741</v>
      </c>
      <c r="AB38" s="1">
        <v>10.79</v>
      </c>
      <c r="AC38" s="1">
        <v>10.62</v>
      </c>
    </row>
    <row r="39" spans="1:29" x14ac:dyDescent="0.25">
      <c r="A39" t="s">
        <v>19</v>
      </c>
      <c r="B39">
        <v>95.3</v>
      </c>
      <c r="C39">
        <v>3.6659999999999999</v>
      </c>
      <c r="D39">
        <v>4.32</v>
      </c>
      <c r="E39">
        <v>-0.31</v>
      </c>
      <c r="F39">
        <v>11.1</v>
      </c>
      <c r="G39">
        <v>-0.17399999999999999</v>
      </c>
      <c r="H39">
        <v>3.74</v>
      </c>
      <c r="I39">
        <v>-4.3099999999999996</v>
      </c>
      <c r="J39">
        <v>67.3</v>
      </c>
      <c r="K39">
        <v>-1.899</v>
      </c>
      <c r="L39">
        <v>0.15</v>
      </c>
      <c r="M39">
        <v>-3.3</v>
      </c>
      <c r="N39">
        <v>3.3540000000000001</v>
      </c>
      <c r="O39">
        <v>-0.248</v>
      </c>
      <c r="P39">
        <v>13.73</v>
      </c>
      <c r="Q39">
        <v>8.7200000000000006</v>
      </c>
      <c r="R39">
        <v>46.38</v>
      </c>
      <c r="S39">
        <v>-0.35899999999999999</v>
      </c>
      <c r="T39">
        <v>4.79</v>
      </c>
      <c r="U39">
        <v>1.84</v>
      </c>
      <c r="V39">
        <v>50.018999999999998</v>
      </c>
      <c r="W39">
        <v>-1.837</v>
      </c>
      <c r="X39">
        <v>-0.47</v>
      </c>
      <c r="Y39">
        <v>-0.85</v>
      </c>
      <c r="Z39">
        <v>710</v>
      </c>
      <c r="AA39" s="1">
        <v>-22.454000000000001</v>
      </c>
      <c r="AB39" s="1">
        <v>24.78</v>
      </c>
      <c r="AC39" s="1">
        <v>9.57</v>
      </c>
    </row>
    <row r="40" spans="1:29" x14ac:dyDescent="0.25">
      <c r="A40" t="s">
        <v>21</v>
      </c>
      <c r="B40">
        <v>89.7</v>
      </c>
      <c r="C40">
        <v>-2.6230000000000002</v>
      </c>
      <c r="D40">
        <v>-1.21</v>
      </c>
      <c r="E40">
        <v>-5.08</v>
      </c>
      <c r="F40">
        <v>10.9</v>
      </c>
      <c r="G40">
        <v>4.0000000000000001E-3</v>
      </c>
      <c r="H40">
        <v>5.83</v>
      </c>
      <c r="I40">
        <v>0.93</v>
      </c>
      <c r="J40">
        <v>61.6</v>
      </c>
      <c r="K40">
        <v>-3.0659999999999998</v>
      </c>
      <c r="L40">
        <v>-5.81</v>
      </c>
      <c r="M40">
        <v>-11.49</v>
      </c>
      <c r="N40">
        <v>3.0379999999999998</v>
      </c>
      <c r="O40">
        <v>-0.27600000000000002</v>
      </c>
      <c r="P40">
        <v>0.93</v>
      </c>
      <c r="Q40">
        <v>-1.52</v>
      </c>
      <c r="R40">
        <v>45.79</v>
      </c>
      <c r="S40">
        <v>-0.33100000000000002</v>
      </c>
      <c r="T40">
        <v>0.09</v>
      </c>
      <c r="U40">
        <v>-0.37</v>
      </c>
      <c r="V40">
        <v>48.588999999999999</v>
      </c>
      <c r="W40">
        <v>-1.7769999999999999</v>
      </c>
      <c r="X40">
        <v>-4.25</v>
      </c>
      <c r="Y40">
        <v>-4.8</v>
      </c>
      <c r="Z40">
        <v>686</v>
      </c>
      <c r="AA40" s="1">
        <v>30.657</v>
      </c>
      <c r="AB40" s="1">
        <v>35.840000000000003</v>
      </c>
      <c r="AC40" s="1">
        <v>31.92</v>
      </c>
    </row>
    <row r="41" spans="1:29" x14ac:dyDescent="0.25">
      <c r="A41" t="s">
        <v>67</v>
      </c>
      <c r="B41">
        <v>89.6</v>
      </c>
      <c r="C41">
        <v>-1.8089999999999999</v>
      </c>
      <c r="D41">
        <v>0.84</v>
      </c>
      <c r="E41">
        <v>-3.66</v>
      </c>
      <c r="F41">
        <v>11.2</v>
      </c>
      <c r="G41">
        <v>0.379</v>
      </c>
      <c r="H41">
        <v>0.9</v>
      </c>
      <c r="I41">
        <v>-1.75</v>
      </c>
      <c r="J41">
        <v>64.3</v>
      </c>
      <c r="K41">
        <v>3.448</v>
      </c>
      <c r="L41">
        <v>-2.58</v>
      </c>
      <c r="M41">
        <v>-3.02</v>
      </c>
      <c r="N41">
        <v>3.2679999999999998</v>
      </c>
      <c r="O41">
        <v>6.9000000000000006E-2</v>
      </c>
      <c r="P41">
        <v>6.8</v>
      </c>
      <c r="Q41">
        <v>4.4800000000000004</v>
      </c>
      <c r="R41">
        <v>46.16</v>
      </c>
      <c r="S41">
        <v>-0.82499999999999996</v>
      </c>
      <c r="T41">
        <v>1.67</v>
      </c>
      <c r="U41">
        <v>-4.33</v>
      </c>
      <c r="V41">
        <v>49.863999999999997</v>
      </c>
      <c r="W41">
        <v>-0.27900000000000003</v>
      </c>
      <c r="X41">
        <v>-3.01</v>
      </c>
      <c r="Y41">
        <v>-4.71</v>
      </c>
      <c r="Z41">
        <v>703</v>
      </c>
      <c r="AA41" s="1">
        <v>24.713000000000001</v>
      </c>
      <c r="AB41" s="1">
        <v>19.559999999999999</v>
      </c>
      <c r="AC41" s="1">
        <v>14.12</v>
      </c>
    </row>
    <row r="42" spans="1:29" x14ac:dyDescent="0.25">
      <c r="A42" t="s">
        <v>22</v>
      </c>
      <c r="B42">
        <v>95.9</v>
      </c>
      <c r="C42">
        <v>2.1989999999999998</v>
      </c>
      <c r="D42">
        <v>1.97</v>
      </c>
      <c r="E42">
        <v>0.84</v>
      </c>
      <c r="F42">
        <v>11.1</v>
      </c>
      <c r="G42">
        <v>-7.0999999999999994E-2</v>
      </c>
      <c r="H42">
        <v>-7.5</v>
      </c>
      <c r="I42">
        <v>-11.2</v>
      </c>
      <c r="J42">
        <v>54.7</v>
      </c>
      <c r="K42">
        <v>-4.1820000000000004</v>
      </c>
      <c r="L42">
        <v>-17.12</v>
      </c>
      <c r="M42">
        <v>-17.5</v>
      </c>
      <c r="N42">
        <v>2.8980000000000001</v>
      </c>
      <c r="O42">
        <v>-0.127</v>
      </c>
      <c r="P42">
        <v>-3.69</v>
      </c>
      <c r="Q42">
        <v>-4.26</v>
      </c>
      <c r="R42">
        <v>46.55</v>
      </c>
      <c r="S42">
        <v>-0.74199999999999999</v>
      </c>
      <c r="T42">
        <v>1.42</v>
      </c>
      <c r="U42">
        <v>-3.52</v>
      </c>
      <c r="V42">
        <v>47.767000000000003</v>
      </c>
      <c r="W42">
        <v>-0.76300000000000001</v>
      </c>
      <c r="X42">
        <v>-4.25</v>
      </c>
      <c r="Y42">
        <v>-5.41</v>
      </c>
      <c r="Z42">
        <v>699</v>
      </c>
      <c r="AA42" s="1">
        <v>35.741</v>
      </c>
      <c r="AB42" s="1">
        <v>10.43</v>
      </c>
      <c r="AC42" s="1">
        <v>7.54</v>
      </c>
    </row>
    <row r="43" spans="1:29" x14ac:dyDescent="0.25">
      <c r="A43" s="3" t="s">
        <v>55</v>
      </c>
      <c r="B43" s="2">
        <f>+AVERAGE(B25:B42)</f>
        <v>91.044444444444437</v>
      </c>
      <c r="C43" s="2">
        <f t="shared" ref="C43:AC43" si="2">+AVERAGE(C25:C42)</f>
        <v>-9.1888888888888881E-2</v>
      </c>
      <c r="D43" s="2">
        <f t="shared" si="2"/>
        <v>1.9811111111111113</v>
      </c>
      <c r="E43" s="2">
        <f t="shared" si="2"/>
        <v>-2.5533333333333337</v>
      </c>
      <c r="F43" s="2">
        <f t="shared" si="2"/>
        <v>10.861111111111109</v>
      </c>
      <c r="G43" s="2">
        <f t="shared" si="2"/>
        <v>-0.10194444444444441</v>
      </c>
      <c r="H43" s="2">
        <f t="shared" si="2"/>
        <v>-1.5038888888888888</v>
      </c>
      <c r="I43" s="2">
        <f t="shared" si="2"/>
        <v>-5.717777777777779</v>
      </c>
      <c r="J43" s="2">
        <f t="shared" si="2"/>
        <v>62.25555555555556</v>
      </c>
      <c r="K43" s="2">
        <f t="shared" si="2"/>
        <v>-0.59111111111111103</v>
      </c>
      <c r="L43" s="2">
        <f t="shared" si="2"/>
        <v>-4.1038888888888891</v>
      </c>
      <c r="M43" s="2">
        <f t="shared" si="2"/>
        <v>-7.4961111111111096</v>
      </c>
      <c r="N43" s="2">
        <f t="shared" si="2"/>
        <v>3.1247777777777781</v>
      </c>
      <c r="O43" s="2">
        <f t="shared" si="2"/>
        <v>-5.1555555555555549E-2</v>
      </c>
      <c r="P43" s="2">
        <f t="shared" si="2"/>
        <v>8.9472222222222229</v>
      </c>
      <c r="Q43" s="2">
        <f t="shared" si="2"/>
        <v>1.3177777777777782</v>
      </c>
      <c r="R43" s="2">
        <f t="shared" si="2"/>
        <v>45.572222222222223</v>
      </c>
      <c r="S43" s="2">
        <f t="shared" si="2"/>
        <v>-0.36383333333333334</v>
      </c>
      <c r="T43" s="2">
        <f t="shared" si="2"/>
        <v>6.7</v>
      </c>
      <c r="U43" s="2">
        <f t="shared" si="2"/>
        <v>2.1911111111111108</v>
      </c>
      <c r="V43" s="2">
        <f t="shared" si="2"/>
        <v>49.529333333333334</v>
      </c>
      <c r="W43" s="2">
        <f t="shared" si="2"/>
        <v>-0.25411111111111112</v>
      </c>
      <c r="X43" s="2">
        <f t="shared" si="2"/>
        <v>-1.3955555555555554</v>
      </c>
      <c r="Y43" s="2">
        <f t="shared" si="2"/>
        <v>-3.203333333333334</v>
      </c>
      <c r="Z43" s="2">
        <f t="shared" si="2"/>
        <v>695.94444444444446</v>
      </c>
      <c r="AA43" s="2">
        <f t="shared" si="2"/>
        <v>33.267055555555551</v>
      </c>
      <c r="AB43" s="2">
        <f t="shared" si="2"/>
        <v>19.432222222222226</v>
      </c>
      <c r="AC43" s="2">
        <f t="shared" si="2"/>
        <v>11.65</v>
      </c>
    </row>
  </sheetData>
  <mergeCells count="7">
    <mergeCell ref="Z1:AC1"/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A35" sqref="A35"/>
    </sheetView>
  </sheetViews>
  <sheetFormatPr defaultRowHeight="15" x14ac:dyDescent="0.25"/>
  <sheetData>
    <row r="1" spans="1:17" x14ac:dyDescent="0.25">
      <c r="B1" s="6" t="s">
        <v>46</v>
      </c>
      <c r="C1" s="6"/>
      <c r="D1" s="6" t="s">
        <v>47</v>
      </c>
      <c r="E1" s="6"/>
      <c r="F1" s="6" t="s">
        <v>48</v>
      </c>
      <c r="G1" s="6"/>
      <c r="H1" s="6" t="s">
        <v>49</v>
      </c>
      <c r="I1" s="6"/>
      <c r="J1" s="6" t="s">
        <v>50</v>
      </c>
      <c r="K1" s="6"/>
      <c r="L1" s="6" t="s">
        <v>41</v>
      </c>
      <c r="M1" s="6"/>
      <c r="N1" s="6" t="s">
        <v>51</v>
      </c>
      <c r="O1" s="6"/>
    </row>
    <row r="2" spans="1:17" x14ac:dyDescent="0.25">
      <c r="A2" t="s">
        <v>44</v>
      </c>
      <c r="B2" t="s">
        <v>43</v>
      </c>
      <c r="C2" t="s">
        <v>40</v>
      </c>
      <c r="D2" t="s">
        <v>43</v>
      </c>
      <c r="E2" t="s">
        <v>40</v>
      </c>
      <c r="F2" t="s">
        <v>43</v>
      </c>
      <c r="G2" t="s">
        <v>40</v>
      </c>
      <c r="H2" t="s">
        <v>43</v>
      </c>
      <c r="I2" t="s">
        <v>40</v>
      </c>
      <c r="J2" t="s">
        <v>43</v>
      </c>
      <c r="K2" t="s">
        <v>40</v>
      </c>
      <c r="L2" t="s">
        <v>43</v>
      </c>
      <c r="M2" t="s">
        <v>40</v>
      </c>
      <c r="N2" t="s">
        <v>43</v>
      </c>
      <c r="O2" t="s">
        <v>40</v>
      </c>
    </row>
    <row r="3" spans="1:17" x14ac:dyDescent="0.25">
      <c r="A3" t="s">
        <v>24</v>
      </c>
      <c r="B3" s="1">
        <v>83.5</v>
      </c>
      <c r="C3" s="1">
        <v>-0.11899999999999999</v>
      </c>
      <c r="D3" s="1">
        <v>12.5</v>
      </c>
      <c r="E3" s="1">
        <v>-0.45600000000000002</v>
      </c>
      <c r="F3" s="1">
        <v>60.5</v>
      </c>
      <c r="G3" s="1">
        <v>-1.6850000000000001</v>
      </c>
      <c r="H3" s="1">
        <v>1.7170000000000001</v>
      </c>
      <c r="I3" s="1">
        <v>-0.114</v>
      </c>
      <c r="J3" s="1">
        <v>28.74</v>
      </c>
      <c r="K3" s="1">
        <v>-0.23300000000000001</v>
      </c>
      <c r="L3" s="1">
        <v>34.396999999999998</v>
      </c>
      <c r="M3" s="1">
        <v>0.13900000000000001</v>
      </c>
      <c r="N3" s="1">
        <v>717</v>
      </c>
      <c r="O3" s="1">
        <v>123.78700000000001</v>
      </c>
      <c r="Q3" s="1"/>
    </row>
    <row r="4" spans="1:17" x14ac:dyDescent="0.25">
      <c r="A4" t="s">
        <v>25</v>
      </c>
      <c r="B4" s="1">
        <v>77.5</v>
      </c>
      <c r="C4" s="1">
        <v>2.8039999999999998</v>
      </c>
      <c r="D4" s="1">
        <v>17</v>
      </c>
      <c r="E4" s="1">
        <v>0.432</v>
      </c>
      <c r="F4" s="1">
        <v>58.9</v>
      </c>
      <c r="G4" s="1">
        <v>10.048</v>
      </c>
      <c r="H4" s="1">
        <v>1.3720000000000001</v>
      </c>
      <c r="I4" s="1">
        <v>0.40799999999999997</v>
      </c>
      <c r="J4" s="1">
        <v>29.83</v>
      </c>
      <c r="K4" s="1">
        <v>-1.333</v>
      </c>
      <c r="L4" s="1">
        <v>26.620999999999999</v>
      </c>
      <c r="M4" s="1">
        <v>3.3780000000000001</v>
      </c>
      <c r="N4" s="1">
        <v>264</v>
      </c>
      <c r="O4" s="1">
        <v>145.565</v>
      </c>
    </row>
    <row r="5" spans="1:17" x14ac:dyDescent="0.25">
      <c r="A5" t="s">
        <v>26</v>
      </c>
      <c r="B5" s="1">
        <v>84.2</v>
      </c>
      <c r="C5" s="1">
        <v>8.859</v>
      </c>
      <c r="D5" s="1">
        <v>12.9</v>
      </c>
      <c r="E5" s="1">
        <v>0.68799999999999994</v>
      </c>
      <c r="F5" s="1">
        <v>66.900000000000006</v>
      </c>
      <c r="G5" s="1">
        <v>-0.57399999999999995</v>
      </c>
      <c r="H5" s="1">
        <v>2.31</v>
      </c>
      <c r="I5" s="1">
        <v>-0.22800000000000001</v>
      </c>
      <c r="J5" s="1">
        <v>29.79</v>
      </c>
      <c r="K5" s="1">
        <v>-0.86199999999999999</v>
      </c>
      <c r="L5" s="1">
        <v>42.277000000000001</v>
      </c>
      <c r="M5" s="1">
        <v>2.806</v>
      </c>
      <c r="N5" s="1">
        <v>607</v>
      </c>
      <c r="O5" s="1">
        <v>50.343000000000004</v>
      </c>
    </row>
    <row r="6" spans="1:17" x14ac:dyDescent="0.25">
      <c r="A6" t="s">
        <v>27</v>
      </c>
      <c r="B6" s="1">
        <v>55.6</v>
      </c>
      <c r="C6" s="1">
        <v>-5.3410000000000002</v>
      </c>
      <c r="D6" s="1">
        <v>11.3</v>
      </c>
      <c r="E6" s="1">
        <v>0.32100000000000001</v>
      </c>
      <c r="F6" s="1">
        <v>37.1</v>
      </c>
      <c r="G6" s="1">
        <v>-12.874000000000001</v>
      </c>
      <c r="H6" s="1">
        <v>1.1719999999999999</v>
      </c>
      <c r="I6" s="1">
        <v>-0.36599999999999999</v>
      </c>
      <c r="J6" s="1">
        <v>32.840000000000003</v>
      </c>
      <c r="K6" s="1">
        <v>5.7220000000000004</v>
      </c>
      <c r="L6" s="1">
        <v>30.574000000000002</v>
      </c>
      <c r="M6" s="1">
        <v>0.93300000000000005</v>
      </c>
      <c r="N6" s="1">
        <v>283</v>
      </c>
      <c r="O6" s="1">
        <v>71.009</v>
      </c>
    </row>
    <row r="7" spans="1:17" x14ac:dyDescent="0.25">
      <c r="A7" t="s">
        <v>28</v>
      </c>
      <c r="B7" s="1">
        <v>64.099999999999994</v>
      </c>
      <c r="C7" s="1">
        <v>-6.8849999999999998</v>
      </c>
      <c r="D7" s="1">
        <v>10.7</v>
      </c>
      <c r="E7" s="1">
        <v>-0.10100000000000001</v>
      </c>
      <c r="F7" s="1">
        <v>42.6</v>
      </c>
      <c r="G7" s="1">
        <v>-9.1959999999999997</v>
      </c>
      <c r="H7" s="1">
        <v>1.367</v>
      </c>
      <c r="I7" s="1">
        <v>-0.34899999999999998</v>
      </c>
      <c r="J7" s="1">
        <v>28.15</v>
      </c>
      <c r="K7" s="1">
        <v>0.39600000000000002</v>
      </c>
      <c r="L7" s="1">
        <v>32.808</v>
      </c>
      <c r="M7" s="1">
        <v>-4.0839999999999996</v>
      </c>
      <c r="N7" s="1">
        <v>378</v>
      </c>
      <c r="O7" s="1">
        <v>-135.21299999999999</v>
      </c>
    </row>
    <row r="8" spans="1:17" x14ac:dyDescent="0.25">
      <c r="A8" t="s">
        <v>29</v>
      </c>
      <c r="B8" s="1">
        <v>54.5</v>
      </c>
      <c r="C8" s="1">
        <v>-10.519</v>
      </c>
      <c r="D8" s="1">
        <v>10.6</v>
      </c>
      <c r="E8" s="1">
        <v>2.1000000000000001E-2</v>
      </c>
      <c r="F8" s="1">
        <v>53.2</v>
      </c>
      <c r="G8" s="1">
        <v>-9.9849999999999994</v>
      </c>
      <c r="H8" s="1">
        <v>1.7809999999999999</v>
      </c>
      <c r="I8" s="1">
        <v>-0.189</v>
      </c>
      <c r="J8" s="1">
        <v>31.58</v>
      </c>
      <c r="K8" s="1">
        <v>6.7939999999999996</v>
      </c>
      <c r="L8" s="1">
        <v>34.588000000000001</v>
      </c>
      <c r="M8" s="1">
        <v>-5.2779999999999996</v>
      </c>
      <c r="N8" s="1">
        <v>261</v>
      </c>
      <c r="O8" s="1">
        <v>-135.21299999999999</v>
      </c>
    </row>
    <row r="9" spans="1:17" x14ac:dyDescent="0.25">
      <c r="A9" t="s">
        <v>30</v>
      </c>
      <c r="B9" s="1">
        <v>79.8</v>
      </c>
      <c r="C9" s="1">
        <v>0.34799999999999998</v>
      </c>
      <c r="D9" s="1">
        <v>11.8</v>
      </c>
      <c r="E9" s="1">
        <v>-0.52300000000000002</v>
      </c>
      <c r="F9" s="1">
        <v>52.3</v>
      </c>
      <c r="G9" s="1">
        <v>-1.63</v>
      </c>
      <c r="H9" s="1">
        <v>1.66</v>
      </c>
      <c r="I9" s="1">
        <v>-0.153</v>
      </c>
      <c r="J9" s="1">
        <v>34.65</v>
      </c>
      <c r="K9" s="1">
        <v>-3.395</v>
      </c>
      <c r="L9" s="1">
        <v>35.468000000000004</v>
      </c>
      <c r="M9" s="1">
        <v>-1.246</v>
      </c>
      <c r="N9" s="1">
        <v>453</v>
      </c>
      <c r="O9" s="1">
        <v>-132.21299999999999</v>
      </c>
    </row>
    <row r="10" spans="1:17" x14ac:dyDescent="0.25">
      <c r="A10" t="s">
        <v>31</v>
      </c>
      <c r="B10" s="1">
        <v>77.900000000000006</v>
      </c>
      <c r="C10" s="1">
        <v>3.2149999999999999</v>
      </c>
      <c r="D10" s="1">
        <v>12.1</v>
      </c>
      <c r="E10" s="1">
        <v>-0.64500000000000002</v>
      </c>
      <c r="F10" s="1">
        <v>52.9</v>
      </c>
      <c r="G10" s="1">
        <v>2.9039999999999999</v>
      </c>
      <c r="H10" s="1">
        <v>2.2509999999999999</v>
      </c>
      <c r="I10" s="1">
        <v>0.24199999999999999</v>
      </c>
      <c r="J10" s="1">
        <v>34.46</v>
      </c>
      <c r="K10" s="1">
        <v>0.34499999999999997</v>
      </c>
      <c r="L10" s="1">
        <v>39.372999999999998</v>
      </c>
      <c r="M10" s="1">
        <v>1.6850000000000001</v>
      </c>
      <c r="N10" s="1">
        <v>809</v>
      </c>
      <c r="O10" s="1">
        <v>25.786999999999999</v>
      </c>
    </row>
    <row r="11" spans="1:17" x14ac:dyDescent="0.25">
      <c r="A11" t="s">
        <v>32</v>
      </c>
      <c r="B11" s="1">
        <v>81.3</v>
      </c>
      <c r="C11" s="1">
        <v>-1.0409999999999999</v>
      </c>
      <c r="D11" s="1">
        <v>12.2</v>
      </c>
      <c r="E11" s="1">
        <v>-0.65600000000000003</v>
      </c>
      <c r="F11" s="1">
        <v>58.2</v>
      </c>
      <c r="G11" s="1">
        <v>-0.76300000000000001</v>
      </c>
      <c r="H11" s="1">
        <v>1.8180000000000001</v>
      </c>
      <c r="I11" s="1">
        <v>-0.377</v>
      </c>
      <c r="J11" s="1">
        <v>30.6</v>
      </c>
      <c r="K11" s="1">
        <v>-3.4460000000000002</v>
      </c>
      <c r="L11" s="1">
        <v>41.009</v>
      </c>
      <c r="M11" s="1">
        <v>-3.8090000000000002</v>
      </c>
      <c r="N11" s="1">
        <v>426</v>
      </c>
      <c r="O11" s="1">
        <v>-130.21299999999999</v>
      </c>
    </row>
    <row r="12" spans="1:17" x14ac:dyDescent="0.25">
      <c r="A12" t="s">
        <v>33</v>
      </c>
      <c r="B12" s="1">
        <v>79</v>
      </c>
      <c r="C12" s="1">
        <v>2.7589999999999999</v>
      </c>
      <c r="D12" s="1">
        <v>11.1</v>
      </c>
      <c r="E12" s="1">
        <v>0.21</v>
      </c>
      <c r="F12" s="1">
        <v>54.6</v>
      </c>
      <c r="G12" s="1">
        <v>7.4480000000000004</v>
      </c>
      <c r="H12" s="1">
        <v>1.5109999999999999</v>
      </c>
      <c r="I12" s="1">
        <v>0.17399999999999999</v>
      </c>
      <c r="J12" s="1">
        <v>26.47</v>
      </c>
      <c r="K12" s="1">
        <v>-1.1950000000000001</v>
      </c>
      <c r="L12" s="1">
        <v>37.365000000000002</v>
      </c>
      <c r="M12" s="1">
        <v>1.724</v>
      </c>
      <c r="N12" s="1">
        <v>628</v>
      </c>
      <c r="O12" s="1">
        <v>28.231000000000002</v>
      </c>
    </row>
    <row r="13" spans="1:17" x14ac:dyDescent="0.25">
      <c r="A13" t="s">
        <v>34</v>
      </c>
      <c r="B13" s="1">
        <v>85.5</v>
      </c>
      <c r="C13" s="1">
        <v>6.7039999999999997</v>
      </c>
      <c r="D13" s="1">
        <v>10.7</v>
      </c>
      <c r="E13" s="1">
        <v>0.71</v>
      </c>
      <c r="F13" s="1">
        <v>51.3</v>
      </c>
      <c r="G13" s="1">
        <v>11.015000000000001</v>
      </c>
      <c r="H13" s="1">
        <v>1.631</v>
      </c>
      <c r="I13" s="1">
        <v>0.52300000000000002</v>
      </c>
      <c r="J13" s="1">
        <v>29.65</v>
      </c>
      <c r="K13" s="1">
        <v>-1.4430000000000001</v>
      </c>
      <c r="L13" s="1">
        <v>34.238</v>
      </c>
      <c r="M13" s="1">
        <v>3.2839999999999998</v>
      </c>
      <c r="N13" s="1">
        <v>449</v>
      </c>
      <c r="O13" s="1">
        <v>148.34299999999999</v>
      </c>
    </row>
    <row r="14" spans="1:17" x14ac:dyDescent="0.25">
      <c r="A14" t="s">
        <v>35</v>
      </c>
      <c r="B14" s="1">
        <v>87.9</v>
      </c>
      <c r="C14" s="1">
        <v>-0.78500000000000003</v>
      </c>
      <c r="D14" s="1">
        <v>11.9</v>
      </c>
      <c r="E14" s="1">
        <v>-1E-3</v>
      </c>
      <c r="F14" s="1">
        <v>50.6</v>
      </c>
      <c r="G14" s="1">
        <v>5.2930000000000001</v>
      </c>
      <c r="H14" s="1">
        <v>1.34</v>
      </c>
      <c r="I14" s="1">
        <v>0.42899999999999999</v>
      </c>
      <c r="J14" s="1">
        <v>31.44</v>
      </c>
      <c r="K14" s="1">
        <v>-1.3520000000000001</v>
      </c>
      <c r="L14" s="1">
        <v>26.175999999999998</v>
      </c>
      <c r="M14" s="1">
        <v>0.47</v>
      </c>
      <c r="N14" s="1">
        <v>404</v>
      </c>
      <c r="O14" s="1">
        <v>-60.213000000000001</v>
      </c>
    </row>
    <row r="15" spans="1:17" x14ac:dyDescent="0.25">
      <c r="A15" t="s">
        <v>68</v>
      </c>
      <c r="B15" s="1">
        <v>80.2</v>
      </c>
      <c r="C15" s="1">
        <v>-0.20499999999999999</v>
      </c>
      <c r="D15" s="1">
        <v>11.4</v>
      </c>
      <c r="E15" s="1">
        <v>-8.4000000000000005E-2</v>
      </c>
      <c r="F15" s="1">
        <v>67.099999999999994</v>
      </c>
      <c r="G15" s="1">
        <v>2.3010000000000002</v>
      </c>
      <c r="H15" s="1">
        <v>2.0979999999999999</v>
      </c>
      <c r="I15" s="1">
        <v>0.16200000000000001</v>
      </c>
      <c r="J15" s="1">
        <v>32.83</v>
      </c>
      <c r="K15" s="1">
        <v>-0.23699999999999999</v>
      </c>
      <c r="L15" s="1">
        <v>38.883000000000003</v>
      </c>
      <c r="M15" s="1">
        <v>-0.78700000000000003</v>
      </c>
      <c r="N15" s="1">
        <v>712</v>
      </c>
      <c r="O15" s="1">
        <v>-34.601999999999997</v>
      </c>
    </row>
    <row r="16" spans="1:17" x14ac:dyDescent="0.25">
      <c r="A16" t="s">
        <v>36</v>
      </c>
      <c r="B16" s="1">
        <v>91.7</v>
      </c>
      <c r="C16" s="1">
        <v>2.9929999999999999</v>
      </c>
      <c r="D16" s="1">
        <v>12.2</v>
      </c>
      <c r="E16" s="1">
        <v>0.63200000000000001</v>
      </c>
      <c r="F16" s="1">
        <v>54.3</v>
      </c>
      <c r="G16" s="1">
        <v>-0.16900000000000001</v>
      </c>
      <c r="H16" s="1">
        <v>1.847</v>
      </c>
      <c r="I16" s="1">
        <v>1.7999999999999999E-2</v>
      </c>
      <c r="J16" s="1">
        <v>33.020000000000003</v>
      </c>
      <c r="K16" s="1">
        <v>2.0619999999999998</v>
      </c>
      <c r="L16" s="1">
        <v>35.6</v>
      </c>
      <c r="M16" s="1">
        <v>1.159</v>
      </c>
      <c r="N16" s="1">
        <v>561</v>
      </c>
      <c r="O16" s="1">
        <v>61.648000000000003</v>
      </c>
    </row>
    <row r="17" spans="1:15" x14ac:dyDescent="0.25">
      <c r="A17" t="s">
        <v>69</v>
      </c>
      <c r="B17" s="1">
        <v>78.5</v>
      </c>
      <c r="C17" s="1">
        <v>-2.7879999999999998</v>
      </c>
      <c r="D17" s="1">
        <v>9.1</v>
      </c>
      <c r="E17" s="1">
        <v>-0.54800000000000004</v>
      </c>
      <c r="F17" s="1">
        <v>56.9</v>
      </c>
      <c r="G17" s="1">
        <v>-2.1320000000000001</v>
      </c>
      <c r="H17" s="1">
        <v>1.956</v>
      </c>
      <c r="I17" s="1">
        <v>-0.18</v>
      </c>
      <c r="J17" s="1">
        <v>35.33</v>
      </c>
      <c r="K17" s="1">
        <v>-1.825</v>
      </c>
      <c r="L17" s="1">
        <v>38.697000000000003</v>
      </c>
      <c r="M17" s="1">
        <v>-0.372</v>
      </c>
      <c r="N17" s="1">
        <v>467</v>
      </c>
      <c r="O17" s="1">
        <v>-27.045999999999999</v>
      </c>
    </row>
    <row r="19" spans="1:15" x14ac:dyDescent="0.25">
      <c r="B19" s="6" t="s">
        <v>46</v>
      </c>
      <c r="C19" s="6"/>
      <c r="D19" s="6" t="s">
        <v>47</v>
      </c>
      <c r="E19" s="6"/>
      <c r="F19" s="6" t="s">
        <v>48</v>
      </c>
      <c r="G19" s="6"/>
      <c r="H19" s="6" t="s">
        <v>49</v>
      </c>
      <c r="I19" s="6"/>
      <c r="J19" s="6" t="s">
        <v>50</v>
      </c>
      <c r="K19" s="6"/>
      <c r="L19" s="6" t="s">
        <v>41</v>
      </c>
      <c r="M19" s="6"/>
      <c r="N19" s="6" t="s">
        <v>51</v>
      </c>
      <c r="O19" s="6"/>
    </row>
    <row r="20" spans="1:15" x14ac:dyDescent="0.25">
      <c r="A20" t="s">
        <v>44</v>
      </c>
      <c r="B20" t="s">
        <v>43</v>
      </c>
      <c r="C20" t="s">
        <v>40</v>
      </c>
      <c r="D20" t="s">
        <v>43</v>
      </c>
      <c r="E20" t="s">
        <v>40</v>
      </c>
      <c r="F20" t="s">
        <v>43</v>
      </c>
      <c r="G20" t="s">
        <v>40</v>
      </c>
      <c r="H20" t="s">
        <v>43</v>
      </c>
      <c r="I20" t="s">
        <v>40</v>
      </c>
      <c r="J20" t="s">
        <v>43</v>
      </c>
      <c r="K20" t="s">
        <v>40</v>
      </c>
      <c r="L20" t="s">
        <v>43</v>
      </c>
      <c r="M20" t="s">
        <v>40</v>
      </c>
      <c r="N20" t="s">
        <v>43</v>
      </c>
      <c r="O20" t="s">
        <v>40</v>
      </c>
    </row>
    <row r="21" spans="1:15" x14ac:dyDescent="0.25">
      <c r="A21" t="s">
        <v>24</v>
      </c>
      <c r="B21" s="1">
        <v>88.8</v>
      </c>
      <c r="C21" s="1">
        <v>-0.35199999999999998</v>
      </c>
      <c r="D21" s="1">
        <v>11.2</v>
      </c>
      <c r="E21" s="1">
        <v>-0.106</v>
      </c>
      <c r="F21" s="1">
        <v>60.7</v>
      </c>
      <c r="G21" s="1">
        <v>-1.895</v>
      </c>
      <c r="H21" s="1">
        <v>2.5190000000000001</v>
      </c>
      <c r="I21" s="1">
        <v>0.16900000000000001</v>
      </c>
      <c r="J21" s="1">
        <v>42.45</v>
      </c>
      <c r="K21" s="1">
        <v>0.74</v>
      </c>
      <c r="L21" s="1">
        <v>50.15</v>
      </c>
      <c r="M21" s="1">
        <v>-1.6930000000000001</v>
      </c>
      <c r="N21" s="1">
        <v>672</v>
      </c>
      <c r="O21" s="1">
        <v>-60.241</v>
      </c>
    </row>
    <row r="22" spans="1:15" x14ac:dyDescent="0.25">
      <c r="A22" t="s">
        <v>25</v>
      </c>
      <c r="B22" s="1">
        <v>91.9</v>
      </c>
      <c r="C22" s="1">
        <v>-1.03</v>
      </c>
      <c r="D22" s="1">
        <v>10.9</v>
      </c>
      <c r="E22" s="1">
        <v>0.182</v>
      </c>
      <c r="F22" s="1">
        <v>66.3</v>
      </c>
      <c r="G22" s="1">
        <v>5.1159999999999997</v>
      </c>
      <c r="H22" s="1">
        <v>2.5640000000000001</v>
      </c>
      <c r="I22" s="1">
        <v>-8.8999999999999996E-2</v>
      </c>
      <c r="J22" s="1">
        <v>35.840000000000003</v>
      </c>
      <c r="K22" s="1">
        <v>-0.35199999999999998</v>
      </c>
      <c r="L22" s="1">
        <v>49.442</v>
      </c>
      <c r="M22" s="1">
        <v>0.83199999999999996</v>
      </c>
      <c r="N22" s="1">
        <v>580</v>
      </c>
      <c r="O22" s="1">
        <v>24.204000000000001</v>
      </c>
    </row>
    <row r="23" spans="1:15" x14ac:dyDescent="0.25">
      <c r="A23" t="s">
        <v>26</v>
      </c>
      <c r="B23" s="1">
        <v>101.6</v>
      </c>
      <c r="C23" s="1">
        <v>6.4260000000000002</v>
      </c>
      <c r="D23" s="1">
        <v>11.2</v>
      </c>
      <c r="E23" s="1">
        <v>-0.11799999999999999</v>
      </c>
      <c r="F23" s="1">
        <v>57.6</v>
      </c>
      <c r="G23" s="1">
        <v>-1.018</v>
      </c>
      <c r="H23" s="1">
        <v>2.4980000000000002</v>
      </c>
      <c r="I23" s="1">
        <f>-0.26*4</f>
        <v>-1.04</v>
      </c>
      <c r="J23" s="1">
        <v>39.700000000000003</v>
      </c>
      <c r="K23" s="1">
        <v>-4.0640000000000001</v>
      </c>
      <c r="L23" s="1">
        <v>47.536000000000001</v>
      </c>
      <c r="M23" s="1">
        <v>-1.85</v>
      </c>
      <c r="N23" s="1">
        <v>578</v>
      </c>
      <c r="O23" s="1">
        <v>32.536999999999999</v>
      </c>
    </row>
    <row r="24" spans="1:15" x14ac:dyDescent="0.25">
      <c r="A24" t="s">
        <v>27</v>
      </c>
      <c r="B24" s="1">
        <v>70.099999999999994</v>
      </c>
      <c r="C24" s="1">
        <v>-8.3070000000000004</v>
      </c>
      <c r="D24" s="1">
        <v>10.6</v>
      </c>
      <c r="E24" s="1">
        <v>0.38200000000000001</v>
      </c>
      <c r="F24" s="1">
        <v>66</v>
      </c>
      <c r="G24" s="1">
        <v>-3.573</v>
      </c>
      <c r="H24" s="1">
        <v>2.6659999999999999</v>
      </c>
      <c r="I24" s="1">
        <v>-0.20399999999999999</v>
      </c>
      <c r="J24" s="1">
        <v>39.479999999999997</v>
      </c>
      <c r="K24" s="1">
        <v>-4.2000000000000003E-2</v>
      </c>
      <c r="L24" s="1">
        <v>52.506</v>
      </c>
      <c r="M24" s="1">
        <v>-0.22600000000000001</v>
      </c>
      <c r="N24" s="1">
        <v>566</v>
      </c>
      <c r="O24" s="1">
        <v>-9.3520000000000003</v>
      </c>
    </row>
    <row r="25" spans="1:15" x14ac:dyDescent="0.25">
      <c r="A25" t="s">
        <v>28</v>
      </c>
      <c r="B25" s="1">
        <v>71.599999999999994</v>
      </c>
      <c r="C25" s="1">
        <v>-12.907</v>
      </c>
      <c r="D25" s="1">
        <v>9.6999999999999993</v>
      </c>
      <c r="E25" s="1">
        <v>-0.85099999999999998</v>
      </c>
      <c r="F25" s="1">
        <v>56.9</v>
      </c>
      <c r="G25" s="1">
        <v>-2.6179999999999999</v>
      </c>
      <c r="H25" s="1">
        <v>1.98</v>
      </c>
      <c r="I25" s="1">
        <v>-0.14599999999999999</v>
      </c>
      <c r="J25" s="1">
        <v>41.18</v>
      </c>
      <c r="K25" s="1">
        <v>1.206</v>
      </c>
      <c r="L25" s="1">
        <v>49.332999999999998</v>
      </c>
      <c r="M25" s="1">
        <v>2.173</v>
      </c>
      <c r="N25" s="1">
        <v>538</v>
      </c>
      <c r="O25" s="1">
        <v>-45.018999999999998</v>
      </c>
    </row>
    <row r="26" spans="1:15" x14ac:dyDescent="0.25">
      <c r="A26" t="s">
        <v>29</v>
      </c>
      <c r="B26" s="1">
        <v>71.400000000000006</v>
      </c>
      <c r="C26" s="1">
        <v>-9.6519999999999992</v>
      </c>
      <c r="D26" s="1">
        <v>10.7</v>
      </c>
      <c r="E26" s="1">
        <v>-0.14000000000000001</v>
      </c>
      <c r="F26" s="1">
        <v>64</v>
      </c>
      <c r="G26" s="1">
        <v>-1.762</v>
      </c>
      <c r="H26" s="1">
        <v>2.6440000000000001</v>
      </c>
      <c r="I26" s="1">
        <v>-0.156</v>
      </c>
      <c r="J26" s="1">
        <v>39.43</v>
      </c>
      <c r="K26" s="1">
        <v>0.46600000000000003</v>
      </c>
      <c r="L26" s="1">
        <v>52.326000000000001</v>
      </c>
      <c r="M26" s="1">
        <v>1.879</v>
      </c>
      <c r="N26" s="1">
        <v>602</v>
      </c>
      <c r="O26" s="1">
        <v>-21.684999999999999</v>
      </c>
    </row>
    <row r="27" spans="1:15" x14ac:dyDescent="0.25">
      <c r="A27" t="s">
        <v>30</v>
      </c>
      <c r="B27" s="1">
        <v>92.1</v>
      </c>
      <c r="C27" s="1">
        <v>6.0369999999999999</v>
      </c>
      <c r="D27" s="1">
        <v>12</v>
      </c>
      <c r="E27" s="1">
        <v>-9.5000000000000001E-2</v>
      </c>
      <c r="F27" s="1">
        <v>63.1</v>
      </c>
      <c r="G27" s="1">
        <v>0.27100000000000002</v>
      </c>
      <c r="H27" s="1">
        <v>2.6970000000000001</v>
      </c>
      <c r="I27" s="1">
        <v>0.192</v>
      </c>
      <c r="J27" s="1">
        <v>43.11</v>
      </c>
      <c r="K27" s="1">
        <v>0.68500000000000005</v>
      </c>
      <c r="L27" s="1">
        <v>49.558999999999997</v>
      </c>
      <c r="M27" s="1">
        <v>-1.6579999999999999</v>
      </c>
      <c r="N27" s="1">
        <v>690</v>
      </c>
      <c r="O27" s="1">
        <v>35.648000000000003</v>
      </c>
    </row>
    <row r="28" spans="1:15" x14ac:dyDescent="0.25">
      <c r="A28" t="s">
        <v>31</v>
      </c>
      <c r="B28" s="1">
        <v>92.4</v>
      </c>
      <c r="C28" s="1">
        <v>7.0149999999999997</v>
      </c>
      <c r="D28" s="1">
        <v>10.9</v>
      </c>
      <c r="E28" s="1">
        <v>0.41599999999999998</v>
      </c>
      <c r="F28" s="1">
        <v>53.9</v>
      </c>
      <c r="G28" s="1">
        <v>4.3380000000000001</v>
      </c>
      <c r="H28" s="1">
        <v>2.58</v>
      </c>
      <c r="I28" s="1">
        <v>0.27500000000000002</v>
      </c>
      <c r="J28" s="1">
        <v>42.92</v>
      </c>
      <c r="K28" s="1">
        <v>0.29799999999999999</v>
      </c>
      <c r="L28" s="1">
        <v>49.387999999999998</v>
      </c>
      <c r="M28" s="1">
        <v>0.217</v>
      </c>
      <c r="N28" s="1">
        <v>622</v>
      </c>
      <c r="O28" s="1">
        <v>-40.018999999999998</v>
      </c>
    </row>
    <row r="29" spans="1:15" x14ac:dyDescent="0.25">
      <c r="A29" t="s">
        <v>32</v>
      </c>
      <c r="B29" s="1">
        <v>88.6</v>
      </c>
      <c r="C29" s="1">
        <v>6.5810000000000004</v>
      </c>
      <c r="D29" s="1">
        <v>11.2</v>
      </c>
      <c r="E29" s="1">
        <v>-0.106</v>
      </c>
      <c r="F29" s="1">
        <v>62.5</v>
      </c>
      <c r="G29" s="1">
        <v>-1.34</v>
      </c>
      <c r="H29" s="1">
        <v>2.5190000000000001</v>
      </c>
      <c r="I29" s="1">
        <v>-9.4E-2</v>
      </c>
      <c r="J29" s="1">
        <v>38.11</v>
      </c>
      <c r="K29" s="1">
        <v>-0.99199999999999999</v>
      </c>
      <c r="L29" s="1">
        <v>48.023000000000003</v>
      </c>
      <c r="M29" s="1">
        <v>-0.88500000000000001</v>
      </c>
      <c r="N29" s="1">
        <v>646</v>
      </c>
      <c r="O29" s="1">
        <v>-20.574000000000002</v>
      </c>
    </row>
    <row r="30" spans="1:15" x14ac:dyDescent="0.25">
      <c r="A30" t="s">
        <v>33</v>
      </c>
      <c r="B30" s="1">
        <v>95.6</v>
      </c>
      <c r="C30" s="1">
        <v>1.2809999999999999</v>
      </c>
      <c r="D30" s="1">
        <v>11.6</v>
      </c>
      <c r="E30" s="1">
        <v>0.371</v>
      </c>
      <c r="F30" s="1">
        <v>64.8</v>
      </c>
      <c r="G30" s="1">
        <v>3.5489999999999999</v>
      </c>
      <c r="H30" s="1">
        <v>2.8119999999999998</v>
      </c>
      <c r="I30" s="1">
        <v>0.27500000000000002</v>
      </c>
      <c r="J30" s="1">
        <v>42.98</v>
      </c>
      <c r="K30" s="1">
        <v>0.89900000000000002</v>
      </c>
      <c r="L30" s="1">
        <v>50.063000000000002</v>
      </c>
      <c r="M30" s="1">
        <v>1.234</v>
      </c>
      <c r="N30" s="1">
        <v>648</v>
      </c>
      <c r="O30" s="1">
        <v>73.426000000000002</v>
      </c>
    </row>
    <row r="31" spans="1:15" x14ac:dyDescent="0.25">
      <c r="A31" t="s">
        <v>34</v>
      </c>
      <c r="B31" s="1">
        <v>94.5</v>
      </c>
      <c r="C31" s="1">
        <v>1.9370000000000001</v>
      </c>
      <c r="D31" s="1">
        <v>10.8</v>
      </c>
      <c r="E31" s="1">
        <v>2.7E-2</v>
      </c>
      <c r="F31" s="1">
        <v>61.2</v>
      </c>
      <c r="G31" s="1">
        <v>-1.0509999999999999</v>
      </c>
      <c r="H31" s="1">
        <v>2.9350000000000001</v>
      </c>
      <c r="I31" s="1">
        <v>-1.2999999999999999E-2</v>
      </c>
      <c r="J31" s="1">
        <v>45.96</v>
      </c>
      <c r="K31" s="1">
        <v>0.28799999999999998</v>
      </c>
      <c r="L31" s="1">
        <v>51.040999999999997</v>
      </c>
      <c r="M31" s="1">
        <v>-0.25800000000000001</v>
      </c>
      <c r="N31" s="1">
        <v>520</v>
      </c>
      <c r="O31" s="1">
        <v>-3.6850000000000001</v>
      </c>
    </row>
    <row r="32" spans="1:15" x14ac:dyDescent="0.25">
      <c r="A32" t="s">
        <v>35</v>
      </c>
      <c r="B32" s="1">
        <v>93</v>
      </c>
      <c r="C32" s="1">
        <v>2.97</v>
      </c>
      <c r="D32" s="1">
        <v>11.4</v>
      </c>
      <c r="E32" s="1">
        <v>3.7999999999999999E-2</v>
      </c>
      <c r="F32" s="1">
        <v>66.3</v>
      </c>
      <c r="G32" s="1">
        <v>-1.7999999999999999E-2</v>
      </c>
      <c r="H32" s="1">
        <v>2.9910000000000001</v>
      </c>
      <c r="I32" s="1">
        <v>5.6000000000000001E-2</v>
      </c>
      <c r="J32" s="1">
        <v>48.25</v>
      </c>
      <c r="K32" s="1">
        <v>0.86899999999999999</v>
      </c>
      <c r="L32" s="1">
        <v>50.497999999999998</v>
      </c>
      <c r="M32" s="1">
        <v>0.23699999999999999</v>
      </c>
      <c r="N32" s="1">
        <v>616</v>
      </c>
      <c r="O32" s="1">
        <v>34.759</v>
      </c>
    </row>
    <row r="33" spans="1:15" x14ac:dyDescent="0.25">
      <c r="A33" t="s">
        <v>68</v>
      </c>
      <c r="B33" s="1">
        <v>84.7</v>
      </c>
      <c r="C33" s="1">
        <v>-1.391</v>
      </c>
      <c r="D33" s="1">
        <v>10.8</v>
      </c>
      <c r="E33" s="1">
        <v>-0.156</v>
      </c>
      <c r="F33" s="1">
        <v>65.599999999999994</v>
      </c>
      <c r="G33" s="1">
        <v>-0.97</v>
      </c>
      <c r="H33" s="1">
        <v>3.1280000000000001</v>
      </c>
      <c r="I33" s="1">
        <v>-4.0000000000000001E-3</v>
      </c>
      <c r="J33" s="1">
        <v>42.54</v>
      </c>
      <c r="K33" s="1">
        <v>-0.01</v>
      </c>
      <c r="L33" s="1">
        <v>52.326999999999998</v>
      </c>
      <c r="M33" s="1">
        <v>0.29799999999999999</v>
      </c>
      <c r="N33" s="1">
        <v>560</v>
      </c>
      <c r="O33" s="1">
        <v>-0.26900000000000002</v>
      </c>
    </row>
    <row r="34" spans="1:15" x14ac:dyDescent="0.25">
      <c r="A34" t="s">
        <v>36</v>
      </c>
      <c r="B34" s="1">
        <v>95.1</v>
      </c>
      <c r="C34" s="1">
        <v>0.86799999999999999</v>
      </c>
      <c r="D34" s="1">
        <v>12.5</v>
      </c>
      <c r="E34" s="1">
        <v>0.19400000000000001</v>
      </c>
      <c r="F34" s="1">
        <v>65.599999999999994</v>
      </c>
      <c r="G34" s="1">
        <v>-2.9060000000000001</v>
      </c>
      <c r="H34" s="1">
        <v>3.0270000000000001</v>
      </c>
      <c r="I34" s="1">
        <v>-0.17699999999999999</v>
      </c>
      <c r="J34" s="1">
        <v>43.54</v>
      </c>
      <c r="K34" s="1">
        <v>0.29699999999999999</v>
      </c>
      <c r="L34" s="1">
        <v>49.271000000000001</v>
      </c>
      <c r="M34" s="1">
        <v>-1.3140000000000001</v>
      </c>
      <c r="N34" s="1">
        <v>650</v>
      </c>
      <c r="O34" s="1">
        <v>-15.295999999999999</v>
      </c>
    </row>
    <row r="35" spans="1:15" x14ac:dyDescent="0.25">
      <c r="A35" t="s">
        <v>69</v>
      </c>
      <c r="B35" s="1">
        <v>87.1</v>
      </c>
      <c r="C35" s="1">
        <v>0.52300000000000002</v>
      </c>
      <c r="D35" s="1">
        <v>9.8000000000000007</v>
      </c>
      <c r="E35" s="1">
        <v>-3.6999999999999998E-2</v>
      </c>
      <c r="F35" s="1">
        <v>69.599999999999994</v>
      </c>
      <c r="G35" s="1">
        <v>3.8769999999999998</v>
      </c>
      <c r="H35" s="1">
        <v>3.085</v>
      </c>
      <c r="I35" s="1">
        <v>0.18099999999999999</v>
      </c>
      <c r="J35" s="1">
        <v>45.54</v>
      </c>
      <c r="K35" s="1">
        <v>-0.28699999999999998</v>
      </c>
      <c r="L35" s="1">
        <v>50.448</v>
      </c>
      <c r="M35" s="1">
        <v>1.0149999999999999</v>
      </c>
      <c r="N35" s="1">
        <v>489</v>
      </c>
      <c r="O35" s="1">
        <v>15.565</v>
      </c>
    </row>
  </sheetData>
  <mergeCells count="14">
    <mergeCell ref="L19:M19"/>
    <mergeCell ref="N19:O19"/>
    <mergeCell ref="B19:C19"/>
    <mergeCell ref="D19:E19"/>
    <mergeCell ref="F19:G19"/>
    <mergeCell ref="H19:I19"/>
    <mergeCell ref="J19:K19"/>
    <mergeCell ref="N1:O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0" sqref="A20"/>
    </sheetView>
  </sheetViews>
  <sheetFormatPr defaultRowHeight="15" x14ac:dyDescent="0.25"/>
  <sheetData>
    <row r="1" spans="1:5" x14ac:dyDescent="0.25">
      <c r="A1" t="s">
        <v>52</v>
      </c>
      <c r="B1" t="s">
        <v>45</v>
      </c>
      <c r="C1" t="s">
        <v>40</v>
      </c>
      <c r="D1" t="s">
        <v>38</v>
      </c>
      <c r="E1" t="s">
        <v>39</v>
      </c>
    </row>
    <row r="2" spans="1:5" x14ac:dyDescent="0.25">
      <c r="A2" t="s">
        <v>24</v>
      </c>
      <c r="B2" s="1">
        <v>717</v>
      </c>
      <c r="C2" s="1">
        <v>123.78700000000001</v>
      </c>
      <c r="D2" s="1">
        <v>3.7466666666666666</v>
      </c>
      <c r="E2" s="1">
        <v>-6.7866666666666662</v>
      </c>
    </row>
    <row r="3" spans="1:5" x14ac:dyDescent="0.25">
      <c r="A3" t="s">
        <v>26</v>
      </c>
      <c r="B3" s="1">
        <v>607</v>
      </c>
      <c r="C3" s="1">
        <v>50.343000000000004</v>
      </c>
      <c r="D3" s="1">
        <v>1.163333333333334</v>
      </c>
      <c r="E3" s="1">
        <v>-6.8433333333333337</v>
      </c>
    </row>
    <row r="4" spans="1:5" x14ac:dyDescent="0.25">
      <c r="A4" t="s">
        <v>31</v>
      </c>
      <c r="B4" s="1">
        <v>809</v>
      </c>
      <c r="C4" s="1">
        <v>25.786999999999999</v>
      </c>
      <c r="D4" s="1">
        <v>-16.003333333333334</v>
      </c>
      <c r="E4" s="1">
        <v>-29.503333333333334</v>
      </c>
    </row>
    <row r="5" spans="1:5" x14ac:dyDescent="0.25">
      <c r="A5" t="s">
        <v>33</v>
      </c>
      <c r="B5" s="1">
        <v>628</v>
      </c>
      <c r="C5" s="1">
        <v>28.231000000000002</v>
      </c>
      <c r="D5" s="1">
        <v>-2.5366666666666666</v>
      </c>
      <c r="E5" s="1">
        <v>-11.113333333333335</v>
      </c>
    </row>
    <row r="6" spans="1:5" x14ac:dyDescent="0.25">
      <c r="A6" t="s">
        <v>68</v>
      </c>
      <c r="B6" s="1">
        <v>712</v>
      </c>
      <c r="C6" s="1">
        <v>-34.601999999999997</v>
      </c>
      <c r="D6" s="1">
        <v>-11.805833333333332</v>
      </c>
      <c r="E6" s="1">
        <v>-28.859166666666667</v>
      </c>
    </row>
    <row r="7" spans="1:5" x14ac:dyDescent="0.25">
      <c r="A7" t="s">
        <v>36</v>
      </c>
      <c r="B7" s="1">
        <v>561</v>
      </c>
      <c r="C7" s="1">
        <v>61.648000000000003</v>
      </c>
      <c r="D7" s="1">
        <v>20.068333333333332</v>
      </c>
      <c r="E7" s="1">
        <v>0.55916666666666615</v>
      </c>
    </row>
    <row r="8" spans="1:5" x14ac:dyDescent="0.25">
      <c r="B8" s="2">
        <f>+AVERAGE(B2:B7)</f>
        <v>672.33333333333337</v>
      </c>
      <c r="C8" s="2">
        <f t="shared" ref="C8:E8" si="0">+AVERAGE(C2:C7)</f>
        <v>42.532333333333334</v>
      </c>
      <c r="D8" s="2">
        <f t="shared" si="0"/>
        <v>-0.89458333333333384</v>
      </c>
      <c r="E8" s="2">
        <f t="shared" si="0"/>
        <v>-13.757777777777777</v>
      </c>
    </row>
    <row r="9" spans="1:5" x14ac:dyDescent="0.25">
      <c r="B9" s="1"/>
      <c r="C9" s="1"/>
      <c r="D9" s="1"/>
      <c r="E9" s="1"/>
    </row>
    <row r="10" spans="1:5" x14ac:dyDescent="0.25">
      <c r="A10" t="s">
        <v>25</v>
      </c>
      <c r="B10" s="1">
        <v>264</v>
      </c>
      <c r="C10" s="1">
        <v>145.565</v>
      </c>
      <c r="D10" s="1">
        <v>67.89</v>
      </c>
      <c r="E10" s="1">
        <v>24.713333333333335</v>
      </c>
    </row>
    <row r="11" spans="1:5" x14ac:dyDescent="0.25">
      <c r="A11" t="s">
        <v>27</v>
      </c>
      <c r="B11" s="1">
        <v>283</v>
      </c>
      <c r="C11" s="1">
        <v>71.009</v>
      </c>
      <c r="D11" s="1">
        <v>38.216666666666676</v>
      </c>
      <c r="E11" s="1">
        <v>2.06</v>
      </c>
    </row>
    <row r="12" spans="1:5" x14ac:dyDescent="0.25">
      <c r="A12" t="s">
        <v>34</v>
      </c>
      <c r="B12" s="1">
        <v>449</v>
      </c>
      <c r="C12" s="1">
        <v>148.34299999999999</v>
      </c>
      <c r="D12" s="1">
        <v>36.580000000000005</v>
      </c>
      <c r="E12" s="1">
        <v>24.159999999999997</v>
      </c>
    </row>
    <row r="13" spans="1:5" x14ac:dyDescent="0.25">
      <c r="B13" s="2">
        <f>+AVERAGE(B10:B12)</f>
        <v>332</v>
      </c>
      <c r="C13" s="2">
        <f t="shared" ref="C13:E13" si="1">+AVERAGE(C10:C12)</f>
        <v>121.63900000000001</v>
      </c>
      <c r="D13" s="2">
        <f t="shared" si="1"/>
        <v>47.562222222222232</v>
      </c>
      <c r="E13" s="2">
        <f t="shared" si="1"/>
        <v>16.977777777777778</v>
      </c>
    </row>
    <row r="15" spans="1:5" x14ac:dyDescent="0.25">
      <c r="A15" t="s">
        <v>28</v>
      </c>
      <c r="B15" s="1">
        <v>378</v>
      </c>
      <c r="C15" s="1">
        <v>-135.21299999999999</v>
      </c>
      <c r="D15" s="1">
        <v>-13.42</v>
      </c>
      <c r="E15" s="1">
        <v>-27.186666666666667</v>
      </c>
    </row>
    <row r="16" spans="1:5" x14ac:dyDescent="0.25">
      <c r="A16" t="s">
        <v>29</v>
      </c>
      <c r="B16" s="1">
        <v>261</v>
      </c>
      <c r="C16" s="1">
        <v>-135.21299999999999</v>
      </c>
      <c r="D16" s="1">
        <v>1.4633333333333336</v>
      </c>
      <c r="E16" s="1">
        <v>-24.553333333333331</v>
      </c>
    </row>
    <row r="17" spans="1:5" x14ac:dyDescent="0.25">
      <c r="A17" t="s">
        <v>30</v>
      </c>
      <c r="B17" s="1">
        <v>453</v>
      </c>
      <c r="C17" s="1">
        <v>-132.21299999999999</v>
      </c>
      <c r="D17" s="1">
        <v>-21.853333333333335</v>
      </c>
      <c r="E17" s="1">
        <v>-30.783333333333331</v>
      </c>
    </row>
    <row r="18" spans="1:5" x14ac:dyDescent="0.25">
      <c r="A18" t="s">
        <v>32</v>
      </c>
      <c r="B18" s="1">
        <v>426</v>
      </c>
      <c r="C18" s="1">
        <v>-130.21299999999999</v>
      </c>
      <c r="D18" s="1">
        <v>-18.873333333333331</v>
      </c>
      <c r="E18" s="1">
        <v>-29.51</v>
      </c>
    </row>
    <row r="19" spans="1:5" x14ac:dyDescent="0.25">
      <c r="A19" t="s">
        <v>35</v>
      </c>
      <c r="B19" s="1">
        <v>404</v>
      </c>
      <c r="C19" s="1">
        <v>-60.213000000000001</v>
      </c>
      <c r="D19" s="1">
        <v>0</v>
      </c>
      <c r="E19" s="1">
        <v>-13.153333333333334</v>
      </c>
    </row>
    <row r="20" spans="1:5" x14ac:dyDescent="0.25">
      <c r="A20" t="s">
        <v>69</v>
      </c>
      <c r="B20" s="1">
        <v>467</v>
      </c>
      <c r="C20" s="1">
        <v>-27.045999999999999</v>
      </c>
      <c r="D20" s="1">
        <v>-3.8249999999999988</v>
      </c>
      <c r="E20" s="1">
        <v>0</v>
      </c>
    </row>
    <row r="21" spans="1:5" x14ac:dyDescent="0.25">
      <c r="B21" s="2">
        <f>+AVERAGE(B15:B20)</f>
        <v>398.16666666666669</v>
      </c>
      <c r="C21" s="2">
        <f t="shared" ref="C21:E21" si="2">+AVERAGE(C15:C20)</f>
        <v>-103.35183333333333</v>
      </c>
      <c r="D21" s="2">
        <f t="shared" si="2"/>
        <v>-9.4180555555555561</v>
      </c>
      <c r="E21" s="2">
        <f t="shared" si="2"/>
        <v>-20.864444444444445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HG-F1</vt:lpstr>
      <vt:lpstr>HG-F2</vt:lpstr>
      <vt:lpstr>Parents</vt:lpstr>
      <vt:lpstr>GCA-F1</vt:lpstr>
      <vt:lpstr>GCA-F2</vt:lpstr>
      <vt:lpstr>het.groupF1</vt:lpstr>
      <vt:lpstr>het.groupF2</vt:lpstr>
      <vt:lpstr>Parents-HG</vt:lpstr>
      <vt:lpstr>HGP-1</vt:lpstr>
      <vt:lpstr>HGP-2</vt:lpstr>
      <vt:lpstr>HT-HB P-1</vt:lpstr>
      <vt:lpstr>HT-HB P-2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2024-07-05T06:08:48Z</dcterms:modified>
</cp:coreProperties>
</file>