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zemince/Desktop/"/>
    </mc:Choice>
  </mc:AlternateContent>
  <xr:revisionPtr revIDLastSave="0" documentId="13_ncr:1_{4AC65AD9-417E-2A4B-B966-3A0C943D011F}" xr6:coauthVersionLast="47" xr6:coauthVersionMax="47" xr10:uidLastSave="{00000000-0000-0000-0000-000000000000}"/>
  <bookViews>
    <workbookView xWindow="2380" yWindow="500" windowWidth="20620" windowHeight="12980" activeTab="2" xr2:uid="{D354E12C-0C83-3D4A-A048-47526F5FBF4D}"/>
  </bookViews>
  <sheets>
    <sheet name="Video characteristics" sheetId="1" r:id="rId1"/>
    <sheet name="Usefullness" sheetId="2" r:id="rId2"/>
    <sheet name="Discern" sheetId="3" r:id="rId3"/>
    <sheet name="GQS" sheetId="4" r:id="rId4"/>
    <sheet name="Sheet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2" l="1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" i="2"/>
  <c r="G52" i="1"/>
  <c r="G51" i="3"/>
  <c r="G51" i="1"/>
  <c r="G50" i="3"/>
  <c r="G50" i="1"/>
  <c r="G49" i="3"/>
  <c r="G49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" i="1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" i="3"/>
</calcChain>
</file>

<file path=xl/sharedStrings.xml><?xml version="1.0" encoding="utf-8"?>
<sst xmlns="http://schemas.openxmlformats.org/spreadsheetml/2006/main" count="361" uniqueCount="165">
  <si>
    <t>Duration</t>
  </si>
  <si>
    <t>Number of views</t>
  </si>
  <si>
    <t>Number of likes</t>
  </si>
  <si>
    <t>Number of dislikes</t>
  </si>
  <si>
    <t>Interaction index</t>
  </si>
  <si>
    <t>Total content score</t>
  </si>
  <si>
    <t>Source of the Video</t>
  </si>
  <si>
    <t>Usefullness index</t>
  </si>
  <si>
    <t>DISCERN</t>
  </si>
  <si>
    <t xml:space="preserve">Tooth brushing techniques </t>
  </si>
  <si>
    <t>Change your toothbrush after 3 m</t>
  </si>
  <si>
    <t>Change your toothbrush after you have cold</t>
  </si>
  <si>
    <t xml:space="preserve">Never share your tooth brush </t>
  </si>
  <si>
    <t xml:space="preserve"> After each use clean and disinfect the toothbrush</t>
  </si>
  <si>
    <t>Avoid placing tooth brushes of a family in a common toothbrush holder</t>
  </si>
  <si>
    <t>Brush/clean your tongue once daily</t>
  </si>
  <si>
    <t xml:space="preserve">Clean between your teeth everyday with interdental brushes or floss </t>
  </si>
  <si>
    <t xml:space="preserve">Brushing teeth with a toothpaste twice daily, for at least 2 minutes </t>
  </si>
  <si>
    <t>Use mouthwashes</t>
  </si>
  <si>
    <t>Are the aims clear and achieved?</t>
  </si>
  <si>
    <t>Are reliable of information used (i.e. publication cited, speaker is a board certified practitioner)?</t>
  </si>
  <si>
    <t>Is the information presented balanced and unbiased?</t>
  </si>
  <si>
    <t>Are additional sources of information listed for patient reference?</t>
  </si>
  <si>
    <t>Are areas of uncertainty mentioned?</t>
  </si>
  <si>
    <t>GQS</t>
  </si>
  <si>
    <t>Video URL</t>
  </si>
  <si>
    <t>Dental Faculty</t>
  </si>
  <si>
    <t>watch?v=2yxa67n5JR4</t>
  </si>
  <si>
    <t>watch?v=6r3FW_LDj8U</t>
  </si>
  <si>
    <t>10 min 53 sec</t>
  </si>
  <si>
    <t>4 min 26 sec</t>
  </si>
  <si>
    <t>Use of powered toothbrush</t>
  </si>
  <si>
    <t>watch?v=6xcmQBGfphE</t>
  </si>
  <si>
    <t>3 min 10 sec.</t>
  </si>
  <si>
    <t>Periodontist</t>
  </si>
  <si>
    <t>Diet advice</t>
  </si>
  <si>
    <t>watch?v=AVsMmppYXrI</t>
  </si>
  <si>
    <t>8 min 25 sec.</t>
  </si>
  <si>
    <t>watch?v=nhzl2nFt10g</t>
  </si>
  <si>
    <t>Dental clinic</t>
  </si>
  <si>
    <t>1min 12 sec.</t>
  </si>
  <si>
    <t>watch?v=4AU2Abxw-00</t>
  </si>
  <si>
    <t>9 min 17 sec</t>
  </si>
  <si>
    <t>Dentist</t>
  </si>
  <si>
    <t>watch?v=MrfIaVs_dAQ</t>
  </si>
  <si>
    <t>13 min 19 sec.</t>
  </si>
  <si>
    <t>Demo videos</t>
  </si>
  <si>
    <t>watch?v=ibwMhDQJInY</t>
  </si>
  <si>
    <t>2 min 11 sec.</t>
  </si>
  <si>
    <t>watch?v=VJcbGEKCQgk</t>
  </si>
  <si>
    <t>10 min. 35 sec</t>
  </si>
  <si>
    <t>watch?v=7k3wjTOhYwY</t>
  </si>
  <si>
    <t>29 min 10 sec</t>
  </si>
  <si>
    <t>watch?v=-hR5GNqLKbc</t>
  </si>
  <si>
    <t>9 min 56 sec</t>
  </si>
  <si>
    <t>watch?v=yC6qapmO9Wc</t>
  </si>
  <si>
    <t>11 min 31 sec</t>
  </si>
  <si>
    <t>watch?v=4LACyvMPKwk</t>
  </si>
  <si>
    <t>4 min</t>
  </si>
  <si>
    <t>3 min 36 sec</t>
  </si>
  <si>
    <t>watch?v=IHwGztslvB8</t>
  </si>
  <si>
    <t>3 min 54 sec</t>
  </si>
  <si>
    <t>watch?v=UYRO9R6Bw2s</t>
  </si>
  <si>
    <t>4 min 18 sec</t>
  </si>
  <si>
    <t>Private education center</t>
  </si>
  <si>
    <t>watch?v=fv-EGsNvNzc</t>
  </si>
  <si>
    <t>1 min 22 sec</t>
  </si>
  <si>
    <t>watch?v=9fI_hEz2oM0</t>
  </si>
  <si>
    <t>1 min 58 sec</t>
  </si>
  <si>
    <t>WHO</t>
  </si>
  <si>
    <t>watch?v=uAKFKIFrx58</t>
  </si>
  <si>
    <t>2 min 35 sec</t>
  </si>
  <si>
    <t>watch?v=ajwIU957QHA</t>
  </si>
  <si>
    <t>2 min 07 sec</t>
  </si>
  <si>
    <t>oral health for adults</t>
  </si>
  <si>
    <t>dental health for adults</t>
  </si>
  <si>
    <t>how to clean teeth</t>
  </si>
  <si>
    <t>watch?v=howz59V8318</t>
  </si>
  <si>
    <t>9 min 50 sec</t>
  </si>
  <si>
    <t>Prosthodontist</t>
  </si>
  <si>
    <t>watch?v=UU_IfVFV6fU watch?v=f5OuzrHYQ7s</t>
  </si>
  <si>
    <t>15 min 40 sec 12 min 33 sec</t>
  </si>
  <si>
    <t>Comments</t>
  </si>
  <si>
    <t>Turned off</t>
  </si>
  <si>
    <t>watch?v=dp23sQ6MNvs&amp;t=86s</t>
  </si>
  <si>
    <t>4 min 53 sec</t>
  </si>
  <si>
    <t>watch?v=YEz6s71KxBs</t>
  </si>
  <si>
    <t>9 min</t>
  </si>
  <si>
    <t>watch?v=ds9sWQNHo7k watch?v=EvsrhZm98r4&amp;t=0s</t>
  </si>
  <si>
    <t>15 min 42 sec</t>
  </si>
  <si>
    <t>watch?v=vMp1l3E0h0g</t>
  </si>
  <si>
    <t>8 min 19 sec</t>
  </si>
  <si>
    <t>watch?v=VJcbGEKCQgk&amp;t=27s</t>
  </si>
  <si>
    <t>10 min 35 sec</t>
  </si>
  <si>
    <t>29 min 56 sec</t>
  </si>
  <si>
    <t>watch?v=ylZZOeq2EPQ</t>
  </si>
  <si>
    <t>1 min 29 sec</t>
  </si>
  <si>
    <t>Hospital</t>
  </si>
  <si>
    <t>watch?v=Oq2vQSkVQxY</t>
  </si>
  <si>
    <t>Online dental platform</t>
  </si>
  <si>
    <t>1 min 56 sec</t>
  </si>
  <si>
    <t>watch?v=aFl1OwR-z0Y</t>
  </si>
  <si>
    <t>16 min 11 sec</t>
  </si>
  <si>
    <t>watch?v=hqnTHyv52IQ</t>
  </si>
  <si>
    <t>10 min 21 sec</t>
  </si>
  <si>
    <t>watch?v=0MTbQMwxxWk</t>
  </si>
  <si>
    <t>11 min 14 sec</t>
  </si>
  <si>
    <t>watch?v=mlQhMPKJThM</t>
  </si>
  <si>
    <t>55 sec</t>
  </si>
  <si>
    <t>watch?v=RWEEPSWT3mI</t>
  </si>
  <si>
    <t>3 min</t>
  </si>
  <si>
    <t>Laypeople</t>
  </si>
  <si>
    <t>watch?v=uZWSJZD6_sM</t>
  </si>
  <si>
    <t>9 min 41 sec</t>
  </si>
  <si>
    <t>watch?v=fHXOPun1cOs&amp;t=14s</t>
  </si>
  <si>
    <t>watch?v=BapR9J86ZZw</t>
  </si>
  <si>
    <t>watch?v=FFq-2aA6m8Y&amp;t=27s</t>
  </si>
  <si>
    <t>watch?v=-b5VTkwcnkk</t>
  </si>
  <si>
    <t>12 min 33 sec</t>
  </si>
  <si>
    <t>2 min 11 sec</t>
  </si>
  <si>
    <t>watch?v=leVF5RYj42Y watch?v=noExCv6n2oc</t>
  </si>
  <si>
    <t>5 min 7 sec</t>
  </si>
  <si>
    <t xml:space="preserve"> watch?v=tBDx38Mag7A</t>
  </si>
  <si>
    <t>watch?v=tBDx38Mag7A</t>
  </si>
  <si>
    <t>2 min 23 sec</t>
  </si>
  <si>
    <t>watch?v=6mhRTDBNQ-M watch?v=91EFqX2Czl8&amp;t=1s</t>
  </si>
  <si>
    <t>15 min 30 sec</t>
  </si>
  <si>
    <t>8 min 36 sec</t>
  </si>
  <si>
    <t>watch?v=sxT6Xz6T7DY watch?v=28CNn14yIvw watch?v=4P2NhkIqsqg</t>
  </si>
  <si>
    <t>watch?v=3XtVgZ8GSP0</t>
  </si>
  <si>
    <t>4 min 47 sec</t>
  </si>
  <si>
    <t>watch?v=eUZZOBBJRaI</t>
  </si>
  <si>
    <t>6 min 35 sec</t>
  </si>
  <si>
    <t>watch?v=FLNUoprv0og</t>
  </si>
  <si>
    <t>11 min 30 sec</t>
  </si>
  <si>
    <t>watch?v=KVOohhi3xcY</t>
  </si>
  <si>
    <t>9 min 52 sec</t>
  </si>
  <si>
    <t>watch?v=rU9ZvXhoZ1Q watch?v=IAR8VEmShfo</t>
  </si>
  <si>
    <t>6 min 29 sec</t>
  </si>
  <si>
    <t>Total</t>
  </si>
  <si>
    <t>Hydration</t>
  </si>
  <si>
    <t>Total score</t>
  </si>
  <si>
    <t>Search terms</t>
  </si>
  <si>
    <t>USEFULNESS SCORE</t>
  </si>
  <si>
    <t>Score 0=Not useful</t>
  </si>
  <si>
    <t>Scores 1–3=Slightly useful</t>
  </si>
  <si>
    <t>Scores 4–7=Moderately useful</t>
  </si>
  <si>
    <t>Scores 8–11=useful</t>
  </si>
  <si>
    <t xml:space="preserve">Scores 12–14=Very useful </t>
  </si>
  <si>
    <t>Dental Hygienist</t>
  </si>
  <si>
    <t>Dental Hygienist/ Dentist</t>
  </si>
  <si>
    <t>Private Healthcare center</t>
  </si>
  <si>
    <t>tv channel</t>
  </si>
  <si>
    <t>National Health Service</t>
  </si>
  <si>
    <t>watch?v=tobt-klsltg</t>
  </si>
  <si>
    <t>12 min 53 sec</t>
  </si>
  <si>
    <t>watch?v=621E6KyWIGA</t>
  </si>
  <si>
    <t>2 min</t>
  </si>
  <si>
    <t>watch?v=jM3xVuM2Td0</t>
  </si>
  <si>
    <t>Endodontist</t>
  </si>
  <si>
    <t>3 min 43 sec</t>
  </si>
  <si>
    <t>watch?v=owoEczzhCq4</t>
  </si>
  <si>
    <t>4 min 51 sec</t>
  </si>
  <si>
    <t>1 Bass technique</t>
  </si>
  <si>
    <t>1 modified Bass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</si>
</sst>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textRotation="90" wrapText="1"/>
    </xf>
    <xf numFmtId="0" fontId="2" fillId="0" borderId="1" xfId="0" applyFont="1" applyBorder="1" applyAlignment="1">
      <alignment horizontal="right" vertical="center" textRotation="90" wrapText="1"/>
    </xf>
    <xf numFmtId="0" fontId="0" fillId="0" borderId="0" xfId="0" applyAlignment="1">
      <alignment wrapText="1"/>
    </xf>
    <xf numFmtId="17" fontId="0" fillId="0" borderId="0" xfId="0" applyNumberFormat="1"/>
    <xf numFmtId="0" fontId="3" fillId="0" borderId="0" xfId="0" applyFont="1"/>
    <xf numFmtId="0" fontId="4" fillId="0" borderId="0" xfId="0" applyFont="1"/>
    <xf numFmtId="3" fontId="0" fillId="0" borderId="0" xfId="0" applyNumberForma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right" vertical="center" textRotation="90" wrapText="1"/>
    </xf>
    <xf numFmtId="0" fontId="0" fillId="2" borderId="0" xfId="0" applyFill="1"/>
    <xf numFmtId="0" fontId="1" fillId="3" borderId="0" xfId="0" applyFont="1" applyFill="1" applyAlignment="1">
      <alignment horizontal="right" textRotation="90" wrapText="1"/>
    </xf>
    <xf numFmtId="0" fontId="2" fillId="3" borderId="1" xfId="0" applyFont="1" applyFill="1" applyBorder="1" applyAlignment="1">
      <alignment horizontal="right" vertical="center" textRotation="90" wrapText="1"/>
    </xf>
    <xf numFmtId="0" fontId="2" fillId="3" borderId="2" xfId="0" applyFont="1" applyFill="1" applyBorder="1" applyAlignment="1">
      <alignment horizontal="right" vertical="center" textRotation="90" wrapText="1"/>
    </xf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444500</xdr:colOff>
      <xdr:row>1</xdr:row>
      <xdr:rowOff>190500</xdr:rowOff>
    </xdr:from>
    <xdr:to>
      <xdr:col>14</xdr:col>
      <xdr:colOff>114300</xdr:colOff>
      <xdr:row>15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826343-2633-0A44-B1FE-2CFC412C4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930400"/>
          <a:ext cx="7099300" cy="284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D754-AE59-6D45-9F0F-E1DE0DD44014}">
  <dimension ref="A1:K52"/>
  <sheetViews>
    <sheetView topLeftCell="A36" zoomScale="66" zoomScaleNormal="215" workbookViewId="0">
      <selection activeCell="K55" sqref="K55"/>
    </sheetView>
  </sheetViews>
  <sheetFormatPr baseColWidth="10" defaultRowHeight="16" x14ac:dyDescent="0.2"/>
  <cols>
    <col min="1" max="1" width="29.33203125" customWidth="1"/>
    <col min="2" max="2" width="13.5" customWidth="1"/>
    <col min="3" max="3" width="30.6640625" customWidth="1"/>
    <col min="4" max="4" width="16.33203125" customWidth="1"/>
    <col min="5" max="5" width="17.33203125" customWidth="1"/>
    <col min="6" max="6" width="16.6640625" customWidth="1"/>
    <col min="7" max="7" width="14.6640625" customWidth="1"/>
    <col min="8" max="8" width="13.33203125" customWidth="1"/>
    <col min="9" max="9" width="16.5" customWidth="1"/>
    <col min="10" max="10" width="14.1640625" customWidth="1"/>
  </cols>
  <sheetData>
    <row r="1" spans="1:11" ht="34" x14ac:dyDescent="0.2">
      <c r="A1" s="16" t="s">
        <v>25</v>
      </c>
      <c r="B1" s="16" t="s">
        <v>0</v>
      </c>
      <c r="C1" s="16" t="s">
        <v>6</v>
      </c>
      <c r="D1" s="16" t="s">
        <v>1</v>
      </c>
      <c r="E1" s="16" t="s">
        <v>2</v>
      </c>
      <c r="F1" s="16" t="s">
        <v>3</v>
      </c>
      <c r="G1" s="16" t="s">
        <v>4</v>
      </c>
      <c r="H1" s="16" t="s">
        <v>82</v>
      </c>
      <c r="I1" s="17" t="s">
        <v>5</v>
      </c>
      <c r="J1" s="16" t="s">
        <v>8</v>
      </c>
      <c r="K1" s="16" t="s">
        <v>24</v>
      </c>
    </row>
    <row r="2" spans="1:11" x14ac:dyDescent="0.2">
      <c r="A2" t="s">
        <v>27</v>
      </c>
      <c r="B2" s="5" t="s">
        <v>29</v>
      </c>
      <c r="C2" t="s">
        <v>26</v>
      </c>
      <c r="D2">
        <v>57000</v>
      </c>
      <c r="E2">
        <v>671</v>
      </c>
      <c r="F2">
        <v>0</v>
      </c>
      <c r="G2">
        <f>(E2/D2)*100</f>
        <v>1.1771929824561405</v>
      </c>
      <c r="H2" t="s">
        <v>83</v>
      </c>
      <c r="I2">
        <v>7</v>
      </c>
      <c r="J2">
        <v>2</v>
      </c>
      <c r="K2">
        <v>3</v>
      </c>
    </row>
    <row r="3" spans="1:11" x14ac:dyDescent="0.2">
      <c r="A3" t="s">
        <v>28</v>
      </c>
      <c r="B3" t="s">
        <v>30</v>
      </c>
      <c r="C3" t="s">
        <v>149</v>
      </c>
      <c r="D3">
        <v>124000</v>
      </c>
      <c r="E3" s="8">
        <v>43000</v>
      </c>
      <c r="F3">
        <v>0</v>
      </c>
      <c r="G3">
        <f t="shared" ref="G3:G52" si="0">(E3/D3)*100</f>
        <v>34.677419354838712</v>
      </c>
      <c r="H3">
        <v>166</v>
      </c>
      <c r="I3">
        <v>10</v>
      </c>
      <c r="J3">
        <v>4</v>
      </c>
      <c r="K3">
        <v>4</v>
      </c>
    </row>
    <row r="4" spans="1:11" x14ac:dyDescent="0.2">
      <c r="A4" t="s">
        <v>32</v>
      </c>
      <c r="B4" t="s">
        <v>33</v>
      </c>
      <c r="C4" t="s">
        <v>34</v>
      </c>
      <c r="D4">
        <v>12000</v>
      </c>
      <c r="E4">
        <v>298</v>
      </c>
      <c r="F4">
        <v>0</v>
      </c>
      <c r="G4">
        <f t="shared" si="0"/>
        <v>2.4833333333333334</v>
      </c>
      <c r="H4">
        <v>15</v>
      </c>
      <c r="I4">
        <v>6</v>
      </c>
      <c r="J4">
        <v>4</v>
      </c>
      <c r="K4">
        <v>4</v>
      </c>
    </row>
    <row r="5" spans="1:11" x14ac:dyDescent="0.2">
      <c r="A5" t="s">
        <v>36</v>
      </c>
      <c r="B5" t="s">
        <v>37</v>
      </c>
      <c r="C5" t="s">
        <v>151</v>
      </c>
      <c r="D5">
        <v>199000</v>
      </c>
      <c r="E5">
        <v>430</v>
      </c>
      <c r="F5">
        <v>0</v>
      </c>
      <c r="G5">
        <f t="shared" si="0"/>
        <v>0.21608040201005024</v>
      </c>
      <c r="H5">
        <v>4</v>
      </c>
      <c r="I5">
        <v>7</v>
      </c>
      <c r="J5">
        <v>4</v>
      </c>
      <c r="K5">
        <v>4</v>
      </c>
    </row>
    <row r="6" spans="1:11" x14ac:dyDescent="0.2">
      <c r="A6" t="s">
        <v>38</v>
      </c>
      <c r="B6" t="s">
        <v>40</v>
      </c>
      <c r="C6" t="s">
        <v>39</v>
      </c>
      <c r="D6">
        <v>528</v>
      </c>
      <c r="E6">
        <v>3</v>
      </c>
      <c r="F6">
        <v>0</v>
      </c>
      <c r="G6">
        <f t="shared" si="0"/>
        <v>0.56818181818181823</v>
      </c>
      <c r="H6">
        <v>0</v>
      </c>
      <c r="I6">
        <v>5</v>
      </c>
      <c r="J6">
        <v>4</v>
      </c>
      <c r="K6">
        <v>4</v>
      </c>
    </row>
    <row r="7" spans="1:11" x14ac:dyDescent="0.2">
      <c r="A7" t="s">
        <v>41</v>
      </c>
      <c r="B7" t="s">
        <v>42</v>
      </c>
      <c r="C7" t="s">
        <v>43</v>
      </c>
      <c r="D7" s="8">
        <v>57000</v>
      </c>
      <c r="E7">
        <v>214</v>
      </c>
      <c r="F7">
        <v>0</v>
      </c>
      <c r="G7">
        <f t="shared" si="0"/>
        <v>0.37543859649122807</v>
      </c>
      <c r="H7">
        <v>12</v>
      </c>
      <c r="I7">
        <v>10</v>
      </c>
      <c r="J7">
        <v>5</v>
      </c>
      <c r="K7">
        <v>5</v>
      </c>
    </row>
    <row r="8" spans="1:11" x14ac:dyDescent="0.2">
      <c r="A8" t="s">
        <v>44</v>
      </c>
      <c r="B8" t="s">
        <v>45</v>
      </c>
      <c r="C8" t="s">
        <v>43</v>
      </c>
      <c r="D8" s="8">
        <v>13000</v>
      </c>
      <c r="E8">
        <v>38</v>
      </c>
      <c r="F8">
        <v>0</v>
      </c>
      <c r="G8">
        <f t="shared" si="0"/>
        <v>0.29230769230769232</v>
      </c>
      <c r="H8">
        <v>17</v>
      </c>
      <c r="I8">
        <v>9</v>
      </c>
      <c r="J8">
        <v>3</v>
      </c>
      <c r="K8">
        <v>5</v>
      </c>
    </row>
    <row r="9" spans="1:11" x14ac:dyDescent="0.2">
      <c r="A9" s="6" t="s">
        <v>47</v>
      </c>
      <c r="B9" t="s">
        <v>48</v>
      </c>
      <c r="C9" t="s">
        <v>151</v>
      </c>
      <c r="D9">
        <v>96000</v>
      </c>
      <c r="E9">
        <v>518</v>
      </c>
      <c r="F9">
        <v>0</v>
      </c>
      <c r="G9">
        <f t="shared" si="0"/>
        <v>0.5395833333333333</v>
      </c>
      <c r="H9">
        <v>13</v>
      </c>
      <c r="I9">
        <v>5</v>
      </c>
      <c r="J9">
        <v>2</v>
      </c>
      <c r="K9">
        <v>2</v>
      </c>
    </row>
    <row r="10" spans="1:11" x14ac:dyDescent="0.2">
      <c r="A10" t="s">
        <v>49</v>
      </c>
      <c r="B10" t="s">
        <v>50</v>
      </c>
      <c r="C10" t="s">
        <v>43</v>
      </c>
      <c r="D10">
        <v>51000</v>
      </c>
      <c r="E10">
        <v>1700</v>
      </c>
      <c r="F10">
        <v>0</v>
      </c>
      <c r="G10">
        <f t="shared" si="0"/>
        <v>3.3333333333333335</v>
      </c>
      <c r="H10">
        <v>306</v>
      </c>
      <c r="I10">
        <v>10</v>
      </c>
      <c r="J10">
        <v>4</v>
      </c>
      <c r="K10">
        <v>5</v>
      </c>
    </row>
    <row r="11" spans="1:11" x14ac:dyDescent="0.2">
      <c r="A11" t="s">
        <v>51</v>
      </c>
      <c r="B11" t="s">
        <v>52</v>
      </c>
      <c r="C11" t="s">
        <v>43</v>
      </c>
      <c r="D11" s="8">
        <v>1400000</v>
      </c>
      <c r="E11">
        <v>18000</v>
      </c>
      <c r="F11">
        <v>0</v>
      </c>
      <c r="G11">
        <f t="shared" si="0"/>
        <v>1.2857142857142856</v>
      </c>
      <c r="H11">
        <v>951</v>
      </c>
      <c r="I11">
        <v>9</v>
      </c>
      <c r="J11">
        <v>0</v>
      </c>
      <c r="K11">
        <v>4</v>
      </c>
    </row>
    <row r="12" spans="1:11" x14ac:dyDescent="0.2">
      <c r="A12" t="s">
        <v>53</v>
      </c>
      <c r="B12" t="s">
        <v>54</v>
      </c>
      <c r="C12" t="s">
        <v>150</v>
      </c>
      <c r="D12">
        <v>300000</v>
      </c>
      <c r="E12">
        <v>6400</v>
      </c>
      <c r="F12">
        <v>0</v>
      </c>
      <c r="G12">
        <f t="shared" si="0"/>
        <v>2.1333333333333333</v>
      </c>
      <c r="H12">
        <v>361</v>
      </c>
      <c r="I12">
        <v>12</v>
      </c>
      <c r="J12">
        <v>4</v>
      </c>
      <c r="K12">
        <v>5</v>
      </c>
    </row>
    <row r="13" spans="1:11" x14ac:dyDescent="0.2">
      <c r="A13" t="s">
        <v>55</v>
      </c>
      <c r="B13" t="s">
        <v>56</v>
      </c>
      <c r="C13" t="s">
        <v>43</v>
      </c>
      <c r="D13">
        <v>50000</v>
      </c>
      <c r="E13">
        <v>1200</v>
      </c>
      <c r="F13">
        <v>0</v>
      </c>
      <c r="G13">
        <f t="shared" si="0"/>
        <v>2.4</v>
      </c>
      <c r="H13">
        <v>93</v>
      </c>
      <c r="I13">
        <v>7</v>
      </c>
      <c r="J13">
        <v>2</v>
      </c>
      <c r="K13">
        <v>3</v>
      </c>
    </row>
    <row r="14" spans="1:11" x14ac:dyDescent="0.2">
      <c r="A14" t="s">
        <v>57</v>
      </c>
      <c r="B14" t="s">
        <v>58</v>
      </c>
      <c r="C14" t="s">
        <v>149</v>
      </c>
      <c r="D14">
        <v>116000</v>
      </c>
      <c r="E14">
        <v>1900</v>
      </c>
      <c r="F14">
        <v>0</v>
      </c>
      <c r="G14">
        <f t="shared" si="0"/>
        <v>1.6379310344827587</v>
      </c>
      <c r="H14">
        <v>104</v>
      </c>
      <c r="I14">
        <v>7</v>
      </c>
      <c r="J14">
        <v>4</v>
      </c>
      <c r="K14">
        <v>4</v>
      </c>
    </row>
    <row r="15" spans="1:11" x14ac:dyDescent="0.2">
      <c r="A15" t="s">
        <v>116</v>
      </c>
      <c r="B15" t="s">
        <v>59</v>
      </c>
      <c r="C15" t="s">
        <v>149</v>
      </c>
      <c r="D15">
        <v>239000</v>
      </c>
      <c r="E15">
        <v>6700</v>
      </c>
      <c r="F15">
        <v>0</v>
      </c>
      <c r="G15">
        <f t="shared" si="0"/>
        <v>2.8033472803347284</v>
      </c>
      <c r="H15">
        <v>242</v>
      </c>
      <c r="I15">
        <v>13</v>
      </c>
      <c r="J15">
        <v>5</v>
      </c>
      <c r="K15">
        <v>5</v>
      </c>
    </row>
    <row r="16" spans="1:11" ht="34" x14ac:dyDescent="0.2">
      <c r="A16" s="4" t="s">
        <v>137</v>
      </c>
      <c r="B16" t="s">
        <v>138</v>
      </c>
      <c r="C16" t="s">
        <v>149</v>
      </c>
      <c r="D16">
        <v>568000</v>
      </c>
      <c r="E16">
        <v>11200</v>
      </c>
      <c r="F16">
        <v>0</v>
      </c>
      <c r="G16">
        <f t="shared" si="0"/>
        <v>1.971830985915493</v>
      </c>
      <c r="H16">
        <v>638</v>
      </c>
      <c r="I16">
        <v>7</v>
      </c>
      <c r="J16">
        <v>4</v>
      </c>
      <c r="K16">
        <v>4</v>
      </c>
    </row>
    <row r="17" spans="1:11" x14ac:dyDescent="0.2">
      <c r="A17" t="s">
        <v>60</v>
      </c>
      <c r="B17" t="s">
        <v>94</v>
      </c>
      <c r="C17" t="s">
        <v>34</v>
      </c>
      <c r="D17" s="8">
        <v>7300</v>
      </c>
      <c r="E17">
        <v>118</v>
      </c>
      <c r="F17">
        <v>0</v>
      </c>
      <c r="G17">
        <f t="shared" si="0"/>
        <v>1.6164383561643836</v>
      </c>
      <c r="H17">
        <v>4</v>
      </c>
      <c r="I17">
        <v>10</v>
      </c>
      <c r="J17">
        <v>5</v>
      </c>
      <c r="K17">
        <v>5</v>
      </c>
    </row>
    <row r="18" spans="1:11" x14ac:dyDescent="0.2">
      <c r="A18" t="s">
        <v>84</v>
      </c>
      <c r="B18" t="s">
        <v>61</v>
      </c>
      <c r="C18" t="s">
        <v>39</v>
      </c>
      <c r="D18">
        <v>67000</v>
      </c>
      <c r="E18">
        <v>929</v>
      </c>
      <c r="F18">
        <v>0</v>
      </c>
      <c r="G18">
        <f t="shared" si="0"/>
        <v>1.3865671641791044</v>
      </c>
      <c r="H18">
        <v>28</v>
      </c>
      <c r="I18">
        <v>10</v>
      </c>
      <c r="J18">
        <v>4</v>
      </c>
      <c r="K18">
        <v>5</v>
      </c>
    </row>
    <row r="19" spans="1:11" x14ac:dyDescent="0.2">
      <c r="A19" t="s">
        <v>62</v>
      </c>
      <c r="B19" t="s">
        <v>63</v>
      </c>
      <c r="C19" t="s">
        <v>64</v>
      </c>
      <c r="D19" s="8">
        <v>222852</v>
      </c>
      <c r="E19">
        <v>2100</v>
      </c>
      <c r="F19">
        <v>0</v>
      </c>
      <c r="G19">
        <f t="shared" si="0"/>
        <v>0.94232943837165473</v>
      </c>
      <c r="H19">
        <v>124</v>
      </c>
      <c r="I19">
        <v>5</v>
      </c>
      <c r="J19">
        <v>2</v>
      </c>
      <c r="K19">
        <v>5</v>
      </c>
    </row>
    <row r="20" spans="1:11" x14ac:dyDescent="0.2">
      <c r="A20" t="s">
        <v>65</v>
      </c>
      <c r="B20" t="s">
        <v>66</v>
      </c>
      <c r="C20" t="s">
        <v>152</v>
      </c>
      <c r="D20">
        <v>140000</v>
      </c>
      <c r="E20">
        <v>607</v>
      </c>
      <c r="F20">
        <v>0</v>
      </c>
      <c r="G20">
        <f t="shared" si="0"/>
        <v>0.43357142857142855</v>
      </c>
      <c r="H20">
        <v>40</v>
      </c>
      <c r="I20">
        <v>5</v>
      </c>
      <c r="J20">
        <v>2</v>
      </c>
      <c r="K20">
        <v>2</v>
      </c>
    </row>
    <row r="21" spans="1:11" x14ac:dyDescent="0.2">
      <c r="A21" t="s">
        <v>67</v>
      </c>
      <c r="B21" t="s">
        <v>68</v>
      </c>
      <c r="C21" t="s">
        <v>69</v>
      </c>
      <c r="D21" s="8">
        <v>27000</v>
      </c>
      <c r="E21">
        <v>32</v>
      </c>
      <c r="F21">
        <v>0</v>
      </c>
      <c r="G21">
        <f t="shared" si="0"/>
        <v>0.11851851851851852</v>
      </c>
      <c r="H21">
        <v>0</v>
      </c>
      <c r="I21">
        <v>3</v>
      </c>
      <c r="J21">
        <v>1</v>
      </c>
      <c r="K21">
        <v>2</v>
      </c>
    </row>
    <row r="22" spans="1:11" x14ac:dyDescent="0.2">
      <c r="A22" t="s">
        <v>70</v>
      </c>
      <c r="B22" t="s">
        <v>71</v>
      </c>
      <c r="C22" t="s">
        <v>43</v>
      </c>
      <c r="D22">
        <v>4000</v>
      </c>
      <c r="E22">
        <v>13</v>
      </c>
      <c r="F22">
        <v>0</v>
      </c>
      <c r="G22">
        <f t="shared" si="0"/>
        <v>0.32500000000000001</v>
      </c>
      <c r="H22">
        <v>0</v>
      </c>
      <c r="I22">
        <v>4</v>
      </c>
      <c r="J22">
        <v>2</v>
      </c>
      <c r="K22">
        <v>2</v>
      </c>
    </row>
    <row r="23" spans="1:11" x14ac:dyDescent="0.2">
      <c r="A23" t="s">
        <v>72</v>
      </c>
      <c r="B23" t="s">
        <v>73</v>
      </c>
      <c r="C23" t="s">
        <v>26</v>
      </c>
      <c r="D23" s="8">
        <v>98000</v>
      </c>
      <c r="E23">
        <v>100</v>
      </c>
      <c r="F23">
        <v>0</v>
      </c>
      <c r="G23">
        <f t="shared" si="0"/>
        <v>0.10204081632653061</v>
      </c>
      <c r="H23">
        <v>4</v>
      </c>
      <c r="I23">
        <v>7</v>
      </c>
      <c r="J23">
        <v>2</v>
      </c>
      <c r="K23">
        <v>2</v>
      </c>
    </row>
    <row r="24" spans="1:11" x14ac:dyDescent="0.2">
      <c r="A24" t="s">
        <v>77</v>
      </c>
      <c r="B24" t="s">
        <v>78</v>
      </c>
      <c r="C24" t="s">
        <v>79</v>
      </c>
      <c r="D24">
        <v>36000</v>
      </c>
      <c r="E24">
        <v>891</v>
      </c>
      <c r="F24">
        <v>0</v>
      </c>
      <c r="G24">
        <f t="shared" si="0"/>
        <v>2.4750000000000001</v>
      </c>
      <c r="I24">
        <v>7</v>
      </c>
      <c r="J24">
        <v>3</v>
      </c>
      <c r="K24">
        <v>4</v>
      </c>
    </row>
    <row r="25" spans="1:11" ht="34" x14ac:dyDescent="0.2">
      <c r="A25" s="4" t="s">
        <v>80</v>
      </c>
      <c r="B25" s="4" t="s">
        <v>81</v>
      </c>
      <c r="C25" t="s">
        <v>43</v>
      </c>
      <c r="D25">
        <v>51000</v>
      </c>
      <c r="E25">
        <v>590</v>
      </c>
      <c r="F25">
        <v>0</v>
      </c>
      <c r="G25">
        <f t="shared" si="0"/>
        <v>1.1568627450980391</v>
      </c>
      <c r="H25">
        <v>33</v>
      </c>
      <c r="I25">
        <v>10</v>
      </c>
      <c r="J25">
        <v>5</v>
      </c>
      <c r="K25">
        <v>4</v>
      </c>
    </row>
    <row r="26" spans="1:11" x14ac:dyDescent="0.2">
      <c r="A26" t="s">
        <v>114</v>
      </c>
      <c r="B26" t="s">
        <v>85</v>
      </c>
      <c r="C26" t="s">
        <v>99</v>
      </c>
      <c r="D26" s="8">
        <v>33000000</v>
      </c>
      <c r="E26">
        <v>9800</v>
      </c>
      <c r="F26">
        <v>0</v>
      </c>
      <c r="G26">
        <f t="shared" si="0"/>
        <v>2.9696969696969697E-2</v>
      </c>
      <c r="H26">
        <v>950</v>
      </c>
      <c r="I26">
        <v>3</v>
      </c>
      <c r="J26">
        <v>1</v>
      </c>
      <c r="K26">
        <v>5</v>
      </c>
    </row>
    <row r="27" spans="1:11" x14ac:dyDescent="0.2">
      <c r="A27" t="s">
        <v>86</v>
      </c>
      <c r="B27" t="s">
        <v>87</v>
      </c>
      <c r="C27" t="s">
        <v>111</v>
      </c>
      <c r="D27">
        <v>4154358</v>
      </c>
      <c r="E27">
        <v>68000</v>
      </c>
      <c r="F27">
        <v>0</v>
      </c>
      <c r="G27">
        <f>(E27/D27)*100</f>
        <v>1.6368353425487161</v>
      </c>
      <c r="H27">
        <v>5800</v>
      </c>
      <c r="I27">
        <v>9</v>
      </c>
      <c r="J27">
        <v>3</v>
      </c>
      <c r="K27">
        <v>4</v>
      </c>
    </row>
    <row r="28" spans="1:11" ht="34" x14ac:dyDescent="0.2">
      <c r="A28" s="4" t="s">
        <v>88</v>
      </c>
      <c r="B28" t="s">
        <v>89</v>
      </c>
      <c r="C28" t="s">
        <v>43</v>
      </c>
      <c r="D28">
        <v>172000</v>
      </c>
      <c r="E28">
        <v>3700</v>
      </c>
      <c r="F28">
        <v>0</v>
      </c>
      <c r="G28">
        <f t="shared" si="0"/>
        <v>2.1511627906976747</v>
      </c>
      <c r="H28">
        <v>606</v>
      </c>
      <c r="I28">
        <v>11</v>
      </c>
      <c r="J28">
        <v>5</v>
      </c>
      <c r="K28">
        <v>4</v>
      </c>
    </row>
    <row r="29" spans="1:11" x14ac:dyDescent="0.2">
      <c r="A29" t="s">
        <v>90</v>
      </c>
      <c r="B29" t="s">
        <v>91</v>
      </c>
      <c r="C29" t="s">
        <v>111</v>
      </c>
      <c r="D29">
        <v>879000</v>
      </c>
      <c r="E29">
        <v>14000</v>
      </c>
      <c r="F29">
        <v>0</v>
      </c>
      <c r="G29">
        <f t="shared" si="0"/>
        <v>1.5927189988623434</v>
      </c>
      <c r="H29">
        <v>668</v>
      </c>
      <c r="I29">
        <v>6</v>
      </c>
      <c r="J29">
        <v>2</v>
      </c>
      <c r="K29">
        <v>3</v>
      </c>
    </row>
    <row r="30" spans="1:11" x14ac:dyDescent="0.2">
      <c r="A30" t="s">
        <v>92</v>
      </c>
      <c r="B30" t="s">
        <v>93</v>
      </c>
      <c r="C30" t="s">
        <v>43</v>
      </c>
      <c r="D30">
        <v>53000</v>
      </c>
      <c r="E30">
        <v>1700</v>
      </c>
      <c r="F30">
        <v>0</v>
      </c>
      <c r="G30">
        <f t="shared" si="0"/>
        <v>3.2075471698113209</v>
      </c>
      <c r="H30">
        <v>308</v>
      </c>
      <c r="I30">
        <v>10</v>
      </c>
      <c r="J30">
        <v>3</v>
      </c>
      <c r="K30">
        <v>3</v>
      </c>
    </row>
    <row r="31" spans="1:11" x14ac:dyDescent="0.2">
      <c r="A31" t="s">
        <v>95</v>
      </c>
      <c r="B31" t="s">
        <v>96</v>
      </c>
      <c r="C31" t="s">
        <v>97</v>
      </c>
      <c r="D31">
        <v>145000</v>
      </c>
      <c r="E31">
        <v>1000</v>
      </c>
      <c r="F31">
        <v>0</v>
      </c>
      <c r="G31">
        <f t="shared" si="0"/>
        <v>0.68965517241379315</v>
      </c>
      <c r="H31">
        <v>11</v>
      </c>
      <c r="I31">
        <v>5</v>
      </c>
      <c r="J31">
        <v>2</v>
      </c>
      <c r="K31">
        <v>4</v>
      </c>
    </row>
    <row r="32" spans="1:11" x14ac:dyDescent="0.2">
      <c r="A32" t="s">
        <v>98</v>
      </c>
      <c r="B32" t="s">
        <v>100</v>
      </c>
      <c r="C32" t="s">
        <v>39</v>
      </c>
      <c r="D32">
        <v>3500</v>
      </c>
      <c r="E32">
        <v>18000</v>
      </c>
      <c r="F32">
        <v>0</v>
      </c>
      <c r="G32">
        <f t="shared" si="0"/>
        <v>514.28571428571433</v>
      </c>
      <c r="H32">
        <v>1454</v>
      </c>
      <c r="I32">
        <v>7</v>
      </c>
      <c r="J32">
        <v>3</v>
      </c>
      <c r="K32">
        <v>3</v>
      </c>
    </row>
    <row r="33" spans="1:11" x14ac:dyDescent="0.2">
      <c r="A33" t="s">
        <v>101</v>
      </c>
      <c r="B33" t="s">
        <v>102</v>
      </c>
      <c r="C33" t="s">
        <v>43</v>
      </c>
      <c r="D33">
        <v>3400</v>
      </c>
      <c r="E33">
        <v>36</v>
      </c>
      <c r="F33">
        <v>0</v>
      </c>
      <c r="G33">
        <f t="shared" si="0"/>
        <v>1.0588235294117647</v>
      </c>
      <c r="H33">
        <v>2</v>
      </c>
      <c r="I33">
        <v>7</v>
      </c>
      <c r="J33">
        <v>0</v>
      </c>
      <c r="K33">
        <v>4</v>
      </c>
    </row>
    <row r="34" spans="1:11" x14ac:dyDescent="0.2">
      <c r="A34" t="s">
        <v>103</v>
      </c>
      <c r="B34" t="s">
        <v>104</v>
      </c>
      <c r="C34" t="s">
        <v>43</v>
      </c>
      <c r="D34">
        <v>539000</v>
      </c>
      <c r="E34">
        <v>17000</v>
      </c>
      <c r="F34">
        <v>0</v>
      </c>
      <c r="G34">
        <f t="shared" si="0"/>
        <v>3.1539888682745829</v>
      </c>
      <c r="H34">
        <v>605</v>
      </c>
      <c r="I34">
        <v>5</v>
      </c>
      <c r="J34">
        <v>2</v>
      </c>
      <c r="K34">
        <v>2</v>
      </c>
    </row>
    <row r="35" spans="1:11" x14ac:dyDescent="0.2">
      <c r="A35" t="s">
        <v>105</v>
      </c>
      <c r="B35" t="s">
        <v>106</v>
      </c>
      <c r="C35" t="s">
        <v>149</v>
      </c>
      <c r="D35">
        <v>39000</v>
      </c>
      <c r="E35">
        <v>1700</v>
      </c>
      <c r="F35">
        <v>0</v>
      </c>
      <c r="G35">
        <f t="shared" si="0"/>
        <v>4.3589743589743586</v>
      </c>
      <c r="H35">
        <v>67</v>
      </c>
      <c r="I35">
        <v>5</v>
      </c>
      <c r="J35">
        <v>1</v>
      </c>
      <c r="K35">
        <v>2</v>
      </c>
    </row>
    <row r="36" spans="1:11" x14ac:dyDescent="0.2">
      <c r="A36" t="s">
        <v>107</v>
      </c>
      <c r="B36" t="s">
        <v>108</v>
      </c>
      <c r="C36" t="s">
        <v>43</v>
      </c>
      <c r="D36">
        <v>56</v>
      </c>
      <c r="E36">
        <v>0</v>
      </c>
      <c r="F36">
        <v>0</v>
      </c>
      <c r="G36">
        <f t="shared" si="0"/>
        <v>0</v>
      </c>
      <c r="H36">
        <v>56</v>
      </c>
      <c r="I36">
        <v>3</v>
      </c>
      <c r="J36">
        <v>2</v>
      </c>
      <c r="K36">
        <v>2</v>
      </c>
    </row>
    <row r="37" spans="1:11" x14ac:dyDescent="0.2">
      <c r="A37" t="s">
        <v>109</v>
      </c>
      <c r="B37" t="s">
        <v>110</v>
      </c>
      <c r="C37" t="s">
        <v>111</v>
      </c>
      <c r="D37">
        <v>459000</v>
      </c>
      <c r="E37">
        <v>12000</v>
      </c>
      <c r="F37">
        <v>0</v>
      </c>
      <c r="G37">
        <f t="shared" si="0"/>
        <v>2.6143790849673203</v>
      </c>
      <c r="H37">
        <v>322</v>
      </c>
      <c r="I37">
        <v>7</v>
      </c>
      <c r="J37">
        <v>2</v>
      </c>
      <c r="K37">
        <v>2</v>
      </c>
    </row>
    <row r="38" spans="1:11" x14ac:dyDescent="0.2">
      <c r="A38" t="s">
        <v>112</v>
      </c>
      <c r="B38" t="s">
        <v>113</v>
      </c>
      <c r="C38" t="s">
        <v>111</v>
      </c>
      <c r="D38">
        <v>13000</v>
      </c>
      <c r="E38">
        <v>532</v>
      </c>
      <c r="G38">
        <f t="shared" si="0"/>
        <v>4.092307692307692</v>
      </c>
      <c r="H38">
        <v>39</v>
      </c>
      <c r="I38">
        <v>5</v>
      </c>
      <c r="J38">
        <v>2</v>
      </c>
      <c r="K38">
        <v>2</v>
      </c>
    </row>
    <row r="39" spans="1:11" x14ac:dyDescent="0.2">
      <c r="A39" t="s">
        <v>115</v>
      </c>
      <c r="B39" t="s">
        <v>119</v>
      </c>
      <c r="C39" t="s">
        <v>153</v>
      </c>
      <c r="D39">
        <v>5900000</v>
      </c>
      <c r="E39">
        <v>50000</v>
      </c>
      <c r="F39">
        <v>0</v>
      </c>
      <c r="G39">
        <f t="shared" si="0"/>
        <v>0.84745762711864403</v>
      </c>
      <c r="H39" t="s">
        <v>83</v>
      </c>
      <c r="I39">
        <v>5</v>
      </c>
      <c r="J39">
        <v>3</v>
      </c>
      <c r="K39">
        <v>3</v>
      </c>
    </row>
    <row r="40" spans="1:11" x14ac:dyDescent="0.2">
      <c r="A40" t="s">
        <v>117</v>
      </c>
      <c r="B40" t="s">
        <v>118</v>
      </c>
      <c r="C40" t="s">
        <v>43</v>
      </c>
      <c r="D40">
        <v>186</v>
      </c>
      <c r="E40">
        <v>10</v>
      </c>
      <c r="F40">
        <v>0</v>
      </c>
      <c r="G40">
        <f t="shared" si="0"/>
        <v>5.376344086021505</v>
      </c>
      <c r="H40">
        <v>0</v>
      </c>
      <c r="I40">
        <v>7</v>
      </c>
      <c r="J40">
        <v>5</v>
      </c>
      <c r="K40">
        <v>4</v>
      </c>
    </row>
    <row r="41" spans="1:11" ht="34" x14ac:dyDescent="0.2">
      <c r="A41" s="4" t="s">
        <v>120</v>
      </c>
      <c r="B41" t="s">
        <v>121</v>
      </c>
      <c r="C41" t="s">
        <v>149</v>
      </c>
      <c r="D41">
        <v>588000</v>
      </c>
      <c r="E41">
        <v>3900</v>
      </c>
      <c r="F41">
        <v>0</v>
      </c>
      <c r="G41">
        <f t="shared" si="0"/>
        <v>0.66326530612244894</v>
      </c>
      <c r="H41">
        <v>210</v>
      </c>
      <c r="I41">
        <v>7</v>
      </c>
      <c r="J41">
        <v>4</v>
      </c>
      <c r="K41">
        <v>4</v>
      </c>
    </row>
    <row r="42" spans="1:11" x14ac:dyDescent="0.2">
      <c r="A42" t="s">
        <v>122</v>
      </c>
      <c r="B42" t="s">
        <v>124</v>
      </c>
      <c r="C42" t="s">
        <v>39</v>
      </c>
      <c r="D42">
        <v>522000</v>
      </c>
      <c r="E42">
        <v>4200</v>
      </c>
      <c r="F42">
        <v>0</v>
      </c>
      <c r="G42">
        <f t="shared" si="0"/>
        <v>0.8045977011494253</v>
      </c>
      <c r="H42">
        <v>253</v>
      </c>
      <c r="I42">
        <v>6</v>
      </c>
      <c r="J42">
        <v>3</v>
      </c>
      <c r="K42">
        <v>3</v>
      </c>
    </row>
    <row r="43" spans="1:11" ht="34" x14ac:dyDescent="0.2">
      <c r="A43" s="4" t="s">
        <v>125</v>
      </c>
      <c r="B43" t="s">
        <v>126</v>
      </c>
      <c r="C43" t="s">
        <v>43</v>
      </c>
      <c r="D43">
        <v>1558000</v>
      </c>
      <c r="E43">
        <v>30808</v>
      </c>
      <c r="F43">
        <v>0</v>
      </c>
      <c r="G43">
        <f t="shared" si="0"/>
        <v>1.9774069319640566</v>
      </c>
      <c r="H43">
        <v>1214</v>
      </c>
      <c r="I43">
        <v>5</v>
      </c>
      <c r="J43">
        <v>4</v>
      </c>
      <c r="K43">
        <v>4</v>
      </c>
    </row>
    <row r="44" spans="1:11" ht="51" x14ac:dyDescent="0.2">
      <c r="A44" s="4" t="s">
        <v>128</v>
      </c>
      <c r="B44" t="s">
        <v>127</v>
      </c>
      <c r="C44" t="s">
        <v>43</v>
      </c>
      <c r="D44">
        <v>690000</v>
      </c>
      <c r="E44">
        <v>7900</v>
      </c>
      <c r="F44">
        <v>0</v>
      </c>
      <c r="G44">
        <f t="shared" si="0"/>
        <v>1.144927536231884</v>
      </c>
      <c r="H44">
        <v>683</v>
      </c>
      <c r="I44">
        <v>5</v>
      </c>
      <c r="J44">
        <v>4</v>
      </c>
      <c r="K44">
        <v>4</v>
      </c>
    </row>
    <row r="45" spans="1:11" x14ac:dyDescent="0.2">
      <c r="A45" t="s">
        <v>129</v>
      </c>
      <c r="B45" t="s">
        <v>130</v>
      </c>
      <c r="C45" t="s">
        <v>149</v>
      </c>
      <c r="D45">
        <v>35000</v>
      </c>
      <c r="E45">
        <v>1300</v>
      </c>
      <c r="G45">
        <f t="shared" si="0"/>
        <v>3.7142857142857144</v>
      </c>
      <c r="H45">
        <v>87</v>
      </c>
      <c r="I45">
        <v>7</v>
      </c>
      <c r="J45">
        <v>3</v>
      </c>
      <c r="K45">
        <v>4</v>
      </c>
    </row>
    <row r="46" spans="1:11" x14ac:dyDescent="0.2">
      <c r="A46" t="s">
        <v>131</v>
      </c>
      <c r="B46" t="s">
        <v>132</v>
      </c>
      <c r="C46" t="s">
        <v>149</v>
      </c>
      <c r="D46">
        <v>494000</v>
      </c>
      <c r="E46">
        <v>12000</v>
      </c>
      <c r="F46">
        <v>0</v>
      </c>
      <c r="G46">
        <f t="shared" si="0"/>
        <v>2.42914979757085</v>
      </c>
      <c r="H46">
        <v>662</v>
      </c>
      <c r="I46">
        <v>8</v>
      </c>
      <c r="J46">
        <v>4</v>
      </c>
      <c r="K46">
        <v>4</v>
      </c>
    </row>
    <row r="47" spans="1:11" x14ac:dyDescent="0.2">
      <c r="A47" t="s">
        <v>133</v>
      </c>
      <c r="B47" t="s">
        <v>134</v>
      </c>
      <c r="C47" t="s">
        <v>43</v>
      </c>
      <c r="D47">
        <v>306000</v>
      </c>
      <c r="E47">
        <v>6500</v>
      </c>
      <c r="F47">
        <v>0</v>
      </c>
      <c r="G47">
        <f t="shared" si="0"/>
        <v>2.1241830065359477</v>
      </c>
      <c r="H47">
        <v>347</v>
      </c>
      <c r="I47">
        <v>5</v>
      </c>
      <c r="J47">
        <v>3</v>
      </c>
      <c r="K47">
        <v>3</v>
      </c>
    </row>
    <row r="48" spans="1:11" x14ac:dyDescent="0.2">
      <c r="A48" t="s">
        <v>135</v>
      </c>
      <c r="B48" t="s">
        <v>136</v>
      </c>
      <c r="C48" t="s">
        <v>43</v>
      </c>
      <c r="D48">
        <v>218000</v>
      </c>
      <c r="E48">
        <v>5600</v>
      </c>
      <c r="F48">
        <v>0</v>
      </c>
      <c r="G48">
        <f t="shared" si="0"/>
        <v>2.5688073394495414</v>
      </c>
      <c r="H48">
        <v>211</v>
      </c>
      <c r="I48">
        <v>5</v>
      </c>
      <c r="J48">
        <v>2</v>
      </c>
      <c r="K48">
        <v>2</v>
      </c>
    </row>
    <row r="49" spans="1:11" x14ac:dyDescent="0.2">
      <c r="A49" t="s">
        <v>154</v>
      </c>
      <c r="B49" t="s">
        <v>155</v>
      </c>
      <c r="C49" t="s">
        <v>34</v>
      </c>
      <c r="D49">
        <v>369664</v>
      </c>
      <c r="E49">
        <v>6000</v>
      </c>
      <c r="F49">
        <v>0</v>
      </c>
      <c r="G49">
        <f t="shared" si="0"/>
        <v>1.6230955678670362</v>
      </c>
      <c r="H49">
        <v>292</v>
      </c>
      <c r="I49">
        <v>6</v>
      </c>
      <c r="J49">
        <v>3</v>
      </c>
      <c r="K49">
        <v>4</v>
      </c>
    </row>
    <row r="50" spans="1:11" x14ac:dyDescent="0.2">
      <c r="A50" t="s">
        <v>156</v>
      </c>
      <c r="B50" t="s">
        <v>157</v>
      </c>
      <c r="C50" t="s">
        <v>151</v>
      </c>
      <c r="D50">
        <v>4200000</v>
      </c>
      <c r="E50">
        <v>92000</v>
      </c>
      <c r="F50">
        <v>0</v>
      </c>
      <c r="G50">
        <f t="shared" si="0"/>
        <v>2.1904761904761907</v>
      </c>
      <c r="H50">
        <v>3029</v>
      </c>
      <c r="I50">
        <v>5</v>
      </c>
      <c r="J50">
        <v>3</v>
      </c>
      <c r="K50">
        <v>3</v>
      </c>
    </row>
    <row r="51" spans="1:11" x14ac:dyDescent="0.2">
      <c r="A51" t="s">
        <v>158</v>
      </c>
      <c r="B51" t="s">
        <v>160</v>
      </c>
      <c r="C51" t="s">
        <v>159</v>
      </c>
      <c r="D51">
        <v>975</v>
      </c>
      <c r="E51">
        <v>27</v>
      </c>
      <c r="F51">
        <v>0</v>
      </c>
      <c r="G51">
        <f t="shared" si="0"/>
        <v>2.7692307692307692</v>
      </c>
      <c r="H51">
        <v>7</v>
      </c>
      <c r="I51">
        <v>8</v>
      </c>
      <c r="J51">
        <v>3</v>
      </c>
      <c r="K51">
        <v>4</v>
      </c>
    </row>
    <row r="52" spans="1:11" x14ac:dyDescent="0.2">
      <c r="A52" t="s">
        <v>161</v>
      </c>
      <c r="B52" t="s">
        <v>162</v>
      </c>
      <c r="C52" t="s">
        <v>43</v>
      </c>
      <c r="D52">
        <v>1100</v>
      </c>
      <c r="E52">
        <v>21</v>
      </c>
      <c r="F52">
        <v>0</v>
      </c>
      <c r="G52">
        <f t="shared" si="0"/>
        <v>1.9090909090909092</v>
      </c>
      <c r="H52">
        <v>4</v>
      </c>
      <c r="I52">
        <v>3</v>
      </c>
      <c r="J52">
        <v>2</v>
      </c>
      <c r="K5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6EDCC-2CF9-494B-AC4F-1D2F4592F122}">
  <dimension ref="A1:P61"/>
  <sheetViews>
    <sheetView topLeftCell="A24" zoomScale="63" workbookViewId="0"/>
  </sheetViews>
  <sheetFormatPr baseColWidth="10" defaultRowHeight="16" x14ac:dyDescent="0.2"/>
  <cols>
    <col min="1" max="1" width="27" customWidth="1"/>
    <col min="3" max="3" width="17.33203125" customWidth="1"/>
    <col min="16" max="16" width="16.5" customWidth="1"/>
  </cols>
  <sheetData>
    <row r="1" spans="1:16" ht="136" x14ac:dyDescent="0.2">
      <c r="A1" s="1" t="s">
        <v>7</v>
      </c>
      <c r="B1" s="4" t="s">
        <v>17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18</v>
      </c>
      <c r="L1" s="4" t="s">
        <v>31</v>
      </c>
      <c r="M1" s="4" t="s">
        <v>35</v>
      </c>
      <c r="N1" s="4" t="s">
        <v>140</v>
      </c>
      <c r="O1" s="4" t="s">
        <v>46</v>
      </c>
      <c r="P1" s="4" t="s">
        <v>141</v>
      </c>
    </row>
    <row r="2" spans="1:16" x14ac:dyDescent="0.2">
      <c r="A2" t="s">
        <v>27</v>
      </c>
      <c r="B2" s="4">
        <v>1</v>
      </c>
      <c r="C2">
        <v>1</v>
      </c>
      <c r="D2" s="4">
        <v>1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1</v>
      </c>
      <c r="K2" s="4">
        <v>0</v>
      </c>
      <c r="L2" s="4">
        <v>0</v>
      </c>
      <c r="M2" s="4">
        <v>1</v>
      </c>
      <c r="N2" s="4">
        <v>1</v>
      </c>
      <c r="O2" s="4">
        <v>1</v>
      </c>
      <c r="P2">
        <f>SUM(B2:O2)</f>
        <v>7</v>
      </c>
    </row>
    <row r="3" spans="1:16" x14ac:dyDescent="0.2">
      <c r="A3" t="s">
        <v>28</v>
      </c>
      <c r="B3">
        <v>1</v>
      </c>
      <c r="C3">
        <v>1</v>
      </c>
      <c r="D3">
        <v>1</v>
      </c>
      <c r="E3">
        <v>0</v>
      </c>
      <c r="G3">
        <v>1</v>
      </c>
      <c r="H3">
        <v>0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0</v>
      </c>
      <c r="P3">
        <f t="shared" ref="P3:P52" si="0">SUM(B3:O3)</f>
        <v>10</v>
      </c>
    </row>
    <row r="4" spans="1:16" x14ac:dyDescent="0.2">
      <c r="A4" t="s">
        <v>32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1</v>
      </c>
      <c r="K4">
        <v>1</v>
      </c>
      <c r="M4">
        <v>1</v>
      </c>
      <c r="N4">
        <v>1</v>
      </c>
      <c r="O4">
        <v>0</v>
      </c>
      <c r="P4">
        <f t="shared" si="0"/>
        <v>6</v>
      </c>
    </row>
    <row r="5" spans="1:16" x14ac:dyDescent="0.2">
      <c r="A5" t="s">
        <v>36</v>
      </c>
      <c r="B5">
        <v>1</v>
      </c>
      <c r="C5">
        <v>1</v>
      </c>
      <c r="D5">
        <v>0</v>
      </c>
      <c r="E5">
        <v>0</v>
      </c>
      <c r="F5">
        <v>0</v>
      </c>
      <c r="G5">
        <v>1</v>
      </c>
      <c r="H5">
        <v>0</v>
      </c>
      <c r="I5">
        <v>0</v>
      </c>
      <c r="J5">
        <v>1</v>
      </c>
      <c r="K5">
        <v>1</v>
      </c>
      <c r="L5">
        <v>0</v>
      </c>
      <c r="M5">
        <v>1</v>
      </c>
      <c r="N5">
        <v>1</v>
      </c>
      <c r="O5">
        <v>0</v>
      </c>
      <c r="P5">
        <f t="shared" si="0"/>
        <v>7</v>
      </c>
    </row>
    <row r="6" spans="1:16" x14ac:dyDescent="0.2">
      <c r="A6" t="s">
        <v>38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</v>
      </c>
      <c r="K6">
        <v>1</v>
      </c>
      <c r="L6">
        <v>0</v>
      </c>
      <c r="M6">
        <v>1</v>
      </c>
      <c r="N6">
        <v>1</v>
      </c>
      <c r="O6">
        <v>0</v>
      </c>
      <c r="P6">
        <f t="shared" si="0"/>
        <v>5</v>
      </c>
    </row>
    <row r="7" spans="1:16" x14ac:dyDescent="0.2">
      <c r="A7" t="s">
        <v>41</v>
      </c>
      <c r="B7">
        <v>1</v>
      </c>
      <c r="C7">
        <v>1</v>
      </c>
      <c r="D7">
        <v>1</v>
      </c>
      <c r="E7">
        <v>0</v>
      </c>
      <c r="F7">
        <v>0</v>
      </c>
      <c r="G7">
        <v>1</v>
      </c>
      <c r="H7">
        <v>0</v>
      </c>
      <c r="I7">
        <v>0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f t="shared" si="0"/>
        <v>10</v>
      </c>
    </row>
    <row r="8" spans="1:16" x14ac:dyDescent="0.2">
      <c r="A8" t="s">
        <v>44</v>
      </c>
      <c r="B8">
        <v>1</v>
      </c>
      <c r="C8">
        <v>1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f t="shared" si="0"/>
        <v>9</v>
      </c>
    </row>
    <row r="9" spans="1:16" x14ac:dyDescent="0.2">
      <c r="A9" t="s">
        <v>47</v>
      </c>
      <c r="B9">
        <v>1</v>
      </c>
      <c r="C9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1</v>
      </c>
      <c r="O9">
        <v>1</v>
      </c>
      <c r="P9">
        <f t="shared" si="0"/>
        <v>5</v>
      </c>
    </row>
    <row r="10" spans="1:16" x14ac:dyDescent="0.2">
      <c r="A10" t="s">
        <v>49</v>
      </c>
      <c r="B10">
        <v>1</v>
      </c>
      <c r="C10">
        <v>1</v>
      </c>
      <c r="D10">
        <v>1</v>
      </c>
      <c r="E10">
        <v>0</v>
      </c>
      <c r="F10">
        <v>0</v>
      </c>
      <c r="G10">
        <v>0</v>
      </c>
      <c r="H10">
        <v>0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f t="shared" si="0"/>
        <v>10</v>
      </c>
    </row>
    <row r="11" spans="1:16" x14ac:dyDescent="0.2">
      <c r="A11" t="s">
        <v>51</v>
      </c>
      <c r="B11">
        <v>1</v>
      </c>
      <c r="C11">
        <v>1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f t="shared" si="0"/>
        <v>9</v>
      </c>
    </row>
    <row r="12" spans="1:16" x14ac:dyDescent="0.2">
      <c r="A12" t="s">
        <v>53</v>
      </c>
      <c r="B12">
        <v>1</v>
      </c>
      <c r="C12" s="7">
        <v>1</v>
      </c>
      <c r="D12">
        <v>1</v>
      </c>
      <c r="E12">
        <v>1</v>
      </c>
      <c r="F12">
        <v>0</v>
      </c>
      <c r="G12">
        <v>1</v>
      </c>
      <c r="H12">
        <v>0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f t="shared" si="0"/>
        <v>12</v>
      </c>
    </row>
    <row r="13" spans="1:16" x14ac:dyDescent="0.2">
      <c r="A13" t="s">
        <v>55</v>
      </c>
      <c r="B13">
        <v>1</v>
      </c>
      <c r="C13" s="7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v>0</v>
      </c>
      <c r="L13">
        <v>1</v>
      </c>
      <c r="M13">
        <v>1</v>
      </c>
      <c r="N13">
        <v>1</v>
      </c>
      <c r="O13">
        <v>1</v>
      </c>
      <c r="P13">
        <f t="shared" si="0"/>
        <v>7</v>
      </c>
    </row>
    <row r="14" spans="1:16" x14ac:dyDescent="0.2">
      <c r="A14" t="s">
        <v>57</v>
      </c>
      <c r="B14">
        <v>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0</v>
      </c>
      <c r="P14">
        <f t="shared" si="0"/>
        <v>7</v>
      </c>
    </row>
    <row r="15" spans="1:16" x14ac:dyDescent="0.2">
      <c r="A15" t="s">
        <v>116</v>
      </c>
      <c r="B15">
        <v>1</v>
      </c>
      <c r="C15" s="7">
        <v>1</v>
      </c>
      <c r="D15">
        <v>1</v>
      </c>
      <c r="E15">
        <v>1</v>
      </c>
      <c r="F15">
        <v>1</v>
      </c>
      <c r="G15">
        <v>1</v>
      </c>
      <c r="H15">
        <v>0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f t="shared" si="0"/>
        <v>13</v>
      </c>
    </row>
    <row r="16" spans="1:16" ht="34" x14ac:dyDescent="0.2">
      <c r="A16" s="4" t="s">
        <v>137</v>
      </c>
      <c r="B16">
        <v>1</v>
      </c>
      <c r="C16">
        <v>1</v>
      </c>
      <c r="D16">
        <v>0</v>
      </c>
      <c r="E16">
        <v>0</v>
      </c>
      <c r="F16">
        <v>0</v>
      </c>
      <c r="G16">
        <v>1</v>
      </c>
      <c r="H16">
        <v>0</v>
      </c>
      <c r="I16">
        <v>1</v>
      </c>
      <c r="J16">
        <v>1</v>
      </c>
      <c r="K16">
        <v>0</v>
      </c>
      <c r="L16">
        <v>1</v>
      </c>
      <c r="M16">
        <v>0</v>
      </c>
      <c r="N16">
        <v>0</v>
      </c>
      <c r="O16">
        <v>1</v>
      </c>
      <c r="P16">
        <f t="shared" si="0"/>
        <v>7</v>
      </c>
    </row>
    <row r="17" spans="1:16" x14ac:dyDescent="0.2">
      <c r="A17" t="s">
        <v>60</v>
      </c>
      <c r="B17">
        <v>1</v>
      </c>
      <c r="C17">
        <v>1</v>
      </c>
      <c r="D17">
        <v>1</v>
      </c>
      <c r="E17">
        <v>0</v>
      </c>
      <c r="F17">
        <v>0</v>
      </c>
      <c r="G17">
        <v>0</v>
      </c>
      <c r="H17">
        <v>0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f t="shared" si="0"/>
        <v>10</v>
      </c>
    </row>
    <row r="18" spans="1:16" x14ac:dyDescent="0.2">
      <c r="A18" t="s">
        <v>84</v>
      </c>
      <c r="B18">
        <v>1</v>
      </c>
      <c r="C18">
        <v>1</v>
      </c>
      <c r="D18">
        <v>1</v>
      </c>
      <c r="E18">
        <v>0</v>
      </c>
      <c r="F18">
        <v>0</v>
      </c>
      <c r="G18">
        <v>0</v>
      </c>
      <c r="H18">
        <v>0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f t="shared" si="0"/>
        <v>10</v>
      </c>
    </row>
    <row r="19" spans="1:16" x14ac:dyDescent="0.2">
      <c r="A19" t="s">
        <v>62</v>
      </c>
      <c r="B19">
        <v>1</v>
      </c>
      <c r="C19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</v>
      </c>
      <c r="N19">
        <v>1</v>
      </c>
      <c r="O19">
        <v>1</v>
      </c>
      <c r="P19">
        <f t="shared" si="0"/>
        <v>5</v>
      </c>
    </row>
    <row r="20" spans="1:16" x14ac:dyDescent="0.2">
      <c r="A20" t="s">
        <v>65</v>
      </c>
      <c r="B20">
        <v>1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0</v>
      </c>
      <c r="L20">
        <v>0</v>
      </c>
      <c r="M20">
        <v>1</v>
      </c>
      <c r="N20">
        <v>1</v>
      </c>
      <c r="O20">
        <v>0</v>
      </c>
      <c r="P20">
        <f t="shared" si="0"/>
        <v>5</v>
      </c>
    </row>
    <row r="21" spans="1:16" x14ac:dyDescent="0.2">
      <c r="A21" t="s">
        <v>67</v>
      </c>
      <c r="B21">
        <v>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1</v>
      </c>
      <c r="N21">
        <v>1</v>
      </c>
      <c r="O21">
        <v>0</v>
      </c>
      <c r="P21">
        <f t="shared" si="0"/>
        <v>3</v>
      </c>
    </row>
    <row r="22" spans="1:16" x14ac:dyDescent="0.2">
      <c r="A22" t="s">
        <v>70</v>
      </c>
      <c r="B22">
        <v>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0</v>
      </c>
      <c r="L22">
        <v>0</v>
      </c>
      <c r="M22">
        <v>1</v>
      </c>
      <c r="N22">
        <v>1</v>
      </c>
      <c r="O22">
        <v>0</v>
      </c>
      <c r="P22">
        <f t="shared" si="0"/>
        <v>4</v>
      </c>
    </row>
    <row r="23" spans="1:16" x14ac:dyDescent="0.2">
      <c r="A23" t="s">
        <v>72</v>
      </c>
      <c r="B23">
        <v>1</v>
      </c>
      <c r="C23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1</v>
      </c>
      <c r="K23">
        <v>1</v>
      </c>
      <c r="L23">
        <v>0</v>
      </c>
      <c r="M23">
        <v>1</v>
      </c>
      <c r="N23">
        <v>1</v>
      </c>
      <c r="O23">
        <v>1</v>
      </c>
      <c r="P23">
        <f t="shared" si="0"/>
        <v>7</v>
      </c>
    </row>
    <row r="24" spans="1:16" x14ac:dyDescent="0.2">
      <c r="A24" t="s">
        <v>77</v>
      </c>
      <c r="B24">
        <v>1</v>
      </c>
      <c r="C24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1</v>
      </c>
      <c r="K24">
        <v>1</v>
      </c>
      <c r="L24">
        <v>1</v>
      </c>
      <c r="M24">
        <v>0</v>
      </c>
      <c r="N24">
        <v>0</v>
      </c>
      <c r="O24">
        <v>1</v>
      </c>
      <c r="P24">
        <f t="shared" si="0"/>
        <v>7</v>
      </c>
    </row>
    <row r="25" spans="1:16" ht="34" x14ac:dyDescent="0.2">
      <c r="A25" s="4" t="s">
        <v>80</v>
      </c>
      <c r="B25">
        <v>1</v>
      </c>
      <c r="C25">
        <v>1</v>
      </c>
      <c r="D25">
        <v>1</v>
      </c>
      <c r="E25">
        <v>0</v>
      </c>
      <c r="F25">
        <v>0</v>
      </c>
      <c r="G25">
        <v>0</v>
      </c>
      <c r="H25">
        <v>0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f t="shared" si="0"/>
        <v>10</v>
      </c>
    </row>
    <row r="26" spans="1:16" x14ac:dyDescent="0.2">
      <c r="A26" t="s">
        <v>114</v>
      </c>
      <c r="B26">
        <v>1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</v>
      </c>
      <c r="P26">
        <f t="shared" si="0"/>
        <v>3</v>
      </c>
    </row>
    <row r="27" spans="1:16" x14ac:dyDescent="0.2">
      <c r="A27" t="s">
        <v>86</v>
      </c>
      <c r="B27">
        <v>1</v>
      </c>
      <c r="C27">
        <v>1</v>
      </c>
      <c r="D27">
        <v>1</v>
      </c>
      <c r="E27">
        <v>0</v>
      </c>
      <c r="F27">
        <v>0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0</v>
      </c>
      <c r="N27">
        <v>0</v>
      </c>
      <c r="O27">
        <v>0</v>
      </c>
      <c r="P27">
        <f t="shared" si="0"/>
        <v>9</v>
      </c>
    </row>
    <row r="28" spans="1:16" ht="34" x14ac:dyDescent="0.2">
      <c r="A28" s="4" t="s">
        <v>88</v>
      </c>
      <c r="B28">
        <v>1</v>
      </c>
      <c r="C28">
        <v>1</v>
      </c>
      <c r="D28">
        <v>1</v>
      </c>
      <c r="E28">
        <v>0</v>
      </c>
      <c r="F28">
        <v>0</v>
      </c>
      <c r="G28">
        <v>1</v>
      </c>
      <c r="H28">
        <v>0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f t="shared" si="0"/>
        <v>11</v>
      </c>
    </row>
    <row r="29" spans="1:16" x14ac:dyDescent="0.2">
      <c r="A29" t="s">
        <v>90</v>
      </c>
      <c r="B29">
        <v>1</v>
      </c>
      <c r="C29">
        <v>0</v>
      </c>
      <c r="D29">
        <v>0</v>
      </c>
      <c r="E29">
        <v>0</v>
      </c>
      <c r="F29">
        <v>0</v>
      </c>
      <c r="G29">
        <v>0</v>
      </c>
      <c r="H29">
        <v>1</v>
      </c>
      <c r="I29">
        <v>0</v>
      </c>
      <c r="J29">
        <v>1</v>
      </c>
      <c r="K29">
        <v>1</v>
      </c>
      <c r="L29">
        <v>0</v>
      </c>
      <c r="M29">
        <v>1</v>
      </c>
      <c r="N29">
        <v>1</v>
      </c>
      <c r="O29">
        <v>0</v>
      </c>
      <c r="P29">
        <f t="shared" si="0"/>
        <v>6</v>
      </c>
    </row>
    <row r="30" spans="1:16" x14ac:dyDescent="0.2">
      <c r="A30" t="s">
        <v>92</v>
      </c>
      <c r="B30">
        <v>1</v>
      </c>
      <c r="C30">
        <v>1</v>
      </c>
      <c r="D30">
        <v>1</v>
      </c>
      <c r="E30">
        <v>0</v>
      </c>
      <c r="F30">
        <v>0</v>
      </c>
      <c r="G30">
        <v>0</v>
      </c>
      <c r="H30">
        <v>0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f t="shared" si="0"/>
        <v>10</v>
      </c>
    </row>
    <row r="31" spans="1:16" x14ac:dyDescent="0.2">
      <c r="A31" t="s">
        <v>95</v>
      </c>
      <c r="B31">
        <v>0</v>
      </c>
      <c r="C31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1</v>
      </c>
      <c r="K31">
        <v>1</v>
      </c>
      <c r="L31">
        <v>0</v>
      </c>
      <c r="M31">
        <v>0</v>
      </c>
      <c r="N31">
        <v>0</v>
      </c>
      <c r="O31">
        <v>1</v>
      </c>
      <c r="P31">
        <f t="shared" si="0"/>
        <v>5</v>
      </c>
    </row>
    <row r="32" spans="1:16" x14ac:dyDescent="0.2">
      <c r="A32" t="s">
        <v>98</v>
      </c>
      <c r="B32">
        <v>1</v>
      </c>
      <c r="C32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1</v>
      </c>
      <c r="J32">
        <v>1</v>
      </c>
      <c r="K32">
        <v>1</v>
      </c>
      <c r="L32">
        <v>1</v>
      </c>
      <c r="M32">
        <v>0</v>
      </c>
      <c r="N32">
        <v>0</v>
      </c>
      <c r="O32">
        <v>1</v>
      </c>
      <c r="P32">
        <f t="shared" si="0"/>
        <v>7</v>
      </c>
    </row>
    <row r="33" spans="1:16" x14ac:dyDescent="0.2">
      <c r="A33" t="s">
        <v>101</v>
      </c>
      <c r="B33">
        <v>1</v>
      </c>
      <c r="C33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1</v>
      </c>
      <c r="K33">
        <v>1</v>
      </c>
      <c r="L33">
        <v>1</v>
      </c>
      <c r="M33">
        <v>1</v>
      </c>
      <c r="N33">
        <v>1</v>
      </c>
      <c r="O33">
        <v>0</v>
      </c>
      <c r="P33">
        <f t="shared" si="0"/>
        <v>7</v>
      </c>
    </row>
    <row r="34" spans="1:16" x14ac:dyDescent="0.2">
      <c r="A34" t="s">
        <v>103</v>
      </c>
      <c r="B34">
        <v>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1</v>
      </c>
      <c r="J34">
        <v>1</v>
      </c>
      <c r="K34">
        <v>1</v>
      </c>
      <c r="L34">
        <v>1</v>
      </c>
      <c r="M34">
        <v>0</v>
      </c>
      <c r="N34">
        <v>0</v>
      </c>
      <c r="O34">
        <v>0</v>
      </c>
      <c r="P34">
        <f t="shared" si="0"/>
        <v>5</v>
      </c>
    </row>
    <row r="35" spans="1:16" x14ac:dyDescent="0.2">
      <c r="A35" t="s">
        <v>105</v>
      </c>
      <c r="B35">
        <v>1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1</v>
      </c>
      <c r="K35">
        <v>1</v>
      </c>
      <c r="L35">
        <v>1</v>
      </c>
      <c r="M35">
        <v>0</v>
      </c>
      <c r="N35">
        <v>0</v>
      </c>
      <c r="O35">
        <v>1</v>
      </c>
      <c r="P35">
        <f t="shared" si="0"/>
        <v>5</v>
      </c>
    </row>
    <row r="36" spans="1:16" x14ac:dyDescent="0.2">
      <c r="A36" t="s">
        <v>107</v>
      </c>
      <c r="B36">
        <v>1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0</v>
      </c>
      <c r="M36">
        <v>0</v>
      </c>
      <c r="N36">
        <v>0</v>
      </c>
      <c r="O36">
        <v>0</v>
      </c>
      <c r="P36">
        <f t="shared" si="0"/>
        <v>3</v>
      </c>
    </row>
    <row r="37" spans="1:16" x14ac:dyDescent="0.2">
      <c r="A37" t="s">
        <v>109</v>
      </c>
      <c r="B37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</v>
      </c>
      <c r="J37">
        <v>1</v>
      </c>
      <c r="K37">
        <v>1</v>
      </c>
      <c r="L37">
        <v>0</v>
      </c>
      <c r="M37">
        <v>1</v>
      </c>
      <c r="N37">
        <v>1</v>
      </c>
      <c r="O37">
        <v>1</v>
      </c>
      <c r="P37">
        <f t="shared" si="0"/>
        <v>7</v>
      </c>
    </row>
    <row r="38" spans="1:16" x14ac:dyDescent="0.2">
      <c r="A38" t="s">
        <v>112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1</v>
      </c>
      <c r="J38">
        <v>1</v>
      </c>
      <c r="K38">
        <v>1</v>
      </c>
      <c r="L38">
        <v>0</v>
      </c>
      <c r="M38">
        <v>1</v>
      </c>
      <c r="N38">
        <v>1</v>
      </c>
      <c r="O38">
        <v>0</v>
      </c>
      <c r="P38">
        <f t="shared" si="0"/>
        <v>5</v>
      </c>
    </row>
    <row r="39" spans="1:16" x14ac:dyDescent="0.2">
      <c r="A39" t="s">
        <v>115</v>
      </c>
      <c r="B39">
        <v>1</v>
      </c>
      <c r="C39">
        <v>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1</v>
      </c>
      <c r="N39">
        <v>1</v>
      </c>
      <c r="O39">
        <v>1</v>
      </c>
      <c r="P39">
        <f t="shared" si="0"/>
        <v>5</v>
      </c>
    </row>
    <row r="40" spans="1:16" x14ac:dyDescent="0.2">
      <c r="A40" t="s">
        <v>117</v>
      </c>
      <c r="B40">
        <v>1</v>
      </c>
      <c r="C40">
        <v>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1</v>
      </c>
      <c r="K40">
        <v>0</v>
      </c>
      <c r="L40">
        <v>1</v>
      </c>
      <c r="M40">
        <v>1</v>
      </c>
      <c r="N40">
        <v>1</v>
      </c>
      <c r="O40">
        <v>1</v>
      </c>
      <c r="P40">
        <f t="shared" si="0"/>
        <v>7</v>
      </c>
    </row>
    <row r="41" spans="1:16" ht="34" x14ac:dyDescent="0.2">
      <c r="A41" s="4" t="s">
        <v>120</v>
      </c>
      <c r="B41">
        <v>1</v>
      </c>
      <c r="C41" s="7">
        <v>1</v>
      </c>
      <c r="D41">
        <v>0</v>
      </c>
      <c r="E41">
        <v>0</v>
      </c>
      <c r="F41">
        <v>0</v>
      </c>
      <c r="G41">
        <v>1</v>
      </c>
      <c r="H41">
        <v>0</v>
      </c>
      <c r="I41">
        <v>1</v>
      </c>
      <c r="J41">
        <v>1</v>
      </c>
      <c r="K41">
        <v>0</v>
      </c>
      <c r="L41">
        <v>1</v>
      </c>
      <c r="M41">
        <v>0</v>
      </c>
      <c r="N41">
        <v>0</v>
      </c>
      <c r="O41">
        <v>1</v>
      </c>
      <c r="P41">
        <f t="shared" si="0"/>
        <v>7</v>
      </c>
    </row>
    <row r="42" spans="1:16" x14ac:dyDescent="0.2">
      <c r="A42" t="s">
        <v>123</v>
      </c>
      <c r="B42">
        <v>1</v>
      </c>
      <c r="C42" s="7">
        <v>1</v>
      </c>
      <c r="D42">
        <v>1</v>
      </c>
      <c r="E42">
        <v>0</v>
      </c>
      <c r="F42">
        <v>0</v>
      </c>
      <c r="G42">
        <v>0</v>
      </c>
      <c r="H42">
        <v>0</v>
      </c>
      <c r="I42">
        <v>1</v>
      </c>
      <c r="J42">
        <v>0</v>
      </c>
      <c r="K42">
        <v>0</v>
      </c>
      <c r="L42">
        <v>1</v>
      </c>
      <c r="M42">
        <v>0</v>
      </c>
      <c r="N42">
        <v>0</v>
      </c>
      <c r="O42">
        <v>1</v>
      </c>
      <c r="P42">
        <f t="shared" si="0"/>
        <v>6</v>
      </c>
    </row>
    <row r="43" spans="1:16" ht="34" x14ac:dyDescent="0.2">
      <c r="A43" s="4" t="s">
        <v>125</v>
      </c>
      <c r="B43">
        <v>1</v>
      </c>
      <c r="C43">
        <v>1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1</v>
      </c>
      <c r="K43">
        <v>0</v>
      </c>
      <c r="L43">
        <v>1</v>
      </c>
      <c r="M43">
        <v>0</v>
      </c>
      <c r="N43">
        <v>0</v>
      </c>
      <c r="O43">
        <v>1</v>
      </c>
      <c r="P43">
        <f t="shared" si="0"/>
        <v>5</v>
      </c>
    </row>
    <row r="44" spans="1:16" ht="51" x14ac:dyDescent="0.2">
      <c r="A44" s="4" t="s">
        <v>128</v>
      </c>
      <c r="B44">
        <v>1</v>
      </c>
      <c r="C44" s="7">
        <v>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0</v>
      </c>
      <c r="L44">
        <v>1</v>
      </c>
      <c r="M44">
        <v>0</v>
      </c>
      <c r="N44">
        <v>0</v>
      </c>
      <c r="O44">
        <v>1</v>
      </c>
      <c r="P44">
        <f t="shared" si="0"/>
        <v>5</v>
      </c>
    </row>
    <row r="45" spans="1:16" x14ac:dyDescent="0.2">
      <c r="A45" t="s">
        <v>129</v>
      </c>
      <c r="B45">
        <v>1</v>
      </c>
      <c r="C45">
        <v>1</v>
      </c>
      <c r="D45">
        <v>0</v>
      </c>
      <c r="E45">
        <v>0</v>
      </c>
      <c r="F45">
        <v>0</v>
      </c>
      <c r="G45">
        <v>0</v>
      </c>
      <c r="H45">
        <v>0</v>
      </c>
      <c r="I45">
        <v>1</v>
      </c>
      <c r="J45">
        <v>1</v>
      </c>
      <c r="K45">
        <v>1</v>
      </c>
      <c r="L45">
        <v>1</v>
      </c>
      <c r="M45">
        <v>0</v>
      </c>
      <c r="N45">
        <v>0</v>
      </c>
      <c r="O45">
        <v>1</v>
      </c>
      <c r="P45">
        <f t="shared" si="0"/>
        <v>7</v>
      </c>
    </row>
    <row r="46" spans="1:16" x14ac:dyDescent="0.2">
      <c r="A46" t="s">
        <v>131</v>
      </c>
      <c r="B46">
        <v>1</v>
      </c>
      <c r="C46">
        <v>1</v>
      </c>
      <c r="D46">
        <v>0</v>
      </c>
      <c r="E46">
        <v>0</v>
      </c>
      <c r="F46">
        <v>0</v>
      </c>
      <c r="G46">
        <v>1</v>
      </c>
      <c r="H46">
        <v>0</v>
      </c>
      <c r="I46">
        <v>1</v>
      </c>
      <c r="J46">
        <v>1</v>
      </c>
      <c r="K46">
        <v>1</v>
      </c>
      <c r="L46">
        <v>1</v>
      </c>
      <c r="M46">
        <v>0</v>
      </c>
      <c r="N46">
        <v>0</v>
      </c>
      <c r="O46">
        <v>1</v>
      </c>
      <c r="P46">
        <f t="shared" si="0"/>
        <v>8</v>
      </c>
    </row>
    <row r="47" spans="1:16" x14ac:dyDescent="0.2">
      <c r="A47" t="s">
        <v>133</v>
      </c>
      <c r="B47">
        <v>1</v>
      </c>
      <c r="C47">
        <v>1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1</v>
      </c>
      <c r="M47">
        <v>1</v>
      </c>
      <c r="N47">
        <v>1</v>
      </c>
      <c r="O47">
        <v>0</v>
      </c>
      <c r="P47">
        <f t="shared" si="0"/>
        <v>5</v>
      </c>
    </row>
    <row r="48" spans="1:16" x14ac:dyDescent="0.2">
      <c r="A48" t="s">
        <v>135</v>
      </c>
      <c r="B48">
        <v>1</v>
      </c>
      <c r="C48">
        <v>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1</v>
      </c>
      <c r="N48">
        <v>1</v>
      </c>
      <c r="O48">
        <v>0</v>
      </c>
      <c r="P48">
        <f t="shared" si="0"/>
        <v>5</v>
      </c>
    </row>
    <row r="49" spans="1:16" x14ac:dyDescent="0.2">
      <c r="A49" t="s">
        <v>154</v>
      </c>
      <c r="B49">
        <v>1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v>1</v>
      </c>
      <c r="L49">
        <v>1</v>
      </c>
      <c r="M49">
        <v>0</v>
      </c>
      <c r="N49">
        <v>0</v>
      </c>
      <c r="O49">
        <v>1</v>
      </c>
      <c r="P49">
        <f t="shared" si="0"/>
        <v>6</v>
      </c>
    </row>
    <row r="50" spans="1:16" x14ac:dyDescent="0.2">
      <c r="A50" t="s">
        <v>156</v>
      </c>
      <c r="B50">
        <v>1</v>
      </c>
      <c r="C50">
        <v>1</v>
      </c>
      <c r="D50">
        <v>0</v>
      </c>
      <c r="E50">
        <v>0</v>
      </c>
      <c r="F50">
        <v>0</v>
      </c>
      <c r="G50">
        <v>0</v>
      </c>
      <c r="H50">
        <v>0</v>
      </c>
      <c r="I50">
        <v>1</v>
      </c>
      <c r="J50">
        <v>0</v>
      </c>
      <c r="K50">
        <v>0</v>
      </c>
      <c r="L50">
        <v>1</v>
      </c>
      <c r="M50">
        <v>0</v>
      </c>
      <c r="N50">
        <v>0</v>
      </c>
      <c r="O50">
        <v>1</v>
      </c>
      <c r="P50">
        <f t="shared" si="0"/>
        <v>5</v>
      </c>
    </row>
    <row r="51" spans="1:16" x14ac:dyDescent="0.2">
      <c r="A51" t="s">
        <v>158</v>
      </c>
      <c r="B51">
        <v>1</v>
      </c>
      <c r="C51">
        <v>1</v>
      </c>
      <c r="D51">
        <v>0</v>
      </c>
      <c r="E51">
        <v>0</v>
      </c>
      <c r="F51">
        <v>0</v>
      </c>
      <c r="G51">
        <v>0</v>
      </c>
      <c r="H51">
        <v>0</v>
      </c>
      <c r="I51">
        <v>1</v>
      </c>
      <c r="J51">
        <v>1</v>
      </c>
      <c r="K51">
        <v>1</v>
      </c>
      <c r="L51">
        <v>0</v>
      </c>
      <c r="M51">
        <v>1</v>
      </c>
      <c r="N51">
        <v>1</v>
      </c>
      <c r="O51">
        <v>1</v>
      </c>
      <c r="P51">
        <f t="shared" si="0"/>
        <v>8</v>
      </c>
    </row>
    <row r="52" spans="1:16" x14ac:dyDescent="0.2">
      <c r="A52" t="s">
        <v>161</v>
      </c>
      <c r="B52">
        <v>1</v>
      </c>
      <c r="C52" s="7">
        <v>1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</v>
      </c>
      <c r="P52">
        <f t="shared" si="0"/>
        <v>3</v>
      </c>
    </row>
    <row r="60" spans="1:16" x14ac:dyDescent="0.2">
      <c r="C60" t="s">
        <v>163</v>
      </c>
    </row>
    <row r="61" spans="1:16" x14ac:dyDescent="0.2">
      <c r="C61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B573-1FB0-E540-BF32-A785E5A80E3B}">
  <dimension ref="A1:H52"/>
  <sheetViews>
    <sheetView tabSelected="1" topLeftCell="A61" zoomScale="82" workbookViewId="0">
      <selection activeCell="E57" sqref="E57"/>
    </sheetView>
  </sheetViews>
  <sheetFormatPr baseColWidth="10" defaultRowHeight="16" x14ac:dyDescent="0.2"/>
  <cols>
    <col min="1" max="1" width="28.33203125" customWidth="1"/>
    <col min="8" max="8" width="33" customWidth="1"/>
  </cols>
  <sheetData>
    <row r="1" spans="1:8" ht="177" thickBot="1" x14ac:dyDescent="0.25">
      <c r="A1" s="2" t="s">
        <v>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10" t="s">
        <v>139</v>
      </c>
    </row>
    <row r="2" spans="1:8" x14ac:dyDescent="0.2">
      <c r="A2" t="s">
        <v>27</v>
      </c>
      <c r="B2">
        <v>0</v>
      </c>
      <c r="C2">
        <v>1</v>
      </c>
      <c r="D2">
        <v>1</v>
      </c>
      <c r="E2">
        <v>0</v>
      </c>
      <c r="F2">
        <v>0</v>
      </c>
      <c r="G2">
        <f>SUM(B2:F2)</f>
        <v>2</v>
      </c>
      <c r="H2" s="6"/>
    </row>
    <row r="3" spans="1:8" x14ac:dyDescent="0.2">
      <c r="A3" t="s">
        <v>28</v>
      </c>
      <c r="B3">
        <v>1</v>
      </c>
      <c r="C3">
        <v>1</v>
      </c>
      <c r="D3">
        <v>1</v>
      </c>
      <c r="E3">
        <v>1</v>
      </c>
      <c r="F3">
        <v>0</v>
      </c>
      <c r="G3">
        <f t="shared" ref="G3:G51" si="0">SUM(B3:F3)</f>
        <v>4</v>
      </c>
      <c r="H3" s="6"/>
    </row>
    <row r="4" spans="1:8" x14ac:dyDescent="0.2">
      <c r="A4" t="s">
        <v>32</v>
      </c>
      <c r="B4">
        <v>1</v>
      </c>
      <c r="C4">
        <v>1</v>
      </c>
      <c r="D4">
        <v>1</v>
      </c>
      <c r="E4">
        <v>1</v>
      </c>
      <c r="F4">
        <v>0</v>
      </c>
      <c r="G4">
        <f t="shared" si="0"/>
        <v>4</v>
      </c>
      <c r="H4" s="6"/>
    </row>
    <row r="5" spans="1:8" x14ac:dyDescent="0.2">
      <c r="A5" t="s">
        <v>36</v>
      </c>
      <c r="B5">
        <v>1</v>
      </c>
      <c r="C5">
        <v>1</v>
      </c>
      <c r="D5">
        <v>1</v>
      </c>
      <c r="E5">
        <v>0</v>
      </c>
      <c r="F5">
        <v>1</v>
      </c>
      <c r="G5">
        <f t="shared" si="0"/>
        <v>4</v>
      </c>
      <c r="H5" s="6"/>
    </row>
    <row r="6" spans="1:8" x14ac:dyDescent="0.2">
      <c r="A6" t="s">
        <v>38</v>
      </c>
      <c r="B6">
        <v>1</v>
      </c>
      <c r="C6">
        <v>1</v>
      </c>
      <c r="D6">
        <v>1</v>
      </c>
      <c r="E6">
        <v>0</v>
      </c>
      <c r="F6">
        <v>1</v>
      </c>
      <c r="G6">
        <f t="shared" si="0"/>
        <v>4</v>
      </c>
      <c r="H6" s="6"/>
    </row>
    <row r="7" spans="1:8" x14ac:dyDescent="0.2">
      <c r="A7" t="s">
        <v>41</v>
      </c>
      <c r="B7">
        <v>1</v>
      </c>
      <c r="C7">
        <v>1</v>
      </c>
      <c r="D7">
        <v>1</v>
      </c>
      <c r="E7">
        <v>1</v>
      </c>
      <c r="F7">
        <v>1</v>
      </c>
      <c r="G7">
        <f t="shared" si="0"/>
        <v>5</v>
      </c>
      <c r="H7" s="6"/>
    </row>
    <row r="8" spans="1:8" x14ac:dyDescent="0.2">
      <c r="A8" t="s">
        <v>44</v>
      </c>
      <c r="B8">
        <v>1</v>
      </c>
      <c r="C8">
        <v>1</v>
      </c>
      <c r="D8">
        <v>0</v>
      </c>
      <c r="E8">
        <v>0</v>
      </c>
      <c r="F8">
        <v>1</v>
      </c>
      <c r="G8">
        <f t="shared" si="0"/>
        <v>3</v>
      </c>
    </row>
    <row r="9" spans="1:8" x14ac:dyDescent="0.2">
      <c r="A9" t="s">
        <v>47</v>
      </c>
      <c r="B9">
        <v>1</v>
      </c>
      <c r="C9">
        <v>1</v>
      </c>
      <c r="D9">
        <v>0</v>
      </c>
      <c r="E9">
        <v>0</v>
      </c>
      <c r="F9">
        <v>0</v>
      </c>
      <c r="G9">
        <f t="shared" si="0"/>
        <v>2</v>
      </c>
      <c r="H9" s="6"/>
    </row>
    <row r="10" spans="1:8" x14ac:dyDescent="0.2">
      <c r="A10" t="s">
        <v>49</v>
      </c>
      <c r="B10">
        <v>1</v>
      </c>
      <c r="C10">
        <v>1</v>
      </c>
      <c r="D10">
        <v>1</v>
      </c>
      <c r="E10">
        <v>0</v>
      </c>
      <c r="F10">
        <v>1</v>
      </c>
      <c r="G10">
        <f t="shared" si="0"/>
        <v>4</v>
      </c>
    </row>
    <row r="11" spans="1:8" x14ac:dyDescent="0.2">
      <c r="A11" t="s">
        <v>51</v>
      </c>
      <c r="B11">
        <v>1</v>
      </c>
      <c r="C11">
        <v>1</v>
      </c>
      <c r="D11">
        <v>1</v>
      </c>
      <c r="E11">
        <v>0</v>
      </c>
      <c r="F11">
        <v>1</v>
      </c>
      <c r="G11">
        <f t="shared" si="0"/>
        <v>4</v>
      </c>
    </row>
    <row r="12" spans="1:8" x14ac:dyDescent="0.2">
      <c r="A12" t="s">
        <v>53</v>
      </c>
      <c r="B12">
        <v>1</v>
      </c>
      <c r="C12">
        <v>1</v>
      </c>
      <c r="D12">
        <v>0</v>
      </c>
      <c r="E12">
        <v>1</v>
      </c>
      <c r="F12">
        <v>1</v>
      </c>
      <c r="G12">
        <f t="shared" si="0"/>
        <v>4</v>
      </c>
    </row>
    <row r="13" spans="1:8" x14ac:dyDescent="0.2">
      <c r="A13" t="s">
        <v>55</v>
      </c>
      <c r="B13">
        <v>0</v>
      </c>
      <c r="C13">
        <v>1</v>
      </c>
      <c r="D13">
        <v>0</v>
      </c>
      <c r="E13">
        <v>1</v>
      </c>
      <c r="F13">
        <v>0</v>
      </c>
      <c r="G13">
        <f t="shared" si="0"/>
        <v>2</v>
      </c>
    </row>
    <row r="14" spans="1:8" x14ac:dyDescent="0.2">
      <c r="A14" t="s">
        <v>57</v>
      </c>
      <c r="B14">
        <v>0</v>
      </c>
      <c r="C14">
        <v>1</v>
      </c>
      <c r="D14">
        <v>1</v>
      </c>
      <c r="E14">
        <v>1</v>
      </c>
      <c r="F14">
        <v>1</v>
      </c>
      <c r="G14">
        <f t="shared" si="0"/>
        <v>4</v>
      </c>
      <c r="H14" s="6"/>
    </row>
    <row r="15" spans="1:8" x14ac:dyDescent="0.2">
      <c r="A15" t="s">
        <v>116</v>
      </c>
      <c r="B15">
        <v>1</v>
      </c>
      <c r="C15">
        <v>1</v>
      </c>
      <c r="D15">
        <v>1</v>
      </c>
      <c r="E15">
        <v>1</v>
      </c>
      <c r="F15">
        <v>1</v>
      </c>
      <c r="G15">
        <f t="shared" si="0"/>
        <v>5</v>
      </c>
    </row>
    <row r="16" spans="1:8" ht="34" x14ac:dyDescent="0.2">
      <c r="A16" s="4" t="s">
        <v>137</v>
      </c>
      <c r="B16">
        <v>1</v>
      </c>
      <c r="C16">
        <v>1</v>
      </c>
      <c r="D16">
        <v>1</v>
      </c>
      <c r="E16">
        <v>1</v>
      </c>
      <c r="F16">
        <v>0</v>
      </c>
      <c r="G16">
        <f t="shared" si="0"/>
        <v>4</v>
      </c>
    </row>
    <row r="17" spans="1:8" x14ac:dyDescent="0.2">
      <c r="A17" t="s">
        <v>60</v>
      </c>
      <c r="B17">
        <v>1</v>
      </c>
      <c r="C17">
        <v>1</v>
      </c>
      <c r="D17">
        <v>1</v>
      </c>
      <c r="E17">
        <v>1</v>
      </c>
      <c r="F17">
        <v>1</v>
      </c>
      <c r="G17">
        <f t="shared" si="0"/>
        <v>5</v>
      </c>
    </row>
    <row r="18" spans="1:8" x14ac:dyDescent="0.2">
      <c r="A18" t="s">
        <v>84</v>
      </c>
      <c r="B18">
        <v>1</v>
      </c>
      <c r="C18">
        <v>0</v>
      </c>
      <c r="D18">
        <v>1</v>
      </c>
      <c r="E18">
        <v>1</v>
      </c>
      <c r="F18">
        <v>1</v>
      </c>
      <c r="G18">
        <f t="shared" si="0"/>
        <v>4</v>
      </c>
    </row>
    <row r="19" spans="1:8" x14ac:dyDescent="0.2">
      <c r="A19" t="s">
        <v>62</v>
      </c>
      <c r="B19">
        <v>0</v>
      </c>
      <c r="C19">
        <v>0</v>
      </c>
      <c r="D19">
        <v>1</v>
      </c>
      <c r="E19">
        <v>0</v>
      </c>
      <c r="F19">
        <v>1</v>
      </c>
      <c r="G19">
        <f t="shared" si="0"/>
        <v>2</v>
      </c>
    </row>
    <row r="20" spans="1:8" x14ac:dyDescent="0.2">
      <c r="A20" t="s">
        <v>65</v>
      </c>
      <c r="B20">
        <v>0</v>
      </c>
      <c r="C20">
        <v>1</v>
      </c>
      <c r="D20">
        <v>1</v>
      </c>
      <c r="E20">
        <v>0</v>
      </c>
      <c r="F20">
        <v>0</v>
      </c>
      <c r="G20">
        <f t="shared" si="0"/>
        <v>2</v>
      </c>
    </row>
    <row r="21" spans="1:8" x14ac:dyDescent="0.2">
      <c r="A21" t="s">
        <v>67</v>
      </c>
      <c r="B21">
        <v>0</v>
      </c>
      <c r="C21">
        <v>0</v>
      </c>
      <c r="D21">
        <v>1</v>
      </c>
      <c r="E21">
        <v>0</v>
      </c>
      <c r="F21">
        <v>0</v>
      </c>
      <c r="G21">
        <f t="shared" si="0"/>
        <v>1</v>
      </c>
    </row>
    <row r="22" spans="1:8" x14ac:dyDescent="0.2">
      <c r="A22" t="s">
        <v>70</v>
      </c>
      <c r="B22">
        <v>0</v>
      </c>
      <c r="C22">
        <v>1</v>
      </c>
      <c r="D22">
        <v>1</v>
      </c>
      <c r="E22">
        <v>0</v>
      </c>
      <c r="F22">
        <v>0</v>
      </c>
      <c r="G22">
        <f t="shared" si="0"/>
        <v>2</v>
      </c>
      <c r="H22" s="6"/>
    </row>
    <row r="23" spans="1:8" x14ac:dyDescent="0.2">
      <c r="A23" s="6" t="s">
        <v>72</v>
      </c>
      <c r="B23">
        <v>0</v>
      </c>
      <c r="C23">
        <v>1</v>
      </c>
      <c r="D23">
        <v>1</v>
      </c>
      <c r="E23">
        <v>0</v>
      </c>
      <c r="F23">
        <v>0</v>
      </c>
      <c r="G23">
        <f t="shared" si="0"/>
        <v>2</v>
      </c>
      <c r="H23" s="6"/>
    </row>
    <row r="24" spans="1:8" x14ac:dyDescent="0.2">
      <c r="A24" t="s">
        <v>77</v>
      </c>
      <c r="B24">
        <v>1</v>
      </c>
      <c r="C24">
        <v>1</v>
      </c>
      <c r="D24">
        <v>1</v>
      </c>
      <c r="E24">
        <v>0</v>
      </c>
      <c r="F24">
        <v>0</v>
      </c>
      <c r="G24">
        <f t="shared" si="0"/>
        <v>3</v>
      </c>
    </row>
    <row r="25" spans="1:8" ht="34" x14ac:dyDescent="0.2">
      <c r="A25" s="4" t="s">
        <v>80</v>
      </c>
      <c r="B25">
        <v>1</v>
      </c>
      <c r="C25">
        <v>1</v>
      </c>
      <c r="D25">
        <v>1</v>
      </c>
      <c r="E25">
        <v>1</v>
      </c>
      <c r="F25">
        <v>1</v>
      </c>
      <c r="G25">
        <f t="shared" si="0"/>
        <v>5</v>
      </c>
      <c r="H25" s="9"/>
    </row>
    <row r="26" spans="1:8" x14ac:dyDescent="0.2">
      <c r="A26" t="s">
        <v>114</v>
      </c>
      <c r="B26">
        <v>0</v>
      </c>
      <c r="C26">
        <v>0</v>
      </c>
      <c r="D26">
        <v>0</v>
      </c>
      <c r="E26">
        <v>0</v>
      </c>
      <c r="F26">
        <v>1</v>
      </c>
      <c r="G26">
        <f t="shared" si="0"/>
        <v>1</v>
      </c>
    </row>
    <row r="27" spans="1:8" x14ac:dyDescent="0.2">
      <c r="A27" t="s">
        <v>86</v>
      </c>
      <c r="B27">
        <v>1</v>
      </c>
      <c r="C27">
        <v>0</v>
      </c>
      <c r="D27">
        <v>1</v>
      </c>
      <c r="E27">
        <v>0</v>
      </c>
      <c r="F27">
        <v>1</v>
      </c>
      <c r="G27">
        <f t="shared" si="0"/>
        <v>3</v>
      </c>
    </row>
    <row r="28" spans="1:8" ht="34" x14ac:dyDescent="0.2">
      <c r="A28" s="4" t="s">
        <v>88</v>
      </c>
      <c r="B28">
        <v>1</v>
      </c>
      <c r="C28">
        <v>1</v>
      </c>
      <c r="D28">
        <v>1</v>
      </c>
      <c r="E28">
        <v>1</v>
      </c>
      <c r="F28">
        <v>1</v>
      </c>
      <c r="G28">
        <f t="shared" si="0"/>
        <v>5</v>
      </c>
      <c r="H28" s="9"/>
    </row>
    <row r="29" spans="1:8" x14ac:dyDescent="0.2">
      <c r="A29" t="s">
        <v>90</v>
      </c>
      <c r="B29">
        <v>1</v>
      </c>
      <c r="C29">
        <v>0</v>
      </c>
      <c r="D29">
        <v>1</v>
      </c>
      <c r="E29">
        <v>0</v>
      </c>
      <c r="F29">
        <v>0</v>
      </c>
      <c r="G29">
        <f t="shared" si="0"/>
        <v>2</v>
      </c>
    </row>
    <row r="30" spans="1:8" x14ac:dyDescent="0.2">
      <c r="A30" t="s">
        <v>92</v>
      </c>
      <c r="B30">
        <v>1</v>
      </c>
      <c r="C30">
        <v>1</v>
      </c>
      <c r="D30">
        <v>1</v>
      </c>
      <c r="E30">
        <v>0</v>
      </c>
      <c r="F30">
        <v>0</v>
      </c>
      <c r="G30">
        <f t="shared" si="0"/>
        <v>3</v>
      </c>
    </row>
    <row r="31" spans="1:8" x14ac:dyDescent="0.2">
      <c r="A31" t="s">
        <v>95</v>
      </c>
      <c r="B31">
        <v>0</v>
      </c>
      <c r="C31">
        <v>1</v>
      </c>
      <c r="D31">
        <v>1</v>
      </c>
      <c r="E31">
        <v>0</v>
      </c>
      <c r="F31">
        <v>0</v>
      </c>
      <c r="G31">
        <f t="shared" si="0"/>
        <v>2</v>
      </c>
    </row>
    <row r="32" spans="1:8" x14ac:dyDescent="0.2">
      <c r="A32" t="s">
        <v>98</v>
      </c>
      <c r="B32">
        <v>1</v>
      </c>
      <c r="C32">
        <v>1</v>
      </c>
      <c r="D32">
        <v>1</v>
      </c>
      <c r="E32">
        <v>0</v>
      </c>
      <c r="F32">
        <v>0</v>
      </c>
      <c r="G32">
        <f t="shared" si="0"/>
        <v>3</v>
      </c>
      <c r="H32" s="6"/>
    </row>
    <row r="33" spans="1:7" x14ac:dyDescent="0.2">
      <c r="A33" t="s">
        <v>101</v>
      </c>
      <c r="G33">
        <f t="shared" si="0"/>
        <v>0</v>
      </c>
    </row>
    <row r="34" spans="1:7" x14ac:dyDescent="0.2">
      <c r="A34" t="s">
        <v>103</v>
      </c>
      <c r="B34">
        <v>0</v>
      </c>
      <c r="C34">
        <v>1</v>
      </c>
      <c r="D34">
        <v>0</v>
      </c>
      <c r="E34">
        <v>0</v>
      </c>
      <c r="F34">
        <v>1</v>
      </c>
      <c r="G34">
        <f t="shared" si="0"/>
        <v>2</v>
      </c>
    </row>
    <row r="35" spans="1:7" x14ac:dyDescent="0.2">
      <c r="A35" t="s">
        <v>105</v>
      </c>
      <c r="B35">
        <v>0</v>
      </c>
      <c r="C35">
        <v>1</v>
      </c>
      <c r="D35">
        <v>0</v>
      </c>
      <c r="E35">
        <v>0</v>
      </c>
      <c r="F35">
        <v>0</v>
      </c>
      <c r="G35">
        <f t="shared" si="0"/>
        <v>1</v>
      </c>
    </row>
    <row r="36" spans="1:7" x14ac:dyDescent="0.2">
      <c r="A36" t="s">
        <v>107</v>
      </c>
      <c r="B36">
        <v>0</v>
      </c>
      <c r="C36">
        <v>1</v>
      </c>
      <c r="D36">
        <v>1</v>
      </c>
      <c r="E36">
        <v>0</v>
      </c>
      <c r="F36">
        <v>0</v>
      </c>
      <c r="G36">
        <f t="shared" si="0"/>
        <v>2</v>
      </c>
    </row>
    <row r="37" spans="1:7" x14ac:dyDescent="0.2">
      <c r="A37" t="s">
        <v>109</v>
      </c>
      <c r="B37">
        <v>1</v>
      </c>
      <c r="C37">
        <v>0</v>
      </c>
      <c r="D37">
        <v>1</v>
      </c>
      <c r="E37">
        <v>0</v>
      </c>
      <c r="F37">
        <v>0</v>
      </c>
      <c r="G37">
        <f t="shared" si="0"/>
        <v>2</v>
      </c>
    </row>
    <row r="38" spans="1:7" x14ac:dyDescent="0.2">
      <c r="A38" t="s">
        <v>112</v>
      </c>
      <c r="B38">
        <v>1</v>
      </c>
      <c r="C38">
        <v>0</v>
      </c>
      <c r="D38">
        <v>0</v>
      </c>
      <c r="E38">
        <v>1</v>
      </c>
      <c r="F38">
        <v>0</v>
      </c>
      <c r="G38">
        <f t="shared" si="0"/>
        <v>2</v>
      </c>
    </row>
    <row r="39" spans="1:7" x14ac:dyDescent="0.2">
      <c r="A39" t="s">
        <v>115</v>
      </c>
      <c r="B39">
        <v>1</v>
      </c>
      <c r="C39">
        <v>1</v>
      </c>
      <c r="D39">
        <v>1</v>
      </c>
      <c r="E39">
        <v>0</v>
      </c>
      <c r="F39">
        <v>0</v>
      </c>
      <c r="G39">
        <f t="shared" si="0"/>
        <v>3</v>
      </c>
    </row>
    <row r="40" spans="1:7" x14ac:dyDescent="0.2">
      <c r="A40" t="s">
        <v>117</v>
      </c>
      <c r="B40">
        <v>1</v>
      </c>
      <c r="C40">
        <v>1</v>
      </c>
      <c r="D40">
        <v>1</v>
      </c>
      <c r="E40">
        <v>1</v>
      </c>
      <c r="F40">
        <v>1</v>
      </c>
      <c r="G40">
        <f t="shared" si="0"/>
        <v>5</v>
      </c>
    </row>
    <row r="41" spans="1:7" ht="34" x14ac:dyDescent="0.2">
      <c r="A41" s="4" t="s">
        <v>120</v>
      </c>
      <c r="B41">
        <v>1</v>
      </c>
      <c r="C41">
        <v>1</v>
      </c>
      <c r="D41">
        <v>1</v>
      </c>
      <c r="E41">
        <v>1</v>
      </c>
      <c r="F41">
        <v>0</v>
      </c>
      <c r="G41">
        <f t="shared" si="0"/>
        <v>4</v>
      </c>
    </row>
    <row r="42" spans="1:7" x14ac:dyDescent="0.2">
      <c r="A42" t="s">
        <v>123</v>
      </c>
      <c r="B42">
        <v>1</v>
      </c>
      <c r="C42">
        <v>1</v>
      </c>
      <c r="D42">
        <v>1</v>
      </c>
      <c r="E42">
        <v>0</v>
      </c>
      <c r="F42">
        <v>0</v>
      </c>
      <c r="G42">
        <f t="shared" si="0"/>
        <v>3</v>
      </c>
    </row>
    <row r="43" spans="1:7" ht="34" x14ac:dyDescent="0.2">
      <c r="A43" s="4" t="s">
        <v>125</v>
      </c>
      <c r="B43">
        <v>1</v>
      </c>
      <c r="C43">
        <v>1</v>
      </c>
      <c r="D43">
        <v>0</v>
      </c>
      <c r="E43">
        <v>1</v>
      </c>
      <c r="F43">
        <v>1</v>
      </c>
      <c r="G43">
        <f t="shared" si="0"/>
        <v>4</v>
      </c>
    </row>
    <row r="44" spans="1:7" ht="51" x14ac:dyDescent="0.2">
      <c r="A44" s="4" t="s">
        <v>128</v>
      </c>
      <c r="B44">
        <v>1</v>
      </c>
      <c r="C44">
        <v>1</v>
      </c>
      <c r="D44">
        <v>1</v>
      </c>
      <c r="E44">
        <v>1</v>
      </c>
      <c r="F44">
        <v>0</v>
      </c>
      <c r="G44">
        <f t="shared" si="0"/>
        <v>4</v>
      </c>
    </row>
    <row r="45" spans="1:7" x14ac:dyDescent="0.2">
      <c r="A45" t="s">
        <v>129</v>
      </c>
      <c r="B45">
        <v>0</v>
      </c>
      <c r="C45">
        <v>1</v>
      </c>
      <c r="D45">
        <v>1</v>
      </c>
      <c r="E45">
        <v>1</v>
      </c>
      <c r="F45">
        <v>0</v>
      </c>
      <c r="G45">
        <f t="shared" si="0"/>
        <v>3</v>
      </c>
    </row>
    <row r="46" spans="1:7" x14ac:dyDescent="0.2">
      <c r="A46" t="s">
        <v>131</v>
      </c>
      <c r="B46">
        <v>1</v>
      </c>
      <c r="C46">
        <v>1</v>
      </c>
      <c r="D46">
        <v>1</v>
      </c>
      <c r="E46">
        <v>1</v>
      </c>
      <c r="F46">
        <v>0</v>
      </c>
      <c r="G46">
        <f t="shared" si="0"/>
        <v>4</v>
      </c>
    </row>
    <row r="47" spans="1:7" x14ac:dyDescent="0.2">
      <c r="A47" s="6" t="s">
        <v>133</v>
      </c>
      <c r="B47">
        <v>1</v>
      </c>
      <c r="C47">
        <v>1</v>
      </c>
      <c r="D47">
        <v>0</v>
      </c>
      <c r="E47">
        <v>1</v>
      </c>
      <c r="F47">
        <v>0</v>
      </c>
      <c r="G47">
        <f t="shared" si="0"/>
        <v>3</v>
      </c>
    </row>
    <row r="48" spans="1:7" x14ac:dyDescent="0.2">
      <c r="A48" t="s">
        <v>135</v>
      </c>
      <c r="B48">
        <v>0</v>
      </c>
      <c r="C48">
        <v>1</v>
      </c>
      <c r="D48">
        <v>0</v>
      </c>
      <c r="E48">
        <v>1</v>
      </c>
      <c r="F48">
        <v>0</v>
      </c>
      <c r="G48">
        <f t="shared" si="0"/>
        <v>2</v>
      </c>
    </row>
    <row r="49" spans="1:7" x14ac:dyDescent="0.2">
      <c r="A49" s="6" t="s">
        <v>154</v>
      </c>
      <c r="B49">
        <v>1</v>
      </c>
      <c r="C49">
        <v>1</v>
      </c>
      <c r="D49">
        <v>0</v>
      </c>
      <c r="E49">
        <v>0</v>
      </c>
      <c r="F49">
        <v>1</v>
      </c>
      <c r="G49">
        <f t="shared" si="0"/>
        <v>3</v>
      </c>
    </row>
    <row r="50" spans="1:7" x14ac:dyDescent="0.2">
      <c r="A50" t="s">
        <v>156</v>
      </c>
      <c r="B50">
        <v>1</v>
      </c>
      <c r="C50">
        <v>1</v>
      </c>
      <c r="D50">
        <v>1</v>
      </c>
      <c r="E50">
        <v>0</v>
      </c>
      <c r="F50">
        <v>0</v>
      </c>
      <c r="G50">
        <f t="shared" si="0"/>
        <v>3</v>
      </c>
    </row>
    <row r="51" spans="1:7" x14ac:dyDescent="0.2">
      <c r="A51" s="6" t="s">
        <v>158</v>
      </c>
      <c r="B51">
        <v>1</v>
      </c>
      <c r="C51">
        <v>1</v>
      </c>
      <c r="D51">
        <v>1</v>
      </c>
      <c r="E51">
        <v>0</v>
      </c>
      <c r="F51">
        <v>0</v>
      </c>
      <c r="G51">
        <f t="shared" si="0"/>
        <v>3</v>
      </c>
    </row>
    <row r="52" spans="1:7" x14ac:dyDescent="0.2">
      <c r="A52" t="s">
        <v>161</v>
      </c>
      <c r="B52">
        <v>0</v>
      </c>
      <c r="C52">
        <v>1</v>
      </c>
      <c r="D52">
        <v>1</v>
      </c>
      <c r="E52">
        <v>0</v>
      </c>
      <c r="F52">
        <v>0</v>
      </c>
      <c r="G52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31C8-6356-FC40-9069-07590ED37A73}">
  <dimension ref="A1:D51"/>
  <sheetViews>
    <sheetView workbookViewId="0">
      <selection activeCell="E48" sqref="E48"/>
    </sheetView>
  </sheetViews>
  <sheetFormatPr baseColWidth="10" defaultRowHeight="16" x14ac:dyDescent="0.2"/>
  <cols>
    <col min="1" max="1" width="33.1640625" customWidth="1"/>
  </cols>
  <sheetData>
    <row r="1" spans="1:4" x14ac:dyDescent="0.2">
      <c r="A1" t="s">
        <v>24</v>
      </c>
    </row>
    <row r="2" spans="1:4" x14ac:dyDescent="0.2">
      <c r="A2" s="6" t="s">
        <v>27</v>
      </c>
      <c r="B2">
        <v>3</v>
      </c>
    </row>
    <row r="3" spans="1:4" x14ac:dyDescent="0.2">
      <c r="A3" s="6" t="s">
        <v>28</v>
      </c>
      <c r="B3">
        <v>4</v>
      </c>
    </row>
    <row r="4" spans="1:4" x14ac:dyDescent="0.2">
      <c r="A4" s="6" t="s">
        <v>32</v>
      </c>
      <c r="B4">
        <v>4</v>
      </c>
    </row>
    <row r="5" spans="1:4" x14ac:dyDescent="0.2">
      <c r="A5" s="6" t="s">
        <v>36</v>
      </c>
      <c r="B5">
        <v>4</v>
      </c>
    </row>
    <row r="6" spans="1:4" x14ac:dyDescent="0.2">
      <c r="A6" s="6" t="s">
        <v>38</v>
      </c>
      <c r="B6">
        <v>4</v>
      </c>
    </row>
    <row r="7" spans="1:4" x14ac:dyDescent="0.2">
      <c r="A7" s="6" t="s">
        <v>41</v>
      </c>
      <c r="B7">
        <v>5</v>
      </c>
    </row>
    <row r="8" spans="1:4" x14ac:dyDescent="0.2">
      <c r="A8" t="s">
        <v>44</v>
      </c>
      <c r="B8">
        <v>5</v>
      </c>
    </row>
    <row r="9" spans="1:4" x14ac:dyDescent="0.2">
      <c r="A9" s="6" t="s">
        <v>47</v>
      </c>
      <c r="B9">
        <v>2</v>
      </c>
      <c r="D9" s="6"/>
    </row>
    <row r="10" spans="1:4" x14ac:dyDescent="0.2">
      <c r="A10" t="s">
        <v>49</v>
      </c>
      <c r="B10">
        <v>5</v>
      </c>
    </row>
    <row r="11" spans="1:4" x14ac:dyDescent="0.2">
      <c r="A11" t="s">
        <v>51</v>
      </c>
      <c r="B11">
        <v>4</v>
      </c>
    </row>
    <row r="12" spans="1:4" x14ac:dyDescent="0.2">
      <c r="A12" t="s">
        <v>53</v>
      </c>
      <c r="B12">
        <v>5</v>
      </c>
    </row>
    <row r="13" spans="1:4" x14ac:dyDescent="0.2">
      <c r="A13" t="s">
        <v>55</v>
      </c>
      <c r="B13">
        <v>3</v>
      </c>
    </row>
    <row r="14" spans="1:4" x14ac:dyDescent="0.2">
      <c r="A14" s="6" t="s">
        <v>57</v>
      </c>
      <c r="B14">
        <v>4</v>
      </c>
    </row>
    <row r="15" spans="1:4" x14ac:dyDescent="0.2">
      <c r="A15" t="s">
        <v>116</v>
      </c>
      <c r="B15">
        <v>5</v>
      </c>
    </row>
    <row r="16" spans="1:4" ht="34" x14ac:dyDescent="0.2">
      <c r="A16" s="4" t="s">
        <v>137</v>
      </c>
      <c r="B16">
        <v>4</v>
      </c>
    </row>
    <row r="17" spans="1:4" x14ac:dyDescent="0.2">
      <c r="A17" t="s">
        <v>60</v>
      </c>
      <c r="B17">
        <v>5</v>
      </c>
    </row>
    <row r="18" spans="1:4" x14ac:dyDescent="0.2">
      <c r="A18" t="s">
        <v>84</v>
      </c>
      <c r="B18">
        <v>5</v>
      </c>
    </row>
    <row r="19" spans="1:4" x14ac:dyDescent="0.2">
      <c r="A19" t="s">
        <v>62</v>
      </c>
      <c r="B19">
        <v>5</v>
      </c>
    </row>
    <row r="20" spans="1:4" x14ac:dyDescent="0.2">
      <c r="A20" s="6" t="s">
        <v>65</v>
      </c>
      <c r="B20">
        <v>2</v>
      </c>
    </row>
    <row r="21" spans="1:4" x14ac:dyDescent="0.2">
      <c r="A21" t="s">
        <v>67</v>
      </c>
      <c r="B21">
        <v>2</v>
      </c>
    </row>
    <row r="22" spans="1:4" x14ac:dyDescent="0.2">
      <c r="A22" s="6" t="s">
        <v>70</v>
      </c>
      <c r="B22">
        <v>2</v>
      </c>
    </row>
    <row r="23" spans="1:4" x14ac:dyDescent="0.2">
      <c r="A23" s="6" t="s">
        <v>72</v>
      </c>
      <c r="B23">
        <v>2</v>
      </c>
    </row>
    <row r="24" spans="1:4" x14ac:dyDescent="0.2">
      <c r="A24" t="s">
        <v>77</v>
      </c>
      <c r="B24">
        <v>4</v>
      </c>
    </row>
    <row r="25" spans="1:4" ht="34" x14ac:dyDescent="0.2">
      <c r="A25" s="9" t="s">
        <v>80</v>
      </c>
      <c r="B25">
        <v>4</v>
      </c>
    </row>
    <row r="26" spans="1:4" x14ac:dyDescent="0.2">
      <c r="A26" t="s">
        <v>114</v>
      </c>
      <c r="B26">
        <v>5</v>
      </c>
      <c r="D26" s="4"/>
    </row>
    <row r="27" spans="1:4" x14ac:dyDescent="0.2">
      <c r="A27" t="s">
        <v>86</v>
      </c>
      <c r="B27">
        <v>4</v>
      </c>
    </row>
    <row r="28" spans="1:4" ht="34" x14ac:dyDescent="0.2">
      <c r="A28" s="9" t="s">
        <v>88</v>
      </c>
      <c r="B28">
        <v>4</v>
      </c>
    </row>
    <row r="29" spans="1:4" x14ac:dyDescent="0.2">
      <c r="A29" t="s">
        <v>90</v>
      </c>
      <c r="B29">
        <v>3</v>
      </c>
      <c r="D29" s="4"/>
    </row>
    <row r="30" spans="1:4" x14ac:dyDescent="0.2">
      <c r="A30" t="s">
        <v>92</v>
      </c>
      <c r="B30">
        <v>3</v>
      </c>
    </row>
    <row r="31" spans="1:4" x14ac:dyDescent="0.2">
      <c r="A31" t="s">
        <v>95</v>
      </c>
      <c r="B31">
        <v>4</v>
      </c>
    </row>
    <row r="32" spans="1:4" x14ac:dyDescent="0.2">
      <c r="A32" s="6" t="s">
        <v>98</v>
      </c>
      <c r="B32">
        <v>3</v>
      </c>
    </row>
    <row r="33" spans="1:2" x14ac:dyDescent="0.2">
      <c r="A33" t="s">
        <v>101</v>
      </c>
      <c r="B33">
        <v>4</v>
      </c>
    </row>
    <row r="34" spans="1:2" x14ac:dyDescent="0.2">
      <c r="A34" t="s">
        <v>103</v>
      </c>
      <c r="B34">
        <v>2</v>
      </c>
    </row>
    <row r="35" spans="1:2" x14ac:dyDescent="0.2">
      <c r="A35" t="s">
        <v>105</v>
      </c>
      <c r="B35">
        <v>2</v>
      </c>
    </row>
    <row r="36" spans="1:2" x14ac:dyDescent="0.2">
      <c r="A36" t="s">
        <v>107</v>
      </c>
      <c r="B36">
        <v>2</v>
      </c>
    </row>
    <row r="37" spans="1:2" x14ac:dyDescent="0.2">
      <c r="A37" t="s">
        <v>109</v>
      </c>
      <c r="B37">
        <v>2</v>
      </c>
    </row>
    <row r="38" spans="1:2" x14ac:dyDescent="0.2">
      <c r="A38" t="s">
        <v>112</v>
      </c>
      <c r="B38">
        <v>2</v>
      </c>
    </row>
    <row r="39" spans="1:2" x14ac:dyDescent="0.2">
      <c r="A39" t="s">
        <v>115</v>
      </c>
      <c r="B39">
        <v>3</v>
      </c>
    </row>
    <row r="40" spans="1:2" x14ac:dyDescent="0.2">
      <c r="A40" t="s">
        <v>117</v>
      </c>
      <c r="B40">
        <v>4</v>
      </c>
    </row>
    <row r="41" spans="1:2" ht="34" x14ac:dyDescent="0.2">
      <c r="A41" s="9" t="s">
        <v>120</v>
      </c>
      <c r="B41">
        <v>4</v>
      </c>
    </row>
    <row r="42" spans="1:2" x14ac:dyDescent="0.2">
      <c r="A42" t="s">
        <v>123</v>
      </c>
      <c r="B42">
        <v>3</v>
      </c>
    </row>
    <row r="43" spans="1:2" ht="34" x14ac:dyDescent="0.2">
      <c r="A43" s="4" t="s">
        <v>125</v>
      </c>
      <c r="B43">
        <v>4</v>
      </c>
    </row>
    <row r="44" spans="1:2" ht="51" x14ac:dyDescent="0.2">
      <c r="A44" s="4" t="s">
        <v>128</v>
      </c>
      <c r="B44">
        <v>4</v>
      </c>
    </row>
    <row r="45" spans="1:2" x14ac:dyDescent="0.2">
      <c r="A45" t="s">
        <v>129</v>
      </c>
      <c r="B45">
        <v>4</v>
      </c>
    </row>
    <row r="46" spans="1:2" x14ac:dyDescent="0.2">
      <c r="A46" t="s">
        <v>131</v>
      </c>
      <c r="B46">
        <v>4</v>
      </c>
    </row>
    <row r="47" spans="1:2" x14ac:dyDescent="0.2">
      <c r="A47" t="s">
        <v>133</v>
      </c>
      <c r="B47">
        <v>3</v>
      </c>
    </row>
    <row r="48" spans="1:2" x14ac:dyDescent="0.2">
      <c r="A48" t="s">
        <v>135</v>
      </c>
      <c r="B48">
        <v>2</v>
      </c>
    </row>
    <row r="49" spans="1:2" x14ac:dyDescent="0.2">
      <c r="A49" t="s">
        <v>156</v>
      </c>
      <c r="B49">
        <v>3</v>
      </c>
    </row>
    <row r="50" spans="1:2" x14ac:dyDescent="0.2">
      <c r="A50" s="6" t="s">
        <v>158</v>
      </c>
      <c r="B50">
        <v>4</v>
      </c>
    </row>
    <row r="51" spans="1:2" x14ac:dyDescent="0.2">
      <c r="A51" t="s">
        <v>161</v>
      </c>
      <c r="B51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3356-6E43-6A4C-BAC1-2D74B632EA54}">
  <dimension ref="A1:M12"/>
  <sheetViews>
    <sheetView workbookViewId="0">
      <selection activeCell="D12" sqref="D12"/>
    </sheetView>
  </sheetViews>
  <sheetFormatPr baseColWidth="10" defaultRowHeight="16" x14ac:dyDescent="0.2"/>
  <cols>
    <col min="1" max="1" width="27.5" customWidth="1"/>
  </cols>
  <sheetData>
    <row r="1" spans="1:13" ht="137" thickBot="1" x14ac:dyDescent="0.25">
      <c r="A1" s="11" t="s">
        <v>142</v>
      </c>
      <c r="G1" s="12" t="s">
        <v>8</v>
      </c>
      <c r="H1" s="13" t="s">
        <v>19</v>
      </c>
      <c r="I1" s="13" t="s">
        <v>20</v>
      </c>
      <c r="J1" s="13" t="s">
        <v>21</v>
      </c>
      <c r="K1" s="13" t="s">
        <v>22</v>
      </c>
      <c r="L1" s="13" t="s">
        <v>23</v>
      </c>
      <c r="M1" s="14" t="s">
        <v>139</v>
      </c>
    </row>
    <row r="2" spans="1:13" x14ac:dyDescent="0.2">
      <c r="A2" s="11" t="s">
        <v>74</v>
      </c>
    </row>
    <row r="3" spans="1:13" x14ac:dyDescent="0.2">
      <c r="A3" s="11" t="s">
        <v>75</v>
      </c>
    </row>
    <row r="4" spans="1:13" x14ac:dyDescent="0.2">
      <c r="A4" s="11" t="s">
        <v>76</v>
      </c>
    </row>
    <row r="7" spans="1:13" x14ac:dyDescent="0.2">
      <c r="A7" s="15" t="s">
        <v>143</v>
      </c>
    </row>
    <row r="8" spans="1:13" x14ac:dyDescent="0.2">
      <c r="A8" s="15" t="s">
        <v>144</v>
      </c>
    </row>
    <row r="9" spans="1:13" x14ac:dyDescent="0.2">
      <c r="A9" s="15" t="s">
        <v>145</v>
      </c>
    </row>
    <row r="10" spans="1:13" x14ac:dyDescent="0.2">
      <c r="A10" s="15" t="s">
        <v>146</v>
      </c>
    </row>
    <row r="11" spans="1:13" x14ac:dyDescent="0.2">
      <c r="A11" s="15" t="s">
        <v>147</v>
      </c>
    </row>
    <row r="12" spans="1:13" x14ac:dyDescent="0.2">
      <c r="A12" s="15" t="s">
        <v>148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Video characteristics</vt:lpstr>
      <vt:lpstr>Usefullness</vt:lpstr>
      <vt:lpstr>Discern</vt:lpstr>
      <vt:lpstr>GQS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gizem Ince Kuka</cp:lastModifiedBy>
  <dcterms:created xsi:type="dcterms:W3CDTF">2023-07-21T08:09:20Z</dcterms:created>
  <dcterms:modified xsi:type="dcterms:W3CDTF">2024-04-27T19:30:05Z</dcterms:modified>
</cp:coreProperties>
</file>