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ra\Documents\RA_Mydaus javanensis MJ19\AFTER SUBMISSION\For Resubmission_19082024_After Formal Review\To email Prof Vijay\To submit to PeerJ\FINAL FIGURES AND TABLES\"/>
    </mc:Choice>
  </mc:AlternateContent>
  <xr:revisionPtr revIDLastSave="0" documentId="13_ncr:1_{9BE5AA66-CC7B-4137-B35C-A08700CCB9E9}" xr6:coauthVersionLast="47" xr6:coauthVersionMax="47" xr10:uidLastSave="{00000000-0000-0000-0000-000000000000}"/>
  <bookViews>
    <workbookView xWindow="-110" yWindow="-110" windowWidth="19420" windowHeight="10300" xr2:uid="{EF40ECC3-B1D9-47CC-8BB0-B51AEB04C91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I25" i="1"/>
  <c r="F25" i="1"/>
  <c r="G25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6" i="1"/>
  <c r="I7" i="1"/>
  <c r="I8" i="1"/>
  <c r="I9" i="1"/>
  <c r="I10" i="1"/>
  <c r="I11" i="1"/>
  <c r="I12" i="1"/>
  <c r="I13" i="1"/>
  <c r="K13" i="1" s="1"/>
  <c r="I14" i="1"/>
  <c r="I15" i="1"/>
  <c r="I16" i="1"/>
  <c r="I17" i="1"/>
  <c r="I18" i="1"/>
  <c r="I19" i="1"/>
  <c r="I20" i="1"/>
  <c r="K20" i="1" s="1"/>
  <c r="I21" i="1"/>
  <c r="K21" i="1" s="1"/>
  <c r="I22" i="1"/>
  <c r="I23" i="1"/>
  <c r="I24" i="1"/>
  <c r="I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6" i="1"/>
  <c r="F7" i="1"/>
  <c r="F8" i="1"/>
  <c r="F9" i="1"/>
  <c r="F10" i="1"/>
  <c r="F11" i="1"/>
  <c r="F12" i="1"/>
  <c r="F13" i="1"/>
  <c r="H13" i="1" s="1"/>
  <c r="F14" i="1"/>
  <c r="H14" i="1" s="1"/>
  <c r="F15" i="1"/>
  <c r="F16" i="1"/>
  <c r="F17" i="1"/>
  <c r="F18" i="1"/>
  <c r="F19" i="1"/>
  <c r="F20" i="1"/>
  <c r="F21" i="1"/>
  <c r="H21" i="1" s="1"/>
  <c r="F22" i="1"/>
  <c r="F23" i="1"/>
  <c r="F24" i="1"/>
  <c r="F6" i="1"/>
  <c r="K14" i="1" l="1"/>
  <c r="H25" i="1"/>
  <c r="H20" i="1"/>
  <c r="H22" i="1"/>
  <c r="H15" i="1"/>
  <c r="H7" i="1"/>
  <c r="K22" i="1"/>
  <c r="K15" i="1"/>
  <c r="K7" i="1"/>
  <c r="H23" i="1"/>
  <c r="H16" i="1"/>
  <c r="H8" i="1"/>
  <c r="K23" i="1"/>
  <c r="K16" i="1"/>
  <c r="K8" i="1"/>
  <c r="K25" i="1"/>
  <c r="H19" i="1"/>
  <c r="H12" i="1"/>
  <c r="K19" i="1"/>
  <c r="K12" i="1"/>
  <c r="H11" i="1"/>
  <c r="K11" i="1"/>
  <c r="H6" i="1"/>
  <c r="H18" i="1"/>
  <c r="H10" i="1"/>
  <c r="K6" i="1"/>
  <c r="K18" i="1"/>
  <c r="K10" i="1"/>
  <c r="H24" i="1"/>
  <c r="H17" i="1"/>
  <c r="H9" i="1"/>
  <c r="K24" i="1"/>
  <c r="K17" i="1"/>
  <c r="K9" i="1"/>
</calcChain>
</file>

<file path=xl/sharedStrings.xml><?xml version="1.0" encoding="utf-8"?>
<sst xmlns="http://schemas.openxmlformats.org/spreadsheetml/2006/main" count="33" uniqueCount="33">
  <si>
    <t>T</t>
  </si>
  <si>
    <t>C</t>
  </si>
  <si>
    <t>A</t>
  </si>
  <si>
    <t>G</t>
  </si>
  <si>
    <t>A-T</t>
  </si>
  <si>
    <t>A+T</t>
  </si>
  <si>
    <t>A-T/A+T</t>
  </si>
  <si>
    <t>G-C</t>
  </si>
  <si>
    <t>G+C</t>
  </si>
  <si>
    <t>G-C/G+C</t>
  </si>
  <si>
    <t>Whole genome</t>
  </si>
  <si>
    <t>Supplementary Data</t>
  </si>
  <si>
    <r>
      <rPr>
        <b/>
        <sz val="11"/>
        <color theme="1"/>
        <rFont val="Times New Roman"/>
        <family val="1"/>
      </rPr>
      <t>Table S2</t>
    </r>
    <r>
      <rPr>
        <sz val="11"/>
        <color theme="1"/>
        <rFont val="Times New Roman"/>
        <family val="1"/>
      </rPr>
      <t>: Nucleotide composition and skewness of the mitogenome in the Sunda stink-badger (</t>
    </r>
    <r>
      <rPr>
        <i/>
        <sz val="11"/>
        <color theme="1"/>
        <rFont val="Times New Roman"/>
        <family val="1"/>
      </rPr>
      <t>Mydaus javenensis</t>
    </r>
    <r>
      <rPr>
        <sz val="11"/>
        <color theme="1"/>
        <rFont val="Times New Roman"/>
        <family val="1"/>
      </rPr>
      <t>).</t>
    </r>
  </si>
  <si>
    <t>Regions</t>
  </si>
  <si>
    <t xml:space="preserve">ATP8                            </t>
  </si>
  <si>
    <t xml:space="preserve">COI                                   </t>
  </si>
  <si>
    <t xml:space="preserve">COII                                  </t>
  </si>
  <si>
    <t xml:space="preserve">COIII                                   </t>
  </si>
  <si>
    <t xml:space="preserve">cytb                                    </t>
  </si>
  <si>
    <t xml:space="preserve">ND1                                  </t>
  </si>
  <si>
    <t xml:space="preserve">ND2                                    </t>
  </si>
  <si>
    <t xml:space="preserve">ND3                                     </t>
  </si>
  <si>
    <t xml:space="preserve">ND4                                   </t>
  </si>
  <si>
    <t xml:space="preserve">ND4L                               </t>
  </si>
  <si>
    <t xml:space="preserve">ND5                              </t>
  </si>
  <si>
    <t xml:space="preserve">ND6                       </t>
  </si>
  <si>
    <t xml:space="preserve">rrnS                                   </t>
  </si>
  <si>
    <t xml:space="preserve">rrnL                                  </t>
  </si>
  <si>
    <t>PCGs</t>
  </si>
  <si>
    <t xml:space="preserve">rRNAs-revised  </t>
  </si>
  <si>
    <t xml:space="preserve">tRNAs-revised  </t>
  </si>
  <si>
    <t xml:space="preserve">Control region </t>
  </si>
  <si>
    <t xml:space="preserve">ATP6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</si>
</sst>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967BC-1DF0-4556-A7DA-6411FC065F0E}">
  <dimension ref="A1:K25"/>
  <sheetViews>
    <sheetView tabSelected="1" workbookViewId="0">
      <selection activeCell="A6" sqref="A6"/>
    </sheetView>
  </sheetViews>
  <sheetFormatPr defaultRowHeight="14" x14ac:dyDescent="0.3"/>
  <cols>
    <col min="1" max="1" width="42.26953125" style="1" customWidth="1"/>
    <col min="2" max="2" width="8.7265625" style="1" customWidth="1"/>
    <col min="3" max="16384" width="8.7265625" style="1"/>
  </cols>
  <sheetData>
    <row r="1" spans="1:11" x14ac:dyDescent="0.3">
      <c r="A1" s="1" t="s">
        <v>11</v>
      </c>
    </row>
    <row r="3" spans="1:11" x14ac:dyDescent="0.3">
      <c r="A3" s="1" t="s">
        <v>12</v>
      </c>
    </row>
    <row r="5" spans="1:11" x14ac:dyDescent="0.3">
      <c r="A5" s="2" t="s">
        <v>13</v>
      </c>
      <c r="B5" s="2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</row>
    <row r="6" spans="1:11" x14ac:dyDescent="0.3">
      <c r="A6" s="1" t="s">
        <v>32</v>
      </c>
      <c r="B6" s="1">
        <v>30.1</v>
      </c>
      <c r="C6" s="1">
        <v>27.5</v>
      </c>
      <c r="D6" s="1">
        <v>31.6</v>
      </c>
      <c r="E6" s="1">
        <v>10.9</v>
      </c>
      <c r="F6" s="1">
        <f>D6-B6</f>
        <v>1.5</v>
      </c>
      <c r="G6" s="1">
        <f>D6+B6</f>
        <v>61.7</v>
      </c>
      <c r="H6" s="1">
        <f>F6/G6</f>
        <v>2.4311183144246351E-2</v>
      </c>
      <c r="I6" s="1">
        <f>E6-C6</f>
        <v>-16.600000000000001</v>
      </c>
      <c r="J6" s="1">
        <f>E6+C6</f>
        <v>38.4</v>
      </c>
      <c r="K6" s="1">
        <f>I6/J6</f>
        <v>-0.43229166666666674</v>
      </c>
    </row>
    <row r="7" spans="1:11" x14ac:dyDescent="0.3">
      <c r="A7" s="1" t="s">
        <v>14</v>
      </c>
      <c r="B7" s="1">
        <v>26.5</v>
      </c>
      <c r="C7" s="1">
        <v>23</v>
      </c>
      <c r="D7" s="1">
        <v>45.1</v>
      </c>
      <c r="E7" s="1">
        <v>5.4</v>
      </c>
      <c r="F7" s="1">
        <f t="shared" ref="F7:F25" si="0">D7-B7</f>
        <v>18.600000000000001</v>
      </c>
      <c r="G7" s="1">
        <f t="shared" ref="G7:G25" si="1">D7+B7</f>
        <v>71.599999999999994</v>
      </c>
      <c r="H7" s="1">
        <f t="shared" ref="H7:H24" si="2">F7/G7</f>
        <v>0.25977653631284919</v>
      </c>
      <c r="I7" s="1">
        <f t="shared" ref="I7:I25" si="3">E7-C7</f>
        <v>-17.600000000000001</v>
      </c>
      <c r="J7" s="1">
        <f t="shared" ref="J7:J25" si="4">E7+C7</f>
        <v>28.4</v>
      </c>
      <c r="K7" s="1">
        <f t="shared" ref="K7:K25" si="5">I7/J7</f>
        <v>-0.61971830985915499</v>
      </c>
    </row>
    <row r="8" spans="1:11" x14ac:dyDescent="0.3">
      <c r="A8" s="1" t="s">
        <v>15</v>
      </c>
      <c r="B8" s="1">
        <v>30.2</v>
      </c>
      <c r="C8" s="1">
        <v>24.1</v>
      </c>
      <c r="D8" s="1">
        <v>28.5</v>
      </c>
      <c r="E8" s="1">
        <v>17.2</v>
      </c>
      <c r="F8" s="1">
        <f t="shared" si="0"/>
        <v>-1.6999999999999993</v>
      </c>
      <c r="G8" s="1">
        <f t="shared" si="1"/>
        <v>58.7</v>
      </c>
      <c r="H8" s="1">
        <f t="shared" si="2"/>
        <v>-2.8960817717206121E-2</v>
      </c>
      <c r="I8" s="1">
        <f t="shared" si="3"/>
        <v>-6.9000000000000021</v>
      </c>
      <c r="J8" s="1">
        <f t="shared" si="4"/>
        <v>41.3</v>
      </c>
      <c r="K8" s="1">
        <f t="shared" si="5"/>
        <v>-0.1670702179176756</v>
      </c>
    </row>
    <row r="9" spans="1:11" x14ac:dyDescent="0.3">
      <c r="A9" s="1" t="s">
        <v>16</v>
      </c>
      <c r="B9" s="1">
        <v>28.1</v>
      </c>
      <c r="C9" s="1">
        <v>24.7</v>
      </c>
      <c r="D9" s="1">
        <v>34.799999999999997</v>
      </c>
      <c r="E9" s="1">
        <v>12.4</v>
      </c>
      <c r="F9" s="1">
        <f t="shared" si="0"/>
        <v>6.6999999999999957</v>
      </c>
      <c r="G9" s="1">
        <f t="shared" si="1"/>
        <v>62.9</v>
      </c>
      <c r="H9" s="1">
        <f t="shared" si="2"/>
        <v>0.10651828298887116</v>
      </c>
      <c r="I9" s="1">
        <f t="shared" si="3"/>
        <v>-12.299999999999999</v>
      </c>
      <c r="J9" s="1">
        <f t="shared" si="4"/>
        <v>37.1</v>
      </c>
      <c r="K9" s="1">
        <f t="shared" si="5"/>
        <v>-0.33153638814016168</v>
      </c>
    </row>
    <row r="10" spans="1:11" x14ac:dyDescent="0.3">
      <c r="A10" s="1" t="s">
        <v>17</v>
      </c>
      <c r="B10" s="1">
        <v>30</v>
      </c>
      <c r="C10" s="1">
        <v>26.1</v>
      </c>
      <c r="D10" s="1">
        <v>29</v>
      </c>
      <c r="E10" s="1">
        <v>14.9</v>
      </c>
      <c r="F10" s="1">
        <f t="shared" si="0"/>
        <v>-1</v>
      </c>
      <c r="G10" s="1">
        <f t="shared" si="1"/>
        <v>59</v>
      </c>
      <c r="H10" s="1">
        <f t="shared" si="2"/>
        <v>-1.6949152542372881E-2</v>
      </c>
      <c r="I10" s="1">
        <f t="shared" si="3"/>
        <v>-11.200000000000001</v>
      </c>
      <c r="J10" s="1">
        <f t="shared" si="4"/>
        <v>41</v>
      </c>
      <c r="K10" s="1">
        <f t="shared" si="5"/>
        <v>-0.27317073170731709</v>
      </c>
    </row>
    <row r="11" spans="1:11" x14ac:dyDescent="0.3">
      <c r="A11" s="1" t="s">
        <v>18</v>
      </c>
      <c r="B11" s="1">
        <v>27.7</v>
      </c>
      <c r="C11" s="1">
        <v>28.4</v>
      </c>
      <c r="D11" s="1">
        <v>31.4</v>
      </c>
      <c r="E11" s="1">
        <v>12.5</v>
      </c>
      <c r="F11" s="1">
        <f t="shared" si="0"/>
        <v>3.6999999999999993</v>
      </c>
      <c r="G11" s="1">
        <f t="shared" si="1"/>
        <v>59.099999999999994</v>
      </c>
      <c r="H11" s="1">
        <f t="shared" si="2"/>
        <v>6.2605752961082908E-2</v>
      </c>
      <c r="I11" s="1">
        <f t="shared" si="3"/>
        <v>-15.899999999999999</v>
      </c>
      <c r="J11" s="1">
        <f t="shared" si="4"/>
        <v>40.9</v>
      </c>
      <c r="K11" s="1">
        <f t="shared" si="5"/>
        <v>-0.38875305623471879</v>
      </c>
    </row>
    <row r="12" spans="1:11" x14ac:dyDescent="0.3">
      <c r="A12" s="1" t="s">
        <v>19</v>
      </c>
      <c r="B12" s="1">
        <v>27.7</v>
      </c>
      <c r="C12" s="1">
        <v>29.4</v>
      </c>
      <c r="D12" s="1">
        <v>31.7</v>
      </c>
      <c r="E12" s="1">
        <v>11.2</v>
      </c>
      <c r="F12" s="1">
        <f t="shared" si="0"/>
        <v>4</v>
      </c>
      <c r="G12" s="1">
        <f t="shared" si="1"/>
        <v>59.4</v>
      </c>
      <c r="H12" s="1">
        <f t="shared" si="2"/>
        <v>6.7340067340067339E-2</v>
      </c>
      <c r="I12" s="1">
        <f t="shared" si="3"/>
        <v>-18.2</v>
      </c>
      <c r="J12" s="1">
        <f t="shared" si="4"/>
        <v>40.599999999999994</v>
      </c>
      <c r="K12" s="1">
        <f t="shared" si="5"/>
        <v>-0.44827586206896558</v>
      </c>
    </row>
    <row r="13" spans="1:11" x14ac:dyDescent="0.3">
      <c r="A13" s="1" t="s">
        <v>20</v>
      </c>
      <c r="B13" s="1">
        <v>28.9</v>
      </c>
      <c r="C13" s="1">
        <v>25.4</v>
      </c>
      <c r="D13" s="1">
        <v>37.799999999999997</v>
      </c>
      <c r="E13" s="1">
        <v>7.9</v>
      </c>
      <c r="F13" s="1">
        <f t="shared" si="0"/>
        <v>8.8999999999999986</v>
      </c>
      <c r="G13" s="1">
        <f t="shared" si="1"/>
        <v>66.699999999999989</v>
      </c>
      <c r="H13" s="1">
        <f t="shared" si="2"/>
        <v>0.13343328335832083</v>
      </c>
      <c r="I13" s="1">
        <f t="shared" si="3"/>
        <v>-17.5</v>
      </c>
      <c r="J13" s="1">
        <f t="shared" si="4"/>
        <v>33.299999999999997</v>
      </c>
      <c r="K13" s="1">
        <f t="shared" si="5"/>
        <v>-0.52552552552552556</v>
      </c>
    </row>
    <row r="14" spans="1:11" x14ac:dyDescent="0.3">
      <c r="A14" s="1" t="s">
        <v>21</v>
      </c>
      <c r="B14" s="1">
        <v>29.7</v>
      </c>
      <c r="C14" s="1">
        <v>24.5</v>
      </c>
      <c r="D14" s="1">
        <v>34</v>
      </c>
      <c r="E14" s="1">
        <v>11.8</v>
      </c>
      <c r="F14" s="1">
        <f t="shared" si="0"/>
        <v>4.3000000000000007</v>
      </c>
      <c r="G14" s="1">
        <f t="shared" si="1"/>
        <v>63.7</v>
      </c>
      <c r="H14" s="1">
        <f t="shared" si="2"/>
        <v>6.7503924646781802E-2</v>
      </c>
      <c r="I14" s="1">
        <f t="shared" si="3"/>
        <v>-12.7</v>
      </c>
      <c r="J14" s="1">
        <f t="shared" si="4"/>
        <v>36.299999999999997</v>
      </c>
      <c r="K14" s="1">
        <f t="shared" si="5"/>
        <v>-0.34986225895316803</v>
      </c>
    </row>
    <row r="15" spans="1:11" x14ac:dyDescent="0.3">
      <c r="A15" s="1" t="s">
        <v>22</v>
      </c>
      <c r="B15" s="1">
        <v>29.6</v>
      </c>
      <c r="C15" s="1">
        <v>26.7</v>
      </c>
      <c r="D15" s="1">
        <v>33.700000000000003</v>
      </c>
      <c r="E15" s="1">
        <v>9.9</v>
      </c>
      <c r="F15" s="1">
        <f t="shared" si="0"/>
        <v>4.1000000000000014</v>
      </c>
      <c r="G15" s="1">
        <f t="shared" si="1"/>
        <v>63.300000000000004</v>
      </c>
      <c r="H15" s="1">
        <f t="shared" si="2"/>
        <v>6.477093206951029E-2</v>
      </c>
      <c r="I15" s="1">
        <f t="shared" si="3"/>
        <v>-16.799999999999997</v>
      </c>
      <c r="J15" s="1">
        <f t="shared" si="4"/>
        <v>36.6</v>
      </c>
      <c r="K15" s="1">
        <f t="shared" si="5"/>
        <v>-0.45901639344262285</v>
      </c>
    </row>
    <row r="16" spans="1:11" x14ac:dyDescent="0.3">
      <c r="A16" s="1" t="s">
        <v>23</v>
      </c>
      <c r="B16" s="1">
        <v>31.3</v>
      </c>
      <c r="C16" s="1">
        <v>26.9</v>
      </c>
      <c r="D16" s="1">
        <v>29.3</v>
      </c>
      <c r="E16" s="1">
        <v>12.5</v>
      </c>
      <c r="F16" s="1">
        <f t="shared" si="0"/>
        <v>-2</v>
      </c>
      <c r="G16" s="1">
        <f t="shared" si="1"/>
        <v>60.6</v>
      </c>
      <c r="H16" s="1">
        <f t="shared" si="2"/>
        <v>-3.3003300330033E-2</v>
      </c>
      <c r="I16" s="1">
        <f t="shared" si="3"/>
        <v>-14.399999999999999</v>
      </c>
      <c r="J16" s="1">
        <f t="shared" si="4"/>
        <v>39.4</v>
      </c>
      <c r="K16" s="1">
        <f t="shared" si="5"/>
        <v>-0.36548223350253806</v>
      </c>
    </row>
    <row r="17" spans="1:11" x14ac:dyDescent="0.3">
      <c r="A17" s="1" t="s">
        <v>24</v>
      </c>
      <c r="B17" s="1">
        <v>28.4</v>
      </c>
      <c r="C17" s="1">
        <v>25.4</v>
      </c>
      <c r="D17" s="1">
        <v>35.6</v>
      </c>
      <c r="E17" s="1">
        <v>10.5</v>
      </c>
      <c r="F17" s="1">
        <f t="shared" si="0"/>
        <v>7.2000000000000028</v>
      </c>
      <c r="G17" s="1">
        <f t="shared" si="1"/>
        <v>64</v>
      </c>
      <c r="H17" s="1">
        <f t="shared" si="2"/>
        <v>0.11250000000000004</v>
      </c>
      <c r="I17" s="1">
        <f t="shared" si="3"/>
        <v>-14.899999999999999</v>
      </c>
      <c r="J17" s="1">
        <f t="shared" si="4"/>
        <v>35.9</v>
      </c>
      <c r="K17" s="1">
        <f t="shared" si="5"/>
        <v>-0.41504178272980496</v>
      </c>
    </row>
    <row r="18" spans="1:11" x14ac:dyDescent="0.3">
      <c r="A18" s="1" t="s">
        <v>25</v>
      </c>
      <c r="B18" s="1">
        <v>21.8</v>
      </c>
      <c r="C18" s="1">
        <v>27.5</v>
      </c>
      <c r="D18" s="1">
        <v>41.3</v>
      </c>
      <c r="E18" s="1">
        <v>9.5</v>
      </c>
      <c r="F18" s="1">
        <f t="shared" si="0"/>
        <v>19.499999999999996</v>
      </c>
      <c r="G18" s="1">
        <f t="shared" si="1"/>
        <v>63.099999999999994</v>
      </c>
      <c r="H18" s="1">
        <f t="shared" si="2"/>
        <v>0.30903328050713152</v>
      </c>
      <c r="I18" s="1">
        <f t="shared" si="3"/>
        <v>-18</v>
      </c>
      <c r="J18" s="1">
        <f t="shared" si="4"/>
        <v>37</v>
      </c>
      <c r="K18" s="1">
        <f t="shared" si="5"/>
        <v>-0.48648648648648651</v>
      </c>
    </row>
    <row r="19" spans="1:11" x14ac:dyDescent="0.3">
      <c r="A19" s="1" t="s">
        <v>26</v>
      </c>
      <c r="B19" s="1">
        <v>23.1</v>
      </c>
      <c r="C19" s="1">
        <v>22.6</v>
      </c>
      <c r="D19" s="1">
        <v>36.700000000000003</v>
      </c>
      <c r="E19" s="1">
        <v>17.7</v>
      </c>
      <c r="F19" s="1">
        <f t="shared" si="0"/>
        <v>13.600000000000001</v>
      </c>
      <c r="G19" s="1">
        <f t="shared" si="1"/>
        <v>59.800000000000004</v>
      </c>
      <c r="H19" s="1">
        <f t="shared" si="2"/>
        <v>0.22742474916387961</v>
      </c>
      <c r="I19" s="1">
        <f t="shared" si="3"/>
        <v>-4.9000000000000021</v>
      </c>
      <c r="J19" s="1">
        <f t="shared" si="4"/>
        <v>40.299999999999997</v>
      </c>
      <c r="K19" s="1">
        <f t="shared" si="5"/>
        <v>-0.12158808933002488</v>
      </c>
    </row>
    <row r="20" spans="1:11" x14ac:dyDescent="0.3">
      <c r="A20" s="1" t="s">
        <v>27</v>
      </c>
      <c r="B20" s="1">
        <v>25.7</v>
      </c>
      <c r="C20" s="1">
        <v>20</v>
      </c>
      <c r="D20" s="1">
        <v>37.299999999999997</v>
      </c>
      <c r="E20" s="1">
        <v>17</v>
      </c>
      <c r="F20" s="1">
        <f t="shared" si="0"/>
        <v>11.599999999999998</v>
      </c>
      <c r="G20" s="1">
        <f t="shared" si="1"/>
        <v>63</v>
      </c>
      <c r="H20" s="1">
        <f t="shared" si="2"/>
        <v>0.18412698412698408</v>
      </c>
      <c r="I20" s="1">
        <f t="shared" si="3"/>
        <v>-3</v>
      </c>
      <c r="J20" s="1">
        <f t="shared" si="4"/>
        <v>37</v>
      </c>
      <c r="K20" s="1">
        <f t="shared" si="5"/>
        <v>-8.1081081081081086E-2</v>
      </c>
    </row>
    <row r="21" spans="1:11" x14ac:dyDescent="0.3">
      <c r="A21" s="1" t="s">
        <v>28</v>
      </c>
      <c r="B21" s="1">
        <v>29.6</v>
      </c>
      <c r="C21" s="1">
        <v>25.4</v>
      </c>
      <c r="D21" s="1">
        <v>32.4</v>
      </c>
      <c r="E21" s="1">
        <v>12.6</v>
      </c>
      <c r="F21" s="1">
        <f t="shared" si="0"/>
        <v>2.7999999999999972</v>
      </c>
      <c r="G21" s="1">
        <f t="shared" si="1"/>
        <v>62</v>
      </c>
      <c r="H21" s="1">
        <f t="shared" si="2"/>
        <v>4.5161290322580601E-2</v>
      </c>
      <c r="I21" s="1">
        <f t="shared" si="3"/>
        <v>-12.799999999999999</v>
      </c>
      <c r="J21" s="1">
        <f t="shared" si="4"/>
        <v>38</v>
      </c>
      <c r="K21" s="1">
        <f t="shared" si="5"/>
        <v>-0.33684210526315789</v>
      </c>
    </row>
    <row r="22" spans="1:11" x14ac:dyDescent="0.3">
      <c r="A22" s="1" t="s">
        <v>29</v>
      </c>
      <c r="B22" s="1">
        <v>24.7</v>
      </c>
      <c r="C22" s="1">
        <v>21</v>
      </c>
      <c r="D22" s="1">
        <v>37.1</v>
      </c>
      <c r="E22" s="1">
        <v>17.2</v>
      </c>
      <c r="F22" s="1">
        <f t="shared" si="0"/>
        <v>12.400000000000002</v>
      </c>
      <c r="G22" s="1">
        <f t="shared" si="1"/>
        <v>61.8</v>
      </c>
      <c r="H22" s="1">
        <f t="shared" si="2"/>
        <v>0.20064724919093854</v>
      </c>
      <c r="I22" s="1">
        <f t="shared" si="3"/>
        <v>-3.8000000000000007</v>
      </c>
      <c r="J22" s="1">
        <f t="shared" si="4"/>
        <v>38.200000000000003</v>
      </c>
      <c r="K22" s="1">
        <f t="shared" si="5"/>
        <v>-9.9476439790575924E-2</v>
      </c>
    </row>
    <row r="23" spans="1:11" x14ac:dyDescent="0.3">
      <c r="A23" s="1" t="s">
        <v>30</v>
      </c>
      <c r="B23" s="1">
        <v>31.3</v>
      </c>
      <c r="C23" s="1">
        <v>16.399999999999999</v>
      </c>
      <c r="D23" s="1">
        <v>33.299999999999997</v>
      </c>
      <c r="E23" s="1">
        <v>19</v>
      </c>
      <c r="F23" s="1">
        <f t="shared" si="0"/>
        <v>1.9999999999999964</v>
      </c>
      <c r="G23" s="1">
        <f t="shared" si="1"/>
        <v>64.599999999999994</v>
      </c>
      <c r="H23" s="1">
        <f t="shared" si="2"/>
        <v>3.0959752321981372E-2</v>
      </c>
      <c r="I23" s="1">
        <f t="shared" si="3"/>
        <v>2.6000000000000014</v>
      </c>
      <c r="J23" s="1">
        <f t="shared" si="4"/>
        <v>35.4</v>
      </c>
      <c r="K23" s="1">
        <f t="shared" si="5"/>
        <v>7.3446327683615864E-2</v>
      </c>
    </row>
    <row r="24" spans="1:11" x14ac:dyDescent="0.3">
      <c r="A24" s="1" t="s">
        <v>31</v>
      </c>
      <c r="B24" s="1">
        <v>28.1</v>
      </c>
      <c r="C24" s="1">
        <v>26</v>
      </c>
      <c r="D24" s="1">
        <v>30.4</v>
      </c>
      <c r="E24" s="1">
        <v>15.5</v>
      </c>
      <c r="F24" s="1">
        <f t="shared" si="0"/>
        <v>2.2999999999999972</v>
      </c>
      <c r="G24" s="1">
        <f t="shared" si="1"/>
        <v>58.5</v>
      </c>
      <c r="H24" s="1">
        <f t="shared" si="2"/>
        <v>3.9316239316239267E-2</v>
      </c>
      <c r="I24" s="1">
        <f t="shared" si="3"/>
        <v>-10.5</v>
      </c>
      <c r="J24" s="1">
        <f t="shared" si="4"/>
        <v>41.5</v>
      </c>
      <c r="K24" s="1">
        <f t="shared" si="5"/>
        <v>-0.25301204819277107</v>
      </c>
    </row>
    <row r="25" spans="1:11" x14ac:dyDescent="0.3">
      <c r="A25" s="3" t="s">
        <v>10</v>
      </c>
      <c r="B25" s="3">
        <v>28</v>
      </c>
      <c r="C25" s="3">
        <v>24.9</v>
      </c>
      <c r="D25" s="3">
        <v>33.9</v>
      </c>
      <c r="E25" s="3">
        <v>13.2</v>
      </c>
      <c r="F25" s="3">
        <f t="shared" si="0"/>
        <v>5.8999999999999986</v>
      </c>
      <c r="G25" s="3">
        <f t="shared" si="1"/>
        <v>61.9</v>
      </c>
      <c r="H25" s="3">
        <f>F25/G25</f>
        <v>9.5315024232633258E-2</v>
      </c>
      <c r="I25" s="3">
        <f t="shared" si="3"/>
        <v>-11.7</v>
      </c>
      <c r="J25" s="3">
        <f t="shared" si="4"/>
        <v>38.099999999999994</v>
      </c>
      <c r="K25" s="3">
        <f t="shared" si="5"/>
        <v>-0.30708661417322836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Subramaniam Karuppanan</dc:creator>
  <cp:lastModifiedBy>Subramaniam Karuppanan</cp:lastModifiedBy>
  <dcterms:created xsi:type="dcterms:W3CDTF">2024-08-23T04:56:16Z</dcterms:created>
  <dcterms:modified xsi:type="dcterms:W3CDTF">2024-08-27T17:29:35Z</dcterms:modified>
</cp:coreProperties>
</file>