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10942\Desktop\钢架雪车\"/>
    </mc:Choice>
  </mc:AlternateContent>
  <xr:revisionPtr revIDLastSave="0" documentId="13_ncr:1_{060C85DA-3229-4EEC-95AF-2839FD29D2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sh" sheetId="1" r:id="rId1"/>
    <sheet name="morning pulse" sheetId="2" r:id="rId2"/>
    <sheet name="CK、BU" sheetId="3" r:id="rId3"/>
    <sheet name="Warm-up heart rate" sheetId="4" r:id="rId4"/>
  </sheets>
  <calcPr calcId="191029" concurrentCalc="0"/>
</workbook>
</file>

<file path=xl/calcChain.xml><?xml version="1.0" encoding="utf-8"?>
<calcChain xmlns="http://schemas.openxmlformats.org/spreadsheetml/2006/main">
  <c r="AB10" i="4" l="1"/>
  <c r="AA10" i="4"/>
  <c r="Z10" i="4"/>
  <c r="Y10" i="4"/>
  <c r="T10" i="4"/>
  <c r="S10" i="4"/>
  <c r="R10" i="4"/>
  <c r="Q10" i="4"/>
  <c r="L10" i="4"/>
  <c r="K10" i="4"/>
  <c r="J10" i="4"/>
  <c r="I10" i="4"/>
  <c r="E10" i="4"/>
  <c r="D10" i="4"/>
  <c r="C10" i="4"/>
  <c r="B10" i="4"/>
  <c r="AB9" i="4"/>
  <c r="AA9" i="4"/>
  <c r="Z9" i="4"/>
  <c r="Y9" i="4"/>
  <c r="T9" i="4"/>
  <c r="S9" i="4"/>
  <c r="R9" i="4"/>
  <c r="Q9" i="4"/>
  <c r="L9" i="4"/>
  <c r="K9" i="4"/>
  <c r="J9" i="4"/>
  <c r="I9" i="4"/>
  <c r="E9" i="4"/>
  <c r="D9" i="4"/>
  <c r="C9" i="4"/>
  <c r="B9" i="4"/>
  <c r="M11" i="3"/>
  <c r="L11" i="3"/>
  <c r="K11" i="3"/>
  <c r="J11" i="3"/>
  <c r="G11" i="3"/>
  <c r="F11" i="3"/>
  <c r="E11" i="3"/>
  <c r="D11" i="3"/>
  <c r="M10" i="3"/>
  <c r="L10" i="3"/>
  <c r="K10" i="3"/>
  <c r="J10" i="3"/>
  <c r="G10" i="3"/>
  <c r="F10" i="3"/>
  <c r="E10" i="3"/>
  <c r="D10" i="3"/>
  <c r="F10" i="2"/>
  <c r="E10" i="2"/>
  <c r="D10" i="2"/>
  <c r="C10" i="2"/>
  <c r="F9" i="2"/>
  <c r="E9" i="2"/>
  <c r="D9" i="2"/>
  <c r="C9" i="2"/>
</calcChain>
</file>

<file path=xl/sharedStrings.xml><?xml version="1.0" encoding="utf-8"?>
<sst xmlns="http://schemas.openxmlformats.org/spreadsheetml/2006/main" count="47" uniqueCount="14">
  <si>
    <t>PUSH-25%</t>
  </si>
  <si>
    <t>PUSH-50%</t>
  </si>
  <si>
    <t>PUSH-75%</t>
  </si>
  <si>
    <t>BU</t>
  </si>
  <si>
    <t>CK</t>
  </si>
  <si>
    <t>≤60</t>
  </si>
  <si>
    <t>60-70</t>
  </si>
  <si>
    <t>70-80</t>
  </si>
  <si>
    <t>80-90</t>
  </si>
  <si>
    <t>participant</t>
    <phoneticPr fontId="5" type="noConversion"/>
  </si>
  <si>
    <t>M</t>
    <phoneticPr fontId="5" type="noConversion"/>
  </si>
  <si>
    <t>SD</t>
    <phoneticPr fontId="5" type="noConversion"/>
  </si>
  <si>
    <t>90+</t>
    <phoneticPr fontId="5" type="noConversion"/>
  </si>
  <si>
    <t>PUSH-No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</si>
</sst>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" x14ac:knownFonts="1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H11"/>
  <sheetViews>
    <sheetView tabSelected="1" zoomScale="80" zoomScaleNormal="80" workbookViewId="0">
      <pane xSplit="2" ySplit="1" topLeftCell="C2" activePane="bottomRight" state="frozen"/>
      <selection pane="topRight"/>
      <selection pane="bottomLeft"/>
      <selection pane="bottomRight" activeCell="H10" sqref="H10"/>
    </sheetView>
  </sheetViews>
  <sheetFormatPr defaultColWidth="9.09765625" defaultRowHeight="15.6" x14ac:dyDescent="0.25"/>
  <cols>
    <col min="1" max="2" width="9.09765625" style="11"/>
    <col min="3" max="3" width="10.296875" style="11" customWidth="1"/>
    <col min="4" max="4" width="10.8984375" style="11" customWidth="1"/>
    <col min="5" max="5" width="9.09765625" style="11"/>
    <col min="6" max="6" width="9.5" style="11" customWidth="1"/>
    <col min="7" max="7" width="9.09765625" style="11"/>
    <col min="9" max="9" width="9.09765625" style="11"/>
    <col min="10" max="10" width="12.796875" style="11" customWidth="1"/>
    <col min="11" max="13" width="9.09765625" style="11"/>
    <col min="14" max="14" width="11.796875" style="11" customWidth="1"/>
    <col min="15" max="15" width="12.5" style="11" customWidth="1"/>
    <col min="16" max="16" width="9.09765625" style="11"/>
    <col min="17" max="17" width="11.8984375" style="11" customWidth="1"/>
    <col min="18" max="20" width="9.09765625" style="11"/>
    <col min="21" max="22" width="11" style="11" customWidth="1"/>
    <col min="23" max="16384" width="9.09765625" style="11"/>
  </cols>
  <sheetData>
    <row r="2" spans="3:7" x14ac:dyDescent="0.25">
      <c r="C2" s="16" t="s">
        <v>9</v>
      </c>
      <c r="D2" s="16" t="s">
        <v>13</v>
      </c>
      <c r="E2" s="11" t="s">
        <v>0</v>
      </c>
      <c r="F2" s="11" t="s">
        <v>1</v>
      </c>
      <c r="G2" s="11" t="s">
        <v>2</v>
      </c>
    </row>
    <row r="3" spans="3:7" x14ac:dyDescent="0.25">
      <c r="C3" s="11">
        <v>1</v>
      </c>
      <c r="D3" s="11">
        <v>4.74</v>
      </c>
      <c r="E3" s="11">
        <v>4.7</v>
      </c>
      <c r="F3" s="11">
        <v>4.6900000000000004</v>
      </c>
      <c r="G3" s="11">
        <v>4.72</v>
      </c>
    </row>
    <row r="4" spans="3:7" x14ac:dyDescent="0.25">
      <c r="C4" s="11">
        <v>2</v>
      </c>
      <c r="D4" s="11">
        <v>4.82</v>
      </c>
      <c r="E4" s="11">
        <v>4.79</v>
      </c>
      <c r="F4" s="11">
        <v>4.78</v>
      </c>
      <c r="G4" s="11">
        <v>4.7699999999999996</v>
      </c>
    </row>
    <row r="5" spans="3:7" x14ac:dyDescent="0.25">
      <c r="C5" s="11">
        <v>3</v>
      </c>
      <c r="D5" s="11">
        <v>4.8</v>
      </c>
      <c r="E5" s="11">
        <v>4.76</v>
      </c>
      <c r="F5" s="11">
        <v>4.74</v>
      </c>
      <c r="G5" s="11">
        <v>4.76</v>
      </c>
    </row>
    <row r="6" spans="3:7" x14ac:dyDescent="0.25">
      <c r="C6" s="11">
        <v>4</v>
      </c>
      <c r="D6" s="11">
        <v>5.25</v>
      </c>
      <c r="E6" s="11">
        <v>5.19</v>
      </c>
      <c r="F6" s="11">
        <v>5.18</v>
      </c>
      <c r="G6" s="11">
        <v>5.2</v>
      </c>
    </row>
    <row r="7" spans="3:7" x14ac:dyDescent="0.25">
      <c r="C7" s="11">
        <v>5</v>
      </c>
      <c r="D7" s="11">
        <v>5.25</v>
      </c>
      <c r="E7" s="11">
        <v>5.25</v>
      </c>
      <c r="F7" s="11">
        <v>5.22</v>
      </c>
      <c r="G7" s="11">
        <v>5.23</v>
      </c>
    </row>
    <row r="8" spans="3:7" x14ac:dyDescent="0.25">
      <c r="C8" s="11">
        <v>6</v>
      </c>
      <c r="D8" s="11">
        <v>5.3</v>
      </c>
      <c r="E8" s="11">
        <v>5.3</v>
      </c>
      <c r="F8" s="11">
        <v>5.25</v>
      </c>
      <c r="G8" s="11">
        <v>5.28</v>
      </c>
    </row>
    <row r="9" spans="3:7" x14ac:dyDescent="0.25">
      <c r="C9" s="11">
        <v>7</v>
      </c>
      <c r="D9" s="11">
        <v>5.37</v>
      </c>
      <c r="E9" s="11">
        <v>5.38</v>
      </c>
      <c r="F9" s="11">
        <v>5.3</v>
      </c>
      <c r="G9" s="11">
        <v>5.35</v>
      </c>
    </row>
    <row r="10" spans="3:7" x14ac:dyDescent="0.25">
      <c r="C10" s="16" t="s">
        <v>10</v>
      </c>
      <c r="D10" s="14">
        <v>5.0757142857142901</v>
      </c>
      <c r="E10" s="14">
        <v>5.0528571428571398</v>
      </c>
      <c r="F10" s="14">
        <v>5.0228571428571396</v>
      </c>
      <c r="G10" s="14">
        <v>5.04428571428571</v>
      </c>
    </row>
    <row r="11" spans="3:7" x14ac:dyDescent="0.25">
      <c r="C11" s="16" t="s">
        <v>11</v>
      </c>
      <c r="D11" s="14">
        <v>0.274399777870242</v>
      </c>
      <c r="E11" s="14">
        <v>0.290155951499321</v>
      </c>
      <c r="F11" s="14">
        <v>0.27133707731124701</v>
      </c>
      <c r="G11" s="14">
        <v>0.27957450663804301</v>
      </c>
    </row>
  </sheetData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5"/>
  <sheetViews>
    <sheetView zoomScale="90" zoomScaleNormal="90" workbookViewId="0">
      <selection activeCell="B1" sqref="B1:B10"/>
    </sheetView>
  </sheetViews>
  <sheetFormatPr defaultColWidth="8.796875" defaultRowHeight="15.6" x14ac:dyDescent="0.25"/>
  <cols>
    <col min="3" max="3" width="12.296875" customWidth="1"/>
    <col min="4" max="6" width="7.5" customWidth="1"/>
  </cols>
  <sheetData>
    <row r="1" spans="2:15" x14ac:dyDescent="0.25">
      <c r="B1" s="16" t="s">
        <v>9</v>
      </c>
      <c r="C1">
        <v>0</v>
      </c>
      <c r="D1">
        <v>25</v>
      </c>
      <c r="E1">
        <v>50</v>
      </c>
      <c r="F1">
        <v>75</v>
      </c>
    </row>
    <row r="2" spans="2:15" x14ac:dyDescent="0.25">
      <c r="B2" s="11">
        <v>1</v>
      </c>
      <c r="C2" s="15">
        <v>48</v>
      </c>
      <c r="D2" s="15">
        <v>50</v>
      </c>
      <c r="E2" s="15">
        <v>46</v>
      </c>
      <c r="F2" s="15">
        <v>47</v>
      </c>
    </row>
    <row r="3" spans="2:15" x14ac:dyDescent="0.25">
      <c r="B3" s="11">
        <v>2</v>
      </c>
      <c r="C3" s="15">
        <v>50</v>
      </c>
      <c r="D3" s="15">
        <v>51</v>
      </c>
      <c r="E3" s="15">
        <v>49</v>
      </c>
      <c r="F3" s="15">
        <v>50</v>
      </c>
    </row>
    <row r="4" spans="2:15" x14ac:dyDescent="0.25">
      <c r="B4" s="11">
        <v>3</v>
      </c>
      <c r="C4" s="15">
        <v>47</v>
      </c>
      <c r="D4" s="15">
        <v>49</v>
      </c>
      <c r="E4" s="15">
        <v>47</v>
      </c>
      <c r="F4" s="15">
        <v>46</v>
      </c>
    </row>
    <row r="5" spans="2:15" x14ac:dyDescent="0.25">
      <c r="B5" s="11">
        <v>4</v>
      </c>
      <c r="C5" s="15">
        <v>58</v>
      </c>
      <c r="D5" s="15">
        <v>57</v>
      </c>
      <c r="E5" s="15">
        <v>60</v>
      </c>
      <c r="F5" s="15">
        <v>58</v>
      </c>
    </row>
    <row r="6" spans="2:15" x14ac:dyDescent="0.25">
      <c r="B6" s="11">
        <v>5</v>
      </c>
      <c r="C6" s="15">
        <v>58</v>
      </c>
      <c r="D6" s="15">
        <v>56</v>
      </c>
      <c r="E6" s="15">
        <v>55</v>
      </c>
      <c r="F6" s="15">
        <v>57</v>
      </c>
    </row>
    <row r="7" spans="2:15" x14ac:dyDescent="0.25">
      <c r="B7" s="11">
        <v>6</v>
      </c>
      <c r="C7" s="15">
        <v>63</v>
      </c>
      <c r="D7" s="15">
        <v>63</v>
      </c>
      <c r="E7" s="15">
        <v>64</v>
      </c>
      <c r="F7" s="15">
        <v>63</v>
      </c>
    </row>
    <row r="8" spans="2:15" x14ac:dyDescent="0.25">
      <c r="B8" s="11">
        <v>7</v>
      </c>
      <c r="C8" s="15">
        <v>56</v>
      </c>
      <c r="D8" s="15">
        <v>55</v>
      </c>
      <c r="E8" s="15">
        <v>56</v>
      </c>
      <c r="F8" s="15">
        <v>58</v>
      </c>
    </row>
    <row r="9" spans="2:15" x14ac:dyDescent="0.25">
      <c r="B9" s="16" t="s">
        <v>10</v>
      </c>
      <c r="C9" s="14">
        <f>AVERAGE(C2:C8)</f>
        <v>54.285714285714299</v>
      </c>
      <c r="D9" s="14">
        <f>AVERAGE(D2:D8)</f>
        <v>54.428571428571402</v>
      </c>
      <c r="E9" s="14">
        <f>AVERAGE(E2:E8)</f>
        <v>53.857142857142897</v>
      </c>
      <c r="F9" s="14">
        <f>AVERAGE(F2:F8)</f>
        <v>54.142857142857103</v>
      </c>
    </row>
    <row r="10" spans="2:15" x14ac:dyDescent="0.25">
      <c r="B10" s="16" t="s">
        <v>11</v>
      </c>
      <c r="C10" s="14">
        <f>STDEV(C2:C8)</f>
        <v>6.0198085715490404</v>
      </c>
      <c r="D10" s="14">
        <f>STDEV(D2:D8)</f>
        <v>4.8941169737125199</v>
      </c>
      <c r="E10" s="14">
        <f>STDEV(E2:E8)</f>
        <v>6.8173448259707703</v>
      </c>
      <c r="F10" s="14">
        <f>STDEV(F2:F8)</f>
        <v>6.4660284417503</v>
      </c>
    </row>
    <row r="12" spans="2:15" x14ac:dyDescent="0.25">
      <c r="L12" s="10"/>
      <c r="M12" s="10"/>
      <c r="N12" s="10"/>
      <c r="O12" s="10"/>
    </row>
    <row r="13" spans="2:15" x14ac:dyDescent="0.25">
      <c r="L13" s="10"/>
      <c r="M13" s="10"/>
      <c r="N13" s="10"/>
      <c r="O13" s="10"/>
    </row>
    <row r="15" spans="2:15" x14ac:dyDescent="0.25">
      <c r="F15" s="11"/>
    </row>
  </sheetData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M11"/>
  <sheetViews>
    <sheetView zoomScale="80" zoomScaleNormal="80" workbookViewId="0">
      <selection activeCell="C2" sqref="C2:C11"/>
    </sheetView>
  </sheetViews>
  <sheetFormatPr defaultColWidth="8.796875" defaultRowHeight="15.6" x14ac:dyDescent="0.25"/>
  <cols>
    <col min="4" max="4" width="9.19921875" customWidth="1"/>
  </cols>
  <sheetData>
    <row r="1" spans="3:13" x14ac:dyDescent="0.25">
      <c r="D1" t="s">
        <v>3</v>
      </c>
      <c r="J1" t="s">
        <v>4</v>
      </c>
    </row>
    <row r="2" spans="3:13" x14ac:dyDescent="0.25">
      <c r="C2" s="16" t="s">
        <v>9</v>
      </c>
      <c r="D2">
        <v>0</v>
      </c>
      <c r="E2">
        <v>25</v>
      </c>
      <c r="F2">
        <v>50</v>
      </c>
      <c r="G2">
        <v>75</v>
      </c>
      <c r="J2">
        <v>0</v>
      </c>
      <c r="K2">
        <v>25</v>
      </c>
      <c r="L2">
        <v>50</v>
      </c>
      <c r="M2">
        <v>75</v>
      </c>
    </row>
    <row r="3" spans="3:13" x14ac:dyDescent="0.25">
      <c r="C3" s="11">
        <v>1</v>
      </c>
      <c r="D3" s="12">
        <v>7.1</v>
      </c>
      <c r="E3" s="4">
        <v>6.97</v>
      </c>
      <c r="F3" s="4">
        <v>7.23</v>
      </c>
      <c r="G3" s="4">
        <v>6.89</v>
      </c>
      <c r="H3" s="4"/>
      <c r="I3" s="12"/>
      <c r="J3" s="12">
        <v>169</v>
      </c>
      <c r="K3" s="4">
        <v>149</v>
      </c>
      <c r="L3" s="4">
        <v>160</v>
      </c>
      <c r="M3" s="4">
        <v>155</v>
      </c>
    </row>
    <row r="4" spans="3:13" x14ac:dyDescent="0.25">
      <c r="C4" s="11">
        <v>2</v>
      </c>
      <c r="D4" s="12">
        <v>6.28</v>
      </c>
      <c r="E4" s="4">
        <v>6.43</v>
      </c>
      <c r="F4" s="4">
        <v>6.23</v>
      </c>
      <c r="G4" s="4">
        <v>6.73</v>
      </c>
      <c r="H4" s="4"/>
      <c r="I4" s="12"/>
      <c r="J4" s="12">
        <v>189</v>
      </c>
      <c r="K4" s="4">
        <v>198</v>
      </c>
      <c r="L4" s="4">
        <v>210</v>
      </c>
      <c r="M4" s="4">
        <v>198</v>
      </c>
    </row>
    <row r="5" spans="3:13" x14ac:dyDescent="0.25">
      <c r="C5" s="11">
        <v>3</v>
      </c>
      <c r="D5" s="12">
        <v>6.24</v>
      </c>
      <c r="E5" s="4">
        <v>5.91</v>
      </c>
      <c r="F5" s="4">
        <v>6.56</v>
      </c>
      <c r="G5" s="4">
        <v>6.36</v>
      </c>
      <c r="H5" s="4"/>
      <c r="I5" s="12"/>
      <c r="J5" s="12">
        <v>223</v>
      </c>
      <c r="K5" s="4">
        <v>237</v>
      </c>
      <c r="L5" s="4">
        <v>218</v>
      </c>
      <c r="M5" s="4">
        <v>206</v>
      </c>
    </row>
    <row r="6" spans="3:13" x14ac:dyDescent="0.25">
      <c r="C6" s="11">
        <v>4</v>
      </c>
      <c r="D6" s="12">
        <v>6.9</v>
      </c>
      <c r="E6" s="13">
        <v>7.1</v>
      </c>
      <c r="F6" s="13">
        <v>7.13</v>
      </c>
      <c r="G6" s="13">
        <v>7.02</v>
      </c>
      <c r="H6" s="13"/>
      <c r="I6" s="12"/>
      <c r="J6" s="12">
        <v>89</v>
      </c>
      <c r="K6" s="4">
        <v>93</v>
      </c>
      <c r="L6" s="4">
        <v>99</v>
      </c>
      <c r="M6" s="4">
        <v>101</v>
      </c>
    </row>
    <row r="7" spans="3:13" x14ac:dyDescent="0.25">
      <c r="C7" s="11">
        <v>5</v>
      </c>
      <c r="D7" s="12">
        <v>6.2</v>
      </c>
      <c r="E7" s="4">
        <v>6.37</v>
      </c>
      <c r="F7" s="4">
        <v>6.12</v>
      </c>
      <c r="G7" s="4">
        <v>6.32</v>
      </c>
      <c r="H7" s="4"/>
      <c r="I7" s="12"/>
      <c r="J7" s="12">
        <v>140</v>
      </c>
      <c r="K7" s="4">
        <v>136</v>
      </c>
      <c r="L7" s="4">
        <v>148</v>
      </c>
      <c r="M7" s="4">
        <v>150</v>
      </c>
    </row>
    <row r="8" spans="3:13" x14ac:dyDescent="0.25">
      <c r="C8" s="11">
        <v>6</v>
      </c>
      <c r="D8" s="12">
        <v>6.32</v>
      </c>
      <c r="E8" s="4">
        <v>6.14</v>
      </c>
      <c r="F8" s="4">
        <v>6.4</v>
      </c>
      <c r="G8" s="4">
        <v>6.2</v>
      </c>
      <c r="H8" s="4"/>
      <c r="I8" s="12"/>
      <c r="J8" s="12">
        <v>150</v>
      </c>
      <c r="K8" s="4">
        <v>157</v>
      </c>
      <c r="L8" s="4">
        <v>152</v>
      </c>
      <c r="M8" s="4">
        <v>146</v>
      </c>
    </row>
    <row r="9" spans="3:13" x14ac:dyDescent="0.25">
      <c r="C9" s="11">
        <v>7</v>
      </c>
      <c r="D9" s="12">
        <v>5.91</v>
      </c>
      <c r="E9" s="12">
        <v>5.8</v>
      </c>
      <c r="F9" s="12">
        <v>5.98</v>
      </c>
      <c r="G9" s="12">
        <v>5.78</v>
      </c>
      <c r="H9" s="12"/>
      <c r="I9" s="12"/>
      <c r="J9" s="12">
        <v>128</v>
      </c>
      <c r="K9" s="12">
        <v>114</v>
      </c>
      <c r="L9" s="12">
        <v>138</v>
      </c>
      <c r="M9" s="12">
        <v>139</v>
      </c>
    </row>
    <row r="10" spans="3:13" x14ac:dyDescent="0.25">
      <c r="C10" s="16" t="s">
        <v>10</v>
      </c>
      <c r="D10" s="14">
        <f>AVERAGE(D3:D9)</f>
        <v>6.4214285714285699</v>
      </c>
      <c r="E10" s="14">
        <f>AVERAGE(E3:E9)</f>
        <v>6.3885714285714297</v>
      </c>
      <c r="F10" s="14">
        <f>AVERAGE(F3:F9)</f>
        <v>6.5214285714285696</v>
      </c>
      <c r="G10" s="14">
        <f>AVERAGE(G3:G9)</f>
        <v>6.4714285714285698</v>
      </c>
      <c r="H10" s="14"/>
      <c r="I10" s="14"/>
      <c r="J10" s="14">
        <f>AVERAGE(J3:J9)</f>
        <v>155.42857142857099</v>
      </c>
      <c r="K10" s="14">
        <f>AVERAGE(K3:K9)</f>
        <v>154.857142857143</v>
      </c>
      <c r="L10" s="14">
        <f>AVERAGE(L3:L9)</f>
        <v>160.71428571428601</v>
      </c>
      <c r="M10" s="14">
        <f>AVERAGE(M3:M9)</f>
        <v>156.42857142857099</v>
      </c>
    </row>
    <row r="11" spans="3:13" x14ac:dyDescent="0.25">
      <c r="C11" s="16" t="s">
        <v>11</v>
      </c>
      <c r="D11" s="14">
        <f>STDEV(D3:D9)</f>
        <v>0.42096827162422301</v>
      </c>
      <c r="E11" s="14">
        <f>STDEV(E3:E9)</f>
        <v>0.497240001455654</v>
      </c>
      <c r="F11" s="14">
        <f>STDEV(F3:F9)</f>
        <v>0.48783291440917798</v>
      </c>
      <c r="G11" s="14">
        <f>STDEV(G3:G9)</f>
        <v>0.43399034441749801</v>
      </c>
      <c r="H11" s="14"/>
      <c r="I11" s="14"/>
      <c r="J11" s="14">
        <f>STDEV(J3:J9)</f>
        <v>43.416038291769297</v>
      </c>
      <c r="K11" s="14">
        <f>STDEV(K3:K9)</f>
        <v>49.157666650037299</v>
      </c>
      <c r="L11" s="14">
        <f>STDEV(L3:L9)</f>
        <v>41.379198823057202</v>
      </c>
      <c r="M11" s="14">
        <f>STDEV(M3:M9)</f>
        <v>35.855530223649602</v>
      </c>
    </row>
  </sheetData>
  <phoneticPr fontId="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1"/>
  <sheetViews>
    <sheetView zoomScale="80" zoomScaleNormal="80" workbookViewId="0">
      <selection activeCell="AC1" sqref="AC1"/>
    </sheetView>
  </sheetViews>
  <sheetFormatPr defaultColWidth="8.796875" defaultRowHeight="15.6" x14ac:dyDescent="0.25"/>
  <cols>
    <col min="2" max="2" width="8" customWidth="1"/>
    <col min="9" max="9" width="8" customWidth="1"/>
    <col min="10" max="10" width="6.8984375" customWidth="1"/>
    <col min="11" max="12" width="6" customWidth="1"/>
    <col min="13" max="13" width="6.5" customWidth="1"/>
  </cols>
  <sheetData>
    <row r="1" spans="1:29" x14ac:dyDescent="0.25">
      <c r="A1" s="16" t="s">
        <v>9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12</v>
      </c>
      <c r="G1" s="3"/>
      <c r="H1" s="16" t="s">
        <v>9</v>
      </c>
      <c r="I1" s="1" t="s">
        <v>5</v>
      </c>
      <c r="J1" s="2" t="s">
        <v>6</v>
      </c>
      <c r="K1" s="2" t="s">
        <v>7</v>
      </c>
      <c r="L1" s="2" t="s">
        <v>8</v>
      </c>
      <c r="M1" s="2" t="s">
        <v>12</v>
      </c>
      <c r="O1" s="3"/>
      <c r="P1" s="16" t="s">
        <v>9</v>
      </c>
      <c r="Q1" s="1" t="s">
        <v>5</v>
      </c>
      <c r="R1" s="2" t="s">
        <v>6</v>
      </c>
      <c r="S1" s="2" t="s">
        <v>7</v>
      </c>
      <c r="T1" s="2" t="s">
        <v>8</v>
      </c>
      <c r="U1" s="2" t="s">
        <v>12</v>
      </c>
      <c r="X1" s="16" t="s">
        <v>9</v>
      </c>
      <c r="Y1" s="1" t="s">
        <v>5</v>
      </c>
      <c r="Z1" s="2" t="s">
        <v>6</v>
      </c>
      <c r="AA1" s="2" t="s">
        <v>7</v>
      </c>
      <c r="AB1" s="2" t="s">
        <v>8</v>
      </c>
      <c r="AC1" s="2" t="s">
        <v>12</v>
      </c>
    </row>
    <row r="2" spans="1:29" x14ac:dyDescent="0.25">
      <c r="A2" s="11">
        <v>1</v>
      </c>
      <c r="B2" s="4">
        <v>14</v>
      </c>
      <c r="C2" s="4">
        <v>18</v>
      </c>
      <c r="D2" s="4">
        <v>4</v>
      </c>
      <c r="E2" s="4">
        <v>4</v>
      </c>
      <c r="F2" s="2"/>
      <c r="G2" s="3"/>
      <c r="H2" s="11">
        <v>1</v>
      </c>
      <c r="I2" s="4">
        <v>13</v>
      </c>
      <c r="J2" s="4">
        <v>19</v>
      </c>
      <c r="K2" s="4">
        <v>5</v>
      </c>
      <c r="L2" s="4">
        <v>3</v>
      </c>
      <c r="M2" s="8"/>
      <c r="O2" s="3"/>
      <c r="P2" s="11">
        <v>1</v>
      </c>
      <c r="Q2" s="4">
        <v>15</v>
      </c>
      <c r="R2" s="4">
        <v>17</v>
      </c>
      <c r="S2" s="4">
        <v>6</v>
      </c>
      <c r="T2" s="4">
        <v>2</v>
      </c>
      <c r="U2" s="8"/>
      <c r="X2" s="11">
        <v>1</v>
      </c>
      <c r="Y2" s="4">
        <v>13</v>
      </c>
      <c r="Z2" s="4">
        <v>18</v>
      </c>
      <c r="AA2" s="4">
        <v>7</v>
      </c>
      <c r="AB2" s="4">
        <v>2</v>
      </c>
      <c r="AC2" s="8"/>
    </row>
    <row r="3" spans="1:29" x14ac:dyDescent="0.25">
      <c r="A3" s="11">
        <v>2</v>
      </c>
      <c r="B3" s="4">
        <v>16</v>
      </c>
      <c r="C3" s="4">
        <v>16</v>
      </c>
      <c r="D3" s="4">
        <v>5</v>
      </c>
      <c r="E3" s="4">
        <v>3</v>
      </c>
      <c r="F3" s="2"/>
      <c r="G3" s="3"/>
      <c r="H3" s="11">
        <v>2</v>
      </c>
      <c r="I3" s="4">
        <v>13</v>
      </c>
      <c r="J3" s="4">
        <v>18</v>
      </c>
      <c r="K3" s="4">
        <v>5</v>
      </c>
      <c r="L3" s="4">
        <v>4</v>
      </c>
      <c r="M3" s="8"/>
      <c r="O3" s="3"/>
      <c r="P3" s="11">
        <v>2</v>
      </c>
      <c r="Q3" s="4">
        <v>16</v>
      </c>
      <c r="R3" s="4">
        <v>15</v>
      </c>
      <c r="S3" s="4">
        <v>6</v>
      </c>
      <c r="T3" s="4">
        <v>3</v>
      </c>
      <c r="U3" s="8"/>
      <c r="X3" s="11">
        <v>2</v>
      </c>
      <c r="Y3" s="4">
        <v>15</v>
      </c>
      <c r="Z3" s="4">
        <v>16</v>
      </c>
      <c r="AA3" s="4">
        <v>7</v>
      </c>
      <c r="AB3" s="4">
        <v>2</v>
      </c>
      <c r="AC3" s="8"/>
    </row>
    <row r="4" spans="1:29" x14ac:dyDescent="0.25">
      <c r="A4" s="11">
        <v>3</v>
      </c>
      <c r="B4" s="4">
        <v>10</v>
      </c>
      <c r="C4" s="4">
        <v>18</v>
      </c>
      <c r="D4" s="4">
        <v>10</v>
      </c>
      <c r="E4" s="4">
        <v>2</v>
      </c>
      <c r="F4" s="2"/>
      <c r="G4" s="3"/>
      <c r="H4" s="11">
        <v>3</v>
      </c>
      <c r="I4" s="4">
        <v>10</v>
      </c>
      <c r="J4" s="4">
        <v>15</v>
      </c>
      <c r="K4" s="4">
        <v>13</v>
      </c>
      <c r="L4" s="4">
        <v>2</v>
      </c>
      <c r="M4" s="8"/>
      <c r="O4" s="3"/>
      <c r="P4" s="11">
        <v>3</v>
      </c>
      <c r="Q4" s="4">
        <v>15</v>
      </c>
      <c r="R4" s="4">
        <v>15</v>
      </c>
      <c r="S4" s="4">
        <v>6</v>
      </c>
      <c r="T4" s="4">
        <v>4</v>
      </c>
      <c r="U4" s="8"/>
      <c r="X4" s="11">
        <v>3</v>
      </c>
      <c r="Y4" s="4">
        <v>14</v>
      </c>
      <c r="Z4" s="4">
        <v>14</v>
      </c>
      <c r="AA4" s="4">
        <v>8</v>
      </c>
      <c r="AB4" s="4">
        <v>4</v>
      </c>
      <c r="AC4" s="8"/>
    </row>
    <row r="5" spans="1:29" x14ac:dyDescent="0.25">
      <c r="A5" s="11">
        <v>4</v>
      </c>
      <c r="B5" s="4">
        <v>6</v>
      </c>
      <c r="C5" s="4">
        <v>8</v>
      </c>
      <c r="D5" s="4">
        <v>12</v>
      </c>
      <c r="E5" s="4">
        <v>14</v>
      </c>
      <c r="F5" s="2"/>
      <c r="G5" s="3"/>
      <c r="H5" s="11">
        <v>4</v>
      </c>
      <c r="I5" s="4">
        <v>7</v>
      </c>
      <c r="J5" s="4">
        <v>9</v>
      </c>
      <c r="K5" s="4">
        <v>15</v>
      </c>
      <c r="L5" s="4">
        <v>9</v>
      </c>
      <c r="M5" s="8"/>
      <c r="O5" s="3"/>
      <c r="P5" s="11">
        <v>4</v>
      </c>
      <c r="Q5" s="4">
        <v>6</v>
      </c>
      <c r="R5" s="4">
        <v>13</v>
      </c>
      <c r="S5" s="4">
        <v>12</v>
      </c>
      <c r="T5" s="4">
        <v>9</v>
      </c>
      <c r="U5" s="8"/>
      <c r="X5" s="11">
        <v>4</v>
      </c>
      <c r="Y5" s="4">
        <v>8</v>
      </c>
      <c r="Z5" s="4">
        <v>11</v>
      </c>
      <c r="AA5" s="4">
        <v>14</v>
      </c>
      <c r="AB5" s="4">
        <v>7</v>
      </c>
      <c r="AC5" s="8"/>
    </row>
    <row r="6" spans="1:29" x14ac:dyDescent="0.25">
      <c r="A6" s="11">
        <v>5</v>
      </c>
      <c r="B6" s="4">
        <v>13</v>
      </c>
      <c r="C6" s="4">
        <v>15</v>
      </c>
      <c r="D6" s="4">
        <v>8</v>
      </c>
      <c r="E6" s="4">
        <v>4</v>
      </c>
      <c r="F6" s="2"/>
      <c r="G6" s="3"/>
      <c r="H6" s="11">
        <v>5</v>
      </c>
      <c r="I6" s="4">
        <v>14</v>
      </c>
      <c r="J6" s="4">
        <v>11</v>
      </c>
      <c r="K6" s="4">
        <v>10</v>
      </c>
      <c r="L6" s="4">
        <v>5</v>
      </c>
      <c r="M6" s="8"/>
      <c r="O6" s="3"/>
      <c r="P6" s="11">
        <v>5</v>
      </c>
      <c r="Q6" s="4">
        <v>11</v>
      </c>
      <c r="R6" s="4">
        <v>11</v>
      </c>
      <c r="S6" s="4">
        <v>12</v>
      </c>
      <c r="T6" s="4">
        <v>6</v>
      </c>
      <c r="U6" s="8"/>
      <c r="X6" s="11">
        <v>5</v>
      </c>
      <c r="Y6" s="4">
        <v>11</v>
      </c>
      <c r="Z6" s="4">
        <v>12</v>
      </c>
      <c r="AA6" s="4">
        <v>10</v>
      </c>
      <c r="AB6" s="4">
        <v>7</v>
      </c>
      <c r="AC6" s="8"/>
    </row>
    <row r="7" spans="1:29" x14ac:dyDescent="0.25">
      <c r="A7" s="11">
        <v>6</v>
      </c>
      <c r="B7" s="4">
        <v>18</v>
      </c>
      <c r="C7" s="4">
        <v>12</v>
      </c>
      <c r="D7" s="4">
        <v>8</v>
      </c>
      <c r="E7" s="4">
        <v>2</v>
      </c>
      <c r="F7" s="2"/>
      <c r="G7" s="3"/>
      <c r="H7" s="11">
        <v>6</v>
      </c>
      <c r="I7" s="4">
        <v>16</v>
      </c>
      <c r="J7" s="4">
        <v>14</v>
      </c>
      <c r="K7" s="4">
        <v>9</v>
      </c>
      <c r="L7" s="4">
        <v>1</v>
      </c>
      <c r="M7" s="8"/>
      <c r="P7" s="11">
        <v>6</v>
      </c>
      <c r="Q7" s="4">
        <v>19</v>
      </c>
      <c r="R7" s="4">
        <v>10</v>
      </c>
      <c r="S7" s="4">
        <v>7</v>
      </c>
      <c r="T7" s="4">
        <v>4</v>
      </c>
      <c r="U7" s="8"/>
      <c r="X7" s="11">
        <v>6</v>
      </c>
      <c r="Y7" s="4">
        <v>17</v>
      </c>
      <c r="Z7" s="4">
        <v>10</v>
      </c>
      <c r="AA7" s="4">
        <v>9</v>
      </c>
      <c r="AB7" s="4">
        <v>4</v>
      </c>
      <c r="AC7" s="8"/>
    </row>
    <row r="8" spans="1:29" x14ac:dyDescent="0.25">
      <c r="A8" s="11">
        <v>7</v>
      </c>
      <c r="B8" s="6">
        <v>12</v>
      </c>
      <c r="C8" s="6">
        <v>13</v>
      </c>
      <c r="D8" s="6">
        <v>10</v>
      </c>
      <c r="E8" s="6">
        <v>5</v>
      </c>
      <c r="F8" s="5"/>
      <c r="G8" s="3"/>
      <c r="H8" s="11">
        <v>7</v>
      </c>
      <c r="I8" s="6">
        <v>10</v>
      </c>
      <c r="J8" s="6">
        <v>15</v>
      </c>
      <c r="K8" s="6">
        <v>9</v>
      </c>
      <c r="L8" s="6">
        <v>6</v>
      </c>
      <c r="M8" s="5"/>
      <c r="P8" s="11">
        <v>7</v>
      </c>
      <c r="Q8" s="6">
        <v>12</v>
      </c>
      <c r="R8" s="6">
        <v>14</v>
      </c>
      <c r="S8" s="6">
        <v>11</v>
      </c>
      <c r="T8" s="6">
        <v>3</v>
      </c>
      <c r="U8" s="5"/>
      <c r="X8" s="11">
        <v>7</v>
      </c>
      <c r="Y8" s="6">
        <v>10</v>
      </c>
      <c r="Z8" s="6">
        <v>14</v>
      </c>
      <c r="AA8" s="6">
        <v>10</v>
      </c>
      <c r="AB8" s="6">
        <v>6</v>
      </c>
      <c r="AC8" s="5"/>
    </row>
    <row r="9" spans="1:29" x14ac:dyDescent="0.25">
      <c r="A9" s="16" t="s">
        <v>10</v>
      </c>
      <c r="B9" s="7">
        <f>AVERAGE(B2:B8)</f>
        <v>12.714285714285699</v>
      </c>
      <c r="C9" s="7">
        <f>AVERAGE(C2:C8)</f>
        <v>14.285714285714301</v>
      </c>
      <c r="D9" s="7">
        <f>AVERAGE(D2:D8)</f>
        <v>8.1428571428571406</v>
      </c>
      <c r="E9" s="7">
        <f>AVERAGE(E2:E8)</f>
        <v>4.8571428571428603</v>
      </c>
      <c r="F9" s="3"/>
      <c r="G9" s="3"/>
      <c r="H9" s="16" t="s">
        <v>10</v>
      </c>
      <c r="I9" s="9">
        <f>AVERAGE(I2:I8)</f>
        <v>11.8571428571429</v>
      </c>
      <c r="J9" s="9">
        <f>AVERAGE(J2:J8)</f>
        <v>14.4285714285714</v>
      </c>
      <c r="K9" s="9">
        <f>AVERAGE(K2:K8)</f>
        <v>9.4285714285714306</v>
      </c>
      <c r="L9" s="9">
        <f>AVERAGE(L2:L8)</f>
        <v>4.28571428571429</v>
      </c>
      <c r="P9" s="16" t="s">
        <v>10</v>
      </c>
      <c r="Q9" s="10">
        <f>AVERAGE(Q2:Q8)</f>
        <v>13.4285714285714</v>
      </c>
      <c r="R9" s="10">
        <f>AVERAGE(R2:R8)</f>
        <v>13.5714285714286</v>
      </c>
      <c r="S9" s="10">
        <f>AVERAGE(S2:S8)</f>
        <v>8.5714285714285694</v>
      </c>
      <c r="T9" s="10">
        <f>AVERAGE(T2:T8)</f>
        <v>4.4285714285714297</v>
      </c>
      <c r="X9" s="16" t="s">
        <v>10</v>
      </c>
      <c r="Y9" s="10">
        <f t="shared" ref="Y9:AB9" si="0">AVERAGE(Y2:Y8)</f>
        <v>12.5714285714286</v>
      </c>
      <c r="Z9" s="10">
        <f t="shared" si="0"/>
        <v>13.5714285714286</v>
      </c>
      <c r="AA9" s="10">
        <f t="shared" si="0"/>
        <v>9.28571428571429</v>
      </c>
      <c r="AB9" s="10">
        <f t="shared" si="0"/>
        <v>4.5714285714285703</v>
      </c>
    </row>
    <row r="10" spans="1:29" x14ac:dyDescent="0.25">
      <c r="A10" s="16" t="s">
        <v>11</v>
      </c>
      <c r="B10" s="7">
        <f>STDEV(B2:B8)</f>
        <v>3.9460649476951799</v>
      </c>
      <c r="C10" s="7">
        <f>STDEV(C2:C8)</f>
        <v>3.5923198500080602</v>
      </c>
      <c r="D10" s="7">
        <f>STDEV(D2:D8)</f>
        <v>2.8535691936340299</v>
      </c>
      <c r="E10" s="7">
        <f>STDEV(E2:E8)</f>
        <v>4.1804533816549698</v>
      </c>
      <c r="F10" s="3"/>
      <c r="G10" s="3"/>
      <c r="H10" s="16" t="s">
        <v>11</v>
      </c>
      <c r="I10" s="9">
        <f>STDEV(I2:I8)</f>
        <v>3.0237157840738198</v>
      </c>
      <c r="J10" s="9">
        <f>STDEV(J2:J8)</f>
        <v>3.5523298860110999</v>
      </c>
      <c r="K10" s="9">
        <f>STDEV(K2:K8)</f>
        <v>3.7352886036263602</v>
      </c>
      <c r="L10" s="9">
        <f>STDEV(L2:L8)</f>
        <v>2.6903708365382002</v>
      </c>
      <c r="P10" s="16" t="s">
        <v>11</v>
      </c>
      <c r="Q10" s="10">
        <f>STDEV(Q2:Q8)</f>
        <v>4.1975049278169498</v>
      </c>
      <c r="R10" s="10">
        <f>STDEV(R2:R8)</f>
        <v>2.4397501823713301</v>
      </c>
      <c r="S10" s="10">
        <f>STDEV(S2:S8)</f>
        <v>2.9358214555806401</v>
      </c>
      <c r="T10" s="10">
        <f>STDEV(T2:T8)</f>
        <v>2.3704530408864102</v>
      </c>
      <c r="X10" s="16" t="s">
        <v>11</v>
      </c>
      <c r="Y10" s="10">
        <f t="shared" ref="Y10:AB10" si="1">STDEV(Y2:Y8)</f>
        <v>3.1014589500826202</v>
      </c>
      <c r="Z10" s="10">
        <f t="shared" si="1"/>
        <v>2.8199966227605602</v>
      </c>
      <c r="AA10" s="10">
        <f t="shared" si="1"/>
        <v>2.4299715851758199</v>
      </c>
      <c r="AB10" s="10">
        <f t="shared" si="1"/>
        <v>2.1491969707422398</v>
      </c>
    </row>
    <row r="11" spans="1:29" x14ac:dyDescent="0.25">
      <c r="A11" s="3"/>
      <c r="B11" s="3"/>
      <c r="C11" s="3"/>
      <c r="D11" s="3"/>
      <c r="E11" s="3"/>
      <c r="F11" s="3"/>
      <c r="G11" s="3"/>
    </row>
    <row r="12" spans="1:29" x14ac:dyDescent="0.25">
      <c r="A12" s="3"/>
      <c r="B12" s="3"/>
      <c r="C12" s="3"/>
      <c r="D12" s="3"/>
      <c r="E12" s="3"/>
      <c r="F12" s="3"/>
    </row>
    <row r="13" spans="1:29" x14ac:dyDescent="0.25">
      <c r="A13" s="3"/>
      <c r="B13" s="3"/>
      <c r="C13" s="3"/>
      <c r="D13" s="3"/>
      <c r="E13" s="3"/>
      <c r="F13" s="3"/>
    </row>
    <row r="15" spans="1:29" x14ac:dyDescent="0.25">
      <c r="A15" s="3"/>
      <c r="B15" s="3"/>
      <c r="C15" s="3"/>
      <c r="D15" s="3"/>
      <c r="E15" s="3"/>
      <c r="F15" s="3"/>
    </row>
    <row r="16" spans="1:29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</row>
    <row r="19" spans="1:6" x14ac:dyDescent="0.25">
      <c r="A19" s="3"/>
      <c r="B19" s="3"/>
      <c r="C19" s="3"/>
      <c r="D19" s="3"/>
      <c r="E19" s="3"/>
    </row>
    <row r="20" spans="1:6" x14ac:dyDescent="0.25">
      <c r="A20" s="3"/>
      <c r="B20" s="3"/>
      <c r="C20" s="3"/>
      <c r="D20" s="3"/>
      <c r="E20" s="3"/>
    </row>
    <row r="21" spans="1:6" x14ac:dyDescent="0.25">
      <c r="A21" s="3"/>
      <c r="B21" s="3"/>
      <c r="C21" s="3"/>
      <c r="D21" s="3"/>
      <c r="E21" s="3"/>
    </row>
    <row r="22" spans="1:6" x14ac:dyDescent="0.25">
      <c r="A22" s="3"/>
      <c r="B22" s="3"/>
      <c r="C22" s="3"/>
      <c r="D22" s="3"/>
      <c r="E22" s="3"/>
    </row>
    <row r="23" spans="1:6" x14ac:dyDescent="0.25">
      <c r="A23" s="3"/>
      <c r="B23" s="3"/>
      <c r="C23" s="3"/>
      <c r="D23" s="3"/>
      <c r="E23" s="3"/>
    </row>
    <row r="24" spans="1:6" x14ac:dyDescent="0.25">
      <c r="A24" s="3"/>
      <c r="B24" s="3"/>
      <c r="C24" s="3"/>
      <c r="D24" s="3"/>
      <c r="E24" s="3"/>
    </row>
    <row r="25" spans="1:6" x14ac:dyDescent="0.25">
      <c r="A25" s="3"/>
      <c r="B25" s="3"/>
      <c r="C25" s="3"/>
      <c r="D25" s="3"/>
      <c r="E25" s="3"/>
    </row>
    <row r="26" spans="1:6" x14ac:dyDescent="0.25">
      <c r="A26" s="3"/>
      <c r="B26" s="3"/>
      <c r="C26" s="3"/>
      <c r="D26" s="3"/>
      <c r="E26" s="3"/>
    </row>
    <row r="27" spans="1:6" x14ac:dyDescent="0.25">
      <c r="A27" s="3"/>
      <c r="B27" s="3"/>
      <c r="C27" s="3"/>
      <c r="D27" s="3"/>
      <c r="E27" s="3"/>
    </row>
    <row r="28" spans="1:6" x14ac:dyDescent="0.25">
      <c r="A28" s="3"/>
      <c r="B28" s="3"/>
      <c r="C28" s="3"/>
      <c r="D28" s="3"/>
      <c r="E28" s="3"/>
    </row>
    <row r="29" spans="1:6" x14ac:dyDescent="0.25">
      <c r="A29" s="3"/>
      <c r="B29" s="3"/>
      <c r="C29" s="3"/>
      <c r="D29" s="3"/>
      <c r="E29" s="3"/>
    </row>
    <row r="30" spans="1:6" x14ac:dyDescent="0.25">
      <c r="A30" s="3"/>
      <c r="B30" s="3"/>
      <c r="C30" s="3"/>
      <c r="D30" s="3"/>
      <c r="E30" s="3"/>
    </row>
    <row r="31" spans="1:6" x14ac:dyDescent="0.25">
      <c r="A31" s="3"/>
      <c r="B31" s="3"/>
      <c r="C31" s="3"/>
      <c r="D31" s="3"/>
      <c r="E31" s="3"/>
    </row>
  </sheetData>
  <phoneticPr fontId="5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Push</vt:lpstr>
      <vt:lpstr>morning pulse</vt:lpstr>
      <vt:lpstr>CK、BU</vt:lpstr>
      <vt:lpstr>Warm-up heart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gongmin</dc:creator>
  <cp:lastModifiedBy>浩杰 李</cp:lastModifiedBy>
  <dcterms:created xsi:type="dcterms:W3CDTF">2021-08-02T17:36:00Z</dcterms:created>
  <dcterms:modified xsi:type="dcterms:W3CDTF">2024-04-02T11:00:48Z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F6D8D6E9DE6248F2916A5B3F0CAC337B</vt:lpwstr>
  </property>
</Properties>
</file>