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อาจารย์\นักศึกษาบัณฑิต\Raman\EWAT paper\First revision\"/>
    </mc:Choice>
  </mc:AlternateContent>
  <xr:revisionPtr revIDLastSave="0" documentId="13_ncr:1_{C651787D-D1C1-4B34-86C8-FD1FD296910D}" xr6:coauthVersionLast="47" xr6:coauthVersionMax="47" xr10:uidLastSave="{00000000-0000-0000-0000-000000000000}"/>
  <bookViews>
    <workbookView xWindow="-103" yWindow="-103" windowWidth="16663" windowHeight="8743" xr2:uid="{9BDEEC56-C66D-43BA-9A64-ED6046A0E08A}"/>
  </bookViews>
  <sheets>
    <sheet name="Expert Scor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2" l="1"/>
  <c r="AE3" i="2" s="1"/>
  <c r="AE4" i="2"/>
  <c r="AD5" i="2"/>
  <c r="AE5" i="2" s="1"/>
  <c r="AD6" i="2"/>
  <c r="AE6" i="2" s="1"/>
  <c r="AD7" i="2"/>
  <c r="AE7" i="2" s="1"/>
  <c r="AD8" i="2"/>
  <c r="AE8" i="2" s="1"/>
  <c r="AD9" i="2"/>
  <c r="AE9" i="2" s="1"/>
  <c r="AD10" i="2"/>
  <c r="AE10" i="2" s="1"/>
  <c r="AD11" i="2"/>
  <c r="AE11" i="2" s="1"/>
  <c r="AD12" i="2"/>
  <c r="AE12" i="2" s="1"/>
  <c r="AD13" i="2"/>
  <c r="AE13" i="2" s="1"/>
  <c r="AD14" i="2"/>
  <c r="AE14" i="2" s="1"/>
  <c r="AD15" i="2"/>
  <c r="AE15" i="2" s="1"/>
  <c r="AD16" i="2"/>
  <c r="AE16" i="2" s="1"/>
  <c r="AD17" i="2"/>
  <c r="AE17" i="2"/>
  <c r="AD18" i="2"/>
  <c r="AD19" i="2"/>
  <c r="AD20" i="2"/>
  <c r="AE20" i="2" s="1"/>
  <c r="AD21" i="2"/>
  <c r="AE21" i="2" s="1"/>
  <c r="AD22" i="2"/>
  <c r="AE22" i="2"/>
  <c r="AD23" i="2"/>
  <c r="AE23" i="2" s="1"/>
  <c r="AD24" i="2"/>
  <c r="AE24" i="2" s="1"/>
  <c r="AD25" i="2"/>
  <c r="AE25" i="2" s="1"/>
  <c r="AD26" i="2"/>
  <c r="AE26" i="2" s="1"/>
  <c r="AD27" i="2"/>
  <c r="AE27" i="2" s="1"/>
  <c r="AD28" i="2"/>
  <c r="AE28" i="2" s="1"/>
  <c r="AD29" i="2"/>
  <c r="AD30" i="2"/>
  <c r="AE30" i="2" s="1"/>
  <c r="AD31" i="2"/>
  <c r="AE31" i="2"/>
  <c r="AD32" i="2"/>
  <c r="AE32" i="2" s="1"/>
  <c r="AD33" i="2"/>
  <c r="AD34" i="2"/>
  <c r="AE34" i="2" s="1"/>
  <c r="AD35" i="2"/>
  <c r="AD36" i="2"/>
  <c r="AE36" i="2" s="1"/>
  <c r="AD37" i="2"/>
  <c r="AE37" i="2" s="1"/>
  <c r="AD38" i="2"/>
  <c r="AE38" i="2" s="1"/>
  <c r="X39" i="2"/>
  <c r="Y39" i="2"/>
  <c r="AA39" i="2"/>
  <c r="AB39" i="2"/>
  <c r="AC39" i="2"/>
  <c r="AF40" i="2"/>
  <c r="R3" i="2"/>
  <c r="S3" i="2" s="1"/>
  <c r="S4" i="2"/>
  <c r="R5" i="2"/>
  <c r="S5" i="2" s="1"/>
  <c r="R6" i="2"/>
  <c r="S6" i="2" s="1"/>
  <c r="R7" i="2"/>
  <c r="S7" i="2" s="1"/>
  <c r="R8" i="2"/>
  <c r="S8" i="2" s="1"/>
  <c r="R9" i="2"/>
  <c r="S9" i="2" s="1"/>
  <c r="R10" i="2"/>
  <c r="S10" i="2" s="1"/>
  <c r="R11" i="2"/>
  <c r="S11" i="2" s="1"/>
  <c r="R12" i="2"/>
  <c r="S12" i="2" s="1"/>
  <c r="R13" i="2"/>
  <c r="S13" i="2" s="1"/>
  <c r="R14" i="2"/>
  <c r="S14" i="2" s="1"/>
  <c r="R15" i="2"/>
  <c r="S15" i="2" s="1"/>
  <c r="R16" i="2"/>
  <c r="S16" i="2" s="1"/>
  <c r="R17" i="2"/>
  <c r="S17" i="2" s="1"/>
  <c r="R18" i="2"/>
  <c r="S18" i="2" s="1"/>
  <c r="R19" i="2"/>
  <c r="S19" i="2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/>
  <c r="R28" i="2"/>
  <c r="S28" i="2" s="1"/>
  <c r="R29" i="2"/>
  <c r="S29" i="2" s="1"/>
  <c r="R30" i="2"/>
  <c r="S30" i="2" s="1"/>
  <c r="R31" i="2"/>
  <c r="S31" i="2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</calcChain>
</file>

<file path=xl/sharedStrings.xml><?xml version="1.0" encoding="utf-8"?>
<sst xmlns="http://schemas.openxmlformats.org/spreadsheetml/2006/main" count="150" uniqueCount="68">
  <si>
    <t>Measures</t>
  </si>
  <si>
    <t>Feed variety</t>
  </si>
  <si>
    <t>Water frequency</t>
  </si>
  <si>
    <t>Water quality</t>
  </si>
  <si>
    <t>Nail Score</t>
  </si>
  <si>
    <t>Wound score</t>
  </si>
  <si>
    <t>Skin Condition</t>
  </si>
  <si>
    <t>Health Care</t>
  </si>
  <si>
    <t>Urine and feces condition</t>
  </si>
  <si>
    <t xml:space="preserve">Access to Bathing </t>
  </si>
  <si>
    <t>Access to foraging</t>
  </si>
  <si>
    <t>Feeding behaviour</t>
  </si>
  <si>
    <t>Item</t>
  </si>
  <si>
    <t>Experts In Aggrement</t>
  </si>
  <si>
    <t>I-CVI</t>
  </si>
  <si>
    <t>UA</t>
  </si>
  <si>
    <t>S-CVI/UA</t>
  </si>
  <si>
    <t>S-CVI/Ave(I)</t>
  </si>
  <si>
    <r>
      <rPr>
        <b/>
        <sz val="11"/>
        <color theme="1"/>
        <rFont val="Tahoma"/>
        <family val="2"/>
        <scheme val="minor"/>
      </rPr>
      <t>S-CVI/Ave(II</t>
    </r>
    <r>
      <rPr>
        <sz val="11"/>
        <color theme="1"/>
        <rFont val="Tahoma"/>
        <family val="2"/>
        <scheme val="minor"/>
      </rPr>
      <t>)</t>
    </r>
  </si>
  <si>
    <t>Expert 1</t>
  </si>
  <si>
    <t>Expert 2</t>
  </si>
  <si>
    <t>Expert 3</t>
  </si>
  <si>
    <t>Expert 4</t>
  </si>
  <si>
    <t>Expert 5</t>
  </si>
  <si>
    <t>Expert 6</t>
  </si>
  <si>
    <t>EXPERT SCORES</t>
  </si>
  <si>
    <t>BEFORE REMOVAL OF MEASURES</t>
  </si>
  <si>
    <t>AFTER REMOVAL OF MEASURES</t>
  </si>
  <si>
    <t>Feed quality and storage</t>
  </si>
  <si>
    <t>Chain length / Enclosure Space (Day &amp; Night)</t>
  </si>
  <si>
    <t>Hygiene / Odor (Day &amp; Night)</t>
  </si>
  <si>
    <t>Privacy / Noise Level (Day &amp; Night)</t>
  </si>
  <si>
    <t>Body condition score (BCS)</t>
  </si>
  <si>
    <t>Eye Condition</t>
  </si>
  <si>
    <t>Fitness / Exercise</t>
  </si>
  <si>
    <t>Locomotion / Walking Pattern</t>
  </si>
  <si>
    <t>Feed frequency / Feed availability</t>
  </si>
  <si>
    <t>Mucous membrane condition</t>
  </si>
  <si>
    <t>Environment Complexity (Day &amp; Night)</t>
  </si>
  <si>
    <t>Movement Choice and Control (Day &amp; Night)</t>
  </si>
  <si>
    <t>Rest/Sleep behaviour</t>
  </si>
  <si>
    <t>Conspecific interaction behavior</t>
  </si>
  <si>
    <t>Access to social interaction (Day &amp; Night)</t>
  </si>
  <si>
    <t>Opportunity to mate</t>
  </si>
  <si>
    <t>Mahout job satisafaction</t>
  </si>
  <si>
    <t>Duration of mahout - elephant working relationship</t>
  </si>
  <si>
    <t>Use of ankus / Control and Handling</t>
  </si>
  <si>
    <t>Elephant general state (Restricted state)</t>
  </si>
  <si>
    <t>Stereotypies (Restricted state)</t>
  </si>
  <si>
    <t>Comfort behavior - I (Unrestricted state)</t>
  </si>
  <si>
    <t>Comfort behavior - II (Unrestricted state)</t>
  </si>
  <si>
    <t>Elephant general state (Unrestricted state)</t>
  </si>
  <si>
    <t>Human-elephant interaction (Mahout)</t>
  </si>
  <si>
    <t>Human-elephant interaction (Tourist)</t>
  </si>
  <si>
    <t>Substrate (Day &amp; Night)</t>
  </si>
  <si>
    <t>Shade (Day &amp; Night)</t>
  </si>
  <si>
    <t>Exercise Hours</t>
  </si>
  <si>
    <t>Feed freshness</t>
  </si>
  <si>
    <t xml:space="preserve">Environment Complexity </t>
  </si>
  <si>
    <t xml:space="preserve">Movement Choice and Control </t>
  </si>
  <si>
    <t xml:space="preserve">Access to social interaction </t>
  </si>
  <si>
    <t>Hygiene (Day &amp; Night)</t>
  </si>
  <si>
    <t>Noise Type (Day &amp; Night)</t>
  </si>
  <si>
    <t>Elelphant General State (Unrestricted state)</t>
  </si>
  <si>
    <t>Elephant General State (Restricted state)</t>
  </si>
  <si>
    <t>Human-Elephant Interaction (Mahout)</t>
  </si>
  <si>
    <t>Human-Elephant Interaction (Tourist)</t>
  </si>
  <si>
    <t>Use of ankus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</si>
</sst>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6242-47F7-4F86-B6CF-A0C565A2C03D}">
  <dimension ref="A1:AF41"/>
  <sheetViews>
    <sheetView tabSelected="1" topLeftCell="A31" zoomScale="93" zoomScaleNormal="93" workbookViewId="0">
      <selection activeCell="F12" sqref="F12"/>
    </sheetView>
  </sheetViews>
  <sheetFormatPr defaultRowHeight="13.75" x14ac:dyDescent="0.3"/>
  <cols>
    <col min="2" max="2" width="44.92578125" customWidth="1"/>
    <col min="3" max="3" width="10.2109375" customWidth="1"/>
    <col min="4" max="4" width="12.7109375" customWidth="1"/>
    <col min="5" max="5" width="10.5703125" customWidth="1"/>
    <col min="6" max="6" width="11" customWidth="1"/>
    <col min="7" max="7" width="10.78515625" customWidth="1"/>
    <col min="8" max="8" width="10.92578125" customWidth="1"/>
    <col min="11" max="11" width="45.42578125" customWidth="1"/>
    <col min="13" max="13" width="10.2109375" customWidth="1"/>
    <col min="18" max="18" width="19.42578125" bestFit="1" customWidth="1"/>
    <col min="20" max="20" width="8.5703125" customWidth="1"/>
    <col min="23" max="23" width="40.42578125" customWidth="1"/>
    <col min="25" max="25" width="11.78515625" customWidth="1"/>
    <col min="28" max="28" width="12.640625" customWidth="1"/>
    <col min="30" max="30" width="20" customWidth="1"/>
    <col min="32" max="32" width="9.5703125" customWidth="1"/>
  </cols>
  <sheetData>
    <row r="1" spans="1:32" x14ac:dyDescent="0.3">
      <c r="A1" s="5" t="s">
        <v>25</v>
      </c>
      <c r="B1" s="5"/>
      <c r="C1" s="5"/>
      <c r="D1" s="5"/>
      <c r="E1" s="5"/>
      <c r="F1" s="5"/>
      <c r="G1" s="5"/>
      <c r="H1" s="5"/>
      <c r="I1" s="1"/>
      <c r="J1" s="5" t="s">
        <v>26</v>
      </c>
      <c r="K1" s="5"/>
      <c r="L1" s="5"/>
      <c r="M1" s="5"/>
      <c r="N1" s="5"/>
      <c r="O1" s="5"/>
      <c r="P1" s="5"/>
      <c r="Q1" s="5"/>
      <c r="R1" s="5"/>
      <c r="S1" s="5"/>
      <c r="T1" s="5"/>
      <c r="V1" s="5" t="s">
        <v>27</v>
      </c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x14ac:dyDescent="0.3">
      <c r="A2" s="2" t="s">
        <v>12</v>
      </c>
      <c r="B2" s="2" t="s">
        <v>0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J2" s="2" t="s">
        <v>12</v>
      </c>
      <c r="K2" s="2" t="s">
        <v>0</v>
      </c>
      <c r="L2" s="2" t="s">
        <v>19</v>
      </c>
      <c r="M2" s="2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13</v>
      </c>
      <c r="S2" s="2" t="s">
        <v>14</v>
      </c>
      <c r="T2" s="2" t="s">
        <v>15</v>
      </c>
      <c r="V2" s="2" t="s">
        <v>12</v>
      </c>
      <c r="W2" s="2" t="s">
        <v>0</v>
      </c>
      <c r="X2" s="2" t="s">
        <v>19</v>
      </c>
      <c r="Y2" s="2" t="s">
        <v>20</v>
      </c>
      <c r="Z2" s="2" t="s">
        <v>21</v>
      </c>
      <c r="AA2" s="2" t="s">
        <v>22</v>
      </c>
      <c r="AB2" s="2" t="s">
        <v>23</v>
      </c>
      <c r="AC2" s="2" t="s">
        <v>24</v>
      </c>
      <c r="AD2" s="2" t="s">
        <v>13</v>
      </c>
      <c r="AE2" s="2" t="s">
        <v>14</v>
      </c>
      <c r="AF2" s="2" t="s">
        <v>15</v>
      </c>
    </row>
    <row r="3" spans="1:32" x14ac:dyDescent="0.3">
      <c r="A3" s="2">
        <v>1</v>
      </c>
      <c r="B3" s="3" t="s">
        <v>1</v>
      </c>
      <c r="C3" s="3">
        <v>4</v>
      </c>
      <c r="D3" s="3">
        <v>4</v>
      </c>
      <c r="E3" s="3">
        <v>4</v>
      </c>
      <c r="F3" s="3">
        <v>4</v>
      </c>
      <c r="G3" s="3">
        <v>4</v>
      </c>
      <c r="H3" s="3">
        <v>4</v>
      </c>
      <c r="J3" s="2">
        <v>1</v>
      </c>
      <c r="K3" s="3" t="s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4">
        <f>SUM(L3:Q3)</f>
        <v>6</v>
      </c>
      <c r="S3" s="4">
        <f t="shared" ref="S3:S41" si="0">R3/6</f>
        <v>1</v>
      </c>
      <c r="T3" s="3">
        <v>1</v>
      </c>
      <c r="V3" s="2">
        <v>1</v>
      </c>
      <c r="W3" s="3" t="s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>
        <v>1</v>
      </c>
      <c r="AD3" s="4">
        <f>SUM(X3:AC3)</f>
        <v>6</v>
      </c>
      <c r="AE3" s="4">
        <f t="shared" ref="AE3:AE17" si="1">AD3/6</f>
        <v>1</v>
      </c>
      <c r="AF3" s="3">
        <v>1</v>
      </c>
    </row>
    <row r="4" spans="1:32" x14ac:dyDescent="0.3">
      <c r="A4" s="2">
        <v>2</v>
      </c>
      <c r="B4" s="3" t="s">
        <v>36</v>
      </c>
      <c r="C4" s="3">
        <v>3</v>
      </c>
      <c r="D4" s="3">
        <v>4</v>
      </c>
      <c r="E4" s="3">
        <v>3</v>
      </c>
      <c r="F4" s="3">
        <v>4</v>
      </c>
      <c r="G4" s="3">
        <v>4</v>
      </c>
      <c r="H4" s="3">
        <v>4</v>
      </c>
      <c r="J4" s="2">
        <v>2</v>
      </c>
      <c r="K4" s="3" t="s">
        <v>36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4">
        <v>6</v>
      </c>
      <c r="S4" s="4">
        <f t="shared" si="0"/>
        <v>1</v>
      </c>
      <c r="T4" s="3">
        <v>1</v>
      </c>
      <c r="V4" s="2">
        <v>2</v>
      </c>
      <c r="W4" s="3" t="s">
        <v>36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4">
        <v>6</v>
      </c>
      <c r="AE4" s="4">
        <f t="shared" si="1"/>
        <v>1</v>
      </c>
      <c r="AF4" s="3">
        <v>1</v>
      </c>
    </row>
    <row r="5" spans="1:32" x14ac:dyDescent="0.3">
      <c r="A5" s="2">
        <v>3</v>
      </c>
      <c r="B5" s="3" t="s">
        <v>57</v>
      </c>
      <c r="C5" s="3">
        <v>4</v>
      </c>
      <c r="D5" s="3">
        <v>4</v>
      </c>
      <c r="E5" s="3">
        <v>2</v>
      </c>
      <c r="F5" s="3">
        <v>4</v>
      </c>
      <c r="G5" s="3">
        <v>4</v>
      </c>
      <c r="H5" s="3">
        <v>4</v>
      </c>
      <c r="J5" s="2">
        <v>3</v>
      </c>
      <c r="K5" s="3" t="s">
        <v>28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4">
        <f t="shared" ref="R5:R41" si="2">SUM(L5:Q5)</f>
        <v>6</v>
      </c>
      <c r="S5" s="4">
        <f t="shared" si="0"/>
        <v>1</v>
      </c>
      <c r="T5" s="3">
        <v>1</v>
      </c>
      <c r="V5" s="2">
        <v>3</v>
      </c>
      <c r="W5" s="3" t="s">
        <v>28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>
        <v>1</v>
      </c>
      <c r="AD5" s="4">
        <f t="shared" ref="AD5:AD38" si="3">SUM(X5:AC5)</f>
        <v>6</v>
      </c>
      <c r="AE5" s="4">
        <f t="shared" si="1"/>
        <v>1</v>
      </c>
      <c r="AF5" s="3">
        <v>1</v>
      </c>
    </row>
    <row r="6" spans="1:32" x14ac:dyDescent="0.3">
      <c r="A6" s="2">
        <v>4</v>
      </c>
      <c r="B6" s="3" t="s">
        <v>2</v>
      </c>
      <c r="C6" s="3">
        <v>4</v>
      </c>
      <c r="D6" s="3">
        <v>4</v>
      </c>
      <c r="E6" s="3">
        <v>4</v>
      </c>
      <c r="F6" s="3">
        <v>4</v>
      </c>
      <c r="G6" s="3">
        <v>4</v>
      </c>
      <c r="H6" s="3">
        <v>4</v>
      </c>
      <c r="J6" s="2">
        <v>4</v>
      </c>
      <c r="K6" s="3" t="s">
        <v>2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4">
        <f t="shared" si="2"/>
        <v>6</v>
      </c>
      <c r="S6" s="4">
        <f t="shared" si="0"/>
        <v>1</v>
      </c>
      <c r="T6" s="3">
        <v>1</v>
      </c>
      <c r="V6" s="2">
        <v>4</v>
      </c>
      <c r="W6" s="3" t="s">
        <v>2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4">
        <f t="shared" si="3"/>
        <v>6</v>
      </c>
      <c r="AE6" s="4">
        <f t="shared" si="1"/>
        <v>1</v>
      </c>
      <c r="AF6" s="3">
        <v>1</v>
      </c>
    </row>
    <row r="7" spans="1:32" x14ac:dyDescent="0.3">
      <c r="A7" s="2">
        <v>5</v>
      </c>
      <c r="B7" s="3" t="s">
        <v>3</v>
      </c>
      <c r="C7" s="3">
        <v>4</v>
      </c>
      <c r="D7" s="3">
        <v>4</v>
      </c>
      <c r="E7" s="3">
        <v>3</v>
      </c>
      <c r="F7" s="3">
        <v>3</v>
      </c>
      <c r="G7" s="3">
        <v>4</v>
      </c>
      <c r="H7" s="3">
        <v>4</v>
      </c>
      <c r="J7" s="2">
        <v>5</v>
      </c>
      <c r="K7" s="3" t="s">
        <v>3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4">
        <f t="shared" si="2"/>
        <v>6</v>
      </c>
      <c r="S7" s="4">
        <f t="shared" si="0"/>
        <v>1</v>
      </c>
      <c r="T7" s="3">
        <v>1</v>
      </c>
      <c r="V7" s="2">
        <v>5</v>
      </c>
      <c r="W7" s="3" t="s">
        <v>3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4">
        <f t="shared" si="3"/>
        <v>6</v>
      </c>
      <c r="AE7" s="4">
        <f t="shared" si="1"/>
        <v>1</v>
      </c>
      <c r="AF7" s="3">
        <v>1</v>
      </c>
    </row>
    <row r="8" spans="1:32" x14ac:dyDescent="0.3">
      <c r="A8" s="2">
        <v>6</v>
      </c>
      <c r="B8" s="3" t="s">
        <v>29</v>
      </c>
      <c r="C8" s="3">
        <v>4</v>
      </c>
      <c r="D8" s="3">
        <v>4</v>
      </c>
      <c r="E8" s="3">
        <v>1</v>
      </c>
      <c r="F8" s="3">
        <v>3</v>
      </c>
      <c r="G8" s="3">
        <v>4</v>
      </c>
      <c r="H8" s="3">
        <v>4</v>
      </c>
      <c r="J8" s="2">
        <v>6</v>
      </c>
      <c r="K8" s="3" t="s">
        <v>29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4">
        <f t="shared" si="2"/>
        <v>6</v>
      </c>
      <c r="S8" s="4">
        <f t="shared" si="0"/>
        <v>1</v>
      </c>
      <c r="T8" s="3">
        <v>1</v>
      </c>
      <c r="V8" s="2">
        <v>6</v>
      </c>
      <c r="W8" s="3" t="s">
        <v>29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4">
        <f t="shared" si="3"/>
        <v>6</v>
      </c>
      <c r="AE8" s="4">
        <f t="shared" si="1"/>
        <v>1</v>
      </c>
      <c r="AF8" s="3">
        <v>1</v>
      </c>
    </row>
    <row r="9" spans="1:32" x14ac:dyDescent="0.3">
      <c r="A9" s="2">
        <v>7</v>
      </c>
      <c r="B9" s="3" t="s">
        <v>55</v>
      </c>
      <c r="C9" s="3">
        <v>4</v>
      </c>
      <c r="D9" s="3">
        <v>4</v>
      </c>
      <c r="E9" s="3">
        <v>3</v>
      </c>
      <c r="F9" s="3">
        <v>3</v>
      </c>
      <c r="G9" s="3">
        <v>4</v>
      </c>
      <c r="H9" s="3">
        <v>4</v>
      </c>
      <c r="J9" s="2">
        <v>7</v>
      </c>
      <c r="K9" s="3" t="s">
        <v>55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4">
        <f t="shared" si="2"/>
        <v>6</v>
      </c>
      <c r="S9" s="4">
        <f t="shared" si="0"/>
        <v>1</v>
      </c>
      <c r="T9" s="3">
        <v>1</v>
      </c>
      <c r="V9" s="2">
        <v>7</v>
      </c>
      <c r="W9" s="3" t="s">
        <v>55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4">
        <f t="shared" si="3"/>
        <v>6</v>
      </c>
      <c r="AE9" s="4">
        <f t="shared" si="1"/>
        <v>1</v>
      </c>
      <c r="AF9" s="3">
        <v>1</v>
      </c>
    </row>
    <row r="10" spans="1:32" x14ac:dyDescent="0.3">
      <c r="A10" s="2">
        <v>8</v>
      </c>
      <c r="B10" s="3" t="s">
        <v>61</v>
      </c>
      <c r="C10" s="3">
        <v>4</v>
      </c>
      <c r="D10" s="3">
        <v>4</v>
      </c>
      <c r="E10" s="3">
        <v>4</v>
      </c>
      <c r="F10" s="3">
        <v>3</v>
      </c>
      <c r="G10" s="3">
        <v>4</v>
      </c>
      <c r="H10" s="3">
        <v>4</v>
      </c>
      <c r="J10" s="2">
        <v>8</v>
      </c>
      <c r="K10" s="3" t="s">
        <v>30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4">
        <f t="shared" si="2"/>
        <v>6</v>
      </c>
      <c r="S10" s="4">
        <f t="shared" si="0"/>
        <v>1</v>
      </c>
      <c r="T10" s="3">
        <v>1</v>
      </c>
      <c r="V10" s="2">
        <v>8</v>
      </c>
      <c r="W10" s="3" t="s">
        <v>30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4">
        <f t="shared" si="3"/>
        <v>6</v>
      </c>
      <c r="AE10" s="4">
        <f t="shared" si="1"/>
        <v>1</v>
      </c>
      <c r="AF10" s="3">
        <v>1</v>
      </c>
    </row>
    <row r="11" spans="1:32" x14ac:dyDescent="0.3">
      <c r="A11" s="2">
        <v>9</v>
      </c>
      <c r="B11" s="3" t="s">
        <v>62</v>
      </c>
      <c r="C11" s="3">
        <v>3</v>
      </c>
      <c r="D11" s="3">
        <v>4</v>
      </c>
      <c r="E11" s="3">
        <v>4</v>
      </c>
      <c r="F11" s="3">
        <v>3</v>
      </c>
      <c r="G11" s="3">
        <v>4</v>
      </c>
      <c r="H11" s="3">
        <v>3</v>
      </c>
      <c r="J11" s="2">
        <v>9</v>
      </c>
      <c r="K11" s="3" t="s">
        <v>31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4">
        <f t="shared" si="2"/>
        <v>6</v>
      </c>
      <c r="S11" s="4">
        <f t="shared" si="0"/>
        <v>1</v>
      </c>
      <c r="T11" s="3">
        <v>1</v>
      </c>
      <c r="V11" s="2">
        <v>9</v>
      </c>
      <c r="W11" s="3" t="s">
        <v>31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4">
        <f t="shared" si="3"/>
        <v>6</v>
      </c>
      <c r="AE11" s="4">
        <f t="shared" si="1"/>
        <v>1</v>
      </c>
      <c r="AF11" s="3">
        <v>1</v>
      </c>
    </row>
    <row r="12" spans="1:32" x14ac:dyDescent="0.3">
      <c r="A12" s="2">
        <v>10</v>
      </c>
      <c r="B12" s="3" t="s">
        <v>54</v>
      </c>
      <c r="C12" s="3">
        <v>4</v>
      </c>
      <c r="D12" s="3">
        <v>4</v>
      </c>
      <c r="E12" s="3">
        <v>4</v>
      </c>
      <c r="F12" s="3">
        <v>3</v>
      </c>
      <c r="G12" s="3">
        <v>4</v>
      </c>
      <c r="H12" s="3">
        <v>4</v>
      </c>
      <c r="J12" s="2">
        <v>10</v>
      </c>
      <c r="K12" s="3" t="s">
        <v>54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4">
        <f t="shared" si="2"/>
        <v>6</v>
      </c>
      <c r="S12" s="4">
        <f t="shared" si="0"/>
        <v>1</v>
      </c>
      <c r="T12" s="3">
        <v>1</v>
      </c>
      <c r="V12" s="2">
        <v>10</v>
      </c>
      <c r="W12" s="3" t="s">
        <v>54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4">
        <f t="shared" si="3"/>
        <v>6</v>
      </c>
      <c r="AE12" s="4">
        <f t="shared" si="1"/>
        <v>1</v>
      </c>
      <c r="AF12" s="3">
        <v>1</v>
      </c>
    </row>
    <row r="13" spans="1:32" x14ac:dyDescent="0.3">
      <c r="A13" s="2">
        <v>11</v>
      </c>
      <c r="B13" s="3" t="s">
        <v>32</v>
      </c>
      <c r="C13" s="3">
        <v>4</v>
      </c>
      <c r="D13" s="3">
        <v>4</v>
      </c>
      <c r="E13" s="3">
        <v>3</v>
      </c>
      <c r="F13" s="3">
        <v>4</v>
      </c>
      <c r="G13" s="3">
        <v>4</v>
      </c>
      <c r="H13" s="3">
        <v>4</v>
      </c>
      <c r="J13" s="2">
        <v>11</v>
      </c>
      <c r="K13" s="3" t="s">
        <v>32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4">
        <f t="shared" si="2"/>
        <v>6</v>
      </c>
      <c r="S13" s="4">
        <f t="shared" si="0"/>
        <v>1</v>
      </c>
      <c r="T13" s="3">
        <v>1</v>
      </c>
      <c r="V13" s="2">
        <v>11</v>
      </c>
      <c r="W13" s="3" t="s">
        <v>32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4">
        <f t="shared" si="3"/>
        <v>6</v>
      </c>
      <c r="AE13" s="4">
        <f t="shared" si="1"/>
        <v>1</v>
      </c>
      <c r="AF13" s="3">
        <v>1</v>
      </c>
    </row>
    <row r="14" spans="1:32" x14ac:dyDescent="0.3">
      <c r="A14" s="2">
        <v>12</v>
      </c>
      <c r="B14" s="3" t="s">
        <v>4</v>
      </c>
      <c r="C14" s="3">
        <v>4</v>
      </c>
      <c r="D14" s="3">
        <v>4</v>
      </c>
      <c r="E14" s="3">
        <v>4</v>
      </c>
      <c r="F14" s="3">
        <v>4</v>
      </c>
      <c r="G14" s="3">
        <v>4</v>
      </c>
      <c r="H14" s="3">
        <v>4</v>
      </c>
      <c r="J14" s="2">
        <v>12</v>
      </c>
      <c r="K14" s="3" t="s">
        <v>4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4">
        <f t="shared" si="2"/>
        <v>6</v>
      </c>
      <c r="S14" s="4">
        <f t="shared" si="0"/>
        <v>1</v>
      </c>
      <c r="T14" s="3">
        <v>1</v>
      </c>
      <c r="V14" s="2">
        <v>12</v>
      </c>
      <c r="W14" s="3" t="s">
        <v>4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4">
        <f t="shared" si="3"/>
        <v>6</v>
      </c>
      <c r="AE14" s="4">
        <f t="shared" si="1"/>
        <v>1</v>
      </c>
      <c r="AF14" s="3">
        <v>1</v>
      </c>
    </row>
    <row r="15" spans="1:32" x14ac:dyDescent="0.3">
      <c r="A15" s="2">
        <v>13</v>
      </c>
      <c r="B15" s="3" t="s">
        <v>5</v>
      </c>
      <c r="C15" s="3">
        <v>4</v>
      </c>
      <c r="D15" s="3">
        <v>4</v>
      </c>
      <c r="E15" s="3">
        <v>4</v>
      </c>
      <c r="F15" s="3">
        <v>4</v>
      </c>
      <c r="G15" s="3">
        <v>4</v>
      </c>
      <c r="H15" s="3">
        <v>4</v>
      </c>
      <c r="J15" s="2">
        <v>13</v>
      </c>
      <c r="K15" s="3" t="s">
        <v>5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4">
        <f t="shared" si="2"/>
        <v>6</v>
      </c>
      <c r="S15" s="4">
        <f t="shared" si="0"/>
        <v>1</v>
      </c>
      <c r="T15" s="3">
        <v>1</v>
      </c>
      <c r="V15" s="2">
        <v>13</v>
      </c>
      <c r="W15" s="3" t="s">
        <v>5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4">
        <f t="shared" si="3"/>
        <v>6</v>
      </c>
      <c r="AE15" s="4">
        <f t="shared" si="1"/>
        <v>1</v>
      </c>
      <c r="AF15" s="3">
        <v>1</v>
      </c>
    </row>
    <row r="16" spans="1:32" x14ac:dyDescent="0.3">
      <c r="A16" s="2">
        <v>14</v>
      </c>
      <c r="B16" s="3" t="s">
        <v>33</v>
      </c>
      <c r="C16" s="3">
        <v>3</v>
      </c>
      <c r="D16" s="3">
        <v>4</v>
      </c>
      <c r="E16" s="3">
        <v>4</v>
      </c>
      <c r="F16" s="3">
        <v>4</v>
      </c>
      <c r="G16" s="3">
        <v>4</v>
      </c>
      <c r="H16" s="3">
        <v>4</v>
      </c>
      <c r="J16" s="2">
        <v>14</v>
      </c>
      <c r="K16" s="3" t="s">
        <v>33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4">
        <f t="shared" si="2"/>
        <v>6</v>
      </c>
      <c r="S16" s="4">
        <f t="shared" si="0"/>
        <v>1</v>
      </c>
      <c r="T16" s="3">
        <v>1</v>
      </c>
      <c r="V16" s="2">
        <v>14</v>
      </c>
      <c r="W16" s="3" t="s">
        <v>33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4">
        <f t="shared" si="3"/>
        <v>6</v>
      </c>
      <c r="AE16" s="4">
        <f t="shared" si="1"/>
        <v>1</v>
      </c>
      <c r="AF16" s="3">
        <v>1</v>
      </c>
    </row>
    <row r="17" spans="1:32" x14ac:dyDescent="0.3">
      <c r="A17" s="2">
        <v>15</v>
      </c>
      <c r="B17" s="3" t="s">
        <v>6</v>
      </c>
      <c r="C17" s="3">
        <v>3</v>
      </c>
      <c r="D17" s="3">
        <v>4</v>
      </c>
      <c r="E17" s="3">
        <v>3</v>
      </c>
      <c r="F17" s="3">
        <v>3</v>
      </c>
      <c r="G17" s="3">
        <v>4</v>
      </c>
      <c r="H17" s="3">
        <v>4</v>
      </c>
      <c r="J17" s="2">
        <v>15</v>
      </c>
      <c r="K17" s="3" t="s">
        <v>6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4">
        <f t="shared" si="2"/>
        <v>6</v>
      </c>
      <c r="S17" s="4">
        <f t="shared" si="0"/>
        <v>1</v>
      </c>
      <c r="T17" s="3">
        <v>1</v>
      </c>
      <c r="V17" s="2">
        <v>15</v>
      </c>
      <c r="W17" s="3" t="s">
        <v>6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4">
        <f t="shared" si="3"/>
        <v>6</v>
      </c>
      <c r="AE17" s="4">
        <f t="shared" si="1"/>
        <v>1</v>
      </c>
      <c r="AF17" s="3">
        <v>1</v>
      </c>
    </row>
    <row r="18" spans="1:32" x14ac:dyDescent="0.3">
      <c r="A18" s="2">
        <v>16</v>
      </c>
      <c r="B18" s="3" t="s">
        <v>7</v>
      </c>
      <c r="C18" s="3">
        <v>4</v>
      </c>
      <c r="D18" s="3">
        <v>4</v>
      </c>
      <c r="E18" s="3">
        <v>2</v>
      </c>
      <c r="F18" s="3">
        <v>3</v>
      </c>
      <c r="G18" s="3">
        <v>4</v>
      </c>
      <c r="H18" s="3">
        <v>4</v>
      </c>
      <c r="J18" s="2">
        <v>16</v>
      </c>
      <c r="K18" s="3" t="s">
        <v>7</v>
      </c>
      <c r="L18" s="3">
        <v>1</v>
      </c>
      <c r="M18" s="3">
        <v>1</v>
      </c>
      <c r="N18" s="3">
        <v>0</v>
      </c>
      <c r="O18" s="3">
        <v>1</v>
      </c>
      <c r="P18" s="3">
        <v>1</v>
      </c>
      <c r="Q18" s="3">
        <v>1</v>
      </c>
      <c r="R18" s="4">
        <f t="shared" si="2"/>
        <v>5</v>
      </c>
      <c r="S18" s="4">
        <f t="shared" si="0"/>
        <v>0.83333333333333337</v>
      </c>
      <c r="T18" s="3">
        <v>0</v>
      </c>
      <c r="V18" s="2">
        <v>16</v>
      </c>
      <c r="W18" s="3" t="s">
        <v>7</v>
      </c>
      <c r="X18" s="3">
        <v>1</v>
      </c>
      <c r="Y18" s="3">
        <v>1</v>
      </c>
      <c r="Z18" s="3">
        <v>0</v>
      </c>
      <c r="AA18" s="3">
        <v>1</v>
      </c>
      <c r="AB18" s="3">
        <v>1</v>
      </c>
      <c r="AC18" s="3">
        <v>1</v>
      </c>
      <c r="AD18" s="4">
        <f t="shared" si="3"/>
        <v>5</v>
      </c>
      <c r="AE18" s="4">
        <v>0.83299999999999996</v>
      </c>
      <c r="AF18" s="3">
        <v>0</v>
      </c>
    </row>
    <row r="19" spans="1:32" x14ac:dyDescent="0.3">
      <c r="A19" s="2">
        <v>17</v>
      </c>
      <c r="B19" s="3" t="s">
        <v>56</v>
      </c>
      <c r="C19" s="3">
        <v>3</v>
      </c>
      <c r="D19" s="3">
        <v>4</v>
      </c>
      <c r="E19" s="3">
        <v>2</v>
      </c>
      <c r="F19" s="3">
        <v>4</v>
      </c>
      <c r="G19" s="3">
        <v>4</v>
      </c>
      <c r="H19" s="3">
        <v>4</v>
      </c>
      <c r="J19" s="2">
        <v>17</v>
      </c>
      <c r="K19" s="3" t="s">
        <v>34</v>
      </c>
      <c r="L19" s="3">
        <v>1</v>
      </c>
      <c r="M19" s="3">
        <v>1</v>
      </c>
      <c r="N19" s="3">
        <v>0</v>
      </c>
      <c r="O19" s="3">
        <v>1</v>
      </c>
      <c r="P19" s="3">
        <v>1</v>
      </c>
      <c r="Q19" s="3">
        <v>1</v>
      </c>
      <c r="R19" s="4">
        <f t="shared" si="2"/>
        <v>5</v>
      </c>
      <c r="S19" s="4">
        <f t="shared" si="0"/>
        <v>0.83333333333333337</v>
      </c>
      <c r="T19" s="3">
        <v>0</v>
      </c>
      <c r="V19" s="2">
        <v>17</v>
      </c>
      <c r="W19" s="3" t="s">
        <v>34</v>
      </c>
      <c r="X19" s="3">
        <v>1</v>
      </c>
      <c r="Y19" s="3">
        <v>1</v>
      </c>
      <c r="Z19" s="3">
        <v>0</v>
      </c>
      <c r="AA19" s="3">
        <v>1</v>
      </c>
      <c r="AB19" s="3">
        <v>1</v>
      </c>
      <c r="AC19" s="3">
        <v>1</v>
      </c>
      <c r="AD19" s="4">
        <f t="shared" si="3"/>
        <v>5</v>
      </c>
      <c r="AE19" s="4">
        <v>0.83299999999999996</v>
      </c>
      <c r="AF19" s="3">
        <v>0</v>
      </c>
    </row>
    <row r="20" spans="1:32" x14ac:dyDescent="0.3">
      <c r="A20" s="2">
        <v>18</v>
      </c>
      <c r="B20" s="3" t="s">
        <v>35</v>
      </c>
      <c r="C20" s="3">
        <v>4</v>
      </c>
      <c r="D20" s="3">
        <v>4</v>
      </c>
      <c r="E20" s="3">
        <v>4</v>
      </c>
      <c r="F20" s="3">
        <v>4</v>
      </c>
      <c r="G20" s="3">
        <v>4</v>
      </c>
      <c r="H20" s="3">
        <v>4</v>
      </c>
      <c r="J20" s="2">
        <v>18</v>
      </c>
      <c r="K20" s="3" t="s">
        <v>35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4">
        <f t="shared" si="2"/>
        <v>6</v>
      </c>
      <c r="S20" s="4">
        <f t="shared" si="0"/>
        <v>1</v>
      </c>
      <c r="T20" s="3">
        <v>1</v>
      </c>
      <c r="V20" s="2">
        <v>18</v>
      </c>
      <c r="W20" s="3" t="s">
        <v>35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4">
        <f t="shared" si="3"/>
        <v>6</v>
      </c>
      <c r="AE20" s="4">
        <f t="shared" ref="AE20:AE28" si="4">AD20/6</f>
        <v>1</v>
      </c>
      <c r="AF20" s="3">
        <v>1</v>
      </c>
    </row>
    <row r="21" spans="1:32" x14ac:dyDescent="0.3">
      <c r="A21" s="2">
        <v>19</v>
      </c>
      <c r="B21" s="3" t="s">
        <v>8</v>
      </c>
      <c r="C21" s="3">
        <v>4</v>
      </c>
      <c r="D21" s="3">
        <v>4</v>
      </c>
      <c r="E21" s="3">
        <v>4</v>
      </c>
      <c r="F21" s="3">
        <v>4</v>
      </c>
      <c r="G21" s="3">
        <v>4</v>
      </c>
      <c r="H21" s="3">
        <v>4</v>
      </c>
      <c r="J21" s="2">
        <v>19</v>
      </c>
      <c r="K21" s="3" t="s">
        <v>8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4">
        <f t="shared" si="2"/>
        <v>6</v>
      </c>
      <c r="S21" s="4">
        <f t="shared" si="0"/>
        <v>1</v>
      </c>
      <c r="T21" s="3">
        <v>1</v>
      </c>
      <c r="V21" s="2">
        <v>19</v>
      </c>
      <c r="W21" s="3" t="s">
        <v>8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4">
        <f t="shared" si="3"/>
        <v>6</v>
      </c>
      <c r="AE21" s="4">
        <f t="shared" si="4"/>
        <v>1</v>
      </c>
      <c r="AF21" s="3">
        <v>1</v>
      </c>
    </row>
    <row r="22" spans="1:32" x14ac:dyDescent="0.3">
      <c r="A22" s="2">
        <v>20</v>
      </c>
      <c r="B22" s="3" t="s">
        <v>37</v>
      </c>
      <c r="C22" s="3">
        <v>4</v>
      </c>
      <c r="D22" s="3">
        <v>4</v>
      </c>
      <c r="E22" s="3">
        <v>4</v>
      </c>
      <c r="F22" s="3">
        <v>4</v>
      </c>
      <c r="G22" s="3">
        <v>3</v>
      </c>
      <c r="H22" s="3">
        <v>3</v>
      </c>
      <c r="J22" s="2">
        <v>20</v>
      </c>
      <c r="K22" s="3" t="s">
        <v>37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4">
        <f t="shared" si="2"/>
        <v>6</v>
      </c>
      <c r="S22" s="4">
        <f t="shared" si="0"/>
        <v>1</v>
      </c>
      <c r="T22" s="3">
        <v>1</v>
      </c>
      <c r="V22" s="2">
        <v>20</v>
      </c>
      <c r="W22" s="3" t="s">
        <v>37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4">
        <f t="shared" si="3"/>
        <v>6</v>
      </c>
      <c r="AE22" s="4">
        <f t="shared" si="4"/>
        <v>1</v>
      </c>
      <c r="AF22" s="3">
        <v>1</v>
      </c>
    </row>
    <row r="23" spans="1:32" x14ac:dyDescent="0.3">
      <c r="A23" s="2">
        <v>21</v>
      </c>
      <c r="B23" s="3" t="s">
        <v>58</v>
      </c>
      <c r="C23" s="3">
        <v>3</v>
      </c>
      <c r="D23" s="3">
        <v>4</v>
      </c>
      <c r="E23" s="3">
        <v>4</v>
      </c>
      <c r="F23" s="3">
        <v>4</v>
      </c>
      <c r="G23" s="3">
        <v>4</v>
      </c>
      <c r="H23" s="3">
        <v>4</v>
      </c>
      <c r="J23" s="2">
        <v>21</v>
      </c>
      <c r="K23" s="3" t="s">
        <v>38</v>
      </c>
      <c r="L23" s="3">
        <v>1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4">
        <f t="shared" si="2"/>
        <v>6</v>
      </c>
      <c r="S23" s="4">
        <f t="shared" si="0"/>
        <v>1</v>
      </c>
      <c r="T23" s="3">
        <v>1</v>
      </c>
      <c r="V23" s="2">
        <v>21</v>
      </c>
      <c r="W23" s="3" t="s">
        <v>38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4">
        <f t="shared" si="3"/>
        <v>6</v>
      </c>
      <c r="AE23" s="4">
        <f t="shared" si="4"/>
        <v>1</v>
      </c>
      <c r="AF23" s="3">
        <v>1</v>
      </c>
    </row>
    <row r="24" spans="1:32" x14ac:dyDescent="0.3">
      <c r="A24" s="2">
        <v>22</v>
      </c>
      <c r="B24" s="3" t="s">
        <v>9</v>
      </c>
      <c r="C24" s="3">
        <v>4</v>
      </c>
      <c r="D24" s="3">
        <v>4</v>
      </c>
      <c r="E24" s="3">
        <v>3</v>
      </c>
      <c r="F24" s="3">
        <v>3</v>
      </c>
      <c r="G24" s="3">
        <v>4</v>
      </c>
      <c r="H24" s="3">
        <v>4</v>
      </c>
      <c r="J24" s="2">
        <v>22</v>
      </c>
      <c r="K24" s="3" t="s">
        <v>9</v>
      </c>
      <c r="L24" s="3">
        <v>1</v>
      </c>
      <c r="M24" s="3">
        <v>1</v>
      </c>
      <c r="N24" s="3">
        <v>1</v>
      </c>
      <c r="O24" s="3">
        <v>1</v>
      </c>
      <c r="P24" s="3">
        <v>1</v>
      </c>
      <c r="Q24" s="3">
        <v>1</v>
      </c>
      <c r="R24" s="4">
        <f t="shared" si="2"/>
        <v>6</v>
      </c>
      <c r="S24" s="4">
        <f t="shared" si="0"/>
        <v>1</v>
      </c>
      <c r="T24" s="3">
        <v>1</v>
      </c>
      <c r="V24" s="2">
        <v>22</v>
      </c>
      <c r="W24" s="3" t="s">
        <v>9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4">
        <f t="shared" si="3"/>
        <v>6</v>
      </c>
      <c r="AE24" s="4">
        <f t="shared" si="4"/>
        <v>1</v>
      </c>
      <c r="AF24" s="3">
        <v>1</v>
      </c>
    </row>
    <row r="25" spans="1:32" x14ac:dyDescent="0.3">
      <c r="A25" s="2">
        <v>23</v>
      </c>
      <c r="B25" s="3" t="s">
        <v>59</v>
      </c>
      <c r="C25" s="3">
        <v>3</v>
      </c>
      <c r="D25" s="3">
        <v>4</v>
      </c>
      <c r="E25" s="3">
        <v>4</v>
      </c>
      <c r="F25" s="3">
        <v>4</v>
      </c>
      <c r="G25" s="3">
        <v>4</v>
      </c>
      <c r="H25" s="3">
        <v>4</v>
      </c>
      <c r="J25" s="2">
        <v>23</v>
      </c>
      <c r="K25" s="3" t="s">
        <v>39</v>
      </c>
      <c r="L25" s="3">
        <v>1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4">
        <f t="shared" si="2"/>
        <v>6</v>
      </c>
      <c r="S25" s="4">
        <f t="shared" si="0"/>
        <v>1</v>
      </c>
      <c r="T25" s="3">
        <v>1</v>
      </c>
      <c r="V25" s="2">
        <v>23</v>
      </c>
      <c r="W25" s="3" t="s">
        <v>39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4">
        <f t="shared" si="3"/>
        <v>6</v>
      </c>
      <c r="AE25" s="4">
        <f t="shared" si="4"/>
        <v>1</v>
      </c>
      <c r="AF25" s="3">
        <v>1</v>
      </c>
    </row>
    <row r="26" spans="1:32" x14ac:dyDescent="0.3">
      <c r="A26" s="2">
        <v>24</v>
      </c>
      <c r="B26" s="3" t="s">
        <v>10</v>
      </c>
      <c r="C26" s="3">
        <v>3</v>
      </c>
      <c r="D26" s="3">
        <v>4</v>
      </c>
      <c r="E26" s="3">
        <v>4</v>
      </c>
      <c r="F26" s="3">
        <v>4</v>
      </c>
      <c r="G26" s="3">
        <v>4</v>
      </c>
      <c r="H26" s="3">
        <v>4</v>
      </c>
      <c r="J26" s="2">
        <v>24</v>
      </c>
      <c r="K26" s="3" t="s">
        <v>10</v>
      </c>
      <c r="L26" s="3">
        <v>1</v>
      </c>
      <c r="M26" s="3">
        <v>1</v>
      </c>
      <c r="N26" s="3">
        <v>1</v>
      </c>
      <c r="O26" s="3">
        <v>1</v>
      </c>
      <c r="P26" s="3">
        <v>1</v>
      </c>
      <c r="Q26" s="3">
        <v>1</v>
      </c>
      <c r="R26" s="4">
        <f t="shared" si="2"/>
        <v>6</v>
      </c>
      <c r="S26" s="4">
        <f t="shared" si="0"/>
        <v>1</v>
      </c>
      <c r="T26" s="3">
        <v>1</v>
      </c>
      <c r="V26" s="2">
        <v>24</v>
      </c>
      <c r="W26" s="3" t="s">
        <v>10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4">
        <f t="shared" si="3"/>
        <v>6</v>
      </c>
      <c r="AE26" s="4">
        <f t="shared" si="4"/>
        <v>1</v>
      </c>
      <c r="AF26" s="3">
        <v>1</v>
      </c>
    </row>
    <row r="27" spans="1:32" x14ac:dyDescent="0.3">
      <c r="A27" s="2">
        <v>25</v>
      </c>
      <c r="B27" s="3" t="s">
        <v>11</v>
      </c>
      <c r="C27" s="3">
        <v>3</v>
      </c>
      <c r="D27" s="3">
        <v>4</v>
      </c>
      <c r="E27" s="3">
        <v>4</v>
      </c>
      <c r="F27" s="3">
        <v>4</v>
      </c>
      <c r="G27" s="3">
        <v>4</v>
      </c>
      <c r="H27" s="3">
        <v>4</v>
      </c>
      <c r="J27" s="2">
        <v>25</v>
      </c>
      <c r="K27" s="3" t="s">
        <v>11</v>
      </c>
      <c r="L27" s="3">
        <v>1</v>
      </c>
      <c r="M27" s="3">
        <v>1</v>
      </c>
      <c r="N27" s="3">
        <v>1</v>
      </c>
      <c r="O27" s="3">
        <v>1</v>
      </c>
      <c r="P27" s="3">
        <v>1</v>
      </c>
      <c r="Q27" s="3">
        <v>1</v>
      </c>
      <c r="R27" s="4">
        <f t="shared" si="2"/>
        <v>6</v>
      </c>
      <c r="S27" s="4">
        <f t="shared" si="0"/>
        <v>1</v>
      </c>
      <c r="T27" s="3">
        <v>1</v>
      </c>
      <c r="V27" s="2">
        <v>25</v>
      </c>
      <c r="W27" s="3" t="s">
        <v>11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4">
        <f t="shared" si="3"/>
        <v>6</v>
      </c>
      <c r="AE27" s="4">
        <f t="shared" si="4"/>
        <v>1</v>
      </c>
      <c r="AF27" s="3">
        <v>1</v>
      </c>
    </row>
    <row r="28" spans="1:32" x14ac:dyDescent="0.3">
      <c r="A28" s="2">
        <v>26</v>
      </c>
      <c r="B28" s="3" t="s">
        <v>40</v>
      </c>
      <c r="C28" s="3">
        <v>4</v>
      </c>
      <c r="D28" s="3">
        <v>4</v>
      </c>
      <c r="E28" s="3">
        <v>3</v>
      </c>
      <c r="F28" s="3">
        <v>4</v>
      </c>
      <c r="G28" s="3">
        <v>4</v>
      </c>
      <c r="H28" s="3">
        <v>4</v>
      </c>
      <c r="J28" s="2">
        <v>26</v>
      </c>
      <c r="K28" s="3" t="s">
        <v>40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4">
        <f t="shared" si="2"/>
        <v>6</v>
      </c>
      <c r="S28" s="4">
        <f t="shared" si="0"/>
        <v>1</v>
      </c>
      <c r="T28" s="3">
        <v>1</v>
      </c>
      <c r="V28" s="2">
        <v>26</v>
      </c>
      <c r="W28" s="3" t="s">
        <v>40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4">
        <f t="shared" si="3"/>
        <v>6</v>
      </c>
      <c r="AE28" s="4">
        <f t="shared" si="4"/>
        <v>1</v>
      </c>
      <c r="AF28" s="3">
        <v>1</v>
      </c>
    </row>
    <row r="29" spans="1:32" x14ac:dyDescent="0.3">
      <c r="A29" s="2">
        <v>27</v>
      </c>
      <c r="B29" s="3" t="s">
        <v>41</v>
      </c>
      <c r="C29" s="3">
        <v>4</v>
      </c>
      <c r="D29" s="3">
        <v>4</v>
      </c>
      <c r="E29" s="3">
        <v>1</v>
      </c>
      <c r="F29" s="3">
        <v>4</v>
      </c>
      <c r="G29" s="3">
        <v>4</v>
      </c>
      <c r="H29" s="3">
        <v>3</v>
      </c>
      <c r="J29" s="2">
        <v>27</v>
      </c>
      <c r="K29" s="3" t="s">
        <v>41</v>
      </c>
      <c r="L29" s="3">
        <v>1</v>
      </c>
      <c r="M29" s="3">
        <v>1</v>
      </c>
      <c r="N29" s="3">
        <v>0</v>
      </c>
      <c r="O29" s="3">
        <v>1</v>
      </c>
      <c r="P29" s="3">
        <v>1</v>
      </c>
      <c r="Q29" s="3">
        <v>1</v>
      </c>
      <c r="R29" s="4">
        <f t="shared" si="2"/>
        <v>5</v>
      </c>
      <c r="S29" s="4">
        <f t="shared" si="0"/>
        <v>0.83333333333333337</v>
      </c>
      <c r="T29" s="3">
        <v>0</v>
      </c>
      <c r="V29" s="2">
        <v>27</v>
      </c>
      <c r="W29" s="3" t="s">
        <v>41</v>
      </c>
      <c r="X29" s="3">
        <v>1</v>
      </c>
      <c r="Y29" s="3">
        <v>1</v>
      </c>
      <c r="Z29" s="3">
        <v>0</v>
      </c>
      <c r="AA29" s="3">
        <v>1</v>
      </c>
      <c r="AB29" s="3">
        <v>1</v>
      </c>
      <c r="AC29" s="3">
        <v>1</v>
      </c>
      <c r="AD29" s="4">
        <f t="shared" si="3"/>
        <v>5</v>
      </c>
      <c r="AE29" s="4">
        <v>0.83299999999999996</v>
      </c>
      <c r="AF29" s="3">
        <v>0</v>
      </c>
    </row>
    <row r="30" spans="1:32" x14ac:dyDescent="0.3">
      <c r="A30" s="2">
        <v>28</v>
      </c>
      <c r="B30" s="3" t="s">
        <v>60</v>
      </c>
      <c r="C30" s="3">
        <v>4</v>
      </c>
      <c r="D30" s="3">
        <v>4</v>
      </c>
      <c r="E30" s="3">
        <v>3</v>
      </c>
      <c r="F30" s="3">
        <v>4</v>
      </c>
      <c r="G30" s="3">
        <v>4</v>
      </c>
      <c r="H30" s="3">
        <v>4</v>
      </c>
      <c r="J30" s="2">
        <v>28</v>
      </c>
      <c r="K30" s="3" t="s">
        <v>42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4">
        <f t="shared" si="2"/>
        <v>6</v>
      </c>
      <c r="S30" s="4">
        <f t="shared" si="0"/>
        <v>1</v>
      </c>
      <c r="T30" s="3">
        <v>1</v>
      </c>
      <c r="V30" s="2">
        <v>28</v>
      </c>
      <c r="W30" s="3" t="s">
        <v>42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4">
        <f t="shared" si="3"/>
        <v>6</v>
      </c>
      <c r="AE30" s="4">
        <f>AD30/6</f>
        <v>1</v>
      </c>
      <c r="AF30" s="3">
        <v>1</v>
      </c>
    </row>
    <row r="31" spans="1:32" x14ac:dyDescent="0.3">
      <c r="A31" s="2">
        <v>29</v>
      </c>
      <c r="B31" s="3" t="s">
        <v>43</v>
      </c>
      <c r="C31" s="3">
        <v>1</v>
      </c>
      <c r="D31" s="3">
        <v>4</v>
      </c>
      <c r="E31" s="3">
        <v>2</v>
      </c>
      <c r="F31" s="3">
        <v>4</v>
      </c>
      <c r="G31" s="3">
        <v>3</v>
      </c>
      <c r="H31" s="3">
        <v>3</v>
      </c>
      <c r="J31" s="2">
        <v>29</v>
      </c>
      <c r="K31" s="3" t="s">
        <v>43</v>
      </c>
      <c r="L31" s="3">
        <v>0</v>
      </c>
      <c r="M31" s="3">
        <v>1</v>
      </c>
      <c r="N31" s="3">
        <v>0</v>
      </c>
      <c r="O31" s="3">
        <v>1</v>
      </c>
      <c r="P31" s="3">
        <v>1</v>
      </c>
      <c r="Q31" s="3">
        <v>1</v>
      </c>
      <c r="R31" s="4">
        <f t="shared" si="2"/>
        <v>4</v>
      </c>
      <c r="S31" s="4">
        <f t="shared" si="0"/>
        <v>0.66666666666666663</v>
      </c>
      <c r="T31" s="3">
        <v>0</v>
      </c>
      <c r="V31" s="2">
        <v>29</v>
      </c>
      <c r="W31" s="3" t="s">
        <v>46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4">
        <f t="shared" si="3"/>
        <v>6</v>
      </c>
      <c r="AE31" s="4">
        <f>AD31/6</f>
        <v>1</v>
      </c>
      <c r="AF31" s="3">
        <v>1</v>
      </c>
    </row>
    <row r="32" spans="1:32" x14ac:dyDescent="0.3">
      <c r="A32" s="2">
        <v>30</v>
      </c>
      <c r="B32" s="3" t="s">
        <v>45</v>
      </c>
      <c r="C32" s="3">
        <v>2</v>
      </c>
      <c r="D32" s="3">
        <v>4</v>
      </c>
      <c r="E32" s="3">
        <v>1</v>
      </c>
      <c r="F32" s="3">
        <v>3</v>
      </c>
      <c r="G32" s="3">
        <v>4</v>
      </c>
      <c r="H32" s="3">
        <v>4</v>
      </c>
      <c r="J32" s="2">
        <v>30</v>
      </c>
      <c r="K32" s="3" t="s">
        <v>45</v>
      </c>
      <c r="L32" s="3">
        <v>0</v>
      </c>
      <c r="M32" s="3">
        <v>1</v>
      </c>
      <c r="N32" s="3">
        <v>0</v>
      </c>
      <c r="O32" s="3">
        <v>1</v>
      </c>
      <c r="P32" s="3">
        <v>1</v>
      </c>
      <c r="Q32" s="3">
        <v>1</v>
      </c>
      <c r="R32" s="4">
        <f t="shared" si="2"/>
        <v>4</v>
      </c>
      <c r="S32" s="4">
        <f t="shared" si="0"/>
        <v>0.66666666666666663</v>
      </c>
      <c r="T32" s="3">
        <v>0</v>
      </c>
      <c r="V32" s="2">
        <v>30</v>
      </c>
      <c r="W32" s="3" t="s">
        <v>52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4">
        <f t="shared" si="3"/>
        <v>6</v>
      </c>
      <c r="AE32" s="4">
        <f>AD32/6</f>
        <v>1</v>
      </c>
      <c r="AF32" s="3">
        <v>1</v>
      </c>
    </row>
    <row r="33" spans="1:32" x14ac:dyDescent="0.3">
      <c r="A33" s="2">
        <v>31</v>
      </c>
      <c r="B33" s="3" t="s">
        <v>44</v>
      </c>
      <c r="C33" s="3">
        <v>4</v>
      </c>
      <c r="D33" s="3">
        <v>4</v>
      </c>
      <c r="E33" s="3">
        <v>4</v>
      </c>
      <c r="F33" s="3">
        <v>4</v>
      </c>
      <c r="G33" s="3">
        <v>3</v>
      </c>
      <c r="H33" s="3">
        <v>4</v>
      </c>
      <c r="J33" s="2">
        <v>31</v>
      </c>
      <c r="K33" s="3" t="s">
        <v>44</v>
      </c>
      <c r="L33" s="3">
        <v>1</v>
      </c>
      <c r="M33" s="3">
        <v>0</v>
      </c>
      <c r="N33" s="3">
        <v>1</v>
      </c>
      <c r="O33" s="3">
        <v>0</v>
      </c>
      <c r="P33" s="3">
        <v>1</v>
      </c>
      <c r="Q33" s="3">
        <v>0</v>
      </c>
      <c r="R33" s="4">
        <f t="shared" si="2"/>
        <v>3</v>
      </c>
      <c r="S33" s="4">
        <f t="shared" si="0"/>
        <v>0.5</v>
      </c>
      <c r="T33" s="3">
        <v>1</v>
      </c>
      <c r="V33" s="2">
        <v>31</v>
      </c>
      <c r="W33" s="3" t="s">
        <v>53</v>
      </c>
      <c r="X33" s="3">
        <v>1</v>
      </c>
      <c r="Y33" s="3">
        <v>1</v>
      </c>
      <c r="Z33" s="3">
        <v>0</v>
      </c>
      <c r="AA33" s="3">
        <v>1</v>
      </c>
      <c r="AB33" s="3">
        <v>1</v>
      </c>
      <c r="AC33" s="3">
        <v>1</v>
      </c>
      <c r="AD33" s="4">
        <f t="shared" si="3"/>
        <v>5</v>
      </c>
      <c r="AE33" s="4">
        <v>0.83299999999999996</v>
      </c>
      <c r="AF33" s="3">
        <v>0</v>
      </c>
    </row>
    <row r="34" spans="1:32" x14ac:dyDescent="0.3">
      <c r="A34" s="2">
        <v>32</v>
      </c>
      <c r="B34" s="3" t="s">
        <v>67</v>
      </c>
      <c r="C34" s="3">
        <v>4</v>
      </c>
      <c r="D34" s="3">
        <v>4</v>
      </c>
      <c r="E34" s="3">
        <v>4</v>
      </c>
      <c r="F34" s="3">
        <v>4</v>
      </c>
      <c r="G34" s="3">
        <v>3</v>
      </c>
      <c r="H34" s="3">
        <v>4</v>
      </c>
      <c r="J34" s="2">
        <v>32</v>
      </c>
      <c r="K34" s="3" t="s">
        <v>46</v>
      </c>
      <c r="L34" s="3">
        <v>1</v>
      </c>
      <c r="M34" s="3">
        <v>1</v>
      </c>
      <c r="N34" s="3">
        <v>1</v>
      </c>
      <c r="O34" s="3">
        <v>1</v>
      </c>
      <c r="P34" s="3">
        <v>1</v>
      </c>
      <c r="Q34" s="3">
        <v>1</v>
      </c>
      <c r="R34" s="4">
        <f t="shared" si="2"/>
        <v>6</v>
      </c>
      <c r="S34" s="4">
        <f t="shared" si="0"/>
        <v>1</v>
      </c>
      <c r="T34" s="3">
        <v>1</v>
      </c>
      <c r="V34" s="2">
        <v>32</v>
      </c>
      <c r="W34" s="3" t="s">
        <v>47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4">
        <f t="shared" si="3"/>
        <v>6</v>
      </c>
      <c r="AE34" s="4">
        <f>AD34/6</f>
        <v>1</v>
      </c>
      <c r="AF34" s="3">
        <v>1</v>
      </c>
    </row>
    <row r="35" spans="1:32" x14ac:dyDescent="0.3">
      <c r="A35" s="2">
        <v>33</v>
      </c>
      <c r="B35" s="3" t="s">
        <v>65</v>
      </c>
      <c r="C35" s="3">
        <v>4</v>
      </c>
      <c r="D35" s="3">
        <v>4</v>
      </c>
      <c r="E35" s="3">
        <v>4</v>
      </c>
      <c r="F35" s="3">
        <v>4</v>
      </c>
      <c r="G35" s="3">
        <v>4</v>
      </c>
      <c r="H35" s="3">
        <v>4</v>
      </c>
      <c r="J35" s="2">
        <v>33</v>
      </c>
      <c r="K35" s="3" t="s">
        <v>52</v>
      </c>
      <c r="L35" s="3">
        <v>1</v>
      </c>
      <c r="M35" s="3">
        <v>1</v>
      </c>
      <c r="N35" s="3">
        <v>1</v>
      </c>
      <c r="O35" s="3">
        <v>1</v>
      </c>
      <c r="P35" s="3">
        <v>1</v>
      </c>
      <c r="Q35" s="3">
        <v>1</v>
      </c>
      <c r="R35" s="4">
        <f t="shared" si="2"/>
        <v>6</v>
      </c>
      <c r="S35" s="4">
        <f t="shared" si="0"/>
        <v>1</v>
      </c>
      <c r="T35" s="3">
        <v>1</v>
      </c>
      <c r="V35" s="2">
        <v>33</v>
      </c>
      <c r="W35" s="3" t="s">
        <v>48</v>
      </c>
      <c r="X35" s="3">
        <v>1</v>
      </c>
      <c r="Y35" s="3">
        <v>1</v>
      </c>
      <c r="Z35" s="3">
        <v>0</v>
      </c>
      <c r="AA35" s="3">
        <v>1</v>
      </c>
      <c r="AB35" s="3">
        <v>1</v>
      </c>
      <c r="AC35" s="3">
        <v>1</v>
      </c>
      <c r="AD35" s="4">
        <f t="shared" si="3"/>
        <v>5</v>
      </c>
      <c r="AE35" s="4">
        <v>0.83299999999999996</v>
      </c>
      <c r="AF35" s="3">
        <v>1</v>
      </c>
    </row>
    <row r="36" spans="1:32" x14ac:dyDescent="0.3">
      <c r="A36" s="2">
        <v>34</v>
      </c>
      <c r="B36" s="3" t="s">
        <v>66</v>
      </c>
      <c r="C36" s="3">
        <v>3</v>
      </c>
      <c r="D36" s="3">
        <v>4</v>
      </c>
      <c r="E36" s="3">
        <v>2</v>
      </c>
      <c r="F36" s="3">
        <v>4</v>
      </c>
      <c r="G36" s="3">
        <v>3</v>
      </c>
      <c r="H36" s="3">
        <v>4</v>
      </c>
      <c r="J36" s="2">
        <v>34</v>
      </c>
      <c r="K36" s="3" t="s">
        <v>53</v>
      </c>
      <c r="L36" s="3">
        <v>1</v>
      </c>
      <c r="M36" s="3">
        <v>1</v>
      </c>
      <c r="N36" s="3">
        <v>0</v>
      </c>
      <c r="O36" s="3">
        <v>1</v>
      </c>
      <c r="P36" s="3">
        <v>1</v>
      </c>
      <c r="Q36" s="3">
        <v>1</v>
      </c>
      <c r="R36" s="4">
        <f t="shared" si="2"/>
        <v>5</v>
      </c>
      <c r="S36" s="4">
        <f t="shared" si="0"/>
        <v>0.83333333333333337</v>
      </c>
      <c r="T36" s="3">
        <v>0</v>
      </c>
      <c r="V36" s="2">
        <v>34</v>
      </c>
      <c r="W36" s="3" t="s">
        <v>51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4">
        <f t="shared" si="3"/>
        <v>6</v>
      </c>
      <c r="AE36" s="4">
        <f>AD36/6</f>
        <v>1</v>
      </c>
      <c r="AF36" s="3">
        <v>1</v>
      </c>
    </row>
    <row r="37" spans="1:32" x14ac:dyDescent="0.3">
      <c r="A37" s="2">
        <v>35</v>
      </c>
      <c r="B37" s="3" t="s">
        <v>64</v>
      </c>
      <c r="C37" s="3">
        <v>4</v>
      </c>
      <c r="D37" s="3">
        <v>4</v>
      </c>
      <c r="E37" s="3">
        <v>3</v>
      </c>
      <c r="F37" s="3">
        <v>4</v>
      </c>
      <c r="G37" s="3">
        <v>4</v>
      </c>
      <c r="H37" s="3">
        <v>4</v>
      </c>
      <c r="J37" s="2">
        <v>35</v>
      </c>
      <c r="K37" s="3" t="s">
        <v>47</v>
      </c>
      <c r="L37" s="3">
        <v>1</v>
      </c>
      <c r="M37" s="3">
        <v>1</v>
      </c>
      <c r="N37" s="3">
        <v>1</v>
      </c>
      <c r="O37" s="3">
        <v>1</v>
      </c>
      <c r="P37" s="3">
        <v>1</v>
      </c>
      <c r="Q37" s="3">
        <v>1</v>
      </c>
      <c r="R37" s="4">
        <f t="shared" si="2"/>
        <v>6</v>
      </c>
      <c r="S37" s="4">
        <f t="shared" si="0"/>
        <v>1</v>
      </c>
      <c r="T37" s="3">
        <v>1</v>
      </c>
      <c r="V37" s="2">
        <v>35</v>
      </c>
      <c r="W37" s="3" t="s">
        <v>49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4">
        <f t="shared" si="3"/>
        <v>6</v>
      </c>
      <c r="AE37" s="4">
        <f>AD37/6</f>
        <v>1</v>
      </c>
      <c r="AF37" s="3">
        <v>1</v>
      </c>
    </row>
    <row r="38" spans="1:32" x14ac:dyDescent="0.3">
      <c r="A38" s="2">
        <v>36</v>
      </c>
      <c r="B38" s="3" t="s">
        <v>48</v>
      </c>
      <c r="C38" s="3">
        <v>4</v>
      </c>
      <c r="D38" s="3">
        <v>4</v>
      </c>
      <c r="E38" s="3">
        <v>3</v>
      </c>
      <c r="F38" s="3">
        <v>4</v>
      </c>
      <c r="G38" s="3">
        <v>3</v>
      </c>
      <c r="H38" s="3">
        <v>4</v>
      </c>
      <c r="J38" s="2">
        <v>36</v>
      </c>
      <c r="K38" s="3" t="s">
        <v>48</v>
      </c>
      <c r="L38" s="3">
        <v>1</v>
      </c>
      <c r="M38" s="3">
        <v>1</v>
      </c>
      <c r="N38" s="3">
        <v>0</v>
      </c>
      <c r="O38" s="3">
        <v>1</v>
      </c>
      <c r="P38" s="3">
        <v>1</v>
      </c>
      <c r="Q38" s="3">
        <v>1</v>
      </c>
      <c r="R38" s="4">
        <f t="shared" si="2"/>
        <v>5</v>
      </c>
      <c r="S38" s="4">
        <f t="shared" si="0"/>
        <v>0.83333333333333337</v>
      </c>
      <c r="T38" s="3">
        <v>1</v>
      </c>
      <c r="V38" s="2">
        <v>36</v>
      </c>
      <c r="W38" s="3" t="s">
        <v>50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4">
        <f t="shared" si="3"/>
        <v>6</v>
      </c>
      <c r="AE38" s="4">
        <f>AD38/6</f>
        <v>1</v>
      </c>
      <c r="AF38" s="3">
        <v>1</v>
      </c>
    </row>
    <row r="39" spans="1:32" x14ac:dyDescent="0.3">
      <c r="A39" s="2">
        <v>37</v>
      </c>
      <c r="B39" s="3" t="s">
        <v>63</v>
      </c>
      <c r="C39" s="3">
        <v>4</v>
      </c>
      <c r="D39" s="3">
        <v>4</v>
      </c>
      <c r="E39" s="3">
        <v>4</v>
      </c>
      <c r="F39" s="3">
        <v>4</v>
      </c>
      <c r="G39" s="3">
        <v>4</v>
      </c>
      <c r="H39" s="3">
        <v>4</v>
      </c>
      <c r="J39" s="2">
        <v>37</v>
      </c>
      <c r="K39" s="3" t="s">
        <v>51</v>
      </c>
      <c r="L39" s="3">
        <v>1</v>
      </c>
      <c r="M39" s="3">
        <v>1</v>
      </c>
      <c r="N39" s="3">
        <v>1</v>
      </c>
      <c r="O39" s="3">
        <v>1</v>
      </c>
      <c r="P39" s="3">
        <v>1</v>
      </c>
      <c r="Q39" s="3">
        <v>1</v>
      </c>
      <c r="R39" s="4">
        <f t="shared" si="2"/>
        <v>6</v>
      </c>
      <c r="S39" s="4">
        <f t="shared" si="0"/>
        <v>1</v>
      </c>
      <c r="T39" s="3">
        <v>1</v>
      </c>
      <c r="V39" s="2"/>
      <c r="W39" s="4"/>
      <c r="X39" s="3">
        <f>AVERAGE(X3:X38)</f>
        <v>1</v>
      </c>
      <c r="Y39" s="3">
        <f>AVERAGE(Y3:Y38)</f>
        <v>1</v>
      </c>
      <c r="Z39" s="3">
        <v>0.86099999999999999</v>
      </c>
      <c r="AA39" s="3">
        <f>AVERAGE(AA3:AA38)</f>
        <v>1</v>
      </c>
      <c r="AB39" s="3">
        <f>AVERAGE(AB3:AB38)</f>
        <v>1</v>
      </c>
      <c r="AC39" s="3">
        <f>AVERAGE(AC3:AC38)</f>
        <v>1</v>
      </c>
      <c r="AD39" s="2" t="s">
        <v>17</v>
      </c>
      <c r="AE39" s="3">
        <v>0.97699999999999998</v>
      </c>
      <c r="AF39" s="3"/>
    </row>
    <row r="40" spans="1:32" x14ac:dyDescent="0.3">
      <c r="A40" s="2">
        <v>38</v>
      </c>
      <c r="B40" s="3" t="s">
        <v>49</v>
      </c>
      <c r="C40" s="3">
        <v>4</v>
      </c>
      <c r="D40" s="3">
        <v>4</v>
      </c>
      <c r="E40" s="3">
        <v>3</v>
      </c>
      <c r="F40" s="3">
        <v>4</v>
      </c>
      <c r="G40" s="3">
        <v>4</v>
      </c>
      <c r="H40" s="3">
        <v>4</v>
      </c>
      <c r="J40" s="2">
        <v>38</v>
      </c>
      <c r="K40" s="3" t="s">
        <v>49</v>
      </c>
      <c r="L40" s="3">
        <v>1</v>
      </c>
      <c r="M40" s="3">
        <v>1</v>
      </c>
      <c r="N40" s="3">
        <v>1</v>
      </c>
      <c r="O40" s="3">
        <v>1</v>
      </c>
      <c r="P40" s="3">
        <v>1</v>
      </c>
      <c r="Q40" s="3">
        <v>1</v>
      </c>
      <c r="R40" s="4">
        <f t="shared" si="2"/>
        <v>6</v>
      </c>
      <c r="S40" s="4">
        <f t="shared" si="0"/>
        <v>1</v>
      </c>
      <c r="T40" s="3">
        <v>1</v>
      </c>
      <c r="V40" s="2"/>
      <c r="W40" s="4"/>
      <c r="X40" s="3"/>
      <c r="Y40" s="3"/>
      <c r="Z40" s="3"/>
      <c r="AA40" s="3"/>
      <c r="AB40" s="3" t="s">
        <v>18</v>
      </c>
      <c r="AC40" s="3">
        <v>0.97699999999999998</v>
      </c>
      <c r="AD40" s="2" t="s">
        <v>16</v>
      </c>
      <c r="AE40" s="3"/>
      <c r="AF40" s="3">
        <f>AVERAGE(AF3:AF39)</f>
        <v>0.88888888888888884</v>
      </c>
    </row>
    <row r="41" spans="1:32" x14ac:dyDescent="0.3">
      <c r="A41" s="2">
        <v>39</v>
      </c>
      <c r="B41" s="3" t="s">
        <v>50</v>
      </c>
      <c r="C41" s="3">
        <v>3</v>
      </c>
      <c r="D41" s="3">
        <v>4</v>
      </c>
      <c r="E41" s="3">
        <v>3</v>
      </c>
      <c r="F41" s="3">
        <v>4</v>
      </c>
      <c r="G41" s="3">
        <v>4</v>
      </c>
      <c r="H41" s="3">
        <v>4</v>
      </c>
      <c r="J41" s="2">
        <v>39</v>
      </c>
      <c r="K41" s="3" t="s">
        <v>50</v>
      </c>
      <c r="L41" s="3">
        <v>1</v>
      </c>
      <c r="M41" s="3">
        <v>1</v>
      </c>
      <c r="N41" s="3">
        <v>1</v>
      </c>
      <c r="O41" s="3">
        <v>1</v>
      </c>
      <c r="P41" s="3">
        <v>1</v>
      </c>
      <c r="Q41" s="3">
        <v>1</v>
      </c>
      <c r="R41" s="4">
        <f t="shared" si="2"/>
        <v>6</v>
      </c>
      <c r="S41" s="4">
        <f t="shared" si="0"/>
        <v>1</v>
      </c>
      <c r="T41" s="3">
        <v>1</v>
      </c>
    </row>
  </sheetData>
  <mergeCells count="3">
    <mergeCell ref="A1:H1"/>
    <mergeCell ref="J1:T1"/>
    <mergeCell ref="V1:A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Expert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PAKKANUT BANSIDDHI</cp:lastModifiedBy>
  <dcterms:created xsi:type="dcterms:W3CDTF">2023-12-09T02:49:50Z</dcterms:created>
  <dcterms:modified xsi:type="dcterms:W3CDTF">2024-06-30T04:15:27Z</dcterms:modified>
</cp:coreProperties>
</file>