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DUANCC\Documents\WeChat Files\wxid_6sv0km0kuawy22\FileStorage\File\2024-05\"/>
    </mc:Choice>
  </mc:AlternateContent>
  <xr:revisionPtr revIDLastSave="0" documentId="13_ncr:1_{CA8C93E3-A213-4C75-80AC-E1009A9C2B94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raw data" sheetId="6" r:id="rId1"/>
  </sheets>
  <definedNames>
    <definedName name="_xlnm._FilterDatabase" localSheetId="0" hidden="1">'raw data'!$A$1:$R$68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8" i="6" l="1" a="1"/>
  <c r="F68" i="6" s="1"/>
  <c r="F67" i="6" a="1"/>
  <c r="F67" i="6" s="1"/>
  <c r="F66" i="6" a="1"/>
  <c r="F66" i="6" s="1"/>
  <c r="F65" i="6" a="1"/>
  <c r="F65" i="6" s="1"/>
  <c r="F64" i="6" a="1"/>
  <c r="F64" i="6" s="1"/>
  <c r="F63" i="6" a="1"/>
  <c r="F63" i="6" s="1"/>
  <c r="F62" i="6" a="1"/>
  <c r="F62" i="6" s="1"/>
  <c r="F61" i="6" a="1"/>
  <c r="F61" i="6" s="1"/>
  <c r="F60" i="6" a="1"/>
  <c r="F60" i="6" s="1"/>
  <c r="F59" i="6" a="1"/>
  <c r="F59" i="6" s="1"/>
  <c r="F58" i="6" a="1"/>
  <c r="F58" i="6" s="1"/>
  <c r="F57" i="6" a="1"/>
  <c r="F57" i="6" s="1"/>
  <c r="F56" i="6" a="1"/>
  <c r="F56" i="6" s="1"/>
  <c r="F55" i="6" a="1"/>
  <c r="F55" i="6" s="1"/>
  <c r="F54" i="6" a="1"/>
  <c r="F54" i="6" s="1"/>
  <c r="F53" i="6" a="1"/>
  <c r="F53" i="6" s="1"/>
  <c r="F52" i="6" a="1"/>
  <c r="F52" i="6" s="1"/>
  <c r="F51" i="6" a="1"/>
  <c r="F51" i="6" s="1"/>
  <c r="F50" i="6" a="1"/>
  <c r="F50" i="6" s="1"/>
  <c r="F49" i="6" a="1"/>
  <c r="F49" i="6" s="1"/>
  <c r="F48" i="6" a="1"/>
  <c r="F48" i="6" s="1"/>
  <c r="F47" i="6" a="1"/>
  <c r="F47" i="6" s="1"/>
  <c r="F46" i="6" a="1"/>
  <c r="F46" i="6" s="1"/>
  <c r="F45" i="6" a="1"/>
  <c r="F45" i="6" s="1"/>
  <c r="F44" i="6" a="1"/>
  <c r="F44" i="6" s="1"/>
  <c r="F43" i="6" a="1"/>
  <c r="F43" i="6" s="1"/>
  <c r="F42" i="6" a="1"/>
  <c r="F42" i="6" s="1"/>
  <c r="F41" i="6" a="1"/>
  <c r="F41" i="6" s="1"/>
  <c r="F40" i="6" a="1"/>
  <c r="F40" i="6" s="1"/>
  <c r="F39" i="6" a="1"/>
  <c r="F39" i="6" s="1"/>
  <c r="F38" i="6" a="1"/>
  <c r="F38" i="6" s="1"/>
  <c r="F37" i="6" a="1"/>
  <c r="F37" i="6" s="1"/>
  <c r="F36" i="6" a="1"/>
  <c r="F36" i="6" s="1"/>
  <c r="F35" i="6" a="1"/>
  <c r="F35" i="6" s="1"/>
  <c r="F34" i="6" a="1"/>
  <c r="F34" i="6" s="1"/>
  <c r="F33" i="6" a="1"/>
  <c r="F33" i="6" s="1"/>
  <c r="F32" i="6" a="1"/>
  <c r="F32" i="6" s="1"/>
  <c r="F31" i="6" a="1"/>
  <c r="F31" i="6" s="1"/>
  <c r="F30" i="6" a="1"/>
  <c r="F30" i="6" s="1"/>
  <c r="F29" i="6" a="1"/>
  <c r="F29" i="6" s="1"/>
  <c r="F28" i="6" a="1"/>
  <c r="F28" i="6" s="1"/>
  <c r="F27" i="6" a="1"/>
  <c r="F27" i="6" s="1"/>
  <c r="F26" i="6" a="1"/>
  <c r="F26" i="6" s="1"/>
  <c r="F25" i="6" a="1"/>
  <c r="F25" i="6" s="1"/>
  <c r="F24" i="6" a="1"/>
  <c r="F24" i="6" s="1"/>
  <c r="F23" i="6" a="1"/>
  <c r="F23" i="6" s="1"/>
  <c r="F22" i="6" a="1"/>
  <c r="F22" i="6" s="1"/>
  <c r="F21" i="6" a="1"/>
  <c r="F21" i="6" s="1"/>
  <c r="F20" i="6" a="1"/>
  <c r="F20" i="6" s="1"/>
  <c r="F19" i="6" a="1"/>
  <c r="F19" i="6" s="1"/>
  <c r="F18" i="6" a="1"/>
  <c r="F18" i="6" s="1"/>
  <c r="F17" i="6" a="1"/>
  <c r="F17" i="6" s="1"/>
  <c r="F16" i="6" a="1"/>
  <c r="F16" i="6" s="1"/>
  <c r="F15" i="6" a="1"/>
  <c r="F15" i="6" s="1"/>
  <c r="F14" i="6" a="1"/>
  <c r="F14" i="6" s="1"/>
  <c r="F13" i="6" a="1"/>
  <c r="F13" i="6" s="1"/>
  <c r="F12" i="6" a="1"/>
  <c r="F12" i="6" s="1"/>
  <c r="F11" i="6" a="1"/>
  <c r="F11" i="6" s="1"/>
  <c r="F10" i="6" a="1"/>
  <c r="F10" i="6" s="1"/>
  <c r="F9" i="6" a="1"/>
  <c r="F9" i="6" s="1"/>
  <c r="F8" i="6" a="1"/>
  <c r="F8" i="6" s="1"/>
  <c r="F7" i="6" a="1"/>
  <c r="F7" i="6" s="1"/>
  <c r="F6" i="6" a="1"/>
  <c r="F6" i="6" s="1"/>
  <c r="F5" i="6" a="1"/>
  <c r="F5" i="6" s="1"/>
  <c r="F4" i="6" a="1"/>
  <c r="F4" i="6" s="1"/>
  <c r="F3" i="6" a="1"/>
  <c r="F3" i="6" s="1"/>
  <c r="F2" i="6" a="1"/>
  <c r="F2" i="6" s="1"/>
</calcChain>
</file>

<file path=xl/sharedStrings.xml><?xml version="1.0" encoding="utf-8"?>
<sst xmlns="http://schemas.openxmlformats.org/spreadsheetml/2006/main" count="525" uniqueCount="94">
  <si>
    <t>Num</t>
  </si>
  <si>
    <t>Year</t>
  </si>
  <si>
    <t>Author</t>
  </si>
  <si>
    <t>Region#</t>
  </si>
  <si>
    <t>Mean age</t>
  </si>
  <si>
    <t>Age_rank</t>
  </si>
  <si>
    <t>Samples</t>
  </si>
  <si>
    <t>Cases</t>
  </si>
  <si>
    <t>Men_Samples</t>
  </si>
  <si>
    <t>Men_Cases</t>
  </si>
  <si>
    <t>Women_Samples</t>
  </si>
  <si>
    <t>Women_Cases</t>
  </si>
  <si>
    <t>p_man</t>
  </si>
  <si>
    <t>se_man</t>
  </si>
  <si>
    <t>p_woman</t>
  </si>
  <si>
    <t>se_woman</t>
  </si>
  <si>
    <t>p</t>
  </si>
  <si>
    <t>se</t>
  </si>
  <si>
    <t>Tobacco_use</t>
  </si>
  <si>
    <t>Alcohol_use</t>
  </si>
  <si>
    <t>Areca_betel_nut_use</t>
  </si>
  <si>
    <t>Mean_age</t>
  </si>
  <si>
    <t>Alvarez Gómez GJ</t>
  </si>
  <si>
    <t>American</t>
  </si>
  <si>
    <t>Villa A</t>
  </si>
  <si>
    <t>Ikeda N</t>
  </si>
  <si>
    <t>Cambodian</t>
  </si>
  <si>
    <t>Pindborg JJ</t>
  </si>
  <si>
    <t>Tang JG</t>
  </si>
  <si>
    <t>Lee, C</t>
  </si>
  <si>
    <t>Zhang SS</t>
  </si>
  <si>
    <t>Liu Y</t>
  </si>
  <si>
    <t>India</t>
  </si>
  <si>
    <t>Gupta. PC</t>
  </si>
  <si>
    <t>Rajendran R</t>
  </si>
  <si>
    <t>Gupta PC</t>
  </si>
  <si>
    <t>Sankararayan R</t>
  </si>
  <si>
    <t>Saraswathi TR</t>
  </si>
  <si>
    <t>Thavarajah R</t>
  </si>
  <si>
    <t>Dagli RJ</t>
  </si>
  <si>
    <t>Mathew AL</t>
  </si>
  <si>
    <t>Mehrotra R</t>
  </si>
  <si>
    <t>Rooban T</t>
  </si>
  <si>
    <t>Byakodi R</t>
  </si>
  <si>
    <t>Chandra P</t>
  </si>
  <si>
    <t>Gupta T</t>
  </si>
  <si>
    <t>Reddy V</t>
  </si>
  <si>
    <t>Sujatha D</t>
  </si>
  <si>
    <t>Bhatgar P</t>
  </si>
  <si>
    <t>Patil PB</t>
  </si>
  <si>
    <t>Arjun TN</t>
  </si>
  <si>
    <t>Kumar Srivastava V</t>
  </si>
  <si>
    <t>ir PP</t>
  </si>
  <si>
    <t>Nigam NK</t>
  </si>
  <si>
    <t>Chatterjee R</t>
  </si>
  <si>
    <t>Kumar S</t>
  </si>
  <si>
    <t>Patil S</t>
  </si>
  <si>
    <t>Reddy SS</t>
  </si>
  <si>
    <t>Ali AK</t>
  </si>
  <si>
    <t>Mehrotra D</t>
  </si>
  <si>
    <t>Hallikeri K</t>
  </si>
  <si>
    <t>Krish Priya M</t>
  </si>
  <si>
    <t>Verma S</t>
  </si>
  <si>
    <t>Yunus G Y</t>
  </si>
  <si>
    <t>Agrawal S</t>
  </si>
  <si>
    <t>Jacob LB</t>
  </si>
  <si>
    <t>Jose C</t>
  </si>
  <si>
    <t>Kaur A</t>
  </si>
  <si>
    <t>Oswal K</t>
  </si>
  <si>
    <t>Rani P</t>
  </si>
  <si>
    <t>Singh G</t>
  </si>
  <si>
    <t>Indonesia</t>
  </si>
  <si>
    <t>Sari EF</t>
  </si>
  <si>
    <t>Zain RB</t>
  </si>
  <si>
    <t>Malaysia</t>
  </si>
  <si>
    <t>Oakley E</t>
  </si>
  <si>
    <t>Micronesia</t>
  </si>
  <si>
    <t>Shrestha G</t>
  </si>
  <si>
    <t>Nepal</t>
  </si>
  <si>
    <t>Al-Attas SA</t>
  </si>
  <si>
    <t>Saudi Arabia</t>
  </si>
  <si>
    <t>F</t>
  </si>
  <si>
    <t>Seedat HA</t>
  </si>
  <si>
    <t>South Africa</t>
  </si>
  <si>
    <t>Ariyawarda A</t>
  </si>
  <si>
    <t>Sri Lanka</t>
  </si>
  <si>
    <t>Amarasinghe HK</t>
  </si>
  <si>
    <t>Sumithrarachchi S</t>
  </si>
  <si>
    <t>Yang YH</t>
  </si>
  <si>
    <t>China</t>
  </si>
  <si>
    <t>Chung CH</t>
  </si>
  <si>
    <t>Chiang M</t>
  </si>
  <si>
    <t>China</t>
    <phoneticPr fontId="3" type="noConversion"/>
  </si>
  <si>
    <t>NA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</si>
</sst>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);[Red]\(0.00\)"/>
    <numFmt numFmtId="179" formatCode="[$-F400]h:mm:ss\ AM/PM"/>
  </numFmts>
  <fonts count="6" x14ac:knownFonts="1">
    <font>
      <sz val="11"/>
      <color theme="1"/>
      <name val="等线"/>
      <charset val="134"/>
      <scheme val="minor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9"/>
      <name val="等线"/>
      <charset val="134"/>
      <scheme val="minor"/>
    </font>
    <font>
      <sz val="1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178" fontId="2" fillId="0" borderId="0" xfId="0" applyNumberFormat="1" applyFont="1"/>
    <xf numFmtId="0" fontId="2" fillId="0" borderId="0" xfId="0" applyFont="1" applyAlignment="1">
      <alignment wrapText="1"/>
    </xf>
    <xf numFmtId="178" fontId="2" fillId="0" borderId="0" xfId="0" applyNumberFormat="1" applyFont="1" applyAlignment="1">
      <alignment wrapText="1"/>
    </xf>
    <xf numFmtId="0" fontId="5" fillId="0" borderId="0" xfId="0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 wrapText="1"/>
    </xf>
    <xf numFmtId="0" fontId="4" fillId="0" borderId="0" xfId="0" applyFont="1"/>
    <xf numFmtId="0" fontId="5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wrapText="1"/>
    </xf>
    <xf numFmtId="0" fontId="2" fillId="0" borderId="0" xfId="0" applyNumberFormat="1" applyFont="1"/>
    <xf numFmtId="0" fontId="4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51"/>
  <sheetViews>
    <sheetView tabSelected="1" zoomScale="70" zoomScaleNormal="70" workbookViewId="0">
      <pane xSplit="3" ySplit="1" topLeftCell="E2" activePane="bottomRight" state="frozen"/>
      <selection pane="topRight"/>
      <selection pane="bottomLeft"/>
      <selection pane="bottomRight" activeCell="J66" sqref="J66"/>
    </sheetView>
  </sheetViews>
  <sheetFormatPr defaultColWidth="8.9140625" defaultRowHeight="14" x14ac:dyDescent="0.3"/>
  <cols>
    <col min="1" max="1" width="9.58203125" style="2" customWidth="1"/>
    <col min="2" max="2" width="10.08203125" style="2" customWidth="1"/>
    <col min="3" max="3" width="19" style="2" customWidth="1"/>
    <col min="4" max="4" width="11.75" style="2" customWidth="1"/>
    <col min="5" max="6" width="18.6640625" style="3" customWidth="1"/>
    <col min="7" max="7" width="16.9140625" style="15" customWidth="1"/>
    <col min="8" max="8" width="22.08203125" style="15" customWidth="1"/>
    <col min="9" max="9" width="11.75" style="15" customWidth="1"/>
    <col min="10" max="10" width="16.08203125" style="15" customWidth="1"/>
    <col min="11" max="11" width="15.58203125" style="15" customWidth="1"/>
    <col min="12" max="12" width="14.58203125" style="15" customWidth="1"/>
    <col min="13" max="18" width="8.9140625" style="2"/>
    <col min="19" max="19" width="16.75" style="15" customWidth="1"/>
    <col min="20" max="20" width="15.83203125" style="15" customWidth="1"/>
    <col min="21" max="21" width="17.08203125" style="15" customWidth="1"/>
    <col min="22" max="22" width="18.6640625" style="15" customWidth="1"/>
    <col min="23" max="16384" width="8.9140625" style="2"/>
  </cols>
  <sheetData>
    <row r="1" spans="1:22" ht="38.5" customHeight="1" x14ac:dyDescent="0.3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12" t="s">
        <v>18</v>
      </c>
      <c r="T1" s="12" t="s">
        <v>19</v>
      </c>
      <c r="U1" s="12" t="s">
        <v>20</v>
      </c>
      <c r="V1" s="12" t="s">
        <v>21</v>
      </c>
    </row>
    <row r="2" spans="1:22" x14ac:dyDescent="0.3">
      <c r="A2" s="9">
        <v>18</v>
      </c>
      <c r="B2" s="9">
        <v>2008</v>
      </c>
      <c r="C2" s="9" t="s">
        <v>22</v>
      </c>
      <c r="D2" s="9" t="s">
        <v>23</v>
      </c>
      <c r="E2" s="10">
        <v>59.3</v>
      </c>
      <c r="F2" s="10" t="str">
        <f t="array" ref="F2">_xlfn.IFS(E2&lt;40,"&lt;40",E2&lt;=50,"40-50",E2&lt;=60,"50-60",E2&gt;60,"&gt;60")</f>
        <v>50-60</v>
      </c>
      <c r="G2" s="13">
        <v>1914</v>
      </c>
      <c r="H2" s="13">
        <v>13</v>
      </c>
      <c r="I2" s="13" t="s">
        <v>93</v>
      </c>
      <c r="J2" s="13" t="s">
        <v>93</v>
      </c>
      <c r="K2" s="13" t="s">
        <v>93</v>
      </c>
      <c r="L2" s="13" t="s">
        <v>93</v>
      </c>
      <c r="M2" s="11" t="s">
        <v>93</v>
      </c>
      <c r="N2" s="11" t="s">
        <v>93</v>
      </c>
      <c r="O2" s="11" t="s">
        <v>93</v>
      </c>
      <c r="P2" s="11" t="s">
        <v>93</v>
      </c>
      <c r="Q2" s="11">
        <v>6.7920999999999997E-3</v>
      </c>
      <c r="R2" s="11">
        <v>1.8774E-3</v>
      </c>
      <c r="S2" s="13">
        <v>0.245</v>
      </c>
      <c r="T2" s="13">
        <v>6.5000000000000002E-2</v>
      </c>
      <c r="U2" s="13" t="s">
        <v>93</v>
      </c>
      <c r="V2" s="13">
        <v>59.3</v>
      </c>
    </row>
    <row r="3" spans="1:22" x14ac:dyDescent="0.3">
      <c r="A3" s="9">
        <v>41</v>
      </c>
      <c r="B3" s="9">
        <v>2014</v>
      </c>
      <c r="C3" s="9" t="s">
        <v>24</v>
      </c>
      <c r="D3" s="9" t="s">
        <v>23</v>
      </c>
      <c r="E3" s="10">
        <v>43</v>
      </c>
      <c r="F3" s="10" t="str">
        <f t="array" ref="F3">_xlfn.IFS(E3&lt;40,"&lt;40",E3&lt;=50,"40-50",E3&lt;=60,"50-60",E3&gt;60,"&gt;60")</f>
        <v>40-50</v>
      </c>
      <c r="G3" s="13">
        <v>3142</v>
      </c>
      <c r="H3" s="13">
        <v>1</v>
      </c>
      <c r="I3" s="13" t="s">
        <v>93</v>
      </c>
      <c r="J3" s="13" t="s">
        <v>93</v>
      </c>
      <c r="K3" s="13" t="s">
        <v>93</v>
      </c>
      <c r="L3" s="13" t="s">
        <v>93</v>
      </c>
      <c r="M3" s="11" t="s">
        <v>93</v>
      </c>
      <c r="N3" s="11" t="s">
        <v>93</v>
      </c>
      <c r="O3" s="11" t="s">
        <v>93</v>
      </c>
      <c r="P3" s="11" t="s">
        <v>93</v>
      </c>
      <c r="Q3" s="11">
        <v>3.1829999999999998E-4</v>
      </c>
      <c r="R3" s="11">
        <v>3.1819999999999998E-4</v>
      </c>
      <c r="S3" s="13">
        <v>0.24199999999999999</v>
      </c>
      <c r="T3" s="13">
        <v>0.36099999999999999</v>
      </c>
      <c r="U3" s="13" t="s">
        <v>93</v>
      </c>
      <c r="V3" s="13">
        <v>43</v>
      </c>
    </row>
    <row r="4" spans="1:22" x14ac:dyDescent="0.3">
      <c r="A4" s="9">
        <v>6</v>
      </c>
      <c r="B4" s="9">
        <v>1992</v>
      </c>
      <c r="C4" s="9" t="s">
        <v>25</v>
      </c>
      <c r="D4" s="9" t="s">
        <v>26</v>
      </c>
      <c r="E4" s="10">
        <v>60.5</v>
      </c>
      <c r="F4" s="10" t="str">
        <f t="array" ref="F4">_xlfn.IFS(E4&lt;40,"&lt;40",E4&lt;=50,"40-50",E4&lt;=60,"50-60",E4&gt;60,"&gt;60")</f>
        <v>&gt;60</v>
      </c>
      <c r="G4" s="13">
        <v>1319</v>
      </c>
      <c r="H4" s="13">
        <v>2</v>
      </c>
      <c r="I4" s="13">
        <v>366</v>
      </c>
      <c r="J4" s="13">
        <v>1</v>
      </c>
      <c r="K4" s="13">
        <v>953</v>
      </c>
      <c r="L4" s="13">
        <v>1</v>
      </c>
      <c r="M4" s="11">
        <v>2.7322000000000002E-3</v>
      </c>
      <c r="N4" s="11">
        <v>2.7285E-3</v>
      </c>
      <c r="O4" s="11">
        <v>1.0493E-3</v>
      </c>
      <c r="P4" s="11">
        <v>1.0487999999999999E-3</v>
      </c>
      <c r="Q4" s="11">
        <v>1.5162999999999999E-3</v>
      </c>
      <c r="R4" s="11">
        <v>1.0713999999999999E-3</v>
      </c>
      <c r="S4" s="13">
        <v>0.25</v>
      </c>
      <c r="T4" s="13">
        <v>0.11</v>
      </c>
      <c r="U4" s="13">
        <v>0.34</v>
      </c>
      <c r="V4" s="13">
        <v>60.5</v>
      </c>
    </row>
    <row r="5" spans="1:22" x14ac:dyDescent="0.3">
      <c r="A5" s="9">
        <v>2</v>
      </c>
      <c r="B5" s="9">
        <v>1984</v>
      </c>
      <c r="C5" s="9" t="s">
        <v>27</v>
      </c>
      <c r="D5" s="9" t="s">
        <v>92</v>
      </c>
      <c r="E5" s="10">
        <v>54</v>
      </c>
      <c r="F5" s="10" t="str">
        <f t="array" ref="F5">_xlfn.IFS(E5&lt;40,"&lt;40",E5&lt;=50,"40-50",E5&lt;=60,"50-60",E5&gt;60,"&gt;60")</f>
        <v>50-60</v>
      </c>
      <c r="G5" s="13">
        <v>100</v>
      </c>
      <c r="H5" s="13">
        <v>3</v>
      </c>
      <c r="I5" s="13">
        <v>44</v>
      </c>
      <c r="J5" s="13">
        <v>0</v>
      </c>
      <c r="K5" s="13">
        <v>56</v>
      </c>
      <c r="L5" s="13">
        <v>3</v>
      </c>
      <c r="M5" s="11">
        <v>0</v>
      </c>
      <c r="N5" s="11" t="s">
        <v>93</v>
      </c>
      <c r="O5" s="11">
        <v>5.3571399999999998E-2</v>
      </c>
      <c r="P5" s="11">
        <v>3.0089600000000001E-2</v>
      </c>
      <c r="Q5" s="11">
        <v>0.03</v>
      </c>
      <c r="R5" s="11">
        <v>1.70587E-2</v>
      </c>
      <c r="S5" s="13">
        <v>0.5</v>
      </c>
      <c r="T5" s="13" t="s">
        <v>93</v>
      </c>
      <c r="U5" s="13">
        <v>0.95</v>
      </c>
      <c r="V5" s="13">
        <v>54</v>
      </c>
    </row>
    <row r="6" spans="1:22" s="1" customFormat="1" x14ac:dyDescent="0.3">
      <c r="A6" s="9">
        <v>7</v>
      </c>
      <c r="B6" s="9">
        <v>1997</v>
      </c>
      <c r="C6" s="9" t="s">
        <v>28</v>
      </c>
      <c r="D6" s="9" t="s">
        <v>92</v>
      </c>
      <c r="E6" s="10">
        <v>40.450000000000003</v>
      </c>
      <c r="F6" s="10" t="str">
        <f t="array" ref="F6">_xlfn.IFS(E6&lt;40,"&lt;40",E6&lt;=50,"40-50",E6&lt;=60,"50-60",E6&gt;60,"&gt;60")</f>
        <v>40-50</v>
      </c>
      <c r="G6" s="13">
        <v>11046</v>
      </c>
      <c r="H6" s="13">
        <v>335</v>
      </c>
      <c r="I6" s="13">
        <v>6057</v>
      </c>
      <c r="J6" s="13">
        <v>252</v>
      </c>
      <c r="K6" s="13">
        <v>4989</v>
      </c>
      <c r="L6" s="13">
        <v>83</v>
      </c>
      <c r="M6" s="11">
        <v>4.1604799999999997E-2</v>
      </c>
      <c r="N6" s="11">
        <v>2.5658E-3</v>
      </c>
      <c r="O6" s="11">
        <v>1.6636600000000001E-2</v>
      </c>
      <c r="P6" s="11">
        <v>1.8109000000000001E-3</v>
      </c>
      <c r="Q6" s="11">
        <v>3.0327699999999999E-2</v>
      </c>
      <c r="R6" s="11">
        <v>1.6317E-3</v>
      </c>
      <c r="S6" s="16">
        <v>0.24</v>
      </c>
      <c r="T6" s="16">
        <v>0.05</v>
      </c>
      <c r="U6" s="16">
        <v>0.65</v>
      </c>
      <c r="V6" s="13">
        <v>40.450000000000003</v>
      </c>
    </row>
    <row r="7" spans="1:22" s="1" customFormat="1" x14ac:dyDescent="0.3">
      <c r="A7" s="9">
        <v>28</v>
      </c>
      <c r="B7" s="9">
        <v>2011</v>
      </c>
      <c r="C7" s="9" t="s">
        <v>29</v>
      </c>
      <c r="D7" s="9" t="s">
        <v>92</v>
      </c>
      <c r="E7" s="10">
        <v>54.7</v>
      </c>
      <c r="F7" s="10" t="str">
        <f t="array" ref="F7">_xlfn.IFS(E7&lt;40,"&lt;40",E7&lt;=50,"40-50",E7&lt;=60,"50-60",E7&gt;60,"&gt;60")</f>
        <v>50-60</v>
      </c>
      <c r="G7" s="13">
        <v>2356</v>
      </c>
      <c r="H7" s="13">
        <v>23</v>
      </c>
      <c r="I7" s="13">
        <v>1225</v>
      </c>
      <c r="J7" s="13">
        <v>22</v>
      </c>
      <c r="K7" s="13">
        <v>1131</v>
      </c>
      <c r="L7" s="13">
        <v>1</v>
      </c>
      <c r="M7" s="11">
        <v>1.7959200000000002E-2</v>
      </c>
      <c r="N7" s="11">
        <v>3.7943999999999999E-3</v>
      </c>
      <c r="O7" s="11">
        <v>8.8420000000000002E-4</v>
      </c>
      <c r="P7" s="11">
        <v>8.8380000000000002E-4</v>
      </c>
      <c r="Q7" s="11">
        <v>9.7622999999999998E-3</v>
      </c>
      <c r="R7" s="11">
        <v>2.0255999999999998E-3</v>
      </c>
      <c r="S7" s="13">
        <v>0.32</v>
      </c>
      <c r="T7" s="13">
        <v>0.217</v>
      </c>
      <c r="U7" s="13">
        <v>0.155</v>
      </c>
      <c r="V7" s="13">
        <v>54.7</v>
      </c>
    </row>
    <row r="8" spans="1:22" x14ac:dyDescent="0.3">
      <c r="A8" s="9">
        <v>32</v>
      </c>
      <c r="B8" s="9">
        <v>2012</v>
      </c>
      <c r="C8" s="9" t="s">
        <v>30</v>
      </c>
      <c r="D8" s="9" t="s">
        <v>92</v>
      </c>
      <c r="E8" s="10">
        <v>43.5</v>
      </c>
      <c r="F8" s="10" t="str">
        <f t="array" ref="F8">_xlfn.IFS(E8&lt;40,"&lt;40",E8&lt;=50,"40-50",E8&lt;=60,"50-60",E8&gt;60,"&gt;60")</f>
        <v>40-50</v>
      </c>
      <c r="G8" s="13">
        <v>2356</v>
      </c>
      <c r="H8" s="13">
        <v>24</v>
      </c>
      <c r="I8" s="13">
        <v>1225</v>
      </c>
      <c r="J8" s="13">
        <v>23</v>
      </c>
      <c r="K8" s="13">
        <v>1131</v>
      </c>
      <c r="L8" s="13">
        <v>1</v>
      </c>
      <c r="M8" s="11">
        <v>1.8775500000000001E-2</v>
      </c>
      <c r="N8" s="11">
        <v>3.8779999999999999E-3</v>
      </c>
      <c r="O8" s="11">
        <v>8.8420000000000002E-4</v>
      </c>
      <c r="P8" s="11">
        <v>8.8380000000000002E-4</v>
      </c>
      <c r="Q8" s="11">
        <v>1.0186799999999999E-2</v>
      </c>
      <c r="R8" s="11">
        <v>2.0687000000000001E-3</v>
      </c>
      <c r="S8" s="13">
        <v>0.3196</v>
      </c>
      <c r="T8" s="13">
        <v>0.21929999999999999</v>
      </c>
      <c r="U8" s="13">
        <v>0.16200000000000001</v>
      </c>
      <c r="V8" s="13">
        <v>43.5</v>
      </c>
    </row>
    <row r="9" spans="1:22" x14ac:dyDescent="0.3">
      <c r="A9" s="9">
        <v>55</v>
      </c>
      <c r="B9" s="9">
        <v>2022</v>
      </c>
      <c r="C9" s="9" t="s">
        <v>31</v>
      </c>
      <c r="D9" s="9" t="s">
        <v>92</v>
      </c>
      <c r="E9" s="10">
        <v>40.44</v>
      </c>
      <c r="F9" s="10" t="str">
        <f t="array" ref="F9">_xlfn.IFS(E9&lt;40,"&lt;40",E9&lt;=50,"40-50",E9&lt;=60,"50-60",E9&gt;60,"&gt;60")</f>
        <v>40-50</v>
      </c>
      <c r="G9" s="13">
        <v>15705</v>
      </c>
      <c r="H9" s="13">
        <v>499</v>
      </c>
      <c r="I9" s="13">
        <v>7576</v>
      </c>
      <c r="J9" s="13">
        <v>489</v>
      </c>
      <c r="K9" s="13">
        <v>8129</v>
      </c>
      <c r="L9" s="13">
        <v>10</v>
      </c>
      <c r="M9" s="11">
        <v>6.4545900000000003E-2</v>
      </c>
      <c r="N9" s="11">
        <v>2.8230999999999998E-3</v>
      </c>
      <c r="O9" s="11">
        <v>1.2302000000000001E-3</v>
      </c>
      <c r="P9" s="11">
        <v>3.8880000000000002E-4</v>
      </c>
      <c r="Q9" s="11">
        <v>3.1773299999999997E-2</v>
      </c>
      <c r="R9" s="11">
        <v>1.3996E-3</v>
      </c>
      <c r="S9" s="13" t="s">
        <v>93</v>
      </c>
      <c r="T9" s="13" t="s">
        <v>93</v>
      </c>
      <c r="U9" s="13" t="s">
        <v>93</v>
      </c>
      <c r="V9" s="13">
        <v>40.44</v>
      </c>
    </row>
    <row r="10" spans="1:22" x14ac:dyDescent="0.3">
      <c r="A10" s="9">
        <v>55</v>
      </c>
      <c r="B10" s="9">
        <v>2022</v>
      </c>
      <c r="C10" s="9" t="s">
        <v>31</v>
      </c>
      <c r="D10" s="9" t="s">
        <v>92</v>
      </c>
      <c r="E10" s="10">
        <v>38.119999999999997</v>
      </c>
      <c r="F10" s="10" t="str">
        <f t="array" ref="F10">_xlfn.IFS(E10&lt;40,"&lt;40",E10&lt;=50,"40-50",E10&lt;=60,"50-60",E10&gt;60,"&gt;60")</f>
        <v>&lt;40</v>
      </c>
      <c r="G10" s="13">
        <v>3098</v>
      </c>
      <c r="H10" s="13">
        <v>16</v>
      </c>
      <c r="I10" s="13">
        <v>659</v>
      </c>
      <c r="J10" s="13">
        <v>14</v>
      </c>
      <c r="K10" s="13">
        <v>2439</v>
      </c>
      <c r="L10" s="13">
        <v>2</v>
      </c>
      <c r="M10" s="11">
        <v>2.1244300000000001E-2</v>
      </c>
      <c r="N10" s="11">
        <v>5.6170999999999999E-3</v>
      </c>
      <c r="O10" s="11">
        <v>8.1999999999999998E-4</v>
      </c>
      <c r="P10" s="11">
        <v>5.7959999999999999E-4</v>
      </c>
      <c r="Q10" s="11">
        <v>5.1646000000000001E-3</v>
      </c>
      <c r="R10" s="11">
        <v>1.2878E-3</v>
      </c>
      <c r="S10" s="13" t="s">
        <v>93</v>
      </c>
      <c r="T10" s="13" t="s">
        <v>93</v>
      </c>
      <c r="U10" s="13" t="s">
        <v>93</v>
      </c>
      <c r="V10" s="13">
        <v>38.119999999999997</v>
      </c>
    </row>
    <row r="11" spans="1:22" x14ac:dyDescent="0.3">
      <c r="A11" s="9">
        <v>55</v>
      </c>
      <c r="B11" s="9">
        <v>2022</v>
      </c>
      <c r="C11" s="9" t="s">
        <v>31</v>
      </c>
      <c r="D11" s="9" t="s">
        <v>92</v>
      </c>
      <c r="E11" s="10">
        <v>44.2</v>
      </c>
      <c r="F11" s="10" t="str">
        <f t="array" ref="F11">_xlfn.IFS(E11&lt;40,"&lt;40",E11&lt;=50,"40-50",E11&lt;=60,"50-60",E11&gt;60,"&gt;60")</f>
        <v>40-50</v>
      </c>
      <c r="G11" s="13">
        <v>1101</v>
      </c>
      <c r="H11" s="13">
        <v>80</v>
      </c>
      <c r="I11" s="13">
        <v>839</v>
      </c>
      <c r="J11" s="13">
        <v>79</v>
      </c>
      <c r="K11" s="13">
        <v>262</v>
      </c>
      <c r="L11" s="13">
        <v>1</v>
      </c>
      <c r="M11" s="11">
        <v>9.4159699999999999E-2</v>
      </c>
      <c r="N11" s="11">
        <v>1.00827E-2</v>
      </c>
      <c r="O11" s="11">
        <v>3.8168E-3</v>
      </c>
      <c r="P11" s="11">
        <v>3.8095E-3</v>
      </c>
      <c r="Q11" s="11">
        <v>7.2661199999999995E-2</v>
      </c>
      <c r="R11" s="11">
        <v>7.8230999999999995E-3</v>
      </c>
      <c r="S11" s="13" t="s">
        <v>93</v>
      </c>
      <c r="T11" s="13" t="s">
        <v>93</v>
      </c>
      <c r="U11" s="13" t="s">
        <v>93</v>
      </c>
      <c r="V11" s="13">
        <v>44.2</v>
      </c>
    </row>
    <row r="12" spans="1:22" x14ac:dyDescent="0.3">
      <c r="A12" s="9">
        <v>1</v>
      </c>
      <c r="B12" s="9">
        <v>1968</v>
      </c>
      <c r="C12" s="9" t="s">
        <v>27</v>
      </c>
      <c r="D12" s="9" t="s">
        <v>32</v>
      </c>
      <c r="E12" s="10">
        <v>38.079000000000001</v>
      </c>
      <c r="F12" s="10" t="str">
        <f t="array" ref="F12">_xlfn.IFS(E12&lt;40,"&lt;40",E12&lt;=50,"40-50",E12&lt;=60,"50-60",E12&gt;60,"&gt;60")</f>
        <v>&lt;40</v>
      </c>
      <c r="G12" s="13">
        <v>50915</v>
      </c>
      <c r="H12" s="13">
        <v>63</v>
      </c>
      <c r="I12" s="13">
        <v>12728</v>
      </c>
      <c r="J12" s="13">
        <v>16</v>
      </c>
      <c r="K12" s="13">
        <v>38187</v>
      </c>
      <c r="L12" s="13">
        <v>47</v>
      </c>
      <c r="M12" s="11">
        <v>1.2570999999999999E-3</v>
      </c>
      <c r="N12" s="11">
        <v>3.1409999999999999E-4</v>
      </c>
      <c r="O12" s="11">
        <v>1.2308E-3</v>
      </c>
      <c r="P12" s="11">
        <v>1.794E-4</v>
      </c>
      <c r="Q12" s="11">
        <v>1.2374E-3</v>
      </c>
      <c r="R12" s="11">
        <v>1.5579999999999999E-4</v>
      </c>
      <c r="S12" s="13" t="s">
        <v>93</v>
      </c>
      <c r="T12" s="13" t="s">
        <v>93</v>
      </c>
      <c r="U12" s="13" t="s">
        <v>93</v>
      </c>
      <c r="V12" s="13">
        <v>38.079000000000001</v>
      </c>
    </row>
    <row r="13" spans="1:22" x14ac:dyDescent="0.3">
      <c r="A13" s="9">
        <v>4</v>
      </c>
      <c r="B13" s="9">
        <v>1989</v>
      </c>
      <c r="C13" s="9" t="s">
        <v>33</v>
      </c>
      <c r="D13" s="9" t="s">
        <v>32</v>
      </c>
      <c r="E13" s="10" t="s">
        <v>93</v>
      </c>
      <c r="F13" s="10" t="str">
        <f t="array" ref="F13">_xlfn.IFS(E13="","",E13&lt;40,"&lt;40",E13&lt;=50,"40-50",E13&lt;=60,"50-60",E13&gt;60,"&gt;60")</f>
        <v>&gt;60</v>
      </c>
      <c r="G13" s="13">
        <v>12212</v>
      </c>
      <c r="H13" s="13">
        <v>25</v>
      </c>
      <c r="I13" s="13" t="s">
        <v>93</v>
      </c>
      <c r="J13" s="13" t="s">
        <v>93</v>
      </c>
      <c r="K13" s="13" t="s">
        <v>93</v>
      </c>
      <c r="L13" s="13" t="s">
        <v>93</v>
      </c>
      <c r="M13" s="11" t="s">
        <v>93</v>
      </c>
      <c r="N13" s="11" t="s">
        <v>93</v>
      </c>
      <c r="O13" s="11" t="s">
        <v>93</v>
      </c>
      <c r="P13" s="11" t="s">
        <v>93</v>
      </c>
      <c r="Q13" s="11">
        <v>2.0471999999999999E-3</v>
      </c>
      <c r="R13" s="11">
        <v>4.0900000000000002E-4</v>
      </c>
      <c r="S13" s="13" t="s">
        <v>93</v>
      </c>
      <c r="T13" s="13" t="s">
        <v>93</v>
      </c>
      <c r="U13" s="13" t="s">
        <v>93</v>
      </c>
      <c r="V13" s="13" t="s">
        <v>93</v>
      </c>
    </row>
    <row r="14" spans="1:22" x14ac:dyDescent="0.3">
      <c r="A14" s="9">
        <v>5</v>
      </c>
      <c r="B14" s="9">
        <v>1992</v>
      </c>
      <c r="C14" s="9" t="s">
        <v>34</v>
      </c>
      <c r="D14" s="9" t="s">
        <v>32</v>
      </c>
      <c r="E14" s="10">
        <v>34.799999999999997</v>
      </c>
      <c r="F14" s="10" t="str">
        <f t="array" ref="F14">_xlfn.IFS(E14="","",E14&lt;40,"&lt;40",E14&lt;=50,"40-50",E14&lt;=60,"50-60",E14&gt;60,"&gt;60")</f>
        <v>&lt;40</v>
      </c>
      <c r="G14" s="13">
        <v>1462</v>
      </c>
      <c r="H14" s="13">
        <v>4</v>
      </c>
      <c r="I14" s="13">
        <v>602</v>
      </c>
      <c r="J14" s="13">
        <v>1</v>
      </c>
      <c r="K14" s="13">
        <v>860</v>
      </c>
      <c r="L14" s="13">
        <v>3</v>
      </c>
      <c r="M14" s="11">
        <v>1.6611E-3</v>
      </c>
      <c r="N14" s="11">
        <v>1.6597000000000001E-3</v>
      </c>
      <c r="O14" s="11">
        <v>3.4884E-3</v>
      </c>
      <c r="P14" s="11">
        <v>2.0105000000000001E-3</v>
      </c>
      <c r="Q14" s="11">
        <v>2.7360000000000002E-3</v>
      </c>
      <c r="R14" s="11">
        <v>1.3661000000000001E-3</v>
      </c>
      <c r="S14" s="13">
        <v>0.247</v>
      </c>
      <c r="T14" s="13" t="s">
        <v>93</v>
      </c>
      <c r="U14" s="13">
        <v>0.42399999999999999</v>
      </c>
      <c r="V14" s="13">
        <v>34.799999999999997</v>
      </c>
    </row>
    <row r="15" spans="1:22" x14ac:dyDescent="0.3">
      <c r="A15" s="9">
        <v>9</v>
      </c>
      <c r="B15" s="9">
        <v>1998</v>
      </c>
      <c r="C15" s="9" t="s">
        <v>35</v>
      </c>
      <c r="D15" s="9" t="s">
        <v>32</v>
      </c>
      <c r="E15" s="10">
        <v>36.85</v>
      </c>
      <c r="F15" s="10" t="str">
        <f t="array" ref="F15">_xlfn.IFS(E15="","",E15&lt;40,"&lt;40",E15&lt;=50,"40-50",E15&lt;=60,"50-60",E15&gt;60,"&gt;60")</f>
        <v>&lt;40</v>
      </c>
      <c r="G15" s="13">
        <v>21872</v>
      </c>
      <c r="H15" s="13">
        <v>164</v>
      </c>
      <c r="I15" s="13">
        <v>11262</v>
      </c>
      <c r="J15" s="13">
        <v>164</v>
      </c>
      <c r="K15" s="13">
        <v>10590</v>
      </c>
      <c r="L15" s="13">
        <v>0</v>
      </c>
      <c r="M15" s="11">
        <v>1.4562200000000001E-2</v>
      </c>
      <c r="N15" s="11">
        <v>1.1287999999999999E-3</v>
      </c>
      <c r="O15" s="11">
        <v>0</v>
      </c>
      <c r="P15" s="11" t="s">
        <v>93</v>
      </c>
      <c r="Q15" s="11">
        <v>7.4982E-3</v>
      </c>
      <c r="R15" s="11">
        <v>5.8330000000000003E-4</v>
      </c>
      <c r="S15" s="13">
        <v>0.42</v>
      </c>
      <c r="T15" s="13" t="s">
        <v>93</v>
      </c>
      <c r="U15" s="13">
        <v>0.36</v>
      </c>
      <c r="V15" s="13">
        <v>36.85</v>
      </c>
    </row>
    <row r="16" spans="1:22" x14ac:dyDescent="0.3">
      <c r="A16" s="9">
        <v>10</v>
      </c>
      <c r="B16" s="9">
        <v>2000</v>
      </c>
      <c r="C16" s="9" t="s">
        <v>36</v>
      </c>
      <c r="D16" s="9" t="s">
        <v>32</v>
      </c>
      <c r="E16" s="10" t="s">
        <v>93</v>
      </c>
      <c r="F16" s="10" t="str">
        <f t="array" ref="F16">_xlfn.IFS(E16="","",E16&lt;40,"&lt;40",E16&lt;=50,"40-50",E16&lt;=60,"50-60",E16&gt;60,"&gt;60")</f>
        <v>&gt;60</v>
      </c>
      <c r="G16" s="13">
        <v>49179</v>
      </c>
      <c r="H16" s="13">
        <v>175</v>
      </c>
      <c r="I16" s="13" t="s">
        <v>93</v>
      </c>
      <c r="J16" s="13" t="s">
        <v>93</v>
      </c>
      <c r="K16" s="13" t="s">
        <v>93</v>
      </c>
      <c r="L16" s="13" t="s">
        <v>93</v>
      </c>
      <c r="M16" s="11" t="s">
        <v>93</v>
      </c>
      <c r="N16" s="11" t="s">
        <v>93</v>
      </c>
      <c r="O16" s="11" t="s">
        <v>93</v>
      </c>
      <c r="P16" s="11" t="s">
        <v>93</v>
      </c>
      <c r="Q16" s="11">
        <v>3.5584000000000002E-3</v>
      </c>
      <c r="R16" s="11">
        <v>2.6850000000000002E-4</v>
      </c>
      <c r="S16" s="13">
        <v>0.34699999999999998</v>
      </c>
      <c r="T16" s="13">
        <v>0.17799999999999999</v>
      </c>
      <c r="U16" s="13">
        <v>0.32200000000000001</v>
      </c>
      <c r="V16" s="13" t="s">
        <v>93</v>
      </c>
    </row>
    <row r="17" spans="1:22" x14ac:dyDescent="0.3">
      <c r="A17" s="9">
        <v>15</v>
      </c>
      <c r="B17" s="9">
        <v>2005</v>
      </c>
      <c r="C17" s="9" t="s">
        <v>37</v>
      </c>
      <c r="D17" s="9" t="s">
        <v>32</v>
      </c>
      <c r="E17" s="10" t="s">
        <v>93</v>
      </c>
      <c r="F17" s="10" t="str">
        <f t="array" ref="F17">_xlfn.IFS(E17="","",E17&lt;40,"&lt;40",E17&lt;=50,"40-50",E17&lt;=60,"50-60",E17&gt;60,"&gt;60")</f>
        <v>&gt;60</v>
      </c>
      <c r="G17" s="13">
        <v>2017</v>
      </c>
      <c r="H17" s="13">
        <v>20</v>
      </c>
      <c r="I17" s="13">
        <v>1287</v>
      </c>
      <c r="J17" s="13">
        <v>12</v>
      </c>
      <c r="K17" s="13">
        <v>730</v>
      </c>
      <c r="L17" s="13">
        <v>8</v>
      </c>
      <c r="M17" s="11">
        <v>9.3240000000000007E-3</v>
      </c>
      <c r="N17" s="11">
        <v>2.679E-3</v>
      </c>
      <c r="O17" s="11">
        <v>1.0958900000000001E-2</v>
      </c>
      <c r="P17" s="11">
        <v>3.8533E-3</v>
      </c>
      <c r="Q17" s="11">
        <v>9.9156999999999995E-3</v>
      </c>
      <c r="R17" s="11">
        <v>2.2062000000000002E-3</v>
      </c>
      <c r="S17" s="13">
        <v>0.25</v>
      </c>
      <c r="T17" s="13">
        <v>0.12</v>
      </c>
      <c r="U17" s="13">
        <v>0.14000000000000001</v>
      </c>
      <c r="V17" s="13" t="s">
        <v>93</v>
      </c>
    </row>
    <row r="18" spans="1:22" x14ac:dyDescent="0.3">
      <c r="A18" s="9">
        <v>16</v>
      </c>
      <c r="B18" s="9">
        <v>2006</v>
      </c>
      <c r="C18" s="9" t="s">
        <v>38</v>
      </c>
      <c r="D18" s="9" t="s">
        <v>32</v>
      </c>
      <c r="E18" s="10">
        <v>37</v>
      </c>
      <c r="F18" s="10" t="str">
        <f t="array" ref="F18">_xlfn.IFS(E18="","",E18&lt;40,"&lt;40",E18&lt;=50,"40-50",E18&lt;=60,"50-60",E18&gt;60,"&gt;60")</f>
        <v>&lt;40</v>
      </c>
      <c r="G18" s="13">
        <v>500</v>
      </c>
      <c r="H18" s="13">
        <v>40</v>
      </c>
      <c r="I18" s="13" t="s">
        <v>93</v>
      </c>
      <c r="J18" s="13" t="s">
        <v>93</v>
      </c>
      <c r="K18" s="13" t="s">
        <v>93</v>
      </c>
      <c r="L18" s="13" t="s">
        <v>93</v>
      </c>
      <c r="M18" s="11" t="s">
        <v>93</v>
      </c>
      <c r="N18" s="11" t="s">
        <v>93</v>
      </c>
      <c r="O18" s="11" t="s">
        <v>93</v>
      </c>
      <c r="P18" s="11" t="s">
        <v>93</v>
      </c>
      <c r="Q18" s="11">
        <v>0.08</v>
      </c>
      <c r="R18" s="11">
        <v>1.21326E-2</v>
      </c>
      <c r="S18" s="13">
        <v>0.81799999999999995</v>
      </c>
      <c r="T18" s="13">
        <v>0.97</v>
      </c>
      <c r="U18" s="13">
        <v>0.67200000000000004</v>
      </c>
      <c r="V18" s="13">
        <v>37</v>
      </c>
    </row>
    <row r="19" spans="1:22" x14ac:dyDescent="0.3">
      <c r="A19" s="9">
        <v>19</v>
      </c>
      <c r="B19" s="9">
        <v>2008</v>
      </c>
      <c r="C19" s="9" t="s">
        <v>39</v>
      </c>
      <c r="D19" s="9" t="s">
        <v>32</v>
      </c>
      <c r="E19" s="10">
        <v>47</v>
      </c>
      <c r="F19" s="10" t="str">
        <f t="array" ref="F19">_xlfn.IFS(E19="","",E19&lt;40,"&lt;40",E19&lt;=50,"40-50",E19&lt;=60,"50-60",E19&gt;60,"&gt;60")</f>
        <v>40-50</v>
      </c>
      <c r="G19" s="13">
        <v>324</v>
      </c>
      <c r="H19" s="13">
        <v>9</v>
      </c>
      <c r="I19" s="13" t="s">
        <v>93</v>
      </c>
      <c r="J19" s="13" t="s">
        <v>93</v>
      </c>
      <c r="K19" s="13" t="s">
        <v>93</v>
      </c>
      <c r="L19" s="13" t="s">
        <v>93</v>
      </c>
      <c r="M19" s="11" t="s">
        <v>93</v>
      </c>
      <c r="N19" s="11" t="s">
        <v>93</v>
      </c>
      <c r="O19" s="11" t="s">
        <v>93</v>
      </c>
      <c r="P19" s="11" t="s">
        <v>93</v>
      </c>
      <c r="Q19" s="11">
        <v>2.7777799999999998E-2</v>
      </c>
      <c r="R19" s="11">
        <v>9.1298000000000004E-3</v>
      </c>
      <c r="S19" s="13">
        <v>0.41</v>
      </c>
      <c r="T19" s="13" t="s">
        <v>93</v>
      </c>
      <c r="U19" s="13" t="s">
        <v>93</v>
      </c>
      <c r="V19" s="13">
        <v>47</v>
      </c>
    </row>
    <row r="20" spans="1:22" x14ac:dyDescent="0.3">
      <c r="A20" s="9">
        <v>20</v>
      </c>
      <c r="B20" s="9">
        <v>2008</v>
      </c>
      <c r="C20" s="9" t="s">
        <v>40</v>
      </c>
      <c r="D20" s="9" t="s">
        <v>32</v>
      </c>
      <c r="E20" s="10">
        <v>50</v>
      </c>
      <c r="F20" s="10" t="str">
        <f t="array" ref="F20">_xlfn.IFS(E20="","",E20&lt;40,"&lt;40",E20&lt;=50,"40-50",E20&lt;=60,"50-60",E20&gt;60,"&gt;60")</f>
        <v>40-50</v>
      </c>
      <c r="G20" s="13">
        <v>1190</v>
      </c>
      <c r="H20" s="13">
        <v>24</v>
      </c>
      <c r="I20" s="13">
        <v>747</v>
      </c>
      <c r="J20" s="13">
        <v>23</v>
      </c>
      <c r="K20" s="13">
        <v>443</v>
      </c>
      <c r="L20" s="13">
        <v>1</v>
      </c>
      <c r="M20" s="11">
        <v>3.0789799999999999E-2</v>
      </c>
      <c r="N20" s="11">
        <v>6.3204999999999997E-3</v>
      </c>
      <c r="O20" s="11">
        <v>2.2572999999999998E-3</v>
      </c>
      <c r="P20" s="11">
        <v>2.2547999999999999E-3</v>
      </c>
      <c r="Q20" s="11">
        <v>2.0168100000000001E-2</v>
      </c>
      <c r="R20" s="11">
        <v>4.0750999999999999E-3</v>
      </c>
      <c r="S20" s="13">
        <v>0.1033</v>
      </c>
      <c r="T20" s="13">
        <v>0.03</v>
      </c>
      <c r="U20" s="13">
        <v>0.14000000000000001</v>
      </c>
      <c r="V20" s="13">
        <v>50</v>
      </c>
    </row>
    <row r="21" spans="1:22" x14ac:dyDescent="0.3">
      <c r="A21" s="9">
        <v>21</v>
      </c>
      <c r="B21" s="9">
        <v>2008</v>
      </c>
      <c r="C21" s="9" t="s">
        <v>41</v>
      </c>
      <c r="D21" s="9" t="s">
        <v>32</v>
      </c>
      <c r="E21" s="10">
        <v>58</v>
      </c>
      <c r="F21" s="10" t="str">
        <f t="array" ref="F21">_xlfn.IFS(E21="","",E21&lt;40,"&lt;40",E21&lt;=50,"40-50",E21&lt;=60,"50-60",E21&gt;60,"&gt;60")</f>
        <v>50-60</v>
      </c>
      <c r="G21" s="13">
        <v>67909</v>
      </c>
      <c r="H21" s="13">
        <v>144</v>
      </c>
      <c r="I21" s="13" t="s">
        <v>93</v>
      </c>
      <c r="J21" s="13">
        <v>52</v>
      </c>
      <c r="K21" s="13" t="s">
        <v>93</v>
      </c>
      <c r="L21" s="13">
        <v>92</v>
      </c>
      <c r="M21" s="11" t="s">
        <v>93</v>
      </c>
      <c r="N21" s="11" t="s">
        <v>93</v>
      </c>
      <c r="O21" s="11" t="s">
        <v>93</v>
      </c>
      <c r="P21" s="11" t="s">
        <v>93</v>
      </c>
      <c r="Q21" s="11">
        <v>2.1205E-3</v>
      </c>
      <c r="R21" s="11">
        <v>1.7650000000000001E-4</v>
      </c>
      <c r="S21" s="13" t="s">
        <v>93</v>
      </c>
      <c r="T21" s="13" t="s">
        <v>93</v>
      </c>
      <c r="U21" s="13" t="s">
        <v>93</v>
      </c>
      <c r="V21" s="13">
        <v>58</v>
      </c>
    </row>
    <row r="22" spans="1:22" x14ac:dyDescent="0.3">
      <c r="A22" s="9">
        <v>22</v>
      </c>
      <c r="B22" s="9">
        <v>2009</v>
      </c>
      <c r="C22" s="9" t="s">
        <v>42</v>
      </c>
      <c r="D22" s="9" t="s">
        <v>32</v>
      </c>
      <c r="E22" s="10">
        <v>37.299999999999997</v>
      </c>
      <c r="F22" s="10" t="str">
        <f t="array" ref="F22">_xlfn.IFS(E22="","",E22&lt;40,"&lt;40",E22&lt;=50,"40-50",E22&lt;=60,"50-60",E22&gt;60,"&gt;60")</f>
        <v>&lt;40</v>
      </c>
      <c r="G22" s="13">
        <v>500</v>
      </c>
      <c r="H22" s="13">
        <v>40</v>
      </c>
      <c r="I22" s="13" t="s">
        <v>93</v>
      </c>
      <c r="J22" s="13" t="s">
        <v>93</v>
      </c>
      <c r="K22" s="13" t="s">
        <v>93</v>
      </c>
      <c r="L22" s="13" t="s">
        <v>93</v>
      </c>
      <c r="M22" s="11" t="s">
        <v>93</v>
      </c>
      <c r="N22" s="11" t="s">
        <v>93</v>
      </c>
      <c r="O22" s="11" t="s">
        <v>93</v>
      </c>
      <c r="P22" s="11" t="s">
        <v>93</v>
      </c>
      <c r="Q22" s="11">
        <v>0.08</v>
      </c>
      <c r="R22" s="11">
        <v>1.21326E-2</v>
      </c>
      <c r="S22" s="13">
        <v>0.65</v>
      </c>
      <c r="T22" s="13">
        <v>1</v>
      </c>
      <c r="U22" s="13">
        <v>0.56000000000000005</v>
      </c>
      <c r="V22" s="13">
        <v>37.299999999999997</v>
      </c>
    </row>
    <row r="23" spans="1:22" x14ac:dyDescent="0.3">
      <c r="A23" s="9">
        <v>24</v>
      </c>
      <c r="B23" s="9">
        <v>2010</v>
      </c>
      <c r="C23" s="9" t="s">
        <v>41</v>
      </c>
      <c r="D23" s="9" t="s">
        <v>32</v>
      </c>
      <c r="E23" s="10" t="s">
        <v>93</v>
      </c>
      <c r="F23" s="10" t="str">
        <f t="array" ref="F23">_xlfn.IFS(E23="","",E23&lt;40,"&lt;40",E23&lt;=50,"40-50",E23&lt;=60,"50-60",E23&gt;60,"&gt;60")</f>
        <v>&gt;60</v>
      </c>
      <c r="G23" s="13">
        <v>3030</v>
      </c>
      <c r="H23" s="13">
        <v>21</v>
      </c>
      <c r="I23" s="13" t="s">
        <v>93</v>
      </c>
      <c r="J23" s="13" t="s">
        <v>93</v>
      </c>
      <c r="K23" s="13" t="s">
        <v>93</v>
      </c>
      <c r="L23" s="13" t="s">
        <v>93</v>
      </c>
      <c r="M23" s="11" t="s">
        <v>93</v>
      </c>
      <c r="N23" s="11" t="s">
        <v>93</v>
      </c>
      <c r="O23" s="11" t="s">
        <v>93</v>
      </c>
      <c r="P23" s="11" t="s">
        <v>93</v>
      </c>
      <c r="Q23" s="11">
        <v>6.9306999999999997E-3</v>
      </c>
      <c r="R23" s="11">
        <v>1.5072E-3</v>
      </c>
      <c r="S23" s="13">
        <v>0.20949999999999999</v>
      </c>
      <c r="T23" s="16" t="s">
        <v>93</v>
      </c>
      <c r="U23" s="13">
        <v>0.41980000000000001</v>
      </c>
      <c r="V23" s="13" t="s">
        <v>93</v>
      </c>
    </row>
    <row r="24" spans="1:22" x14ac:dyDescent="0.3">
      <c r="A24" s="9">
        <v>26</v>
      </c>
      <c r="B24" s="9">
        <v>2011</v>
      </c>
      <c r="C24" s="9" t="s">
        <v>43</v>
      </c>
      <c r="D24" s="9" t="s">
        <v>32</v>
      </c>
      <c r="E24" s="10" t="s">
        <v>93</v>
      </c>
      <c r="F24" s="10" t="str">
        <f t="array" ref="F24">_xlfn.IFS(E24="","",E24&lt;40,"&lt;40",E24&lt;=50,"40-50",E24&lt;=60,"50-60",E24&gt;60,"&gt;60")</f>
        <v>&gt;60</v>
      </c>
      <c r="G24" s="13">
        <v>24422</v>
      </c>
      <c r="H24" s="13">
        <v>152</v>
      </c>
      <c r="I24" s="13" t="s">
        <v>93</v>
      </c>
      <c r="J24" s="13">
        <v>146</v>
      </c>
      <c r="K24" s="13" t="s">
        <v>93</v>
      </c>
      <c r="L24" s="13">
        <v>6</v>
      </c>
      <c r="M24" s="11" t="s">
        <v>93</v>
      </c>
      <c r="N24" s="11" t="s">
        <v>93</v>
      </c>
      <c r="O24" s="11" t="s">
        <v>93</v>
      </c>
      <c r="P24" s="11" t="s">
        <v>93</v>
      </c>
      <c r="Q24" s="11">
        <v>6.2239000000000001E-3</v>
      </c>
      <c r="R24" s="11">
        <v>5.0330000000000004E-4</v>
      </c>
      <c r="S24" s="13">
        <v>0.51</v>
      </c>
      <c r="T24" s="13">
        <v>0.33</v>
      </c>
      <c r="U24" s="13" t="s">
        <v>93</v>
      </c>
      <c r="V24" s="13" t="s">
        <v>93</v>
      </c>
    </row>
    <row r="25" spans="1:22" x14ac:dyDescent="0.3">
      <c r="A25" s="9">
        <v>27</v>
      </c>
      <c r="B25" s="9">
        <v>2012</v>
      </c>
      <c r="C25" s="9" t="s">
        <v>44</v>
      </c>
      <c r="D25" s="9" t="s">
        <v>32</v>
      </c>
      <c r="E25" s="10" t="s">
        <v>93</v>
      </c>
      <c r="F25" s="10" t="str">
        <f t="array" ref="F25">_xlfn.IFS(E25="","",E25&lt;40,"&lt;40",E25&lt;=50,"40-50",E25&lt;=60,"50-60",E25&gt;60,"&gt;60")</f>
        <v>&gt;60</v>
      </c>
      <c r="G25" s="13">
        <v>1525</v>
      </c>
      <c r="H25" s="13">
        <v>33</v>
      </c>
      <c r="I25" s="13" t="s">
        <v>93</v>
      </c>
      <c r="J25" s="13" t="s">
        <v>93</v>
      </c>
      <c r="K25" s="13" t="s">
        <v>93</v>
      </c>
      <c r="L25" s="13" t="s">
        <v>93</v>
      </c>
      <c r="M25" s="11" t="s">
        <v>93</v>
      </c>
      <c r="N25" s="11" t="s">
        <v>93</v>
      </c>
      <c r="O25" s="11" t="s">
        <v>93</v>
      </c>
      <c r="P25" s="11" t="s">
        <v>93</v>
      </c>
      <c r="Q25" s="11">
        <v>2.16393E-2</v>
      </c>
      <c r="R25" s="11">
        <v>3.7258999999999999E-3</v>
      </c>
      <c r="S25" s="13">
        <v>0.23499999999999999</v>
      </c>
      <c r="T25" s="13" t="s">
        <v>93</v>
      </c>
      <c r="U25" s="13" t="s">
        <v>93</v>
      </c>
      <c r="V25" s="13" t="s">
        <v>93</v>
      </c>
    </row>
    <row r="26" spans="1:22" x14ac:dyDescent="0.3">
      <c r="A26" s="9">
        <v>29</v>
      </c>
      <c r="B26" s="9">
        <v>2012</v>
      </c>
      <c r="C26" s="9" t="s">
        <v>45</v>
      </c>
      <c r="D26" s="9" t="s">
        <v>32</v>
      </c>
      <c r="E26" s="10">
        <v>36</v>
      </c>
      <c r="F26" s="10" t="str">
        <f t="array" ref="F26">_xlfn.IFS(E26="","",E26&lt;40,"&lt;40",E26&lt;=50,"40-50",E26&lt;=60,"50-60",E26&gt;60,"&gt;60")</f>
        <v>&lt;40</v>
      </c>
      <c r="G26" s="13">
        <v>126</v>
      </c>
      <c r="H26" s="13">
        <v>8</v>
      </c>
      <c r="I26" s="13" t="s">
        <v>93</v>
      </c>
      <c r="J26" s="13" t="s">
        <v>93</v>
      </c>
      <c r="K26" s="13" t="s">
        <v>93</v>
      </c>
      <c r="L26" s="13" t="s">
        <v>93</v>
      </c>
      <c r="M26" s="11" t="s">
        <v>93</v>
      </c>
      <c r="N26" s="11" t="s">
        <v>93</v>
      </c>
      <c r="O26" s="11" t="s">
        <v>93</v>
      </c>
      <c r="P26" s="11" t="s">
        <v>93</v>
      </c>
      <c r="Q26" s="11">
        <v>6.3492099999999996E-2</v>
      </c>
      <c r="R26" s="11">
        <v>2.17235E-2</v>
      </c>
      <c r="S26" s="13">
        <v>0.95</v>
      </c>
      <c r="T26" s="13">
        <v>0.28999999999999998</v>
      </c>
      <c r="U26" s="13">
        <v>7.0000000000000007E-2</v>
      </c>
      <c r="V26" s="13">
        <v>36</v>
      </c>
    </row>
    <row r="27" spans="1:22" x14ac:dyDescent="0.3">
      <c r="A27" s="9">
        <v>30</v>
      </c>
      <c r="B27" s="9">
        <v>2012</v>
      </c>
      <c r="C27" s="9" t="s">
        <v>46</v>
      </c>
      <c r="D27" s="9" t="s">
        <v>32</v>
      </c>
      <c r="E27" s="10">
        <v>41.25</v>
      </c>
      <c r="F27" s="10" t="str">
        <f t="array" ref="F27">_xlfn.IFS(E27="","",E27&lt;40,"&lt;40",E27&lt;=50,"40-50",E27&lt;=60,"50-60",E27&gt;60,"&gt;60")</f>
        <v>40-50</v>
      </c>
      <c r="G27" s="13">
        <v>800</v>
      </c>
      <c r="H27" s="13">
        <v>80</v>
      </c>
      <c r="I27" s="13" t="s">
        <v>93</v>
      </c>
      <c r="J27" s="13" t="s">
        <v>93</v>
      </c>
      <c r="K27" s="13" t="s">
        <v>93</v>
      </c>
      <c r="L27" s="13" t="s">
        <v>93</v>
      </c>
      <c r="M27" s="11" t="s">
        <v>93</v>
      </c>
      <c r="N27" s="11" t="s">
        <v>93</v>
      </c>
      <c r="O27" s="11" t="s">
        <v>93</v>
      </c>
      <c r="P27" s="11" t="s">
        <v>93</v>
      </c>
      <c r="Q27" s="11">
        <v>0.1</v>
      </c>
      <c r="R27" s="11">
        <v>1.0606600000000001E-2</v>
      </c>
      <c r="S27" s="13" t="s">
        <v>93</v>
      </c>
      <c r="T27" s="13" t="s">
        <v>93</v>
      </c>
      <c r="U27" s="13" t="s">
        <v>93</v>
      </c>
      <c r="V27" s="13">
        <v>41.25</v>
      </c>
    </row>
    <row r="28" spans="1:22" x14ac:dyDescent="0.3">
      <c r="A28" s="9">
        <v>31</v>
      </c>
      <c r="B28" s="9">
        <v>2012</v>
      </c>
      <c r="C28" s="9" t="s">
        <v>47</v>
      </c>
      <c r="D28" s="9" t="s">
        <v>32</v>
      </c>
      <c r="E28" s="10">
        <v>52.4</v>
      </c>
      <c r="F28" s="10" t="str">
        <f t="array" ref="F28">_xlfn.IFS(E28="","",E28&lt;40,"&lt;40",E28&lt;=50,"40-50",E28&lt;=60,"50-60",E28&gt;60,"&gt;60")</f>
        <v>50-60</v>
      </c>
      <c r="G28" s="13">
        <v>1028</v>
      </c>
      <c r="H28" s="13">
        <v>84</v>
      </c>
      <c r="I28" s="13">
        <v>904</v>
      </c>
      <c r="J28" s="13">
        <v>65</v>
      </c>
      <c r="K28" s="13">
        <v>124</v>
      </c>
      <c r="L28" s="13">
        <v>19</v>
      </c>
      <c r="M28" s="11">
        <v>7.19027E-2</v>
      </c>
      <c r="N28" s="11">
        <v>8.5918000000000001E-3</v>
      </c>
      <c r="O28" s="11">
        <v>0.1532258</v>
      </c>
      <c r="P28" s="11">
        <v>3.2347399999999998E-2</v>
      </c>
      <c r="Q28" s="11">
        <v>8.1712099999999996E-2</v>
      </c>
      <c r="R28" s="11">
        <v>8.5435000000000007E-3</v>
      </c>
      <c r="S28" s="13">
        <v>0.69</v>
      </c>
      <c r="T28" s="13">
        <v>1.2999999999999999E-2</v>
      </c>
      <c r="U28" s="13">
        <v>7.5999999999999998E-2</v>
      </c>
      <c r="V28" s="13">
        <v>52.4</v>
      </c>
    </row>
    <row r="29" spans="1:22" x14ac:dyDescent="0.3">
      <c r="A29" s="9">
        <v>33</v>
      </c>
      <c r="B29" s="9">
        <v>2013</v>
      </c>
      <c r="C29" s="9" t="s">
        <v>48</v>
      </c>
      <c r="D29" s="9" t="s">
        <v>32</v>
      </c>
      <c r="E29" s="10" t="s">
        <v>93</v>
      </c>
      <c r="F29" s="10" t="str">
        <f t="array" ref="F29">_xlfn.IFS(E29="","",E29&lt;40,"&lt;40",E29&lt;=50,"40-50",E29&lt;=60,"50-60",E29&gt;60,"&gt;60")</f>
        <v>&gt;60</v>
      </c>
      <c r="G29" s="13">
        <v>8866</v>
      </c>
      <c r="H29" s="13">
        <v>177</v>
      </c>
      <c r="I29" s="13">
        <v>5187</v>
      </c>
      <c r="J29" s="13">
        <v>146</v>
      </c>
      <c r="K29" s="13">
        <v>3679</v>
      </c>
      <c r="L29" s="13">
        <v>31</v>
      </c>
      <c r="M29" s="11">
        <v>2.81473E-2</v>
      </c>
      <c r="N29" s="11">
        <v>2.2964999999999999E-3</v>
      </c>
      <c r="O29" s="11">
        <v>8.4262E-3</v>
      </c>
      <c r="P29" s="11">
        <v>1.5070000000000001E-3</v>
      </c>
      <c r="Q29" s="11">
        <v>1.99639E-2</v>
      </c>
      <c r="R29" s="11">
        <v>1.4855000000000001E-3</v>
      </c>
      <c r="S29" s="13">
        <v>0.21</v>
      </c>
      <c r="T29" s="13" t="s">
        <v>93</v>
      </c>
      <c r="U29" s="13" t="s">
        <v>93</v>
      </c>
      <c r="V29" s="13" t="s">
        <v>93</v>
      </c>
    </row>
    <row r="30" spans="1:22" x14ac:dyDescent="0.3">
      <c r="A30" s="9">
        <v>34</v>
      </c>
      <c r="B30" s="9">
        <v>2013</v>
      </c>
      <c r="C30" s="9" t="s">
        <v>49</v>
      </c>
      <c r="D30" s="9" t="s">
        <v>32</v>
      </c>
      <c r="E30" s="10">
        <v>34.39</v>
      </c>
      <c r="F30" s="10" t="str">
        <f t="array" ref="F30">_xlfn.IFS(E30="","",E30&lt;40,"&lt;40",E30&lt;=50,"40-50",E30&lt;=60,"50-60",E30&gt;60,"&gt;60")</f>
        <v>&lt;40</v>
      </c>
      <c r="G30" s="13">
        <v>1200</v>
      </c>
      <c r="H30" s="13">
        <v>85</v>
      </c>
      <c r="I30" s="13">
        <v>1067</v>
      </c>
      <c r="J30" s="13">
        <v>77</v>
      </c>
      <c r="K30" s="13">
        <v>133</v>
      </c>
      <c r="L30" s="13">
        <v>8</v>
      </c>
      <c r="M30" s="11">
        <v>7.2164900000000004E-2</v>
      </c>
      <c r="N30" s="11">
        <v>7.9217000000000003E-3</v>
      </c>
      <c r="O30" s="11">
        <v>6.01504E-2</v>
      </c>
      <c r="P30" s="11">
        <v>2.0616900000000001E-2</v>
      </c>
      <c r="Q30" s="11">
        <v>7.0833300000000002E-2</v>
      </c>
      <c r="R30" s="11">
        <v>7.4059E-3</v>
      </c>
      <c r="S30" s="13">
        <v>0.14299999999999999</v>
      </c>
      <c r="T30" s="13">
        <v>0.01</v>
      </c>
      <c r="U30" s="13">
        <v>0.36299999999999999</v>
      </c>
      <c r="V30" s="13">
        <v>34.39</v>
      </c>
    </row>
    <row r="31" spans="1:22" x14ac:dyDescent="0.3">
      <c r="A31" s="9">
        <v>36</v>
      </c>
      <c r="B31" s="9">
        <v>2014</v>
      </c>
      <c r="C31" s="9" t="s">
        <v>50</v>
      </c>
      <c r="D31" s="9" t="s">
        <v>32</v>
      </c>
      <c r="E31" s="10">
        <v>31.78</v>
      </c>
      <c r="F31" s="10" t="str">
        <f t="array" ref="F31">_xlfn.IFS(E31="","",E31&lt;40,"&lt;40",E31&lt;=50,"40-50",E31&lt;=60,"50-60",E31&gt;60,"&gt;60")</f>
        <v>&lt;40</v>
      </c>
      <c r="G31" s="13">
        <v>244</v>
      </c>
      <c r="H31" s="13">
        <v>21</v>
      </c>
      <c r="I31" s="13" t="s">
        <v>93</v>
      </c>
      <c r="J31" s="13" t="s">
        <v>93</v>
      </c>
      <c r="K31" s="13" t="s">
        <v>93</v>
      </c>
      <c r="L31" s="13" t="s">
        <v>93</v>
      </c>
      <c r="M31" s="11" t="s">
        <v>93</v>
      </c>
      <c r="N31" s="11" t="s">
        <v>93</v>
      </c>
      <c r="O31" s="11" t="s">
        <v>93</v>
      </c>
      <c r="P31" s="11" t="s">
        <v>93</v>
      </c>
      <c r="Q31" s="11">
        <v>8.6065600000000006E-2</v>
      </c>
      <c r="R31" s="11">
        <v>1.7954700000000001E-2</v>
      </c>
      <c r="S31" s="13">
        <v>0.77</v>
      </c>
      <c r="T31" s="13" t="s">
        <v>93</v>
      </c>
      <c r="U31" s="13" t="s">
        <v>93</v>
      </c>
      <c r="V31" s="13">
        <v>31.78</v>
      </c>
    </row>
    <row r="32" spans="1:22" x14ac:dyDescent="0.3">
      <c r="A32" s="9">
        <v>38</v>
      </c>
      <c r="B32" s="9">
        <v>2014</v>
      </c>
      <c r="C32" s="9" t="s">
        <v>51</v>
      </c>
      <c r="D32" s="9" t="s">
        <v>32</v>
      </c>
      <c r="E32" s="10" t="s">
        <v>93</v>
      </c>
      <c r="F32" s="10" t="str">
        <f t="array" ref="F32">_xlfn.IFS(E32="","",E32&lt;40,"&lt;40",E32&lt;=50,"40-50",E32&lt;=60,"50-60",E32&gt;60,"&gt;60")</f>
        <v>&gt;60</v>
      </c>
      <c r="G32" s="13">
        <v>872</v>
      </c>
      <c r="H32" s="13">
        <v>6</v>
      </c>
      <c r="I32" s="13" t="s">
        <v>93</v>
      </c>
      <c r="J32" s="13" t="s">
        <v>93</v>
      </c>
      <c r="K32" s="13" t="s">
        <v>93</v>
      </c>
      <c r="L32" s="13" t="s">
        <v>93</v>
      </c>
      <c r="M32" s="11" t="s">
        <v>93</v>
      </c>
      <c r="N32" s="11" t="s">
        <v>93</v>
      </c>
      <c r="O32" s="11" t="s">
        <v>93</v>
      </c>
      <c r="P32" s="11" t="s">
        <v>93</v>
      </c>
      <c r="Q32" s="11">
        <v>6.8807E-3</v>
      </c>
      <c r="R32" s="11">
        <v>2.7994000000000001E-3</v>
      </c>
      <c r="S32" s="13">
        <v>0.14099999999999999</v>
      </c>
      <c r="T32" s="13" t="s">
        <v>93</v>
      </c>
      <c r="U32" s="13" t="s">
        <v>93</v>
      </c>
      <c r="V32" s="13" t="s">
        <v>93</v>
      </c>
    </row>
    <row r="33" spans="1:22" x14ac:dyDescent="0.3">
      <c r="A33" s="9">
        <v>39</v>
      </c>
      <c r="B33" s="9">
        <v>2014</v>
      </c>
      <c r="C33" s="9" t="s">
        <v>52</v>
      </c>
      <c r="D33" s="9" t="s">
        <v>32</v>
      </c>
      <c r="E33" s="10">
        <v>40.68</v>
      </c>
      <c r="F33" s="10" t="str">
        <f t="array" ref="F33">_xlfn.IFS(E33="","",E33&lt;40,"&lt;40",E33&lt;=50,"40-50",E33&lt;=60,"50-60",E33&gt;60,"&gt;60")</f>
        <v>40-50</v>
      </c>
      <c r="G33" s="13">
        <v>2033</v>
      </c>
      <c r="H33" s="13">
        <v>331</v>
      </c>
      <c r="I33" s="13" t="s">
        <v>93</v>
      </c>
      <c r="J33" s="13" t="s">
        <v>93</v>
      </c>
      <c r="K33" s="13" t="s">
        <v>93</v>
      </c>
      <c r="L33" s="13" t="s">
        <v>93</v>
      </c>
      <c r="M33" s="11" t="s">
        <v>93</v>
      </c>
      <c r="N33" s="11" t="s">
        <v>93</v>
      </c>
      <c r="O33" s="11" t="s">
        <v>93</v>
      </c>
      <c r="P33" s="11" t="s">
        <v>93</v>
      </c>
      <c r="Q33" s="11">
        <v>0.1628136</v>
      </c>
      <c r="R33" s="11">
        <v>8.1881999999999996E-3</v>
      </c>
      <c r="S33" s="13">
        <v>0.58299999999999996</v>
      </c>
      <c r="T33" s="13" t="s">
        <v>93</v>
      </c>
      <c r="U33" s="13">
        <v>8.6999999999999994E-2</v>
      </c>
      <c r="V33" s="13">
        <v>40.68</v>
      </c>
    </row>
    <row r="34" spans="1:22" x14ac:dyDescent="0.3">
      <c r="A34" s="9">
        <v>40</v>
      </c>
      <c r="B34" s="9">
        <v>2014</v>
      </c>
      <c r="C34" s="9" t="s">
        <v>53</v>
      </c>
      <c r="D34" s="9" t="s">
        <v>32</v>
      </c>
      <c r="E34" s="10">
        <v>37.799999999999997</v>
      </c>
      <c r="F34" s="10" t="str">
        <f t="array" ref="F34">_xlfn.IFS(E34="","",E34&lt;40,"&lt;40",E34&lt;=50,"40-50",E34&lt;=60,"50-60",E34&gt;60,"&gt;60")</f>
        <v>&lt;40</v>
      </c>
      <c r="G34" s="13">
        <v>1000</v>
      </c>
      <c r="H34" s="13">
        <v>63</v>
      </c>
      <c r="I34" s="13">
        <v>678</v>
      </c>
      <c r="J34" s="13">
        <v>55</v>
      </c>
      <c r="K34" s="13">
        <v>332</v>
      </c>
      <c r="L34" s="13">
        <v>8</v>
      </c>
      <c r="M34" s="11">
        <v>8.1120899999999996E-2</v>
      </c>
      <c r="N34" s="11">
        <v>1.0485299999999999E-2</v>
      </c>
      <c r="O34" s="11">
        <v>2.40964E-2</v>
      </c>
      <c r="P34" s="11">
        <v>8.4160999999999993E-3</v>
      </c>
      <c r="Q34" s="11">
        <v>6.3E-2</v>
      </c>
      <c r="R34" s="11">
        <v>7.6832000000000003E-3</v>
      </c>
      <c r="S34" s="13">
        <v>0.56000000000000005</v>
      </c>
      <c r="T34" s="13" t="s">
        <v>93</v>
      </c>
      <c r="U34" s="13">
        <v>0.23</v>
      </c>
      <c r="V34" s="13">
        <v>37.799999999999997</v>
      </c>
    </row>
    <row r="35" spans="1:22" x14ac:dyDescent="0.3">
      <c r="A35" s="9">
        <v>42</v>
      </c>
      <c r="B35" s="9">
        <v>2015</v>
      </c>
      <c r="C35" s="9" t="s">
        <v>54</v>
      </c>
      <c r="D35" s="9" t="s">
        <v>32</v>
      </c>
      <c r="E35" s="10">
        <v>45.27</v>
      </c>
      <c r="F35" s="10" t="str">
        <f t="array" ref="F35">_xlfn.IFS(E35="","",E35&lt;40,"&lt;40",E35&lt;=50,"40-50",E35&lt;=60,"50-60",E35&gt;60,"&gt;60")</f>
        <v>40-50</v>
      </c>
      <c r="G35" s="13">
        <v>2175</v>
      </c>
      <c r="H35" s="13">
        <v>60</v>
      </c>
      <c r="I35" s="13">
        <v>1551</v>
      </c>
      <c r="J35" s="13">
        <v>52</v>
      </c>
      <c r="K35" s="13">
        <v>624</v>
      </c>
      <c r="L35" s="13">
        <v>8</v>
      </c>
      <c r="M35" s="11">
        <v>3.3526800000000002E-2</v>
      </c>
      <c r="N35" s="11">
        <v>4.5706999999999996E-3</v>
      </c>
      <c r="O35" s="11">
        <v>1.28205E-2</v>
      </c>
      <c r="P35" s="11">
        <v>4.5036E-3</v>
      </c>
      <c r="Q35" s="11">
        <v>2.7586200000000002E-2</v>
      </c>
      <c r="R35" s="11">
        <v>3.5119000000000001E-3</v>
      </c>
      <c r="S35" s="13" t="s">
        <v>93</v>
      </c>
      <c r="T35" s="13" t="s">
        <v>93</v>
      </c>
      <c r="U35" s="13">
        <v>1</v>
      </c>
      <c r="V35" s="13">
        <v>45.27</v>
      </c>
    </row>
    <row r="36" spans="1:22" x14ac:dyDescent="0.3">
      <c r="A36" s="9">
        <v>43</v>
      </c>
      <c r="B36" s="9">
        <v>2015</v>
      </c>
      <c r="C36" s="9" t="s">
        <v>55</v>
      </c>
      <c r="D36" s="9" t="s">
        <v>32</v>
      </c>
      <c r="E36" s="10" t="s">
        <v>93</v>
      </c>
      <c r="F36" s="10" t="str">
        <f t="array" ref="F36">_xlfn.IFS(E36="","",E36&lt;40,"&lt;40",E36&lt;=50,"40-50",E36&lt;=60,"50-60",E36&gt;60,"&gt;60")</f>
        <v>&gt;60</v>
      </c>
      <c r="G36" s="13">
        <v>1241</v>
      </c>
      <c r="H36" s="13">
        <v>100</v>
      </c>
      <c r="I36" s="13" t="s">
        <v>93</v>
      </c>
      <c r="J36" s="13" t="s">
        <v>93</v>
      </c>
      <c r="K36" s="13" t="s">
        <v>93</v>
      </c>
      <c r="L36" s="13" t="s">
        <v>93</v>
      </c>
      <c r="M36" s="11" t="s">
        <v>93</v>
      </c>
      <c r="N36" s="11" t="s">
        <v>93</v>
      </c>
      <c r="O36" s="11" t="s">
        <v>93</v>
      </c>
      <c r="P36" s="11" t="s">
        <v>93</v>
      </c>
      <c r="Q36" s="11">
        <v>8.0580200000000005E-2</v>
      </c>
      <c r="R36" s="11">
        <v>7.7264999999999999E-3</v>
      </c>
      <c r="S36" s="13">
        <v>0.26669999999999999</v>
      </c>
      <c r="T36" s="13">
        <v>0.1459</v>
      </c>
      <c r="U36" s="13">
        <v>0.36259999999999998</v>
      </c>
      <c r="V36" s="13" t="s">
        <v>93</v>
      </c>
    </row>
    <row r="37" spans="1:22" x14ac:dyDescent="0.3">
      <c r="A37" s="9">
        <v>44</v>
      </c>
      <c r="B37" s="9">
        <v>2015</v>
      </c>
      <c r="C37" s="9" t="s">
        <v>56</v>
      </c>
      <c r="D37" s="9" t="s">
        <v>32</v>
      </c>
      <c r="E37" s="10">
        <v>69</v>
      </c>
      <c r="F37" s="10" t="str">
        <f t="array" ref="F37">_xlfn.IFS(E37="","",E37&lt;40,"&lt;40",E37&lt;=50,"40-50",E37&lt;=60,"50-60",E37&gt;60,"&gt;60")</f>
        <v>&gt;60</v>
      </c>
      <c r="G37" s="13">
        <v>5100</v>
      </c>
      <c r="H37" s="13">
        <v>1530</v>
      </c>
      <c r="I37" s="13" t="s">
        <v>93</v>
      </c>
      <c r="J37" s="13" t="s">
        <v>93</v>
      </c>
      <c r="K37" s="13" t="s">
        <v>93</v>
      </c>
      <c r="L37" s="13" t="s">
        <v>93</v>
      </c>
      <c r="M37" s="11" t="s">
        <v>93</v>
      </c>
      <c r="N37" s="11" t="s">
        <v>93</v>
      </c>
      <c r="O37" s="11" t="s">
        <v>93</v>
      </c>
      <c r="P37" s="11" t="s">
        <v>93</v>
      </c>
      <c r="Q37" s="11">
        <v>0.3</v>
      </c>
      <c r="R37" s="11">
        <v>6.4168999999999997E-3</v>
      </c>
      <c r="S37" s="13" t="s">
        <v>93</v>
      </c>
      <c r="T37" s="13" t="s">
        <v>93</v>
      </c>
      <c r="U37" s="13" t="s">
        <v>93</v>
      </c>
      <c r="V37" s="13">
        <v>69</v>
      </c>
    </row>
    <row r="38" spans="1:22" x14ac:dyDescent="0.3">
      <c r="A38" s="9">
        <v>45</v>
      </c>
      <c r="B38" s="9">
        <v>2015</v>
      </c>
      <c r="C38" s="9" t="s">
        <v>57</v>
      </c>
      <c r="D38" s="9" t="s">
        <v>32</v>
      </c>
      <c r="E38" s="10">
        <v>49.6</v>
      </c>
      <c r="F38" s="10" t="str">
        <f t="array" ref="F38">_xlfn.IFS(E38="","",E38&lt;40,"&lt;40",E38&lt;=50,"40-50",E38&lt;=60,"50-60",E38&gt;60,"&gt;60")</f>
        <v>40-50</v>
      </c>
      <c r="G38" s="13">
        <v>901</v>
      </c>
      <c r="H38" s="13">
        <v>91</v>
      </c>
      <c r="I38" s="13">
        <v>554</v>
      </c>
      <c r="J38" s="13">
        <v>70</v>
      </c>
      <c r="K38" s="13">
        <v>347</v>
      </c>
      <c r="L38" s="13">
        <v>21</v>
      </c>
      <c r="M38" s="11">
        <v>0.12635379999999999</v>
      </c>
      <c r="N38" s="11">
        <v>1.4115900000000001E-2</v>
      </c>
      <c r="O38" s="11">
        <v>6.0518700000000002E-2</v>
      </c>
      <c r="P38" s="11">
        <v>1.28004E-2</v>
      </c>
      <c r="Q38" s="11">
        <v>0.1009989</v>
      </c>
      <c r="R38" s="11">
        <v>1.0038699999999999E-2</v>
      </c>
      <c r="S38" s="13">
        <v>0.315</v>
      </c>
      <c r="T38" s="13" t="s">
        <v>93</v>
      </c>
      <c r="U38" s="13" t="s">
        <v>93</v>
      </c>
      <c r="V38" s="13">
        <v>49.6</v>
      </c>
    </row>
    <row r="39" spans="1:22" x14ac:dyDescent="0.3">
      <c r="A39" s="9">
        <v>46</v>
      </c>
      <c r="B39" s="9">
        <v>2017</v>
      </c>
      <c r="C39" s="9" t="s">
        <v>58</v>
      </c>
      <c r="D39" s="9" t="s">
        <v>32</v>
      </c>
      <c r="E39" s="10">
        <v>31.76</v>
      </c>
      <c r="F39" s="10" t="str">
        <f t="array" ref="F39">_xlfn.IFS(E39="","",E39&lt;40,"&lt;40",E39&lt;=50,"40-50",E39&lt;=60,"50-60",E39&gt;60,"&gt;60")</f>
        <v>&lt;40</v>
      </c>
      <c r="G39" s="13">
        <v>2163</v>
      </c>
      <c r="H39" s="13">
        <v>201</v>
      </c>
      <c r="I39" s="13" t="s">
        <v>93</v>
      </c>
      <c r="J39" s="13" t="s">
        <v>93</v>
      </c>
      <c r="K39" s="13" t="s">
        <v>93</v>
      </c>
      <c r="L39" s="13" t="s">
        <v>93</v>
      </c>
      <c r="M39" s="11" t="s">
        <v>93</v>
      </c>
      <c r="N39" s="11" t="s">
        <v>93</v>
      </c>
      <c r="O39" s="11" t="s">
        <v>93</v>
      </c>
      <c r="P39" s="11" t="s">
        <v>93</v>
      </c>
      <c r="Q39" s="11">
        <v>9.2926499999999995E-2</v>
      </c>
      <c r="R39" s="11">
        <v>6.2426000000000001E-3</v>
      </c>
      <c r="S39" s="13">
        <v>0.90239999999999998</v>
      </c>
      <c r="T39" s="13" t="s">
        <v>93</v>
      </c>
      <c r="U39" s="13" t="s">
        <v>93</v>
      </c>
      <c r="V39" s="13">
        <v>31.76</v>
      </c>
    </row>
    <row r="40" spans="1:22" x14ac:dyDescent="0.3">
      <c r="A40" s="9">
        <v>47</v>
      </c>
      <c r="B40" s="9">
        <v>2017</v>
      </c>
      <c r="C40" s="9" t="s">
        <v>59</v>
      </c>
      <c r="D40" s="9" t="s">
        <v>32</v>
      </c>
      <c r="E40" s="10">
        <v>35.67</v>
      </c>
      <c r="F40" s="10" t="str">
        <f t="array" ref="F40">_xlfn.IFS(E40="","",E40&lt;40,"&lt;40",E40&lt;=50,"40-50",E40&lt;=60,"50-60",E40&gt;60,"&gt;60")</f>
        <v>&lt;40</v>
      </c>
      <c r="G40" s="13">
        <v>402669</v>
      </c>
      <c r="H40" s="13">
        <v>5211</v>
      </c>
      <c r="I40" s="13" t="s">
        <v>93</v>
      </c>
      <c r="J40" s="13" t="s">
        <v>93</v>
      </c>
      <c r="K40" s="13" t="s">
        <v>93</v>
      </c>
      <c r="L40" s="13" t="s">
        <v>93</v>
      </c>
      <c r="M40" s="11" t="s">
        <v>93</v>
      </c>
      <c r="N40" s="11" t="s">
        <v>93</v>
      </c>
      <c r="O40" s="11" t="s">
        <v>93</v>
      </c>
      <c r="P40" s="11" t="s">
        <v>93</v>
      </c>
      <c r="Q40" s="11">
        <v>1.2941100000000001E-2</v>
      </c>
      <c r="R40" s="11">
        <v>1.7809999999999999E-4</v>
      </c>
      <c r="S40" s="13">
        <v>0.24129999999999999</v>
      </c>
      <c r="T40" s="13" t="s">
        <v>93</v>
      </c>
      <c r="U40" s="13" t="s">
        <v>93</v>
      </c>
      <c r="V40" s="13">
        <v>35.67</v>
      </c>
    </row>
    <row r="41" spans="1:22" x14ac:dyDescent="0.3">
      <c r="A41" s="9">
        <v>48</v>
      </c>
      <c r="B41" s="9">
        <v>2018</v>
      </c>
      <c r="C41" s="9" t="s">
        <v>60</v>
      </c>
      <c r="D41" s="9" t="s">
        <v>32</v>
      </c>
      <c r="E41" s="10">
        <v>53</v>
      </c>
      <c r="F41" s="10" t="str">
        <f t="array" ref="F41">_xlfn.IFS(E41="","",E41&lt;40,"&lt;40",E41&lt;=50,"40-50",E41&lt;=60,"50-60",E41&gt;60,"&gt;60")</f>
        <v>50-60</v>
      </c>
      <c r="G41" s="13">
        <v>2455</v>
      </c>
      <c r="H41" s="13">
        <v>342</v>
      </c>
      <c r="I41" s="13">
        <v>2280</v>
      </c>
      <c r="J41" s="13">
        <v>328</v>
      </c>
      <c r="K41" s="13">
        <v>175</v>
      </c>
      <c r="L41" s="13">
        <v>14</v>
      </c>
      <c r="M41" s="11">
        <v>0.14385970000000001</v>
      </c>
      <c r="N41" s="11">
        <v>7.3498000000000001E-3</v>
      </c>
      <c r="O41" s="11">
        <v>0.08</v>
      </c>
      <c r="P41" s="11">
        <v>2.05078E-2</v>
      </c>
      <c r="Q41" s="11">
        <v>0.1393075</v>
      </c>
      <c r="R41" s="11">
        <v>6.9884999999999999E-3</v>
      </c>
      <c r="S41" s="13">
        <v>0.31259999999999999</v>
      </c>
      <c r="T41" s="13" t="s">
        <v>93</v>
      </c>
      <c r="U41" s="13">
        <v>0.57150000000000001</v>
      </c>
      <c r="V41" s="13">
        <v>53</v>
      </c>
    </row>
    <row r="42" spans="1:22" x14ac:dyDescent="0.3">
      <c r="A42" s="9">
        <v>49</v>
      </c>
      <c r="B42" s="9">
        <v>2018</v>
      </c>
      <c r="C42" s="9" t="s">
        <v>61</v>
      </c>
      <c r="D42" s="9" t="s">
        <v>32</v>
      </c>
      <c r="E42" s="10">
        <v>38.29</v>
      </c>
      <c r="F42" s="10" t="str">
        <f t="array" ref="F42">_xlfn.IFS(E42="","",E42&lt;40,"&lt;40",E42&lt;=50,"40-50",E42&lt;=60,"50-60",E42&gt;60,"&gt;60")</f>
        <v>&lt;40</v>
      </c>
      <c r="G42" s="13">
        <v>300</v>
      </c>
      <c r="H42" s="13">
        <v>15</v>
      </c>
      <c r="I42" s="13" t="s">
        <v>93</v>
      </c>
      <c r="J42" s="13" t="s">
        <v>93</v>
      </c>
      <c r="K42" s="13" t="s">
        <v>93</v>
      </c>
      <c r="L42" s="13" t="s">
        <v>93</v>
      </c>
      <c r="M42" s="11" t="s">
        <v>93</v>
      </c>
      <c r="N42" s="11" t="s">
        <v>93</v>
      </c>
      <c r="O42" s="11" t="s">
        <v>93</v>
      </c>
      <c r="P42" s="11" t="s">
        <v>93</v>
      </c>
      <c r="Q42" s="11">
        <v>0.05</v>
      </c>
      <c r="R42" s="11">
        <v>1.25831E-2</v>
      </c>
      <c r="S42" s="13">
        <v>0.49299999999999999</v>
      </c>
      <c r="T42" s="13">
        <v>0.33660000000000001</v>
      </c>
      <c r="U42" s="13">
        <v>0.17</v>
      </c>
      <c r="V42" s="13">
        <v>38.29</v>
      </c>
    </row>
    <row r="43" spans="1:22" x14ac:dyDescent="0.3">
      <c r="A43" s="9">
        <v>50</v>
      </c>
      <c r="B43" s="9">
        <v>2019</v>
      </c>
      <c r="C43" s="9" t="s">
        <v>55</v>
      </c>
      <c r="D43" s="9" t="s">
        <v>32</v>
      </c>
      <c r="E43" s="10">
        <v>45.1</v>
      </c>
      <c r="F43" s="10" t="str">
        <f t="array" ref="F43">_xlfn.IFS(E43="","",E43&lt;40,"&lt;40",E43&lt;=50,"40-50",E43&lt;=60,"50-60",E43&gt;60,"&gt;60")</f>
        <v>40-50</v>
      </c>
      <c r="G43" s="13">
        <v>1048</v>
      </c>
      <c r="H43" s="13">
        <v>26</v>
      </c>
      <c r="I43" s="13">
        <v>489</v>
      </c>
      <c r="J43" s="13">
        <v>10</v>
      </c>
      <c r="K43" s="13">
        <v>667</v>
      </c>
      <c r="L43" s="13">
        <v>16</v>
      </c>
      <c r="M43" s="11">
        <v>2.04499E-2</v>
      </c>
      <c r="N43" s="11">
        <v>6.4003999999999997E-3</v>
      </c>
      <c r="O43" s="11">
        <v>2.3987999999999999E-2</v>
      </c>
      <c r="P43" s="11">
        <v>5.9246000000000004E-3</v>
      </c>
      <c r="Q43" s="11">
        <v>2.48092E-2</v>
      </c>
      <c r="R43" s="11">
        <v>4.8047000000000003E-3</v>
      </c>
      <c r="S43" s="13">
        <v>0.1898</v>
      </c>
      <c r="T43" s="13">
        <v>0.1202</v>
      </c>
      <c r="U43" s="13">
        <v>0.16500000000000001</v>
      </c>
      <c r="V43" s="13">
        <v>45.1</v>
      </c>
    </row>
    <row r="44" spans="1:22" x14ac:dyDescent="0.3">
      <c r="A44" s="9">
        <v>51</v>
      </c>
      <c r="B44" s="9">
        <v>2019</v>
      </c>
      <c r="C44" s="9" t="s">
        <v>62</v>
      </c>
      <c r="D44" s="9" t="s">
        <v>32</v>
      </c>
      <c r="E44" s="10">
        <v>46.29</v>
      </c>
      <c r="F44" s="10" t="str">
        <f t="array" ref="F44">_xlfn.IFS(E44="","",E44&lt;40,"&lt;40",E44&lt;=50,"40-50",E44&lt;=60,"50-60",E44&gt;60,"&gt;60")</f>
        <v>40-50</v>
      </c>
      <c r="G44" s="13">
        <v>872</v>
      </c>
      <c r="H44" s="13">
        <v>54</v>
      </c>
      <c r="I44" s="13" t="s">
        <v>93</v>
      </c>
      <c r="J44" s="13" t="s">
        <v>93</v>
      </c>
      <c r="K44" s="13" t="s">
        <v>93</v>
      </c>
      <c r="L44" s="13" t="s">
        <v>93</v>
      </c>
      <c r="M44" s="11" t="s">
        <v>93</v>
      </c>
      <c r="N44" s="11" t="s">
        <v>93</v>
      </c>
      <c r="O44" s="11" t="s">
        <v>93</v>
      </c>
      <c r="P44" s="11" t="s">
        <v>93</v>
      </c>
      <c r="Q44" s="11">
        <v>6.1926599999999998E-2</v>
      </c>
      <c r="R44" s="11">
        <v>8.1620000000000009E-3</v>
      </c>
      <c r="S44" s="13">
        <v>0.51259999999999994</v>
      </c>
      <c r="T44" s="13" t="s">
        <v>93</v>
      </c>
      <c r="U44" s="13" t="s">
        <v>93</v>
      </c>
      <c r="V44" s="13">
        <v>46.29</v>
      </c>
    </row>
    <row r="45" spans="1:22" x14ac:dyDescent="0.3">
      <c r="A45" s="9">
        <v>52</v>
      </c>
      <c r="B45" s="9">
        <v>2019</v>
      </c>
      <c r="C45" s="9" t="s">
        <v>63</v>
      </c>
      <c r="D45" s="9" t="s">
        <v>32</v>
      </c>
      <c r="E45" s="10">
        <v>44.82</v>
      </c>
      <c r="F45" s="10" t="str">
        <f t="array" ref="F45">_xlfn.IFS(E45="","",E45&lt;40,"&lt;40",E45&lt;=50,"40-50",E45&lt;=60,"50-60",E45&gt;60,"&gt;60")</f>
        <v>40-50</v>
      </c>
      <c r="G45" s="13">
        <v>185</v>
      </c>
      <c r="H45" s="13">
        <v>25</v>
      </c>
      <c r="I45" s="13" t="s">
        <v>93</v>
      </c>
      <c r="J45" s="13" t="s">
        <v>93</v>
      </c>
      <c r="K45" s="13" t="s">
        <v>93</v>
      </c>
      <c r="L45" s="13" t="s">
        <v>93</v>
      </c>
      <c r="M45" s="11" t="s">
        <v>93</v>
      </c>
      <c r="N45" s="11" t="s">
        <v>93</v>
      </c>
      <c r="O45" s="11" t="s">
        <v>93</v>
      </c>
      <c r="P45" s="11" t="s">
        <v>93</v>
      </c>
      <c r="Q45" s="11">
        <v>0.13513510000000001</v>
      </c>
      <c r="R45" s="11">
        <v>2.51346E-2</v>
      </c>
      <c r="S45" s="13">
        <v>0.82199999999999995</v>
      </c>
      <c r="T45" s="13" t="s">
        <v>93</v>
      </c>
      <c r="U45" s="13" t="s">
        <v>93</v>
      </c>
      <c r="V45" s="13">
        <v>44.82</v>
      </c>
    </row>
    <row r="46" spans="1:22" x14ac:dyDescent="0.3">
      <c r="A46" s="9">
        <v>53</v>
      </c>
      <c r="B46" s="9">
        <v>2021</v>
      </c>
      <c r="C46" s="9" t="s">
        <v>64</v>
      </c>
      <c r="D46" s="9" t="s">
        <v>32</v>
      </c>
      <c r="E46" s="10">
        <v>31.66</v>
      </c>
      <c r="F46" s="10" t="str">
        <f t="array" ref="F46">_xlfn.IFS(E46="","",E46&lt;40,"&lt;40",E46&lt;=50,"40-50",E46&lt;=60,"50-60",E46&gt;60,"&gt;60")</f>
        <v>&lt;40</v>
      </c>
      <c r="G46" s="13">
        <v>500</v>
      </c>
      <c r="H46" s="13">
        <v>40</v>
      </c>
      <c r="I46" s="13" t="s">
        <v>93</v>
      </c>
      <c r="J46" s="13" t="s">
        <v>93</v>
      </c>
      <c r="K46" s="13" t="s">
        <v>93</v>
      </c>
      <c r="L46" s="13" t="s">
        <v>93</v>
      </c>
      <c r="M46" s="11" t="s">
        <v>93</v>
      </c>
      <c r="N46" s="11" t="s">
        <v>93</v>
      </c>
      <c r="O46" s="11" t="s">
        <v>93</v>
      </c>
      <c r="P46" s="11" t="s">
        <v>93</v>
      </c>
      <c r="Q46" s="11">
        <v>0.08</v>
      </c>
      <c r="R46" s="11">
        <v>1.21326E-2</v>
      </c>
      <c r="S46" s="13" t="s">
        <v>93</v>
      </c>
      <c r="T46" s="13" t="s">
        <v>93</v>
      </c>
      <c r="U46" s="13" t="s">
        <v>93</v>
      </c>
      <c r="V46" s="13">
        <v>31.66</v>
      </c>
    </row>
    <row r="47" spans="1:22" x14ac:dyDescent="0.3">
      <c r="A47" s="9">
        <v>54</v>
      </c>
      <c r="B47" s="9">
        <v>2022</v>
      </c>
      <c r="C47" s="9" t="s">
        <v>65</v>
      </c>
      <c r="D47" s="9" t="s">
        <v>32</v>
      </c>
      <c r="E47" s="10">
        <v>38.26</v>
      </c>
      <c r="F47" s="10" t="str">
        <f t="array" ref="F47">_xlfn.IFS(E47="","",E47&lt;40,"&lt;40",E47&lt;=50,"40-50",E47&lt;=60,"50-60",E47&gt;60,"&gt;60")</f>
        <v>&lt;40</v>
      </c>
      <c r="G47" s="13">
        <v>930</v>
      </c>
      <c r="H47" s="13">
        <v>17</v>
      </c>
      <c r="I47" s="13" t="s">
        <v>93</v>
      </c>
      <c r="J47" s="13" t="s">
        <v>93</v>
      </c>
      <c r="K47" s="13" t="s">
        <v>93</v>
      </c>
      <c r="L47" s="13" t="s">
        <v>93</v>
      </c>
      <c r="M47" s="11" t="s">
        <v>93</v>
      </c>
      <c r="N47" s="11" t="s">
        <v>93</v>
      </c>
      <c r="O47" s="11" t="s">
        <v>93</v>
      </c>
      <c r="P47" s="11" t="s">
        <v>93</v>
      </c>
      <c r="Q47" s="11">
        <v>1.82796E-2</v>
      </c>
      <c r="R47" s="11">
        <v>4.3927000000000003E-3</v>
      </c>
      <c r="S47" s="13">
        <v>0.31290000000000001</v>
      </c>
      <c r="T47" s="13" t="s">
        <v>93</v>
      </c>
      <c r="U47" s="13" t="s">
        <v>93</v>
      </c>
      <c r="V47" s="13">
        <v>38.26</v>
      </c>
    </row>
    <row r="48" spans="1:22" x14ac:dyDescent="0.3">
      <c r="A48" s="9">
        <v>56</v>
      </c>
      <c r="B48" s="9">
        <v>2023</v>
      </c>
      <c r="C48" s="9" t="s">
        <v>66</v>
      </c>
      <c r="D48" s="9" t="s">
        <v>32</v>
      </c>
      <c r="E48" s="10">
        <v>42.32</v>
      </c>
      <c r="F48" s="10" t="str">
        <f t="array" ref="F48">_xlfn.IFS(E48="","",E48&lt;40,"&lt;40",E48&lt;=50,"40-50",E48&lt;=60,"50-60",E48&gt;60,"&gt;60")</f>
        <v>40-50</v>
      </c>
      <c r="G48" s="13">
        <v>1400</v>
      </c>
      <c r="H48" s="13">
        <v>87</v>
      </c>
      <c r="I48" s="13" t="s">
        <v>93</v>
      </c>
      <c r="J48" s="13" t="s">
        <v>93</v>
      </c>
      <c r="K48" s="13" t="s">
        <v>93</v>
      </c>
      <c r="L48" s="13" t="s">
        <v>93</v>
      </c>
      <c r="M48" s="11" t="s">
        <v>93</v>
      </c>
      <c r="N48" s="11" t="s">
        <v>93</v>
      </c>
      <c r="O48" s="11" t="s">
        <v>93</v>
      </c>
      <c r="P48" s="11" t="s">
        <v>93</v>
      </c>
      <c r="Q48" s="11">
        <v>6.2142900000000001E-2</v>
      </c>
      <c r="R48" s="11">
        <v>6.4520999999999997E-3</v>
      </c>
      <c r="S48" s="13">
        <v>0.2964</v>
      </c>
      <c r="T48" s="13" t="s">
        <v>93</v>
      </c>
      <c r="U48" s="13">
        <v>0.6371</v>
      </c>
      <c r="V48" s="13">
        <v>42.32</v>
      </c>
    </row>
    <row r="49" spans="1:22" x14ac:dyDescent="0.3">
      <c r="A49" s="9">
        <v>57</v>
      </c>
      <c r="B49" s="9">
        <v>2023</v>
      </c>
      <c r="C49" s="9" t="s">
        <v>67</v>
      </c>
      <c r="D49" s="9" t="s">
        <v>32</v>
      </c>
      <c r="E49" s="10">
        <v>36.700000000000003</v>
      </c>
      <c r="F49" s="10" t="str">
        <f t="array" ref="F49">_xlfn.IFS(E49="","",E49&lt;40,"&lt;40",E49&lt;=50,"40-50",E49&lt;=60,"50-60",E49&gt;60,"&gt;60")</f>
        <v>&lt;40</v>
      </c>
      <c r="G49" s="13">
        <v>583</v>
      </c>
      <c r="H49" s="13">
        <v>29</v>
      </c>
      <c r="I49" s="13" t="s">
        <v>93</v>
      </c>
      <c r="J49" s="13" t="s">
        <v>93</v>
      </c>
      <c r="K49" s="13" t="s">
        <v>93</v>
      </c>
      <c r="L49" s="13" t="s">
        <v>93</v>
      </c>
      <c r="M49" s="11" t="s">
        <v>93</v>
      </c>
      <c r="N49" s="11" t="s">
        <v>93</v>
      </c>
      <c r="O49" s="11" t="s">
        <v>93</v>
      </c>
      <c r="P49" s="11" t="s">
        <v>93</v>
      </c>
      <c r="Q49" s="11">
        <v>4.9742700000000001E-2</v>
      </c>
      <c r="R49" s="11">
        <v>9.0042999999999998E-3</v>
      </c>
      <c r="S49" s="13">
        <v>0.34599999999999997</v>
      </c>
      <c r="T49" s="13" t="s">
        <v>93</v>
      </c>
      <c r="U49" s="13" t="s">
        <v>93</v>
      </c>
      <c r="V49" s="13">
        <v>36.700000000000003</v>
      </c>
    </row>
    <row r="50" spans="1:22" x14ac:dyDescent="0.3">
      <c r="A50" s="9">
        <v>58</v>
      </c>
      <c r="B50" s="9">
        <v>2023</v>
      </c>
      <c r="C50" s="9" t="s">
        <v>68</v>
      </c>
      <c r="D50" s="9" t="s">
        <v>32</v>
      </c>
      <c r="E50" s="10">
        <v>46.6</v>
      </c>
      <c r="F50" s="10" t="str">
        <f t="array" ref="F50">_xlfn.IFS(E50="","",E50&lt;40,"&lt;40",E50&lt;=50,"40-50",E50&lt;=60,"50-60",E50&gt;60,"&gt;60")</f>
        <v>40-50</v>
      </c>
      <c r="G50" s="13">
        <v>4974</v>
      </c>
      <c r="H50" s="13">
        <v>33</v>
      </c>
      <c r="I50" s="13" t="s">
        <v>93</v>
      </c>
      <c r="J50" s="13" t="s">
        <v>93</v>
      </c>
      <c r="K50" s="13" t="s">
        <v>93</v>
      </c>
      <c r="L50" s="13" t="s">
        <v>93</v>
      </c>
      <c r="M50" s="11" t="s">
        <v>93</v>
      </c>
      <c r="N50" s="11" t="s">
        <v>93</v>
      </c>
      <c r="O50" s="11" t="s">
        <v>93</v>
      </c>
      <c r="P50" s="11" t="s">
        <v>93</v>
      </c>
      <c r="Q50" s="11">
        <v>6.6344999999999998E-3</v>
      </c>
      <c r="R50" s="11">
        <v>1.1511E-3</v>
      </c>
      <c r="S50" s="13">
        <v>0.21759999999999999</v>
      </c>
      <c r="T50" s="13">
        <v>0.21759999999999999</v>
      </c>
      <c r="U50" s="13">
        <v>0.21759999999999999</v>
      </c>
      <c r="V50" s="13">
        <v>46.6</v>
      </c>
    </row>
    <row r="51" spans="1:22" x14ac:dyDescent="0.3">
      <c r="A51" s="9">
        <v>59</v>
      </c>
      <c r="B51" s="9">
        <v>2023</v>
      </c>
      <c r="C51" s="9" t="s">
        <v>69</v>
      </c>
      <c r="D51" s="9" t="s">
        <v>32</v>
      </c>
      <c r="E51" s="10">
        <v>45.59</v>
      </c>
      <c r="F51" s="10" t="str">
        <f t="array" ref="F51">_xlfn.IFS(E51="","",E51&lt;40,"&lt;40",E51&lt;=50,"40-50",E51&lt;=60,"50-60",E51&gt;60,"&gt;60")</f>
        <v>40-50</v>
      </c>
      <c r="G51" s="13">
        <v>5297</v>
      </c>
      <c r="H51" s="13">
        <v>120</v>
      </c>
      <c r="I51" s="13" t="s">
        <v>93</v>
      </c>
      <c r="J51" s="13" t="s">
        <v>93</v>
      </c>
      <c r="K51" s="13" t="s">
        <v>93</v>
      </c>
      <c r="L51" s="13" t="s">
        <v>93</v>
      </c>
      <c r="M51" s="11" t="s">
        <v>93</v>
      </c>
      <c r="N51" s="11" t="s">
        <v>93</v>
      </c>
      <c r="O51" s="11" t="s">
        <v>93</v>
      </c>
      <c r="P51" s="11" t="s">
        <v>93</v>
      </c>
      <c r="Q51" s="11">
        <v>2.2654299999999999E-2</v>
      </c>
      <c r="R51" s="11">
        <v>2.0444999999999999E-3</v>
      </c>
      <c r="S51" s="13" t="s">
        <v>93</v>
      </c>
      <c r="T51" s="13" t="s">
        <v>93</v>
      </c>
      <c r="U51" s="13" t="s">
        <v>93</v>
      </c>
      <c r="V51" s="13">
        <v>45.59</v>
      </c>
    </row>
    <row r="52" spans="1:22" x14ac:dyDescent="0.3">
      <c r="A52" s="9">
        <v>61</v>
      </c>
      <c r="B52" s="9">
        <v>2023</v>
      </c>
      <c r="C52" s="9" t="s">
        <v>70</v>
      </c>
      <c r="D52" s="9" t="s">
        <v>32</v>
      </c>
      <c r="E52" s="10">
        <v>45.188000000000002</v>
      </c>
      <c r="F52" s="10" t="str">
        <f t="array" ref="F52">_xlfn.IFS(E52="","",E52&lt;40,"&lt;40",E52&lt;=50,"40-50",E52&lt;=60,"50-60",E52&gt;60,"&gt;60")</f>
        <v>40-50</v>
      </c>
      <c r="G52" s="13">
        <v>1000</v>
      </c>
      <c r="H52" s="13">
        <v>40</v>
      </c>
      <c r="I52" s="13">
        <v>712</v>
      </c>
      <c r="J52" s="13">
        <v>24</v>
      </c>
      <c r="K52" s="13">
        <v>288</v>
      </c>
      <c r="L52" s="13">
        <v>16</v>
      </c>
      <c r="M52" s="11">
        <v>3.3707899999999999E-2</v>
      </c>
      <c r="N52" s="11">
        <v>6.7635999999999998E-3</v>
      </c>
      <c r="O52" s="11">
        <v>5.5555599999999997E-2</v>
      </c>
      <c r="P52" s="11">
        <v>1.34976E-2</v>
      </c>
      <c r="Q52" s="11">
        <v>0.04</v>
      </c>
      <c r="R52" s="11">
        <v>6.1967999999999997E-3</v>
      </c>
      <c r="S52" s="13">
        <v>0.77</v>
      </c>
      <c r="T52" s="13" t="s">
        <v>93</v>
      </c>
      <c r="U52" s="13" t="s">
        <v>93</v>
      </c>
      <c r="V52" s="13">
        <v>45.188000000000002</v>
      </c>
    </row>
    <row r="53" spans="1:22" x14ac:dyDescent="0.3">
      <c r="A53" s="9">
        <v>28</v>
      </c>
      <c r="B53" s="9">
        <v>2011</v>
      </c>
      <c r="C53" s="9" t="s">
        <v>29</v>
      </c>
      <c r="D53" s="9" t="s">
        <v>71</v>
      </c>
      <c r="E53" s="10">
        <v>58.3</v>
      </c>
      <c r="F53" s="10" t="str">
        <f t="array" ref="F53">_xlfn.IFS(E53="","",E53&lt;40,"&lt;40",E53&lt;=50,"40-50",E53&lt;=60,"50-60",E53&gt;60,"&gt;60")</f>
        <v>50-60</v>
      </c>
      <c r="G53" s="13">
        <v>1941</v>
      </c>
      <c r="H53" s="13">
        <v>74</v>
      </c>
      <c r="I53" s="13">
        <v>965</v>
      </c>
      <c r="J53" s="13">
        <v>11</v>
      </c>
      <c r="K53" s="13">
        <v>976</v>
      </c>
      <c r="L53" s="13">
        <v>63</v>
      </c>
      <c r="M53" s="11">
        <v>1.1398999999999999E-2</v>
      </c>
      <c r="N53" s="11">
        <v>3.4172999999999999E-3</v>
      </c>
      <c r="O53" s="11">
        <v>6.4549200000000001E-2</v>
      </c>
      <c r="P53" s="11">
        <v>7.8656000000000004E-3</v>
      </c>
      <c r="Q53" s="11">
        <v>3.8124699999999997E-2</v>
      </c>
      <c r="R53" s="11">
        <v>4.3465999999999999E-3</v>
      </c>
      <c r="S53" s="13">
        <v>0.41199999999999998</v>
      </c>
      <c r="T53" s="13">
        <v>0.22900000000000001</v>
      </c>
      <c r="U53" s="13">
        <v>0.441</v>
      </c>
      <c r="V53" s="13">
        <v>58.3</v>
      </c>
    </row>
    <row r="54" spans="1:22" x14ac:dyDescent="0.3">
      <c r="A54" s="9">
        <v>62</v>
      </c>
      <c r="B54" s="9">
        <v>2024</v>
      </c>
      <c r="C54" s="9" t="s">
        <v>72</v>
      </c>
      <c r="D54" s="9" t="s">
        <v>71</v>
      </c>
      <c r="E54" s="10">
        <v>42</v>
      </c>
      <c r="F54" s="10" t="str">
        <f t="array" ref="F54">_xlfn.IFS(E54="","",E54&lt;40,"&lt;40",E54&lt;=50,"40-50",E54&lt;=60,"50-60",E54&gt;60,"&gt;60")</f>
        <v>40-50</v>
      </c>
      <c r="G54" s="13">
        <v>973</v>
      </c>
      <c r="H54" s="13">
        <v>22</v>
      </c>
      <c r="I54" s="13">
        <v>748</v>
      </c>
      <c r="J54" s="13">
        <v>1</v>
      </c>
      <c r="K54" s="13">
        <v>479</v>
      </c>
      <c r="L54" s="13">
        <v>21</v>
      </c>
      <c r="M54" s="11">
        <v>1.3369E-3</v>
      </c>
      <c r="N54" s="11">
        <v>1.3359999999999999E-3</v>
      </c>
      <c r="O54" s="11">
        <v>4.38413E-2</v>
      </c>
      <c r="P54" s="11">
        <v>9.3548999999999993E-3</v>
      </c>
      <c r="Q54" s="11">
        <v>2.2610499999999999E-2</v>
      </c>
      <c r="R54" s="11">
        <v>4.7657999999999997E-3</v>
      </c>
      <c r="S54" s="13">
        <v>0.14499999999999999</v>
      </c>
      <c r="T54" s="13">
        <v>3.9E-2</v>
      </c>
      <c r="U54" s="13">
        <v>0.126</v>
      </c>
      <c r="V54" s="13">
        <v>42</v>
      </c>
    </row>
    <row r="55" spans="1:22" x14ac:dyDescent="0.3">
      <c r="A55" s="9">
        <v>8</v>
      </c>
      <c r="B55" s="9">
        <v>1998</v>
      </c>
      <c r="C55" s="9" t="s">
        <v>73</v>
      </c>
      <c r="D55" s="9" t="s">
        <v>74</v>
      </c>
      <c r="E55" s="10">
        <v>44.5</v>
      </c>
      <c r="F55" s="10" t="str">
        <f t="array" ref="F55">_xlfn.IFS(E55="","",E55&lt;40,"&lt;40",E55&lt;=50,"40-50",E55&lt;=60,"50-60",E55&gt;60,"&gt;60")</f>
        <v>40-50</v>
      </c>
      <c r="G55" s="13">
        <v>11707</v>
      </c>
      <c r="H55" s="13">
        <v>7</v>
      </c>
      <c r="I55" s="13">
        <v>4698</v>
      </c>
      <c r="J55" s="13">
        <v>1</v>
      </c>
      <c r="K55" s="13">
        <v>6999</v>
      </c>
      <c r="L55" s="13">
        <v>6</v>
      </c>
      <c r="M55" s="11">
        <v>2.129E-4</v>
      </c>
      <c r="N55" s="11">
        <v>2.128E-4</v>
      </c>
      <c r="O55" s="11">
        <v>8.5729999999999997E-4</v>
      </c>
      <c r="P55" s="11">
        <v>3.4979999999999999E-4</v>
      </c>
      <c r="Q55" s="11">
        <v>5.9789999999999995E-4</v>
      </c>
      <c r="R55" s="11">
        <v>2.2589999999999999E-4</v>
      </c>
      <c r="S55" s="13" t="s">
        <v>93</v>
      </c>
      <c r="T55" s="13" t="s">
        <v>93</v>
      </c>
      <c r="U55" s="13" t="s">
        <v>93</v>
      </c>
      <c r="V55" s="13">
        <v>44.5</v>
      </c>
    </row>
    <row r="56" spans="1:22" x14ac:dyDescent="0.3">
      <c r="A56" s="9">
        <v>13</v>
      </c>
      <c r="B56" s="9">
        <v>2005</v>
      </c>
      <c r="C56" s="9" t="s">
        <v>75</v>
      </c>
      <c r="D56" s="9" t="s">
        <v>76</v>
      </c>
      <c r="E56" s="10">
        <v>16.3</v>
      </c>
      <c r="F56" s="10" t="str">
        <f t="array" ref="F56">_xlfn.IFS(E56="","",E56&lt;40,"&lt;40",E56&lt;=50,"40-50",E56&lt;=60,"50-60",E56&gt;60,"&gt;60")</f>
        <v>&lt;40</v>
      </c>
      <c r="G56" s="13">
        <v>309</v>
      </c>
      <c r="H56" s="13">
        <v>27</v>
      </c>
      <c r="I56" s="13" t="s">
        <v>93</v>
      </c>
      <c r="J56" s="13" t="s">
        <v>93</v>
      </c>
      <c r="K56" s="13" t="s">
        <v>93</v>
      </c>
      <c r="L56" s="13" t="s">
        <v>93</v>
      </c>
      <c r="M56" s="11" t="s">
        <v>93</v>
      </c>
      <c r="N56" s="11" t="s">
        <v>93</v>
      </c>
      <c r="O56" s="11" t="s">
        <v>93</v>
      </c>
      <c r="P56" s="11" t="s">
        <v>93</v>
      </c>
      <c r="Q56" s="11">
        <v>8.7378600000000001E-2</v>
      </c>
      <c r="R56" s="11">
        <v>1.6064599999999998E-2</v>
      </c>
      <c r="S56" s="13">
        <v>0.439</v>
      </c>
      <c r="T56" s="13">
        <v>0.26200000000000001</v>
      </c>
      <c r="U56" s="13">
        <v>0.63400000000000001</v>
      </c>
      <c r="V56" s="13">
        <v>16.3</v>
      </c>
    </row>
    <row r="57" spans="1:22" x14ac:dyDescent="0.3">
      <c r="A57" s="9">
        <v>60</v>
      </c>
      <c r="B57" s="9">
        <v>2023</v>
      </c>
      <c r="C57" s="9" t="s">
        <v>77</v>
      </c>
      <c r="D57" s="9" t="s">
        <v>78</v>
      </c>
      <c r="E57" s="10">
        <v>44.3</v>
      </c>
      <c r="F57" s="10" t="str">
        <f t="array" ref="F57">_xlfn.IFS(E57="","",E57&lt;40,"&lt;40",E57&lt;=50,"40-50",E57&lt;=60,"50-60",E57&gt;60,"&gt;60")</f>
        <v>40-50</v>
      </c>
      <c r="G57" s="13">
        <v>1930</v>
      </c>
      <c r="H57" s="13">
        <v>28</v>
      </c>
      <c r="I57" s="13" t="s">
        <v>93</v>
      </c>
      <c r="J57" s="13" t="s">
        <v>93</v>
      </c>
      <c r="K57" s="13" t="s">
        <v>93</v>
      </c>
      <c r="L57" s="13" t="s">
        <v>93</v>
      </c>
      <c r="M57" s="11" t="s">
        <v>93</v>
      </c>
      <c r="N57" s="11" t="s">
        <v>93</v>
      </c>
      <c r="O57" s="11" t="s">
        <v>93</v>
      </c>
      <c r="P57" s="11" t="s">
        <v>93</v>
      </c>
      <c r="Q57" s="11">
        <v>1.45078E-2</v>
      </c>
      <c r="R57" s="11">
        <v>2.7217999999999999E-3</v>
      </c>
      <c r="S57" s="13">
        <v>0.32</v>
      </c>
      <c r="T57" s="13">
        <v>0.11</v>
      </c>
      <c r="U57" s="13" t="s">
        <v>93</v>
      </c>
      <c r="V57" s="13">
        <v>44.3</v>
      </c>
    </row>
    <row r="58" spans="1:22" x14ac:dyDescent="0.3">
      <c r="A58" s="9">
        <v>35</v>
      </c>
      <c r="B58" s="9">
        <v>2014</v>
      </c>
      <c r="C58" s="9" t="s">
        <v>79</v>
      </c>
      <c r="D58" s="9" t="s">
        <v>80</v>
      </c>
      <c r="E58" s="10">
        <v>34.9</v>
      </c>
      <c r="F58" s="10" t="str">
        <f t="array" ref="F58">_xlfn.IFS(E58="","",E58&lt;40,"&lt;40",E58&lt;=50,"40-50",E58&lt;=60,"50-60",E58&gt;60,"&gt;60")</f>
        <v>&lt;40</v>
      </c>
      <c r="G58" s="13">
        <v>599</v>
      </c>
      <c r="H58" s="13">
        <v>3</v>
      </c>
      <c r="I58" s="13" t="s">
        <v>93</v>
      </c>
      <c r="J58" s="13" t="s">
        <v>93</v>
      </c>
      <c r="K58" s="13" t="s">
        <v>93</v>
      </c>
      <c r="L58" s="13" t="s">
        <v>93</v>
      </c>
      <c r="M58" s="11" t="s">
        <v>93</v>
      </c>
      <c r="N58" s="11" t="s">
        <v>93</v>
      </c>
      <c r="O58" s="11" t="s">
        <v>93</v>
      </c>
      <c r="P58" s="11" t="s">
        <v>93</v>
      </c>
      <c r="Q58" s="11">
        <v>5.0083000000000003E-3</v>
      </c>
      <c r="R58" s="11">
        <v>2.8842999999999998E-3</v>
      </c>
      <c r="S58" s="13">
        <v>0.65600000000000003</v>
      </c>
      <c r="T58" s="13" t="s">
        <v>93</v>
      </c>
      <c r="U58" s="13">
        <v>7.6999999999999999E-2</v>
      </c>
      <c r="V58" s="13">
        <v>34.9</v>
      </c>
    </row>
    <row r="59" spans="1:22" x14ac:dyDescent="0.3">
      <c r="A59" s="9" t="s">
        <v>81</v>
      </c>
      <c r="B59" s="9">
        <v>1988</v>
      </c>
      <c r="C59" s="9" t="s">
        <v>82</v>
      </c>
      <c r="D59" s="9" t="s">
        <v>83</v>
      </c>
      <c r="E59" s="10">
        <v>51.6</v>
      </c>
      <c r="F59" s="10" t="str">
        <f t="array" ref="F59">_xlfn.IFS(E59="","",E59&lt;40,"&lt;40",E59&lt;=50,"40-50",E59&lt;=60,"50-60",E59&gt;60,"&gt;60")</f>
        <v>50-60</v>
      </c>
      <c r="G59" s="13">
        <v>186</v>
      </c>
      <c r="H59" s="13">
        <v>71</v>
      </c>
      <c r="I59" s="13">
        <v>13</v>
      </c>
      <c r="J59" s="13">
        <v>1</v>
      </c>
      <c r="K59" s="13">
        <v>173</v>
      </c>
      <c r="L59" s="13">
        <v>70</v>
      </c>
      <c r="M59" s="11">
        <v>7.6923099999999994E-2</v>
      </c>
      <c r="N59" s="11">
        <v>7.3905299999999993E-2</v>
      </c>
      <c r="O59" s="11">
        <v>0.40462429999999999</v>
      </c>
      <c r="P59" s="11">
        <v>3.7316299999999997E-2</v>
      </c>
      <c r="Q59" s="11">
        <v>0.38172040000000002</v>
      </c>
      <c r="R59" s="11">
        <v>3.5621199999999999E-2</v>
      </c>
      <c r="S59" s="13" t="s">
        <v>93</v>
      </c>
      <c r="T59" s="13" t="s">
        <v>93</v>
      </c>
      <c r="U59" s="13">
        <v>1</v>
      </c>
      <c r="V59" s="13">
        <v>51.6</v>
      </c>
    </row>
    <row r="60" spans="1:22" x14ac:dyDescent="0.3">
      <c r="A60" s="9">
        <v>17</v>
      </c>
      <c r="B60" s="9">
        <v>2007</v>
      </c>
      <c r="C60" s="9" t="s">
        <v>84</v>
      </c>
      <c r="D60" s="9" t="s">
        <v>85</v>
      </c>
      <c r="E60" s="10" t="s">
        <v>93</v>
      </c>
      <c r="F60" s="10" t="str">
        <f t="array" ref="F60">_xlfn.IFS(E60="","",E60&lt;40,"&lt;40",E60&lt;=50,"40-50",E60&lt;=60,"50-60",E60&gt;60,"&gt;60")</f>
        <v>&gt;60</v>
      </c>
      <c r="G60" s="13">
        <v>12716</v>
      </c>
      <c r="H60" s="13">
        <v>209</v>
      </c>
      <c r="I60" s="13">
        <v>488</v>
      </c>
      <c r="J60" s="13">
        <v>167</v>
      </c>
      <c r="K60" s="13">
        <v>671</v>
      </c>
      <c r="L60" s="13">
        <v>42</v>
      </c>
      <c r="M60" s="11">
        <v>0.34221309999999999</v>
      </c>
      <c r="N60" s="11">
        <v>2.1477400000000001E-2</v>
      </c>
      <c r="O60" s="11">
        <v>6.2593099999999999E-2</v>
      </c>
      <c r="P60" s="11">
        <v>9.3512000000000005E-3</v>
      </c>
      <c r="Q60" s="11">
        <v>1.6435999999999999E-2</v>
      </c>
      <c r="R60" s="11">
        <v>1.1275E-3</v>
      </c>
      <c r="S60" s="13">
        <v>0.31</v>
      </c>
      <c r="T60" s="13">
        <v>0.61</v>
      </c>
      <c r="U60" s="13">
        <v>0.92</v>
      </c>
      <c r="V60" s="13" t="s">
        <v>93</v>
      </c>
    </row>
    <row r="61" spans="1:22" x14ac:dyDescent="0.3">
      <c r="A61" s="9">
        <v>23</v>
      </c>
      <c r="B61" s="9">
        <v>2010</v>
      </c>
      <c r="C61" s="9" t="s">
        <v>86</v>
      </c>
      <c r="D61" s="9" t="s">
        <v>85</v>
      </c>
      <c r="E61" s="10" t="s">
        <v>93</v>
      </c>
      <c r="F61" s="10" t="str">
        <f t="array" ref="F61">_xlfn.IFS(E61="","",E61&lt;40,"&lt;40",E61&lt;=50,"40-50",E61&lt;=60,"50-60",E61&gt;60,"&gt;60")</f>
        <v>&gt;60</v>
      </c>
      <c r="G61" s="13">
        <v>1029</v>
      </c>
      <c r="H61" s="13">
        <v>25</v>
      </c>
      <c r="I61" s="13">
        <v>374</v>
      </c>
      <c r="J61" s="13">
        <v>11</v>
      </c>
      <c r="K61" s="13">
        <v>655</v>
      </c>
      <c r="L61" s="13">
        <v>14</v>
      </c>
      <c r="M61" s="11">
        <v>2.9411799999999998E-2</v>
      </c>
      <c r="N61" s="11">
        <v>8.7366000000000006E-3</v>
      </c>
      <c r="O61" s="11">
        <v>2.1374000000000001E-2</v>
      </c>
      <c r="P61" s="11">
        <v>5.6511E-3</v>
      </c>
      <c r="Q61" s="11">
        <v>2.4295400000000002E-2</v>
      </c>
      <c r="R61" s="11">
        <v>4.7996999999999996E-3</v>
      </c>
      <c r="S61" s="13">
        <v>0.19539999999999999</v>
      </c>
      <c r="T61" s="13">
        <v>0.28789999999999999</v>
      </c>
      <c r="U61" s="13">
        <v>0.66020000000000001</v>
      </c>
      <c r="V61" s="13" t="s">
        <v>93</v>
      </c>
    </row>
    <row r="62" spans="1:22" x14ac:dyDescent="0.3">
      <c r="A62" s="9">
        <v>63</v>
      </c>
      <c r="B62" s="9">
        <v>2024</v>
      </c>
      <c r="C62" s="9" t="s">
        <v>87</v>
      </c>
      <c r="D62" s="9" t="s">
        <v>85</v>
      </c>
      <c r="E62" s="10">
        <v>42.21</v>
      </c>
      <c r="F62" s="10" t="str">
        <f t="array" ref="F62">_xlfn.IFS(E62="","",E62&lt;40,"&lt;40",E62&lt;=50,"40-50",E62&lt;=60,"50-60",E62&gt;60,"&gt;60")</f>
        <v>40-50</v>
      </c>
      <c r="G62" s="13">
        <v>368</v>
      </c>
      <c r="H62" s="13">
        <v>3</v>
      </c>
      <c r="I62" s="13" t="s">
        <v>93</v>
      </c>
      <c r="J62" s="13" t="s">
        <v>93</v>
      </c>
      <c r="K62" s="13" t="s">
        <v>93</v>
      </c>
      <c r="L62" s="13" t="s">
        <v>93</v>
      </c>
      <c r="M62" s="11" t="s">
        <v>93</v>
      </c>
      <c r="N62" s="11" t="s">
        <v>93</v>
      </c>
      <c r="O62" s="11" t="s">
        <v>93</v>
      </c>
      <c r="P62" s="11" t="s">
        <v>93</v>
      </c>
      <c r="Q62" s="11">
        <v>8.1522000000000001E-3</v>
      </c>
      <c r="R62" s="11">
        <v>4.6874000000000004E-3</v>
      </c>
      <c r="S62" s="13">
        <v>0.23899999999999999</v>
      </c>
      <c r="T62" s="13" t="s">
        <v>93</v>
      </c>
      <c r="U62" s="13">
        <v>0.253</v>
      </c>
      <c r="V62" s="13">
        <v>42.21</v>
      </c>
    </row>
    <row r="63" spans="1:22" x14ac:dyDescent="0.3">
      <c r="A63" s="9">
        <v>11</v>
      </c>
      <c r="B63" s="9">
        <v>2001</v>
      </c>
      <c r="C63" s="9" t="s">
        <v>88</v>
      </c>
      <c r="D63" s="9" t="s">
        <v>89</v>
      </c>
      <c r="E63" s="10">
        <v>52.3</v>
      </c>
      <c r="F63" s="10" t="str">
        <f t="array" ref="F63">_xlfn.IFS(E63="","",E63&lt;40,"&lt;40",E63&lt;=50,"40-50",E63&lt;=60,"50-60",E63&gt;60,"&gt;60")</f>
        <v>50-60</v>
      </c>
      <c r="G63" s="13">
        <v>2059</v>
      </c>
      <c r="H63" s="13">
        <v>56</v>
      </c>
      <c r="I63" s="13">
        <v>1048</v>
      </c>
      <c r="J63" s="13">
        <v>19</v>
      </c>
      <c r="K63" s="13">
        <v>1011</v>
      </c>
      <c r="L63" s="13">
        <v>37</v>
      </c>
      <c r="M63" s="11">
        <v>1.8129800000000001E-2</v>
      </c>
      <c r="N63" s="11">
        <v>4.1213999999999999E-3</v>
      </c>
      <c r="O63" s="11">
        <v>3.6597400000000002E-2</v>
      </c>
      <c r="P63" s="11">
        <v>5.9055000000000002E-3</v>
      </c>
      <c r="Q63" s="11">
        <v>2.7197699999999998E-2</v>
      </c>
      <c r="R63" s="11">
        <v>3.5847000000000001E-3</v>
      </c>
      <c r="S63" s="13">
        <v>0.39</v>
      </c>
      <c r="T63" s="13">
        <v>0.29499999999999998</v>
      </c>
      <c r="U63" s="13">
        <v>0.82299999999999995</v>
      </c>
      <c r="V63" s="13">
        <v>52.3</v>
      </c>
    </row>
    <row r="64" spans="1:22" x14ac:dyDescent="0.3">
      <c r="A64" s="9">
        <v>12</v>
      </c>
      <c r="B64" s="9">
        <v>2005</v>
      </c>
      <c r="C64" s="9" t="s">
        <v>90</v>
      </c>
      <c r="D64" s="9" t="s">
        <v>89</v>
      </c>
      <c r="E64" s="10">
        <v>49.8</v>
      </c>
      <c r="F64" s="10" t="str">
        <f t="array" ref="F64">_xlfn.IFS(E64="","",E64&lt;40,"&lt;40",E64&lt;=50,"40-50",E64&lt;=60,"50-60",E64&gt;60,"&gt;60")</f>
        <v>40-50</v>
      </c>
      <c r="G64" s="13">
        <v>1075</v>
      </c>
      <c r="H64" s="13">
        <v>17</v>
      </c>
      <c r="I64" s="13">
        <v>526</v>
      </c>
      <c r="J64" s="13">
        <v>17</v>
      </c>
      <c r="K64" s="13">
        <v>549</v>
      </c>
      <c r="L64" s="13">
        <v>0</v>
      </c>
      <c r="M64" s="11">
        <v>3.2319399999999998E-2</v>
      </c>
      <c r="N64" s="11">
        <v>7.7108999999999997E-3</v>
      </c>
      <c r="O64" s="11">
        <v>0</v>
      </c>
      <c r="P64" s="11" t="s">
        <v>93</v>
      </c>
      <c r="Q64" s="11">
        <v>1.5814000000000002E-2</v>
      </c>
      <c r="R64" s="11">
        <v>3.8049999999999998E-3</v>
      </c>
      <c r="S64" s="13">
        <v>0.2084</v>
      </c>
      <c r="T64" s="13">
        <v>0.18140000000000001</v>
      </c>
      <c r="U64" s="13">
        <v>7.1599999999999997E-2</v>
      </c>
      <c r="V64" s="13">
        <v>49.8</v>
      </c>
    </row>
    <row r="65" spans="1:22" x14ac:dyDescent="0.3">
      <c r="A65" s="9">
        <v>14</v>
      </c>
      <c r="B65" s="9">
        <v>2005</v>
      </c>
      <c r="C65" s="9" t="s">
        <v>88</v>
      </c>
      <c r="D65" s="9" t="s">
        <v>89</v>
      </c>
      <c r="E65" s="10">
        <v>58</v>
      </c>
      <c r="F65" s="10" t="str">
        <f t="array" ref="F65">_xlfn.IFS(E65="","",E65&lt;40,"&lt;40",E65&lt;=50,"40-50",E65&lt;=60,"50-60",E65&gt;60,"&gt;60")</f>
        <v>50-60</v>
      </c>
      <c r="G65" s="13">
        <v>194</v>
      </c>
      <c r="H65" s="13">
        <v>2</v>
      </c>
      <c r="I65" s="13">
        <v>79</v>
      </c>
      <c r="J65" s="13">
        <v>1</v>
      </c>
      <c r="K65" s="13">
        <v>115</v>
      </c>
      <c r="L65" s="13">
        <v>1</v>
      </c>
      <c r="M65" s="11">
        <v>1.26582E-2</v>
      </c>
      <c r="N65" s="11">
        <v>1.2577899999999999E-2</v>
      </c>
      <c r="O65" s="11">
        <v>8.6957000000000007E-3</v>
      </c>
      <c r="P65" s="11">
        <v>8.6578000000000002E-3</v>
      </c>
      <c r="Q65" s="11">
        <v>1.03093E-2</v>
      </c>
      <c r="R65" s="11">
        <v>7.2521E-3</v>
      </c>
      <c r="S65" s="13">
        <v>0.21</v>
      </c>
      <c r="T65" s="13" t="s">
        <v>93</v>
      </c>
      <c r="U65" s="13">
        <v>0.1</v>
      </c>
      <c r="V65" s="13">
        <v>58</v>
      </c>
    </row>
    <row r="66" spans="1:22" x14ac:dyDescent="0.3">
      <c r="A66" s="9">
        <v>25</v>
      </c>
      <c r="B66" s="9">
        <v>2010</v>
      </c>
      <c r="C66" s="9" t="s">
        <v>88</v>
      </c>
      <c r="D66" s="9" t="s">
        <v>89</v>
      </c>
      <c r="E66" s="10">
        <v>50.25</v>
      </c>
      <c r="F66" s="10" t="str">
        <f t="array" ref="F66">_xlfn.IFS(E66="","",E66&lt;40,"&lt;40",E66&lt;=50,"40-50",E66&lt;=60,"50-60",E66&gt;60,"&gt;60")</f>
        <v>50-60</v>
      </c>
      <c r="G66" s="13">
        <v>2020</v>
      </c>
      <c r="H66" s="13">
        <v>89</v>
      </c>
      <c r="I66" s="13">
        <v>723</v>
      </c>
      <c r="J66" s="13">
        <v>38</v>
      </c>
      <c r="K66" s="13">
        <v>1297</v>
      </c>
      <c r="L66" s="13">
        <v>51</v>
      </c>
      <c r="M66" s="11">
        <v>5.2558800000000003E-2</v>
      </c>
      <c r="N66" s="11">
        <v>8.2991000000000002E-3</v>
      </c>
      <c r="O66" s="11">
        <v>3.9321500000000002E-2</v>
      </c>
      <c r="P66" s="11">
        <v>5.3968000000000002E-3</v>
      </c>
      <c r="Q66" s="11">
        <v>4.4059399999999999E-2</v>
      </c>
      <c r="R66" s="11">
        <v>4.5662000000000003E-3</v>
      </c>
      <c r="S66" s="13">
        <v>0.17219999999999999</v>
      </c>
      <c r="T66" s="16">
        <v>0.36780000000000002</v>
      </c>
      <c r="U66" s="13">
        <v>0.35389999999999999</v>
      </c>
      <c r="V66" s="13">
        <v>50.25</v>
      </c>
    </row>
    <row r="67" spans="1:22" x14ac:dyDescent="0.3">
      <c r="A67" s="9">
        <v>28</v>
      </c>
      <c r="B67" s="9">
        <v>2011</v>
      </c>
      <c r="C67" s="9" t="s">
        <v>29</v>
      </c>
      <c r="D67" s="9" t="s">
        <v>89</v>
      </c>
      <c r="E67" s="10">
        <v>52.4</v>
      </c>
      <c r="F67" s="10" t="str">
        <f t="array" ref="F67">_xlfn.IFS(E67="","",E67&lt;40,"&lt;40",E67&lt;=50,"40-50",E67&lt;=60,"50-60",E67&gt;60,"&gt;60")</f>
        <v>50-60</v>
      </c>
      <c r="G67" s="13">
        <v>1548</v>
      </c>
      <c r="H67" s="13">
        <v>7</v>
      </c>
      <c r="I67" s="13">
        <v>737</v>
      </c>
      <c r="J67" s="13">
        <v>7</v>
      </c>
      <c r="K67" s="13">
        <v>811</v>
      </c>
      <c r="L67" s="13">
        <v>0</v>
      </c>
      <c r="M67" s="11">
        <v>9.4979999999999995E-3</v>
      </c>
      <c r="N67" s="11">
        <v>3.5728000000000001E-3</v>
      </c>
      <c r="O67" s="11">
        <v>0</v>
      </c>
      <c r="P67" s="11" t="s">
        <v>93</v>
      </c>
      <c r="Q67" s="11">
        <v>4.522E-3</v>
      </c>
      <c r="R67" s="11">
        <v>1.7053000000000001E-3</v>
      </c>
      <c r="S67" s="13">
        <v>0.23300000000000001</v>
      </c>
      <c r="T67" s="13">
        <v>0.129</v>
      </c>
      <c r="U67" s="13">
        <v>6.8000000000000005E-2</v>
      </c>
      <c r="V67" s="13">
        <v>52.4</v>
      </c>
    </row>
    <row r="68" spans="1:22" x14ac:dyDescent="0.3">
      <c r="A68" s="9">
        <v>37</v>
      </c>
      <c r="B68" s="9">
        <v>2014</v>
      </c>
      <c r="C68" s="9" t="s">
        <v>91</v>
      </c>
      <c r="D68" s="9" t="s">
        <v>89</v>
      </c>
      <c r="E68" s="10">
        <v>49.7</v>
      </c>
      <c r="F68" s="10" t="str">
        <f t="array" ref="F68">_xlfn.IFS(E68="","",E68&lt;40,"&lt;40",E68&lt;=50,"40-50",E68&lt;=60,"50-60",E68&gt;60,"&gt;60")</f>
        <v>40-50</v>
      </c>
      <c r="G68" s="13">
        <v>2050</v>
      </c>
      <c r="H68" s="13">
        <v>8</v>
      </c>
      <c r="I68" s="13">
        <v>912</v>
      </c>
      <c r="J68" s="13">
        <v>8</v>
      </c>
      <c r="K68" s="13">
        <v>1138</v>
      </c>
      <c r="L68" s="13">
        <v>0</v>
      </c>
      <c r="M68" s="11">
        <v>8.7718999999999991E-3</v>
      </c>
      <c r="N68" s="11">
        <v>3.0877000000000001E-3</v>
      </c>
      <c r="O68" s="11">
        <v>0</v>
      </c>
      <c r="P68" s="11" t="s">
        <v>93</v>
      </c>
      <c r="Q68" s="11">
        <v>3.9023999999999999E-3</v>
      </c>
      <c r="R68" s="11">
        <v>1.377E-3</v>
      </c>
      <c r="S68" s="13" t="s">
        <v>93</v>
      </c>
      <c r="T68" s="13" t="s">
        <v>93</v>
      </c>
      <c r="U68" s="13" t="s">
        <v>93</v>
      </c>
      <c r="V68" s="13">
        <v>49.7</v>
      </c>
    </row>
    <row r="69" spans="1:22" x14ac:dyDescent="0.3">
      <c r="A69" s="4"/>
      <c r="B69" s="4"/>
      <c r="C69" s="4"/>
      <c r="D69" s="4"/>
      <c r="E69" s="5"/>
      <c r="F69" s="5"/>
      <c r="G69" s="14"/>
      <c r="H69" s="14"/>
      <c r="I69" s="14"/>
      <c r="J69" s="14"/>
      <c r="K69" s="14"/>
      <c r="L69" s="14"/>
      <c r="S69" s="14"/>
      <c r="T69" s="14"/>
      <c r="U69" s="14"/>
      <c r="V69" s="14"/>
    </row>
    <row r="70" spans="1:22" x14ac:dyDescent="0.3">
      <c r="A70" s="4"/>
      <c r="B70" s="4"/>
      <c r="C70" s="4"/>
      <c r="D70" s="4"/>
      <c r="E70" s="5"/>
      <c r="F70" s="5"/>
      <c r="G70" s="14"/>
      <c r="H70" s="14"/>
      <c r="I70" s="14"/>
      <c r="J70" s="14"/>
      <c r="K70" s="14"/>
      <c r="L70" s="14"/>
      <c r="S70" s="14"/>
      <c r="T70" s="14"/>
      <c r="U70" s="14"/>
      <c r="V70" s="14"/>
    </row>
    <row r="71" spans="1:22" x14ac:dyDescent="0.3">
      <c r="A71" s="4"/>
      <c r="B71" s="4"/>
      <c r="C71" s="4"/>
      <c r="D71" s="4"/>
      <c r="E71" s="5"/>
      <c r="F71" s="5"/>
      <c r="G71" s="14"/>
      <c r="H71" s="14"/>
      <c r="I71" s="14"/>
      <c r="J71" s="14"/>
      <c r="K71" s="14"/>
      <c r="L71" s="14"/>
      <c r="S71" s="14"/>
      <c r="T71" s="14"/>
      <c r="U71" s="14"/>
      <c r="V71" s="14"/>
    </row>
    <row r="72" spans="1:22" x14ac:dyDescent="0.3">
      <c r="A72" s="4"/>
      <c r="B72" s="4"/>
      <c r="C72" s="4"/>
      <c r="D72" s="4"/>
      <c r="E72" s="5"/>
      <c r="F72" s="5"/>
      <c r="G72" s="14"/>
      <c r="H72" s="14"/>
      <c r="I72" s="14"/>
      <c r="J72" s="14"/>
      <c r="K72" s="14"/>
      <c r="L72" s="14"/>
      <c r="S72" s="14"/>
      <c r="T72" s="14"/>
      <c r="U72" s="14"/>
      <c r="V72" s="14"/>
    </row>
    <row r="73" spans="1:22" x14ac:dyDescent="0.3">
      <c r="A73" s="4"/>
      <c r="B73" s="4"/>
      <c r="C73" s="4"/>
      <c r="D73" s="4"/>
      <c r="E73" s="5"/>
      <c r="F73" s="5"/>
      <c r="G73" s="14"/>
      <c r="H73" s="14"/>
      <c r="I73" s="14"/>
      <c r="J73" s="14"/>
      <c r="K73" s="14"/>
      <c r="L73" s="14"/>
      <c r="S73" s="14"/>
      <c r="T73" s="14"/>
      <c r="U73" s="14"/>
      <c r="V73" s="14"/>
    </row>
    <row r="74" spans="1:22" x14ac:dyDescent="0.3">
      <c r="A74" s="4"/>
      <c r="B74" s="4"/>
      <c r="C74" s="4"/>
      <c r="D74" s="4"/>
      <c r="E74" s="5"/>
      <c r="F74" s="5"/>
      <c r="G74" s="14"/>
      <c r="H74" s="14"/>
      <c r="I74" s="14"/>
      <c r="J74" s="14"/>
      <c r="K74" s="14"/>
      <c r="L74" s="14"/>
      <c r="S74" s="14"/>
      <c r="T74" s="14"/>
      <c r="U74" s="14"/>
      <c r="V74" s="14"/>
    </row>
    <row r="75" spans="1:22" x14ac:dyDescent="0.3">
      <c r="A75" s="4"/>
      <c r="B75" s="4"/>
      <c r="C75" s="4"/>
      <c r="D75" s="4"/>
      <c r="E75" s="5"/>
      <c r="F75" s="5"/>
      <c r="G75" s="14"/>
      <c r="H75" s="14"/>
      <c r="I75" s="14"/>
      <c r="J75" s="14"/>
      <c r="K75" s="14"/>
      <c r="L75" s="14"/>
      <c r="S75" s="14"/>
      <c r="T75" s="14"/>
      <c r="U75" s="14"/>
      <c r="V75" s="14"/>
    </row>
    <row r="76" spans="1:22" x14ac:dyDescent="0.3">
      <c r="A76" s="4"/>
      <c r="B76" s="4"/>
      <c r="C76" s="4"/>
      <c r="D76" s="4"/>
      <c r="E76" s="5"/>
      <c r="F76" s="5"/>
      <c r="G76" s="14"/>
      <c r="H76" s="14"/>
      <c r="I76" s="14"/>
      <c r="J76" s="14"/>
      <c r="K76" s="14"/>
      <c r="L76" s="14"/>
      <c r="S76" s="14"/>
      <c r="T76" s="14"/>
      <c r="U76" s="14"/>
      <c r="V76" s="14"/>
    </row>
    <row r="77" spans="1:22" x14ac:dyDescent="0.3">
      <c r="A77" s="4"/>
      <c r="B77" s="4"/>
      <c r="C77" s="4"/>
      <c r="D77" s="4"/>
      <c r="E77" s="5"/>
      <c r="F77" s="5"/>
      <c r="G77" s="14"/>
      <c r="H77" s="14"/>
      <c r="I77" s="14"/>
      <c r="J77" s="14"/>
      <c r="K77" s="14"/>
      <c r="L77" s="14"/>
      <c r="S77" s="14"/>
      <c r="T77" s="14"/>
      <c r="U77" s="14"/>
      <c r="V77" s="14"/>
    </row>
    <row r="78" spans="1:22" x14ac:dyDescent="0.3">
      <c r="A78" s="4"/>
      <c r="B78" s="4"/>
      <c r="C78" s="4"/>
      <c r="D78" s="4"/>
      <c r="E78" s="5"/>
      <c r="F78" s="5"/>
      <c r="G78" s="14"/>
      <c r="H78" s="14"/>
      <c r="I78" s="14"/>
      <c r="J78" s="14"/>
      <c r="K78" s="14"/>
      <c r="L78" s="14"/>
      <c r="S78" s="14"/>
      <c r="T78" s="14"/>
      <c r="U78" s="14"/>
      <c r="V78" s="14"/>
    </row>
    <row r="79" spans="1:22" x14ac:dyDescent="0.3">
      <c r="A79" s="4"/>
      <c r="B79" s="4"/>
      <c r="C79" s="4"/>
      <c r="D79" s="4"/>
      <c r="E79" s="5"/>
      <c r="F79" s="5"/>
      <c r="G79" s="14"/>
      <c r="H79" s="14"/>
      <c r="I79" s="14"/>
      <c r="J79" s="14"/>
      <c r="K79" s="14"/>
      <c r="L79" s="14"/>
      <c r="S79" s="14"/>
      <c r="T79" s="14"/>
      <c r="U79" s="14"/>
      <c r="V79" s="14"/>
    </row>
    <row r="80" spans="1:22" x14ac:dyDescent="0.3">
      <c r="A80" s="4"/>
      <c r="B80" s="4"/>
      <c r="C80" s="4"/>
      <c r="D80" s="4"/>
      <c r="E80" s="5"/>
      <c r="F80" s="5"/>
      <c r="G80" s="14"/>
      <c r="H80" s="14"/>
      <c r="I80" s="14"/>
      <c r="J80" s="14"/>
      <c r="K80" s="14"/>
      <c r="L80" s="14"/>
      <c r="S80" s="14"/>
      <c r="T80" s="14"/>
      <c r="U80" s="14"/>
      <c r="V80" s="14"/>
    </row>
    <row r="81" spans="1:22" x14ac:dyDescent="0.3">
      <c r="A81" s="4"/>
      <c r="B81" s="4"/>
      <c r="C81" s="4"/>
      <c r="D81" s="4"/>
      <c r="E81" s="5"/>
      <c r="F81" s="5"/>
      <c r="G81" s="14"/>
      <c r="H81" s="14"/>
      <c r="I81" s="14"/>
      <c r="J81" s="14"/>
      <c r="K81" s="14"/>
      <c r="L81" s="14"/>
      <c r="S81" s="14"/>
      <c r="T81" s="14"/>
      <c r="U81" s="14"/>
      <c r="V81" s="14"/>
    </row>
    <row r="82" spans="1:22" x14ac:dyDescent="0.3">
      <c r="A82" s="4"/>
      <c r="B82" s="4"/>
      <c r="C82" s="4"/>
      <c r="D82" s="4"/>
      <c r="E82" s="5"/>
      <c r="F82" s="5"/>
      <c r="G82" s="14"/>
      <c r="H82" s="14"/>
      <c r="I82" s="14"/>
      <c r="J82" s="14"/>
      <c r="K82" s="14"/>
      <c r="L82" s="14"/>
      <c r="S82" s="14"/>
      <c r="T82" s="14"/>
      <c r="U82" s="14"/>
      <c r="V82" s="14"/>
    </row>
    <row r="83" spans="1:22" x14ac:dyDescent="0.3">
      <c r="A83" s="4"/>
      <c r="B83" s="4"/>
      <c r="C83" s="4"/>
      <c r="D83" s="4"/>
      <c r="E83" s="5"/>
      <c r="F83" s="5"/>
      <c r="G83" s="14"/>
      <c r="H83" s="14"/>
      <c r="I83" s="14"/>
      <c r="J83" s="14"/>
      <c r="K83" s="14"/>
      <c r="L83" s="14"/>
      <c r="S83" s="14"/>
      <c r="T83" s="14"/>
      <c r="U83" s="14"/>
      <c r="V83" s="14"/>
    </row>
    <row r="84" spans="1:22" x14ac:dyDescent="0.3">
      <c r="A84" s="4"/>
      <c r="B84" s="4"/>
      <c r="C84" s="4"/>
      <c r="D84" s="4"/>
      <c r="E84" s="5"/>
      <c r="F84" s="5"/>
      <c r="G84" s="14"/>
      <c r="H84" s="14"/>
      <c r="I84" s="14"/>
      <c r="J84" s="14"/>
      <c r="K84" s="14"/>
      <c r="L84" s="14"/>
      <c r="S84" s="14"/>
      <c r="T84" s="14"/>
      <c r="U84" s="14"/>
      <c r="V84" s="14"/>
    </row>
    <row r="85" spans="1:22" x14ac:dyDescent="0.3">
      <c r="A85" s="4"/>
      <c r="B85" s="4"/>
      <c r="C85" s="4"/>
      <c r="D85" s="4"/>
      <c r="E85" s="5"/>
      <c r="F85" s="5"/>
      <c r="G85" s="14"/>
      <c r="H85" s="14"/>
      <c r="I85" s="14"/>
      <c r="J85" s="14"/>
      <c r="K85" s="14"/>
      <c r="L85" s="14"/>
      <c r="S85" s="14"/>
      <c r="T85" s="14"/>
      <c r="U85" s="14"/>
      <c r="V85" s="14"/>
    </row>
    <row r="86" spans="1:22" x14ac:dyDescent="0.3">
      <c r="A86" s="4"/>
      <c r="B86" s="4"/>
      <c r="C86" s="4"/>
      <c r="D86" s="4"/>
      <c r="E86" s="5"/>
      <c r="F86" s="5"/>
      <c r="G86" s="14"/>
      <c r="H86" s="14"/>
      <c r="I86" s="14"/>
      <c r="J86" s="14"/>
      <c r="K86" s="14"/>
      <c r="L86" s="14"/>
      <c r="S86" s="14"/>
      <c r="T86" s="14"/>
      <c r="U86" s="14"/>
      <c r="V86" s="14"/>
    </row>
    <row r="87" spans="1:22" x14ac:dyDescent="0.3">
      <c r="A87" s="4"/>
      <c r="B87" s="4"/>
      <c r="C87" s="4"/>
      <c r="D87" s="4"/>
      <c r="E87" s="5"/>
      <c r="F87" s="5"/>
      <c r="G87" s="14"/>
      <c r="H87" s="14"/>
      <c r="I87" s="14"/>
      <c r="J87" s="14"/>
      <c r="K87" s="14"/>
      <c r="L87" s="14"/>
      <c r="S87" s="14"/>
      <c r="T87" s="14"/>
      <c r="U87" s="14"/>
      <c r="V87" s="14"/>
    </row>
    <row r="88" spans="1:22" x14ac:dyDescent="0.3">
      <c r="A88" s="4"/>
      <c r="B88" s="4"/>
      <c r="C88" s="4"/>
      <c r="D88" s="4"/>
      <c r="E88" s="5"/>
      <c r="F88" s="5"/>
      <c r="G88" s="14"/>
      <c r="H88" s="14"/>
      <c r="I88" s="14"/>
      <c r="J88" s="14"/>
      <c r="K88" s="14"/>
      <c r="L88" s="14"/>
      <c r="S88" s="14"/>
      <c r="T88" s="14"/>
      <c r="U88" s="14"/>
      <c r="V88" s="14"/>
    </row>
    <row r="89" spans="1:22" x14ac:dyDescent="0.3">
      <c r="A89" s="4"/>
      <c r="B89" s="4"/>
      <c r="C89" s="4"/>
      <c r="D89" s="4"/>
      <c r="E89" s="5"/>
      <c r="F89" s="5"/>
      <c r="G89" s="14"/>
      <c r="H89" s="14"/>
      <c r="I89" s="14"/>
      <c r="J89" s="14"/>
      <c r="K89" s="14"/>
      <c r="L89" s="14"/>
      <c r="S89" s="14"/>
      <c r="T89" s="14"/>
      <c r="U89" s="14"/>
      <c r="V89" s="14"/>
    </row>
    <row r="90" spans="1:22" x14ac:dyDescent="0.3">
      <c r="A90" s="4"/>
      <c r="B90" s="4"/>
      <c r="C90" s="4"/>
      <c r="D90" s="4"/>
      <c r="E90" s="5"/>
      <c r="F90" s="5"/>
      <c r="G90" s="14"/>
      <c r="H90" s="14"/>
      <c r="I90" s="14"/>
      <c r="J90" s="14"/>
      <c r="K90" s="14"/>
      <c r="L90" s="14"/>
      <c r="S90" s="14"/>
      <c r="T90" s="14"/>
      <c r="U90" s="14"/>
      <c r="V90" s="14"/>
    </row>
    <row r="91" spans="1:22" x14ac:dyDescent="0.3">
      <c r="A91" s="4"/>
      <c r="B91" s="4"/>
      <c r="C91" s="4"/>
      <c r="D91" s="4"/>
      <c r="E91" s="5"/>
      <c r="F91" s="5"/>
      <c r="G91" s="14"/>
      <c r="H91" s="14"/>
      <c r="I91" s="14"/>
      <c r="J91" s="14"/>
      <c r="K91" s="14"/>
      <c r="L91" s="14"/>
      <c r="S91" s="14"/>
      <c r="T91" s="14"/>
      <c r="U91" s="14"/>
      <c r="V91" s="14"/>
    </row>
    <row r="92" spans="1:22" x14ac:dyDescent="0.3">
      <c r="A92" s="4"/>
      <c r="B92" s="4"/>
      <c r="C92" s="4"/>
      <c r="D92" s="4"/>
      <c r="E92" s="5"/>
      <c r="F92" s="5"/>
      <c r="G92" s="14"/>
      <c r="H92" s="14"/>
      <c r="I92" s="14"/>
      <c r="J92" s="14"/>
      <c r="K92" s="14"/>
      <c r="L92" s="14"/>
      <c r="S92" s="14"/>
      <c r="T92" s="14"/>
      <c r="U92" s="14"/>
      <c r="V92" s="14"/>
    </row>
    <row r="93" spans="1:22" x14ac:dyDescent="0.3">
      <c r="A93" s="4"/>
      <c r="B93" s="4"/>
      <c r="C93" s="4"/>
      <c r="D93" s="4"/>
      <c r="E93" s="5"/>
      <c r="F93" s="5"/>
      <c r="G93" s="14"/>
      <c r="H93" s="14"/>
      <c r="I93" s="14"/>
      <c r="J93" s="14"/>
      <c r="K93" s="14"/>
      <c r="L93" s="14"/>
      <c r="S93" s="14"/>
      <c r="T93" s="14"/>
      <c r="U93" s="14"/>
      <c r="V93" s="14"/>
    </row>
    <row r="94" spans="1:22" x14ac:dyDescent="0.3">
      <c r="A94" s="4"/>
      <c r="B94" s="4"/>
      <c r="C94" s="4"/>
      <c r="D94" s="4"/>
      <c r="E94" s="5"/>
      <c r="F94" s="5"/>
      <c r="G94" s="14"/>
      <c r="H94" s="14"/>
      <c r="I94" s="14"/>
      <c r="J94" s="14"/>
      <c r="K94" s="14"/>
      <c r="L94" s="14"/>
      <c r="S94" s="14"/>
      <c r="T94" s="14"/>
      <c r="U94" s="14"/>
      <c r="V94" s="14"/>
    </row>
    <row r="95" spans="1:22" x14ac:dyDescent="0.3">
      <c r="A95" s="4"/>
      <c r="B95" s="4"/>
      <c r="C95" s="4"/>
      <c r="D95" s="4"/>
      <c r="E95" s="5"/>
      <c r="F95" s="5"/>
      <c r="G95" s="14"/>
      <c r="H95" s="14"/>
      <c r="I95" s="14"/>
      <c r="J95" s="14"/>
      <c r="K95" s="14"/>
      <c r="L95" s="14"/>
      <c r="S95" s="14"/>
      <c r="T95" s="14"/>
      <c r="U95" s="14"/>
      <c r="V95" s="14"/>
    </row>
    <row r="96" spans="1:22" x14ac:dyDescent="0.3">
      <c r="A96" s="4"/>
      <c r="B96" s="4"/>
      <c r="C96" s="4"/>
      <c r="D96" s="4"/>
      <c r="E96" s="5"/>
      <c r="F96" s="5"/>
      <c r="G96" s="14"/>
      <c r="H96" s="14"/>
      <c r="I96" s="14"/>
      <c r="J96" s="14"/>
      <c r="K96" s="14"/>
      <c r="L96" s="14"/>
      <c r="S96" s="14"/>
      <c r="T96" s="14"/>
      <c r="U96" s="14"/>
      <c r="V96" s="14"/>
    </row>
    <row r="97" spans="1:22" x14ac:dyDescent="0.3">
      <c r="A97" s="4"/>
      <c r="B97" s="4"/>
      <c r="C97" s="4"/>
      <c r="D97" s="4"/>
      <c r="E97" s="5"/>
      <c r="F97" s="5"/>
      <c r="G97" s="14"/>
      <c r="H97" s="14"/>
      <c r="I97" s="14"/>
      <c r="J97" s="14"/>
      <c r="K97" s="14"/>
      <c r="L97" s="14"/>
      <c r="S97" s="14"/>
      <c r="T97" s="14"/>
      <c r="U97" s="14"/>
      <c r="V97" s="14"/>
    </row>
    <row r="98" spans="1:22" x14ac:dyDescent="0.3">
      <c r="A98" s="4"/>
      <c r="B98" s="4"/>
      <c r="C98" s="4"/>
      <c r="D98" s="4"/>
      <c r="E98" s="5"/>
      <c r="F98" s="5"/>
      <c r="G98" s="14"/>
      <c r="H98" s="14"/>
      <c r="I98" s="14"/>
      <c r="J98" s="14"/>
      <c r="K98" s="14"/>
      <c r="L98" s="14"/>
      <c r="S98" s="14"/>
      <c r="T98" s="14"/>
      <c r="U98" s="14"/>
      <c r="V98" s="14"/>
    </row>
    <row r="99" spans="1:22" x14ac:dyDescent="0.3">
      <c r="A99" s="4"/>
      <c r="B99" s="4"/>
      <c r="C99" s="4"/>
      <c r="D99" s="4"/>
      <c r="E99" s="5"/>
      <c r="F99" s="5"/>
      <c r="G99" s="14"/>
      <c r="H99" s="14"/>
      <c r="I99" s="14"/>
      <c r="J99" s="14"/>
      <c r="K99" s="14"/>
      <c r="L99" s="14"/>
      <c r="S99" s="14"/>
      <c r="T99" s="14"/>
      <c r="U99" s="14"/>
      <c r="V99" s="14"/>
    </row>
    <row r="100" spans="1:22" x14ac:dyDescent="0.3">
      <c r="A100" s="4"/>
      <c r="B100" s="4"/>
      <c r="C100" s="4"/>
      <c r="D100" s="4"/>
      <c r="E100" s="5"/>
      <c r="F100" s="5"/>
      <c r="G100" s="14"/>
      <c r="H100" s="14"/>
      <c r="I100" s="14"/>
      <c r="J100" s="14"/>
      <c r="K100" s="14"/>
      <c r="L100" s="14"/>
      <c r="S100" s="14"/>
      <c r="T100" s="14"/>
      <c r="U100" s="14"/>
      <c r="V100" s="14"/>
    </row>
    <row r="101" spans="1:22" x14ac:dyDescent="0.3">
      <c r="A101" s="4"/>
      <c r="B101" s="4"/>
      <c r="C101" s="4"/>
      <c r="D101" s="4"/>
      <c r="E101" s="5"/>
      <c r="F101" s="5"/>
      <c r="G101" s="14"/>
      <c r="H101" s="14"/>
      <c r="I101" s="14"/>
      <c r="J101" s="14"/>
      <c r="K101" s="14"/>
      <c r="L101" s="14"/>
      <c r="S101" s="14"/>
      <c r="T101" s="14"/>
      <c r="U101" s="14"/>
      <c r="V101" s="14"/>
    </row>
    <row r="102" spans="1:22" x14ac:dyDescent="0.3">
      <c r="A102" s="4"/>
      <c r="B102" s="4"/>
      <c r="C102" s="4"/>
      <c r="D102" s="4"/>
      <c r="E102" s="5"/>
      <c r="F102" s="5"/>
      <c r="G102" s="14"/>
      <c r="H102" s="14"/>
      <c r="I102" s="14"/>
      <c r="J102" s="14"/>
      <c r="K102" s="14"/>
      <c r="L102" s="14"/>
      <c r="S102" s="14"/>
      <c r="T102" s="14"/>
      <c r="U102" s="14"/>
      <c r="V102" s="14"/>
    </row>
    <row r="103" spans="1:22" x14ac:dyDescent="0.3">
      <c r="A103" s="4"/>
      <c r="B103" s="4"/>
      <c r="C103" s="4"/>
      <c r="D103" s="4"/>
      <c r="E103" s="5"/>
      <c r="F103" s="5"/>
      <c r="G103" s="14"/>
      <c r="H103" s="14"/>
      <c r="I103" s="14"/>
      <c r="J103" s="14"/>
      <c r="K103" s="14"/>
      <c r="L103" s="14"/>
      <c r="S103" s="14"/>
      <c r="T103" s="14"/>
      <c r="U103" s="14"/>
      <c r="V103" s="14"/>
    </row>
    <row r="104" spans="1:22" x14ac:dyDescent="0.3">
      <c r="A104" s="4"/>
      <c r="B104" s="4"/>
      <c r="C104" s="4"/>
      <c r="D104" s="4"/>
      <c r="E104" s="5"/>
      <c r="F104" s="5"/>
      <c r="G104" s="14"/>
      <c r="H104" s="14"/>
      <c r="I104" s="14"/>
      <c r="J104" s="14"/>
      <c r="K104" s="14"/>
      <c r="L104" s="14"/>
      <c r="S104" s="14"/>
      <c r="T104" s="14"/>
      <c r="U104" s="14"/>
      <c r="V104" s="14"/>
    </row>
    <row r="105" spans="1:22" x14ac:dyDescent="0.3">
      <c r="A105" s="4"/>
      <c r="B105" s="4"/>
      <c r="C105" s="4"/>
      <c r="D105" s="4"/>
      <c r="E105" s="5"/>
      <c r="F105" s="5"/>
      <c r="G105" s="14"/>
      <c r="H105" s="14"/>
      <c r="I105" s="14"/>
      <c r="J105" s="14"/>
      <c r="K105" s="14"/>
      <c r="L105" s="14"/>
      <c r="S105" s="14"/>
      <c r="T105" s="14"/>
      <c r="U105" s="14"/>
      <c r="V105" s="14"/>
    </row>
    <row r="106" spans="1:22" x14ac:dyDescent="0.3">
      <c r="A106" s="4"/>
      <c r="B106" s="4"/>
      <c r="C106" s="4"/>
      <c r="D106" s="4"/>
      <c r="E106" s="5"/>
      <c r="F106" s="5"/>
      <c r="G106" s="14"/>
      <c r="H106" s="14"/>
      <c r="I106" s="14"/>
      <c r="J106" s="14"/>
      <c r="K106" s="14"/>
      <c r="L106" s="14"/>
      <c r="S106" s="14"/>
      <c r="T106" s="14"/>
      <c r="U106" s="14"/>
      <c r="V106" s="14"/>
    </row>
    <row r="107" spans="1:22" x14ac:dyDescent="0.3">
      <c r="A107" s="4"/>
      <c r="B107" s="4"/>
      <c r="C107" s="4"/>
      <c r="D107" s="4"/>
      <c r="E107" s="5"/>
      <c r="F107" s="5"/>
      <c r="G107" s="14"/>
      <c r="H107" s="14"/>
      <c r="I107" s="14"/>
      <c r="J107" s="14"/>
      <c r="K107" s="14"/>
      <c r="L107" s="14"/>
      <c r="S107" s="14"/>
      <c r="T107" s="14"/>
      <c r="U107" s="14"/>
      <c r="V107" s="14"/>
    </row>
    <row r="108" spans="1:22" x14ac:dyDescent="0.3">
      <c r="A108" s="4"/>
      <c r="B108" s="4"/>
      <c r="C108" s="4"/>
      <c r="D108" s="4"/>
      <c r="E108" s="5"/>
      <c r="F108" s="5"/>
      <c r="G108" s="14"/>
      <c r="H108" s="14"/>
      <c r="I108" s="14"/>
      <c r="J108" s="14"/>
      <c r="K108" s="14"/>
      <c r="L108" s="14"/>
      <c r="S108" s="14"/>
      <c r="T108" s="14"/>
      <c r="U108" s="14"/>
      <c r="V108" s="14"/>
    </row>
    <row r="109" spans="1:22" x14ac:dyDescent="0.3">
      <c r="A109" s="4"/>
      <c r="B109" s="4"/>
      <c r="C109" s="4"/>
      <c r="D109" s="4"/>
      <c r="E109" s="5"/>
      <c r="F109" s="5"/>
      <c r="G109" s="14"/>
      <c r="H109" s="14"/>
      <c r="I109" s="14"/>
      <c r="J109" s="14"/>
      <c r="K109" s="14"/>
      <c r="L109" s="14"/>
      <c r="S109" s="14"/>
      <c r="T109" s="14"/>
      <c r="U109" s="14"/>
      <c r="V109" s="14"/>
    </row>
    <row r="110" spans="1:22" x14ac:dyDescent="0.3">
      <c r="A110" s="4"/>
      <c r="B110" s="4"/>
      <c r="C110" s="4"/>
      <c r="D110" s="4"/>
      <c r="E110" s="5"/>
      <c r="F110" s="5"/>
      <c r="G110" s="14"/>
      <c r="H110" s="14"/>
      <c r="I110" s="14"/>
      <c r="J110" s="14"/>
      <c r="K110" s="14"/>
      <c r="L110" s="14"/>
      <c r="S110" s="14"/>
      <c r="T110" s="14"/>
      <c r="U110" s="14"/>
      <c r="V110" s="14"/>
    </row>
    <row r="111" spans="1:22" x14ac:dyDescent="0.3">
      <c r="A111" s="4"/>
      <c r="B111" s="4"/>
      <c r="C111" s="4"/>
      <c r="D111" s="4"/>
      <c r="E111" s="5"/>
      <c r="F111" s="5"/>
      <c r="G111" s="14"/>
      <c r="H111" s="14"/>
      <c r="I111" s="14"/>
      <c r="J111" s="14"/>
      <c r="K111" s="14"/>
      <c r="L111" s="14"/>
      <c r="S111" s="14"/>
      <c r="T111" s="14"/>
      <c r="U111" s="14"/>
      <c r="V111" s="14"/>
    </row>
    <row r="112" spans="1:22" x14ac:dyDescent="0.3">
      <c r="A112" s="4"/>
      <c r="B112" s="4"/>
      <c r="C112" s="4"/>
      <c r="D112" s="4"/>
      <c r="E112" s="5"/>
      <c r="F112" s="5"/>
      <c r="G112" s="14"/>
      <c r="H112" s="14"/>
      <c r="I112" s="14"/>
      <c r="J112" s="14"/>
      <c r="K112" s="14"/>
      <c r="L112" s="14"/>
      <c r="S112" s="14"/>
      <c r="T112" s="14"/>
      <c r="U112" s="14"/>
      <c r="V112" s="14"/>
    </row>
    <row r="113" spans="1:22" x14ac:dyDescent="0.3">
      <c r="A113" s="4"/>
      <c r="B113" s="4"/>
      <c r="C113" s="4"/>
      <c r="D113" s="4"/>
      <c r="E113" s="5"/>
      <c r="F113" s="5"/>
      <c r="G113" s="14"/>
      <c r="H113" s="14"/>
      <c r="I113" s="14"/>
      <c r="J113" s="14"/>
      <c r="K113" s="14"/>
      <c r="L113" s="14"/>
      <c r="S113" s="14"/>
      <c r="T113" s="14"/>
      <c r="U113" s="14"/>
      <c r="V113" s="14"/>
    </row>
    <row r="114" spans="1:22" x14ac:dyDescent="0.3">
      <c r="A114" s="4"/>
      <c r="B114" s="4"/>
      <c r="C114" s="4"/>
      <c r="D114" s="4"/>
      <c r="E114" s="5"/>
      <c r="F114" s="5"/>
      <c r="G114" s="14"/>
      <c r="H114" s="14"/>
      <c r="I114" s="14"/>
      <c r="J114" s="14"/>
      <c r="K114" s="14"/>
      <c r="L114" s="14"/>
      <c r="S114" s="14"/>
      <c r="T114" s="14"/>
      <c r="U114" s="14"/>
      <c r="V114" s="14"/>
    </row>
    <row r="115" spans="1:22" x14ac:dyDescent="0.3">
      <c r="A115" s="4"/>
      <c r="B115" s="4"/>
      <c r="C115" s="4"/>
      <c r="D115" s="4"/>
      <c r="E115" s="5"/>
      <c r="F115" s="5"/>
      <c r="G115" s="14"/>
      <c r="H115" s="14"/>
      <c r="I115" s="14"/>
      <c r="J115" s="14"/>
      <c r="K115" s="14"/>
      <c r="L115" s="14"/>
      <c r="S115" s="14"/>
      <c r="T115" s="14"/>
      <c r="U115" s="14"/>
      <c r="V115" s="14"/>
    </row>
    <row r="116" spans="1:22" x14ac:dyDescent="0.3">
      <c r="A116" s="4"/>
      <c r="B116" s="4"/>
      <c r="C116" s="4"/>
      <c r="D116" s="4"/>
      <c r="E116" s="5"/>
      <c r="F116" s="5"/>
      <c r="G116" s="14"/>
      <c r="H116" s="14"/>
      <c r="I116" s="14"/>
      <c r="J116" s="14"/>
      <c r="K116" s="14"/>
      <c r="L116" s="14"/>
      <c r="S116" s="14"/>
      <c r="T116" s="14"/>
      <c r="U116" s="14"/>
      <c r="V116" s="14"/>
    </row>
    <row r="117" spans="1:22" x14ac:dyDescent="0.3">
      <c r="A117" s="4"/>
      <c r="B117" s="4"/>
      <c r="C117" s="4"/>
      <c r="D117" s="4"/>
      <c r="E117" s="5"/>
      <c r="F117" s="5"/>
      <c r="G117" s="14"/>
      <c r="H117" s="14"/>
      <c r="I117" s="14"/>
      <c r="J117" s="14"/>
      <c r="K117" s="14"/>
      <c r="L117" s="14"/>
      <c r="S117" s="14"/>
      <c r="T117" s="14"/>
      <c r="U117" s="14"/>
      <c r="V117" s="14"/>
    </row>
    <row r="118" spans="1:22" x14ac:dyDescent="0.3">
      <c r="A118" s="4"/>
      <c r="B118" s="4"/>
      <c r="C118" s="4"/>
      <c r="D118" s="4"/>
      <c r="E118" s="5"/>
      <c r="F118" s="5"/>
      <c r="G118" s="14"/>
      <c r="H118" s="14"/>
      <c r="I118" s="14"/>
      <c r="J118" s="14"/>
      <c r="K118" s="14"/>
      <c r="L118" s="14"/>
      <c r="S118" s="14"/>
      <c r="T118" s="14"/>
      <c r="U118" s="14"/>
      <c r="V118" s="14"/>
    </row>
    <row r="119" spans="1:22" x14ac:dyDescent="0.3">
      <c r="A119" s="4"/>
      <c r="B119" s="4"/>
      <c r="C119" s="4"/>
      <c r="D119" s="4"/>
      <c r="E119" s="5"/>
      <c r="F119" s="5"/>
      <c r="G119" s="14"/>
      <c r="H119" s="14"/>
      <c r="I119" s="14"/>
      <c r="J119" s="14"/>
      <c r="K119" s="14"/>
      <c r="L119" s="14"/>
      <c r="S119" s="14"/>
      <c r="T119" s="14"/>
      <c r="U119" s="14"/>
      <c r="V119" s="14"/>
    </row>
    <row r="120" spans="1:22" x14ac:dyDescent="0.3">
      <c r="A120" s="4"/>
      <c r="B120" s="4"/>
      <c r="C120" s="4"/>
      <c r="D120" s="4"/>
      <c r="E120" s="5"/>
      <c r="F120" s="5"/>
      <c r="G120" s="14"/>
      <c r="H120" s="14"/>
      <c r="I120" s="14"/>
      <c r="J120" s="14"/>
      <c r="K120" s="14"/>
      <c r="L120" s="14"/>
      <c r="S120" s="14"/>
      <c r="T120" s="14"/>
      <c r="U120" s="14"/>
      <c r="V120" s="14"/>
    </row>
    <row r="121" spans="1:22" x14ac:dyDescent="0.3">
      <c r="A121" s="4"/>
      <c r="B121" s="4"/>
      <c r="C121" s="4"/>
      <c r="D121" s="4"/>
      <c r="E121" s="5"/>
      <c r="F121" s="5"/>
      <c r="G121" s="14"/>
      <c r="H121" s="14"/>
      <c r="I121" s="14"/>
      <c r="J121" s="14"/>
      <c r="K121" s="14"/>
      <c r="L121" s="14"/>
      <c r="S121" s="14"/>
      <c r="T121" s="14"/>
      <c r="U121" s="14"/>
      <c r="V121" s="14"/>
    </row>
    <row r="122" spans="1:22" x14ac:dyDescent="0.3">
      <c r="A122" s="4"/>
      <c r="B122" s="4"/>
      <c r="C122" s="4"/>
      <c r="D122" s="4"/>
      <c r="E122" s="5"/>
      <c r="F122" s="5"/>
      <c r="G122" s="14"/>
      <c r="H122" s="14"/>
      <c r="I122" s="14"/>
      <c r="J122" s="14"/>
      <c r="K122" s="14"/>
      <c r="L122" s="14"/>
      <c r="S122" s="14"/>
      <c r="T122" s="14"/>
      <c r="U122" s="14"/>
      <c r="V122" s="14"/>
    </row>
    <row r="123" spans="1:22" x14ac:dyDescent="0.3">
      <c r="A123" s="4"/>
      <c r="B123" s="4"/>
      <c r="C123" s="4"/>
      <c r="D123" s="4"/>
      <c r="E123" s="5"/>
      <c r="F123" s="5"/>
      <c r="G123" s="14"/>
      <c r="H123" s="14"/>
      <c r="I123" s="14"/>
      <c r="J123" s="14"/>
      <c r="K123" s="14"/>
      <c r="L123" s="14"/>
      <c r="S123" s="14"/>
      <c r="T123" s="14"/>
      <c r="U123" s="14"/>
      <c r="V123" s="14"/>
    </row>
    <row r="124" spans="1:22" x14ac:dyDescent="0.3">
      <c r="A124" s="4"/>
      <c r="B124" s="4"/>
      <c r="C124" s="4"/>
      <c r="D124" s="4"/>
      <c r="E124" s="5"/>
      <c r="F124" s="5"/>
      <c r="G124" s="14"/>
      <c r="H124" s="14"/>
      <c r="I124" s="14"/>
      <c r="J124" s="14"/>
      <c r="K124" s="14"/>
      <c r="L124" s="14"/>
      <c r="S124" s="14"/>
      <c r="T124" s="14"/>
      <c r="U124" s="14"/>
      <c r="V124" s="14"/>
    </row>
    <row r="125" spans="1:22" x14ac:dyDescent="0.3">
      <c r="A125" s="4"/>
      <c r="B125" s="4"/>
      <c r="C125" s="4"/>
      <c r="D125" s="4"/>
      <c r="E125" s="5"/>
      <c r="F125" s="5"/>
      <c r="G125" s="14"/>
      <c r="H125" s="14"/>
      <c r="I125" s="14"/>
      <c r="J125" s="14"/>
      <c r="K125" s="14"/>
      <c r="L125" s="14"/>
      <c r="S125" s="14"/>
      <c r="T125" s="14"/>
      <c r="U125" s="14"/>
      <c r="V125" s="14"/>
    </row>
    <row r="126" spans="1:22" x14ac:dyDescent="0.3">
      <c r="A126" s="4"/>
      <c r="B126" s="4"/>
      <c r="C126" s="4"/>
      <c r="D126" s="4"/>
      <c r="E126" s="5"/>
      <c r="F126" s="5"/>
      <c r="G126" s="14"/>
      <c r="H126" s="14"/>
      <c r="I126" s="14"/>
      <c r="J126" s="14"/>
      <c r="K126" s="14"/>
      <c r="L126" s="14"/>
      <c r="S126" s="14"/>
      <c r="T126" s="14"/>
      <c r="U126" s="14"/>
      <c r="V126" s="14"/>
    </row>
    <row r="127" spans="1:22" x14ac:dyDescent="0.3">
      <c r="A127" s="4"/>
      <c r="B127" s="4"/>
      <c r="C127" s="4"/>
      <c r="D127" s="4"/>
      <c r="E127" s="5"/>
      <c r="F127" s="5"/>
      <c r="G127" s="14"/>
      <c r="H127" s="14"/>
      <c r="I127" s="14"/>
      <c r="J127" s="14"/>
      <c r="K127" s="14"/>
      <c r="L127" s="14"/>
      <c r="S127" s="14"/>
      <c r="T127" s="14"/>
      <c r="U127" s="14"/>
      <c r="V127" s="14"/>
    </row>
    <row r="128" spans="1:22" x14ac:dyDescent="0.3">
      <c r="A128" s="4"/>
      <c r="B128" s="4"/>
      <c r="C128" s="4"/>
      <c r="D128" s="4"/>
      <c r="E128" s="5"/>
      <c r="F128" s="5"/>
      <c r="G128" s="14"/>
      <c r="H128" s="14"/>
      <c r="I128" s="14"/>
      <c r="J128" s="14"/>
      <c r="K128" s="14"/>
      <c r="L128" s="14"/>
      <c r="S128" s="14"/>
      <c r="T128" s="14"/>
      <c r="U128" s="14"/>
      <c r="V128" s="14"/>
    </row>
    <row r="129" spans="1:22" x14ac:dyDescent="0.3">
      <c r="A129" s="4"/>
      <c r="B129" s="4"/>
      <c r="C129" s="4"/>
      <c r="D129" s="4"/>
      <c r="E129" s="5"/>
      <c r="F129" s="5"/>
      <c r="G129" s="14"/>
      <c r="H129" s="14"/>
      <c r="I129" s="14"/>
      <c r="J129" s="14"/>
      <c r="K129" s="14"/>
      <c r="L129" s="14"/>
      <c r="S129" s="14"/>
      <c r="T129" s="14"/>
      <c r="U129" s="14"/>
      <c r="V129" s="14"/>
    </row>
    <row r="130" spans="1:22" x14ac:dyDescent="0.3">
      <c r="A130" s="4"/>
      <c r="B130" s="4"/>
      <c r="C130" s="4"/>
      <c r="D130" s="4"/>
      <c r="E130" s="5"/>
      <c r="F130" s="5"/>
      <c r="G130" s="14"/>
      <c r="H130" s="14"/>
      <c r="I130" s="14"/>
      <c r="J130" s="14"/>
      <c r="K130" s="14"/>
      <c r="L130" s="14"/>
      <c r="S130" s="14"/>
      <c r="T130" s="14"/>
      <c r="U130" s="14"/>
      <c r="V130" s="14"/>
    </row>
    <row r="131" spans="1:22" x14ac:dyDescent="0.3">
      <c r="A131" s="4"/>
      <c r="B131" s="4"/>
      <c r="C131" s="4"/>
      <c r="D131" s="4"/>
      <c r="E131" s="5"/>
      <c r="F131" s="5"/>
      <c r="G131" s="14"/>
      <c r="H131" s="14"/>
      <c r="I131" s="14"/>
      <c r="J131" s="14"/>
      <c r="K131" s="14"/>
      <c r="L131" s="14"/>
      <c r="S131" s="14"/>
      <c r="T131" s="14"/>
      <c r="U131" s="14"/>
      <c r="V131" s="14"/>
    </row>
    <row r="132" spans="1:22" x14ac:dyDescent="0.3">
      <c r="A132" s="4"/>
      <c r="B132" s="4"/>
      <c r="C132" s="4"/>
      <c r="D132" s="4"/>
      <c r="E132" s="5"/>
      <c r="F132" s="5"/>
      <c r="G132" s="14"/>
      <c r="H132" s="14"/>
      <c r="I132" s="14"/>
      <c r="J132" s="14"/>
      <c r="K132" s="14"/>
      <c r="L132" s="14"/>
      <c r="S132" s="14"/>
      <c r="T132" s="14"/>
      <c r="U132" s="14"/>
      <c r="V132" s="14"/>
    </row>
    <row r="133" spans="1:22" x14ac:dyDescent="0.3">
      <c r="A133" s="4"/>
      <c r="B133" s="4"/>
      <c r="C133" s="4"/>
      <c r="D133" s="4"/>
      <c r="E133" s="5"/>
      <c r="F133" s="5"/>
      <c r="G133" s="14"/>
      <c r="H133" s="14"/>
      <c r="I133" s="14"/>
      <c r="J133" s="14"/>
      <c r="K133" s="14"/>
      <c r="L133" s="14"/>
      <c r="S133" s="14"/>
      <c r="T133" s="14"/>
      <c r="U133" s="14"/>
      <c r="V133" s="14"/>
    </row>
    <row r="134" spans="1:22" x14ac:dyDescent="0.3">
      <c r="A134" s="4"/>
      <c r="B134" s="4"/>
      <c r="C134" s="4"/>
      <c r="D134" s="4"/>
      <c r="E134" s="5"/>
      <c r="F134" s="5"/>
      <c r="G134" s="14"/>
      <c r="H134" s="14"/>
      <c r="I134" s="14"/>
      <c r="J134" s="14"/>
      <c r="K134" s="14"/>
      <c r="L134" s="14"/>
      <c r="S134" s="14"/>
      <c r="T134" s="14"/>
      <c r="U134" s="14"/>
      <c r="V134" s="14"/>
    </row>
    <row r="135" spans="1:22" x14ac:dyDescent="0.3">
      <c r="A135" s="4"/>
      <c r="B135" s="4"/>
      <c r="C135" s="4"/>
      <c r="D135" s="4"/>
      <c r="E135" s="5"/>
      <c r="F135" s="5"/>
      <c r="G135" s="14"/>
      <c r="H135" s="14"/>
      <c r="I135" s="14"/>
      <c r="J135" s="14"/>
      <c r="K135" s="14"/>
      <c r="L135" s="14"/>
      <c r="S135" s="14"/>
      <c r="T135" s="14"/>
      <c r="U135" s="14"/>
      <c r="V135" s="14"/>
    </row>
    <row r="136" spans="1:22" x14ac:dyDescent="0.3">
      <c r="A136" s="4"/>
      <c r="B136" s="4"/>
      <c r="C136" s="4"/>
      <c r="D136" s="4"/>
      <c r="E136" s="5"/>
      <c r="F136" s="5"/>
      <c r="G136" s="14"/>
      <c r="H136" s="14"/>
      <c r="I136" s="14"/>
      <c r="J136" s="14"/>
      <c r="K136" s="14"/>
      <c r="L136" s="14"/>
      <c r="S136" s="14"/>
      <c r="T136" s="14"/>
      <c r="U136" s="14"/>
      <c r="V136" s="14"/>
    </row>
    <row r="137" spans="1:22" x14ac:dyDescent="0.3">
      <c r="A137" s="4"/>
      <c r="B137" s="4"/>
      <c r="C137" s="4"/>
      <c r="D137" s="4"/>
      <c r="E137" s="5"/>
      <c r="F137" s="5"/>
      <c r="G137" s="14"/>
      <c r="H137" s="14"/>
      <c r="I137" s="14"/>
      <c r="J137" s="14"/>
      <c r="K137" s="14"/>
      <c r="L137" s="14"/>
      <c r="S137" s="14"/>
      <c r="T137" s="14"/>
      <c r="U137" s="14"/>
      <c r="V137" s="14"/>
    </row>
    <row r="138" spans="1:22" x14ac:dyDescent="0.3">
      <c r="A138" s="4"/>
      <c r="B138" s="4"/>
      <c r="C138" s="4"/>
      <c r="D138" s="4"/>
      <c r="E138" s="5"/>
      <c r="F138" s="5"/>
      <c r="G138" s="14"/>
      <c r="H138" s="14"/>
      <c r="I138" s="14"/>
      <c r="J138" s="14"/>
      <c r="K138" s="14"/>
      <c r="L138" s="14"/>
      <c r="S138" s="14"/>
      <c r="T138" s="14"/>
      <c r="U138" s="14"/>
      <c r="V138" s="14"/>
    </row>
    <row r="139" spans="1:22" x14ac:dyDescent="0.3">
      <c r="A139" s="4"/>
      <c r="B139" s="4"/>
      <c r="C139" s="4"/>
      <c r="D139" s="4"/>
      <c r="E139" s="5"/>
      <c r="F139" s="5"/>
      <c r="G139" s="14"/>
      <c r="H139" s="14"/>
      <c r="I139" s="14"/>
      <c r="J139" s="14"/>
      <c r="K139" s="14"/>
      <c r="L139" s="14"/>
      <c r="S139" s="14"/>
      <c r="T139" s="14"/>
      <c r="U139" s="14"/>
      <c r="V139" s="14"/>
    </row>
    <row r="140" spans="1:22" x14ac:dyDescent="0.3">
      <c r="A140" s="4"/>
      <c r="B140" s="4"/>
      <c r="C140" s="4"/>
      <c r="D140" s="4"/>
      <c r="E140" s="5"/>
      <c r="F140" s="5"/>
      <c r="G140" s="14"/>
      <c r="H140" s="14"/>
      <c r="I140" s="14"/>
      <c r="J140" s="14"/>
      <c r="K140" s="14"/>
      <c r="L140" s="14"/>
      <c r="S140" s="14"/>
      <c r="T140" s="14"/>
      <c r="U140" s="14"/>
      <c r="V140" s="14"/>
    </row>
    <row r="141" spans="1:22" x14ac:dyDescent="0.3">
      <c r="A141" s="4"/>
      <c r="B141" s="4"/>
      <c r="C141" s="4"/>
      <c r="D141" s="4"/>
      <c r="E141" s="5"/>
      <c r="F141" s="5"/>
      <c r="G141" s="14"/>
      <c r="H141" s="14"/>
      <c r="I141" s="14"/>
      <c r="J141" s="14"/>
      <c r="K141" s="14"/>
      <c r="L141" s="14"/>
      <c r="S141" s="14"/>
      <c r="T141" s="14"/>
      <c r="U141" s="14"/>
      <c r="V141" s="14"/>
    </row>
    <row r="142" spans="1:22" x14ac:dyDescent="0.3">
      <c r="A142" s="4"/>
      <c r="B142" s="4"/>
      <c r="C142" s="4"/>
      <c r="D142" s="4"/>
      <c r="E142" s="5"/>
      <c r="F142" s="5"/>
      <c r="G142" s="14"/>
      <c r="H142" s="14"/>
      <c r="I142" s="14"/>
      <c r="J142" s="14"/>
      <c r="K142" s="14"/>
      <c r="L142" s="14"/>
      <c r="S142" s="14"/>
      <c r="T142" s="14"/>
      <c r="U142" s="14"/>
      <c r="V142" s="14"/>
    </row>
    <row r="143" spans="1:22" x14ac:dyDescent="0.3">
      <c r="A143" s="4"/>
      <c r="B143" s="4"/>
      <c r="C143" s="4"/>
      <c r="D143" s="4"/>
      <c r="E143" s="5"/>
      <c r="F143" s="5"/>
      <c r="G143" s="14"/>
      <c r="H143" s="14"/>
      <c r="I143" s="14"/>
      <c r="J143" s="14"/>
      <c r="K143" s="14"/>
      <c r="L143" s="14"/>
      <c r="S143" s="14"/>
      <c r="T143" s="14"/>
      <c r="U143" s="14"/>
      <c r="V143" s="14"/>
    </row>
    <row r="144" spans="1:22" x14ac:dyDescent="0.3">
      <c r="A144" s="4"/>
      <c r="B144" s="4"/>
      <c r="C144" s="4"/>
      <c r="D144" s="4"/>
      <c r="E144" s="5"/>
      <c r="F144" s="5"/>
      <c r="G144" s="14"/>
      <c r="H144" s="14"/>
      <c r="I144" s="14"/>
      <c r="J144" s="14"/>
      <c r="K144" s="14"/>
      <c r="L144" s="14"/>
      <c r="S144" s="14"/>
      <c r="T144" s="14"/>
      <c r="U144" s="14"/>
      <c r="V144" s="14"/>
    </row>
    <row r="145" spans="1:22" x14ac:dyDescent="0.3">
      <c r="A145" s="4"/>
      <c r="B145" s="4"/>
      <c r="C145" s="4"/>
      <c r="D145" s="4"/>
      <c r="E145" s="5"/>
      <c r="F145" s="5"/>
      <c r="G145" s="14"/>
      <c r="H145" s="14"/>
      <c r="I145" s="14"/>
      <c r="J145" s="14"/>
      <c r="K145" s="14"/>
      <c r="L145" s="14"/>
      <c r="S145" s="14"/>
      <c r="T145" s="14"/>
      <c r="U145" s="14"/>
      <c r="V145" s="14"/>
    </row>
    <row r="146" spans="1:22" x14ac:dyDescent="0.3">
      <c r="A146" s="4"/>
      <c r="B146" s="4"/>
      <c r="C146" s="4"/>
      <c r="D146" s="4"/>
      <c r="E146" s="5"/>
      <c r="F146" s="5"/>
      <c r="G146" s="14"/>
      <c r="H146" s="14"/>
      <c r="I146" s="14"/>
      <c r="J146" s="14"/>
      <c r="K146" s="14"/>
      <c r="L146" s="14"/>
      <c r="S146" s="14"/>
      <c r="T146" s="14"/>
      <c r="U146" s="14"/>
      <c r="V146" s="14"/>
    </row>
    <row r="147" spans="1:22" x14ac:dyDescent="0.3">
      <c r="A147" s="4"/>
      <c r="B147" s="4"/>
      <c r="C147" s="4"/>
      <c r="D147" s="4"/>
      <c r="E147" s="5"/>
      <c r="F147" s="5"/>
      <c r="G147" s="14"/>
      <c r="H147" s="14"/>
      <c r="I147" s="14"/>
      <c r="J147" s="14"/>
      <c r="K147" s="14"/>
      <c r="L147" s="14"/>
      <c r="S147" s="14"/>
      <c r="T147" s="14"/>
      <c r="U147" s="14"/>
      <c r="V147" s="14"/>
    </row>
    <row r="148" spans="1:22" x14ac:dyDescent="0.3">
      <c r="A148" s="4"/>
      <c r="B148" s="4"/>
      <c r="C148" s="4"/>
      <c r="D148" s="4"/>
      <c r="E148" s="5"/>
      <c r="F148" s="5"/>
      <c r="G148" s="14"/>
      <c r="H148" s="14"/>
      <c r="I148" s="14"/>
      <c r="J148" s="14"/>
      <c r="K148" s="14"/>
      <c r="L148" s="14"/>
      <c r="S148" s="14"/>
      <c r="T148" s="14"/>
      <c r="U148" s="14"/>
      <c r="V148" s="14"/>
    </row>
    <row r="149" spans="1:22" x14ac:dyDescent="0.3">
      <c r="A149" s="4"/>
      <c r="B149" s="4"/>
      <c r="C149" s="4"/>
      <c r="D149" s="4"/>
      <c r="E149" s="5"/>
      <c r="F149" s="5"/>
      <c r="G149" s="14"/>
      <c r="H149" s="14"/>
      <c r="I149" s="14"/>
      <c r="J149" s="14"/>
      <c r="K149" s="14"/>
      <c r="L149" s="14"/>
      <c r="S149" s="14"/>
      <c r="T149" s="14"/>
      <c r="U149" s="14"/>
      <c r="V149" s="14"/>
    </row>
    <row r="150" spans="1:22" x14ac:dyDescent="0.3">
      <c r="A150" s="4"/>
      <c r="B150" s="4"/>
      <c r="C150" s="4"/>
      <c r="D150" s="4"/>
      <c r="E150" s="5"/>
      <c r="F150" s="5"/>
      <c r="G150" s="14"/>
      <c r="H150" s="14"/>
      <c r="I150" s="14"/>
      <c r="J150" s="14"/>
      <c r="K150" s="14"/>
      <c r="L150" s="14"/>
      <c r="S150" s="14"/>
      <c r="T150" s="14"/>
      <c r="U150" s="14"/>
      <c r="V150" s="14"/>
    </row>
    <row r="151" spans="1:22" x14ac:dyDescent="0.3">
      <c r="A151" s="4"/>
      <c r="B151" s="4"/>
      <c r="C151" s="4"/>
      <c r="D151" s="4"/>
      <c r="E151" s="5"/>
      <c r="F151" s="5"/>
      <c r="G151" s="14"/>
      <c r="H151" s="14"/>
      <c r="I151" s="14"/>
      <c r="J151" s="14"/>
      <c r="K151" s="14"/>
      <c r="L151" s="14"/>
      <c r="S151" s="14"/>
      <c r="T151" s="14"/>
      <c r="U151" s="14"/>
      <c r="V151" s="14"/>
    </row>
    <row r="285" spans="1:22" x14ac:dyDescent="0.3">
      <c r="A285" s="4"/>
      <c r="B285" s="4"/>
      <c r="C285" s="4"/>
      <c r="D285" s="4"/>
      <c r="E285" s="5"/>
      <c r="F285" s="5"/>
      <c r="G285" s="14"/>
      <c r="H285" s="14"/>
      <c r="I285" s="14"/>
      <c r="J285" s="14"/>
      <c r="K285" s="14"/>
      <c r="L285" s="14"/>
      <c r="S285" s="14"/>
      <c r="T285" s="14"/>
      <c r="U285" s="14"/>
      <c r="V285" s="14"/>
    </row>
    <row r="286" spans="1:22" x14ac:dyDescent="0.3">
      <c r="A286" s="4"/>
      <c r="B286" s="4"/>
      <c r="C286" s="4"/>
      <c r="D286" s="4"/>
      <c r="E286" s="5"/>
      <c r="F286" s="5"/>
      <c r="G286" s="14"/>
      <c r="H286" s="14"/>
      <c r="I286" s="14"/>
      <c r="J286" s="14"/>
      <c r="K286" s="14"/>
      <c r="L286" s="14"/>
      <c r="S286" s="14"/>
      <c r="T286" s="14"/>
      <c r="U286" s="14"/>
      <c r="V286" s="14"/>
    </row>
    <row r="287" spans="1:22" x14ac:dyDescent="0.3">
      <c r="A287" s="4"/>
      <c r="B287" s="4"/>
      <c r="C287" s="4"/>
      <c r="D287" s="4"/>
      <c r="E287" s="5"/>
      <c r="F287" s="5"/>
      <c r="G287" s="14"/>
      <c r="H287" s="14"/>
      <c r="I287" s="14"/>
      <c r="J287" s="14"/>
      <c r="K287" s="14"/>
      <c r="L287" s="14"/>
      <c r="S287" s="14"/>
      <c r="T287" s="14"/>
      <c r="U287" s="14"/>
      <c r="V287" s="14"/>
    </row>
    <row r="288" spans="1:22" x14ac:dyDescent="0.3">
      <c r="A288" s="4"/>
      <c r="B288" s="4"/>
      <c r="C288" s="4"/>
      <c r="D288" s="4"/>
      <c r="E288" s="5"/>
      <c r="F288" s="5"/>
      <c r="G288" s="14"/>
      <c r="H288" s="14"/>
      <c r="I288" s="14"/>
      <c r="J288" s="14"/>
      <c r="K288" s="14"/>
      <c r="L288" s="14"/>
      <c r="S288" s="14"/>
      <c r="T288" s="14"/>
      <c r="U288" s="14"/>
      <c r="V288" s="14"/>
    </row>
    <row r="289" spans="1:22" x14ac:dyDescent="0.3">
      <c r="A289" s="4"/>
      <c r="B289" s="4"/>
      <c r="C289" s="4"/>
      <c r="D289" s="4"/>
      <c r="E289" s="5"/>
      <c r="F289" s="5"/>
      <c r="G289" s="14"/>
      <c r="H289" s="14"/>
      <c r="I289" s="14"/>
      <c r="J289" s="14"/>
      <c r="K289" s="14"/>
      <c r="L289" s="14"/>
      <c r="S289" s="14"/>
      <c r="T289" s="14"/>
      <c r="U289" s="14"/>
      <c r="V289" s="14"/>
    </row>
    <row r="290" spans="1:22" x14ac:dyDescent="0.3">
      <c r="A290" s="4"/>
      <c r="B290" s="4"/>
      <c r="C290" s="4"/>
      <c r="D290" s="4"/>
      <c r="E290" s="5"/>
      <c r="F290" s="5"/>
      <c r="G290" s="14"/>
      <c r="H290" s="14"/>
      <c r="I290" s="14"/>
      <c r="J290" s="14"/>
      <c r="K290" s="14"/>
      <c r="L290" s="14"/>
      <c r="S290" s="14"/>
      <c r="T290" s="14"/>
      <c r="U290" s="14"/>
      <c r="V290" s="14"/>
    </row>
    <row r="291" spans="1:22" x14ac:dyDescent="0.3">
      <c r="A291" s="4"/>
      <c r="B291" s="4"/>
      <c r="C291" s="4"/>
      <c r="D291" s="4"/>
      <c r="E291" s="5"/>
      <c r="F291" s="5"/>
      <c r="G291" s="14"/>
      <c r="H291" s="14"/>
      <c r="I291" s="14"/>
      <c r="J291" s="14"/>
      <c r="K291" s="14"/>
      <c r="L291" s="14"/>
      <c r="S291" s="14"/>
      <c r="T291" s="14"/>
      <c r="U291" s="14"/>
      <c r="V291" s="14"/>
    </row>
    <row r="292" spans="1:22" x14ac:dyDescent="0.3">
      <c r="A292" s="4"/>
      <c r="B292" s="4"/>
      <c r="C292" s="4"/>
      <c r="D292" s="4"/>
      <c r="E292" s="5"/>
      <c r="F292" s="5"/>
      <c r="G292" s="14"/>
      <c r="H292" s="14"/>
      <c r="I292" s="14"/>
      <c r="J292" s="14"/>
      <c r="K292" s="14"/>
      <c r="L292" s="14"/>
      <c r="S292" s="14"/>
      <c r="T292" s="14"/>
      <c r="U292" s="14"/>
      <c r="V292" s="14"/>
    </row>
    <row r="293" spans="1:22" x14ac:dyDescent="0.3">
      <c r="A293" s="4"/>
      <c r="B293" s="4"/>
      <c r="C293" s="4"/>
      <c r="D293" s="4"/>
      <c r="E293" s="5"/>
      <c r="F293" s="5"/>
      <c r="G293" s="14"/>
      <c r="H293" s="14"/>
      <c r="I293" s="14"/>
      <c r="J293" s="14"/>
      <c r="K293" s="14"/>
      <c r="L293" s="14"/>
      <c r="S293" s="14"/>
      <c r="T293" s="14"/>
      <c r="U293" s="14"/>
      <c r="V293" s="14"/>
    </row>
    <row r="294" spans="1:22" x14ac:dyDescent="0.3">
      <c r="A294" s="4"/>
      <c r="B294" s="4"/>
      <c r="C294" s="4"/>
      <c r="D294" s="4"/>
      <c r="E294" s="5"/>
      <c r="F294" s="5"/>
      <c r="G294" s="14"/>
      <c r="H294" s="14"/>
      <c r="I294" s="14"/>
      <c r="J294" s="14"/>
      <c r="K294" s="14"/>
      <c r="L294" s="14"/>
      <c r="S294" s="14"/>
      <c r="T294" s="14"/>
      <c r="U294" s="14"/>
      <c r="V294" s="14"/>
    </row>
    <row r="295" spans="1:22" x14ac:dyDescent="0.3">
      <c r="A295" s="4"/>
      <c r="B295" s="4"/>
      <c r="C295" s="4"/>
      <c r="D295" s="4"/>
      <c r="E295" s="5"/>
      <c r="F295" s="5"/>
      <c r="G295" s="14"/>
      <c r="H295" s="14"/>
      <c r="I295" s="14"/>
      <c r="J295" s="14"/>
      <c r="K295" s="14"/>
      <c r="L295" s="14"/>
      <c r="S295" s="14"/>
      <c r="T295" s="14"/>
      <c r="U295" s="14"/>
      <c r="V295" s="14"/>
    </row>
    <row r="296" spans="1:22" x14ac:dyDescent="0.3">
      <c r="A296" s="4"/>
      <c r="B296" s="4"/>
      <c r="C296" s="4"/>
      <c r="D296" s="4"/>
      <c r="E296" s="5"/>
      <c r="F296" s="5"/>
      <c r="G296" s="14"/>
      <c r="H296" s="14"/>
      <c r="I296" s="14"/>
      <c r="J296" s="14"/>
      <c r="K296" s="14"/>
      <c r="L296" s="14"/>
      <c r="S296" s="14"/>
      <c r="T296" s="14"/>
      <c r="U296" s="14"/>
      <c r="V296" s="14"/>
    </row>
    <row r="297" spans="1:22" x14ac:dyDescent="0.3">
      <c r="A297" s="4"/>
      <c r="B297" s="4"/>
      <c r="C297" s="4"/>
      <c r="D297" s="4"/>
      <c r="E297" s="5"/>
      <c r="F297" s="5"/>
      <c r="G297" s="14"/>
      <c r="H297" s="14"/>
      <c r="I297" s="14"/>
      <c r="J297" s="14"/>
      <c r="K297" s="14"/>
      <c r="L297" s="14"/>
      <c r="S297" s="14"/>
      <c r="T297" s="14"/>
      <c r="U297" s="14"/>
      <c r="V297" s="14"/>
    </row>
    <row r="298" spans="1:22" x14ac:dyDescent="0.3">
      <c r="A298" s="4"/>
      <c r="B298" s="4"/>
      <c r="C298" s="4"/>
      <c r="D298" s="4"/>
      <c r="E298" s="5"/>
      <c r="F298" s="5"/>
      <c r="G298" s="14"/>
      <c r="H298" s="14"/>
      <c r="I298" s="14"/>
      <c r="J298" s="14"/>
      <c r="K298" s="14"/>
      <c r="L298" s="14"/>
      <c r="S298" s="14"/>
      <c r="T298" s="14"/>
      <c r="U298" s="14"/>
      <c r="V298" s="14"/>
    </row>
    <row r="299" spans="1:22" x14ac:dyDescent="0.3">
      <c r="A299" s="4"/>
      <c r="B299" s="4"/>
      <c r="C299" s="4"/>
      <c r="D299" s="4"/>
      <c r="E299" s="5"/>
      <c r="F299" s="5"/>
      <c r="G299" s="14"/>
      <c r="H299" s="14"/>
      <c r="I299" s="14"/>
      <c r="J299" s="14"/>
      <c r="K299" s="14"/>
      <c r="L299" s="14"/>
      <c r="S299" s="14"/>
      <c r="T299" s="14"/>
      <c r="U299" s="14"/>
      <c r="V299" s="14"/>
    </row>
    <row r="300" spans="1:22" x14ac:dyDescent="0.3">
      <c r="A300" s="4"/>
      <c r="B300" s="4"/>
      <c r="C300" s="4"/>
      <c r="D300" s="4"/>
      <c r="E300" s="5"/>
      <c r="F300" s="5"/>
      <c r="G300" s="14"/>
      <c r="H300" s="14"/>
      <c r="I300" s="14"/>
      <c r="J300" s="14"/>
      <c r="K300" s="14"/>
      <c r="L300" s="14"/>
      <c r="S300" s="14"/>
      <c r="T300" s="14"/>
      <c r="U300" s="14"/>
      <c r="V300" s="14"/>
    </row>
    <row r="301" spans="1:22" x14ac:dyDescent="0.3">
      <c r="A301" s="4"/>
      <c r="B301" s="4"/>
      <c r="C301" s="4"/>
      <c r="D301" s="4"/>
      <c r="E301" s="5"/>
      <c r="F301" s="5"/>
      <c r="G301" s="14"/>
      <c r="H301" s="14"/>
      <c r="I301" s="14"/>
      <c r="J301" s="14"/>
      <c r="K301" s="14"/>
      <c r="L301" s="14"/>
      <c r="S301" s="14"/>
      <c r="T301" s="14"/>
      <c r="U301" s="14"/>
      <c r="V301" s="14"/>
    </row>
    <row r="302" spans="1:22" x14ac:dyDescent="0.3">
      <c r="A302" s="4"/>
      <c r="B302" s="4"/>
      <c r="C302" s="4"/>
      <c r="D302" s="4"/>
      <c r="E302" s="5"/>
      <c r="F302" s="5"/>
      <c r="G302" s="14"/>
      <c r="H302" s="14"/>
      <c r="I302" s="14"/>
      <c r="J302" s="14"/>
      <c r="K302" s="14"/>
      <c r="L302" s="14"/>
      <c r="S302" s="14"/>
      <c r="T302" s="14"/>
      <c r="U302" s="14"/>
      <c r="V302" s="14"/>
    </row>
    <row r="303" spans="1:22" x14ac:dyDescent="0.3">
      <c r="A303" s="4"/>
      <c r="B303" s="4"/>
      <c r="C303" s="4"/>
      <c r="D303" s="4"/>
      <c r="E303" s="5"/>
      <c r="F303" s="5"/>
      <c r="G303" s="14"/>
      <c r="H303" s="14"/>
      <c r="I303" s="14"/>
      <c r="J303" s="14"/>
      <c r="K303" s="14"/>
      <c r="L303" s="14"/>
      <c r="S303" s="14"/>
      <c r="T303" s="14"/>
      <c r="U303" s="14"/>
      <c r="V303" s="14"/>
    </row>
    <row r="304" spans="1:22" x14ac:dyDescent="0.3">
      <c r="A304" s="4"/>
      <c r="B304" s="4"/>
      <c r="C304" s="4"/>
      <c r="D304" s="4"/>
      <c r="E304" s="5"/>
      <c r="F304" s="5"/>
      <c r="G304" s="14"/>
      <c r="H304" s="14"/>
      <c r="I304" s="14"/>
      <c r="J304" s="14"/>
      <c r="K304" s="14"/>
      <c r="L304" s="14"/>
      <c r="S304" s="14"/>
      <c r="T304" s="14"/>
      <c r="U304" s="14"/>
      <c r="V304" s="14"/>
    </row>
    <row r="305" spans="1:22" x14ac:dyDescent="0.3">
      <c r="A305" s="4"/>
      <c r="B305" s="4"/>
      <c r="C305" s="4"/>
      <c r="D305" s="4"/>
      <c r="E305" s="5"/>
      <c r="F305" s="5"/>
      <c r="G305" s="14"/>
      <c r="H305" s="14"/>
      <c r="I305" s="14"/>
      <c r="J305" s="14"/>
      <c r="K305" s="14"/>
      <c r="L305" s="14"/>
      <c r="S305" s="14"/>
      <c r="T305" s="14"/>
      <c r="U305" s="14"/>
      <c r="V305" s="14"/>
    </row>
    <row r="306" spans="1:22" x14ac:dyDescent="0.3">
      <c r="A306" s="4"/>
      <c r="B306" s="4"/>
      <c r="C306" s="4"/>
      <c r="D306" s="4"/>
      <c r="E306" s="5"/>
      <c r="F306" s="5"/>
      <c r="G306" s="14"/>
      <c r="H306" s="14"/>
      <c r="I306" s="14"/>
      <c r="J306" s="14"/>
      <c r="K306" s="14"/>
      <c r="L306" s="14"/>
      <c r="S306" s="14"/>
      <c r="T306" s="14"/>
      <c r="U306" s="14"/>
      <c r="V306" s="14"/>
    </row>
    <row r="307" spans="1:22" x14ac:dyDescent="0.3">
      <c r="A307" s="4"/>
      <c r="B307" s="4"/>
      <c r="C307" s="4"/>
      <c r="D307" s="4"/>
      <c r="E307" s="5"/>
      <c r="F307" s="5"/>
      <c r="G307" s="14"/>
      <c r="H307" s="14"/>
      <c r="I307" s="14"/>
      <c r="J307" s="14"/>
      <c r="K307" s="14"/>
      <c r="L307" s="14"/>
      <c r="S307" s="14"/>
      <c r="T307" s="14"/>
      <c r="U307" s="14"/>
      <c r="V307" s="14"/>
    </row>
    <row r="308" spans="1:22" x14ac:dyDescent="0.3">
      <c r="A308" s="4"/>
      <c r="B308" s="4"/>
      <c r="C308" s="4"/>
      <c r="D308" s="4"/>
      <c r="E308" s="5"/>
      <c r="F308" s="5"/>
      <c r="G308" s="14"/>
      <c r="H308" s="14"/>
      <c r="I308" s="14"/>
      <c r="J308" s="14"/>
      <c r="K308" s="14"/>
      <c r="L308" s="14"/>
      <c r="S308" s="14"/>
      <c r="T308" s="14"/>
      <c r="U308" s="14"/>
      <c r="V308" s="14"/>
    </row>
    <row r="309" spans="1:22" x14ac:dyDescent="0.3">
      <c r="A309" s="4"/>
      <c r="B309" s="4"/>
      <c r="C309" s="4"/>
      <c r="D309" s="4"/>
      <c r="E309" s="5"/>
      <c r="F309" s="5"/>
      <c r="G309" s="14"/>
      <c r="H309" s="14"/>
      <c r="I309" s="14"/>
      <c r="J309" s="14"/>
      <c r="K309" s="14"/>
      <c r="L309" s="14"/>
      <c r="S309" s="14"/>
      <c r="T309" s="14"/>
      <c r="U309" s="14"/>
      <c r="V309" s="14"/>
    </row>
    <row r="310" spans="1:22" x14ac:dyDescent="0.3">
      <c r="A310" s="4"/>
      <c r="B310" s="4"/>
      <c r="C310" s="4"/>
      <c r="D310" s="4"/>
      <c r="E310" s="5"/>
      <c r="F310" s="5"/>
      <c r="G310" s="14"/>
      <c r="H310" s="14"/>
      <c r="I310" s="14"/>
      <c r="J310" s="14"/>
      <c r="K310" s="14"/>
      <c r="L310" s="14"/>
      <c r="S310" s="14"/>
      <c r="T310" s="14"/>
      <c r="U310" s="14"/>
      <c r="V310" s="14"/>
    </row>
    <row r="311" spans="1:22" x14ac:dyDescent="0.3">
      <c r="A311" s="4"/>
      <c r="B311" s="4"/>
      <c r="C311" s="4"/>
      <c r="D311" s="4"/>
      <c r="E311" s="5"/>
      <c r="F311" s="5"/>
      <c r="G311" s="14"/>
      <c r="H311" s="14"/>
      <c r="I311" s="14"/>
      <c r="J311" s="14"/>
      <c r="K311" s="14"/>
      <c r="L311" s="14"/>
      <c r="S311" s="14"/>
      <c r="T311" s="14"/>
      <c r="U311" s="14"/>
      <c r="V311" s="14"/>
    </row>
    <row r="312" spans="1:22" x14ac:dyDescent="0.3">
      <c r="A312" s="4"/>
      <c r="B312" s="4"/>
      <c r="C312" s="4"/>
      <c r="D312" s="4"/>
      <c r="E312" s="5"/>
      <c r="F312" s="5"/>
      <c r="G312" s="14"/>
      <c r="H312" s="14"/>
      <c r="I312" s="14"/>
      <c r="J312" s="14"/>
      <c r="K312" s="14"/>
      <c r="L312" s="14"/>
      <c r="S312" s="14"/>
      <c r="T312" s="14"/>
      <c r="U312" s="14"/>
      <c r="V312" s="14"/>
    </row>
    <row r="313" spans="1:22" x14ac:dyDescent="0.3">
      <c r="A313" s="4"/>
      <c r="B313" s="4"/>
      <c r="C313" s="4"/>
      <c r="D313" s="4"/>
      <c r="E313" s="5"/>
      <c r="F313" s="5"/>
      <c r="G313" s="14"/>
      <c r="H313" s="14"/>
      <c r="I313" s="14"/>
      <c r="J313" s="14"/>
      <c r="K313" s="14"/>
      <c r="L313" s="14"/>
      <c r="S313" s="14"/>
      <c r="T313" s="14"/>
      <c r="U313" s="14"/>
      <c r="V313" s="14"/>
    </row>
    <row r="314" spans="1:22" x14ac:dyDescent="0.3">
      <c r="A314" s="4"/>
      <c r="B314" s="4"/>
      <c r="C314" s="4"/>
      <c r="D314" s="4"/>
      <c r="E314" s="5"/>
      <c r="F314" s="5"/>
      <c r="G314" s="14"/>
      <c r="H314" s="14"/>
      <c r="I314" s="14"/>
      <c r="J314" s="14"/>
      <c r="K314" s="14"/>
      <c r="L314" s="14"/>
      <c r="S314" s="14"/>
      <c r="T314" s="14"/>
      <c r="U314" s="14"/>
      <c r="V314" s="14"/>
    </row>
    <row r="315" spans="1:22" x14ac:dyDescent="0.3">
      <c r="A315" s="4"/>
      <c r="B315" s="4"/>
      <c r="C315" s="4"/>
      <c r="D315" s="4"/>
      <c r="E315" s="5"/>
      <c r="F315" s="5"/>
      <c r="G315" s="14"/>
      <c r="H315" s="14"/>
      <c r="I315" s="14"/>
      <c r="J315" s="14"/>
      <c r="K315" s="14"/>
      <c r="L315" s="14"/>
      <c r="S315" s="14"/>
      <c r="T315" s="14"/>
      <c r="U315" s="14"/>
      <c r="V315" s="14"/>
    </row>
    <row r="316" spans="1:22" x14ac:dyDescent="0.3">
      <c r="A316" s="4"/>
      <c r="B316" s="4"/>
      <c r="C316" s="4"/>
      <c r="D316" s="4"/>
      <c r="E316" s="5"/>
      <c r="F316" s="5"/>
      <c r="G316" s="14"/>
      <c r="H316" s="14"/>
      <c r="I316" s="14"/>
      <c r="J316" s="14"/>
      <c r="K316" s="14"/>
      <c r="L316" s="14"/>
      <c r="S316" s="14"/>
      <c r="T316" s="14"/>
      <c r="U316" s="14"/>
      <c r="V316" s="14"/>
    </row>
    <row r="317" spans="1:22" x14ac:dyDescent="0.3">
      <c r="A317" s="4"/>
      <c r="B317" s="4"/>
      <c r="C317" s="4"/>
      <c r="D317" s="4"/>
      <c r="E317" s="5"/>
      <c r="F317" s="5"/>
      <c r="G317" s="14"/>
      <c r="H317" s="14"/>
      <c r="I317" s="14"/>
      <c r="J317" s="14"/>
      <c r="K317" s="14"/>
      <c r="L317" s="14"/>
      <c r="S317" s="14"/>
      <c r="T317" s="14"/>
      <c r="U317" s="14"/>
      <c r="V317" s="14"/>
    </row>
    <row r="318" spans="1:22" x14ac:dyDescent="0.3">
      <c r="A318" s="4"/>
      <c r="B318" s="4"/>
      <c r="C318" s="4"/>
      <c r="D318" s="4"/>
      <c r="E318" s="5"/>
      <c r="F318" s="5"/>
      <c r="G318" s="14"/>
      <c r="H318" s="14"/>
      <c r="I318" s="14"/>
      <c r="J318" s="14"/>
      <c r="K318" s="14"/>
      <c r="L318" s="14"/>
      <c r="S318" s="14"/>
      <c r="T318" s="14"/>
      <c r="U318" s="14"/>
      <c r="V318" s="14"/>
    </row>
    <row r="319" spans="1:22" x14ac:dyDescent="0.3">
      <c r="A319" s="4"/>
      <c r="B319" s="4"/>
      <c r="C319" s="4"/>
      <c r="D319" s="4"/>
      <c r="E319" s="5"/>
      <c r="F319" s="5"/>
      <c r="G319" s="14"/>
      <c r="H319" s="14"/>
      <c r="I319" s="14"/>
      <c r="J319" s="14"/>
      <c r="K319" s="14"/>
      <c r="L319" s="14"/>
      <c r="S319" s="14"/>
      <c r="T319" s="14"/>
      <c r="U319" s="14"/>
      <c r="V319" s="14"/>
    </row>
    <row r="320" spans="1:22" x14ac:dyDescent="0.3">
      <c r="A320" s="4"/>
      <c r="B320" s="4"/>
      <c r="C320" s="4"/>
      <c r="D320" s="4"/>
      <c r="E320" s="5"/>
      <c r="F320" s="5"/>
      <c r="G320" s="14"/>
      <c r="H320" s="14"/>
      <c r="I320" s="14"/>
      <c r="J320" s="14"/>
      <c r="K320" s="14"/>
      <c r="L320" s="14"/>
      <c r="S320" s="14"/>
      <c r="T320" s="14"/>
      <c r="U320" s="14"/>
      <c r="V320" s="14"/>
    </row>
    <row r="321" spans="1:22" x14ac:dyDescent="0.3">
      <c r="A321" s="4"/>
      <c r="B321" s="4"/>
      <c r="C321" s="4"/>
      <c r="D321" s="4"/>
      <c r="E321" s="5"/>
      <c r="F321" s="5"/>
      <c r="G321" s="14"/>
      <c r="H321" s="14"/>
      <c r="I321" s="14"/>
      <c r="J321" s="14"/>
      <c r="K321" s="14"/>
      <c r="L321" s="14"/>
      <c r="S321" s="14"/>
      <c r="T321" s="14"/>
      <c r="U321" s="14"/>
      <c r="V321" s="14"/>
    </row>
    <row r="322" spans="1:22" x14ac:dyDescent="0.3">
      <c r="A322" s="4"/>
      <c r="B322" s="4"/>
      <c r="C322" s="4"/>
      <c r="D322" s="4"/>
      <c r="E322" s="5"/>
      <c r="F322" s="5"/>
      <c r="G322" s="14"/>
      <c r="H322" s="14"/>
      <c r="I322" s="14"/>
      <c r="J322" s="14"/>
      <c r="K322" s="14"/>
      <c r="L322" s="14"/>
      <c r="S322" s="14"/>
      <c r="T322" s="14"/>
      <c r="U322" s="14"/>
      <c r="V322" s="14"/>
    </row>
    <row r="323" spans="1:22" x14ac:dyDescent="0.3">
      <c r="A323" s="4"/>
      <c r="B323" s="4"/>
      <c r="C323" s="4"/>
      <c r="D323" s="4"/>
      <c r="E323" s="5"/>
      <c r="F323" s="5"/>
      <c r="G323" s="14"/>
      <c r="H323" s="14"/>
      <c r="I323" s="14"/>
      <c r="J323" s="14"/>
      <c r="K323" s="14"/>
      <c r="L323" s="14"/>
      <c r="S323" s="14"/>
      <c r="T323" s="14"/>
      <c r="U323" s="14"/>
      <c r="V323" s="14"/>
    </row>
    <row r="324" spans="1:22" x14ac:dyDescent="0.3">
      <c r="A324" s="4"/>
      <c r="B324" s="4"/>
      <c r="C324" s="4"/>
      <c r="D324" s="4"/>
      <c r="E324" s="5"/>
      <c r="F324" s="5"/>
      <c r="G324" s="14"/>
      <c r="H324" s="14"/>
      <c r="I324" s="14"/>
      <c r="J324" s="14"/>
      <c r="K324" s="14"/>
      <c r="L324" s="14"/>
      <c r="S324" s="14"/>
      <c r="T324" s="14"/>
      <c r="U324" s="14"/>
      <c r="V324" s="14"/>
    </row>
    <row r="325" spans="1:22" x14ac:dyDescent="0.3">
      <c r="A325" s="4"/>
      <c r="B325" s="4"/>
      <c r="C325" s="4"/>
      <c r="D325" s="4"/>
      <c r="E325" s="5"/>
      <c r="F325" s="5"/>
      <c r="G325" s="14"/>
      <c r="H325" s="14"/>
      <c r="I325" s="14"/>
      <c r="J325" s="14"/>
      <c r="K325" s="14"/>
      <c r="L325" s="14"/>
      <c r="S325" s="14"/>
      <c r="T325" s="14"/>
      <c r="U325" s="14"/>
      <c r="V325" s="14"/>
    </row>
    <row r="326" spans="1:22" x14ac:dyDescent="0.3">
      <c r="A326" s="4"/>
      <c r="B326" s="4"/>
      <c r="C326" s="4"/>
      <c r="D326" s="4"/>
      <c r="E326" s="5"/>
      <c r="F326" s="5"/>
      <c r="G326" s="14"/>
      <c r="H326" s="14"/>
      <c r="I326" s="14"/>
      <c r="J326" s="14"/>
      <c r="K326" s="14"/>
      <c r="L326" s="14"/>
      <c r="S326" s="14"/>
      <c r="T326" s="14"/>
      <c r="U326" s="14"/>
      <c r="V326" s="14"/>
    </row>
    <row r="327" spans="1:22" x14ac:dyDescent="0.3">
      <c r="A327" s="4"/>
      <c r="B327" s="4"/>
      <c r="C327" s="4"/>
      <c r="D327" s="4"/>
      <c r="E327" s="5"/>
      <c r="F327" s="5"/>
      <c r="G327" s="14"/>
      <c r="H327" s="14"/>
      <c r="I327" s="14"/>
      <c r="J327" s="14"/>
      <c r="K327" s="14"/>
      <c r="L327" s="14"/>
      <c r="S327" s="14"/>
      <c r="T327" s="14"/>
      <c r="U327" s="14"/>
      <c r="V327" s="14"/>
    </row>
    <row r="328" spans="1:22" x14ac:dyDescent="0.3">
      <c r="A328" s="4"/>
      <c r="B328" s="4"/>
      <c r="C328" s="4"/>
      <c r="D328" s="4"/>
      <c r="E328" s="5"/>
      <c r="F328" s="5"/>
      <c r="G328" s="14"/>
      <c r="H328" s="14"/>
      <c r="I328" s="14"/>
      <c r="J328" s="14"/>
      <c r="K328" s="14"/>
      <c r="L328" s="14"/>
      <c r="S328" s="14"/>
      <c r="T328" s="14"/>
      <c r="U328" s="14"/>
      <c r="V328" s="14"/>
    </row>
    <row r="329" spans="1:22" x14ac:dyDescent="0.3">
      <c r="A329" s="4"/>
      <c r="B329" s="4"/>
      <c r="C329" s="4"/>
      <c r="D329" s="4"/>
      <c r="E329" s="5"/>
      <c r="F329" s="5"/>
      <c r="G329" s="14"/>
      <c r="H329" s="14"/>
      <c r="I329" s="14"/>
      <c r="J329" s="14"/>
      <c r="K329" s="14"/>
      <c r="L329" s="14"/>
      <c r="S329" s="14"/>
      <c r="T329" s="14"/>
      <c r="U329" s="14"/>
      <c r="V329" s="14"/>
    </row>
    <row r="330" spans="1:22" x14ac:dyDescent="0.3">
      <c r="A330" s="4"/>
      <c r="B330" s="4"/>
      <c r="C330" s="4"/>
      <c r="D330" s="4"/>
      <c r="E330" s="5"/>
      <c r="F330" s="5"/>
      <c r="G330" s="14"/>
      <c r="H330" s="14"/>
      <c r="I330" s="14"/>
      <c r="J330" s="14"/>
      <c r="K330" s="14"/>
      <c r="L330" s="14"/>
      <c r="S330" s="14"/>
      <c r="T330" s="14"/>
      <c r="U330" s="14"/>
      <c r="V330" s="14"/>
    </row>
    <row r="331" spans="1:22" x14ac:dyDescent="0.3">
      <c r="A331" s="4"/>
      <c r="B331" s="4"/>
      <c r="C331" s="4"/>
      <c r="D331" s="4"/>
      <c r="E331" s="5"/>
      <c r="F331" s="5"/>
      <c r="G331" s="14"/>
      <c r="H331" s="14"/>
      <c r="I331" s="14"/>
      <c r="J331" s="14"/>
      <c r="K331" s="14"/>
      <c r="L331" s="14"/>
      <c r="S331" s="14"/>
      <c r="T331" s="14"/>
      <c r="U331" s="14"/>
      <c r="V331" s="14"/>
    </row>
    <row r="332" spans="1:22" x14ac:dyDescent="0.3">
      <c r="A332" s="4"/>
      <c r="B332" s="4"/>
      <c r="C332" s="4"/>
      <c r="D332" s="4"/>
      <c r="E332" s="5"/>
      <c r="F332" s="5"/>
      <c r="G332" s="14"/>
      <c r="H332" s="14"/>
      <c r="I332" s="14"/>
      <c r="J332" s="14"/>
      <c r="K332" s="14"/>
      <c r="L332" s="14"/>
      <c r="S332" s="14"/>
      <c r="T332" s="14"/>
      <c r="U332" s="14"/>
      <c r="V332" s="14"/>
    </row>
    <row r="333" spans="1:22" x14ac:dyDescent="0.3">
      <c r="A333" s="4"/>
      <c r="B333" s="4"/>
      <c r="C333" s="4"/>
      <c r="D333" s="4"/>
      <c r="E333" s="5"/>
      <c r="F333" s="5"/>
      <c r="G333" s="14"/>
      <c r="H333" s="14"/>
      <c r="I333" s="14"/>
      <c r="J333" s="14"/>
      <c r="K333" s="14"/>
      <c r="L333" s="14"/>
      <c r="S333" s="14"/>
      <c r="T333" s="14"/>
      <c r="U333" s="14"/>
      <c r="V333" s="14"/>
    </row>
    <row r="334" spans="1:22" x14ac:dyDescent="0.3">
      <c r="A334" s="4"/>
      <c r="B334" s="4"/>
      <c r="C334" s="4"/>
      <c r="D334" s="4"/>
      <c r="E334" s="5"/>
      <c r="F334" s="5"/>
      <c r="G334" s="14"/>
      <c r="H334" s="14"/>
      <c r="I334" s="14"/>
      <c r="J334" s="14"/>
      <c r="K334" s="14"/>
      <c r="L334" s="14"/>
      <c r="S334" s="14"/>
      <c r="T334" s="14"/>
      <c r="U334" s="14"/>
      <c r="V334" s="14"/>
    </row>
    <row r="335" spans="1:22" x14ac:dyDescent="0.3">
      <c r="A335" s="4"/>
      <c r="B335" s="4"/>
      <c r="C335" s="4"/>
      <c r="D335" s="4"/>
      <c r="E335" s="5"/>
      <c r="F335" s="5"/>
      <c r="G335" s="14"/>
      <c r="H335" s="14"/>
      <c r="I335" s="14"/>
      <c r="J335" s="14"/>
      <c r="K335" s="14"/>
      <c r="L335" s="14"/>
      <c r="S335" s="14"/>
      <c r="T335" s="14"/>
      <c r="U335" s="14"/>
      <c r="V335" s="14"/>
    </row>
    <row r="336" spans="1:22" x14ac:dyDescent="0.3">
      <c r="A336" s="4"/>
      <c r="B336" s="4"/>
      <c r="C336" s="4"/>
      <c r="D336" s="4"/>
      <c r="E336" s="5"/>
      <c r="F336" s="5"/>
      <c r="G336" s="14"/>
      <c r="H336" s="14"/>
      <c r="I336" s="14"/>
      <c r="J336" s="14"/>
      <c r="K336" s="14"/>
      <c r="L336" s="14"/>
      <c r="S336" s="14"/>
      <c r="T336" s="14"/>
      <c r="U336" s="14"/>
      <c r="V336" s="14"/>
    </row>
    <row r="337" spans="1:22" x14ac:dyDescent="0.3">
      <c r="A337" s="4"/>
      <c r="B337" s="4"/>
      <c r="C337" s="4"/>
      <c r="D337" s="4"/>
      <c r="E337" s="5"/>
      <c r="F337" s="5"/>
      <c r="G337" s="14"/>
      <c r="H337" s="14"/>
      <c r="I337" s="14"/>
      <c r="J337" s="14"/>
      <c r="K337" s="14"/>
      <c r="L337" s="14"/>
      <c r="S337" s="14"/>
      <c r="T337" s="14"/>
      <c r="U337" s="14"/>
      <c r="V337" s="14"/>
    </row>
    <row r="338" spans="1:22" x14ac:dyDescent="0.3">
      <c r="A338" s="4"/>
      <c r="B338" s="4"/>
      <c r="C338" s="4"/>
      <c r="D338" s="4"/>
      <c r="E338" s="5"/>
      <c r="F338" s="5"/>
      <c r="G338" s="14"/>
      <c r="H338" s="14"/>
      <c r="I338" s="14"/>
      <c r="J338" s="14"/>
      <c r="K338" s="14"/>
      <c r="L338" s="14"/>
      <c r="S338" s="14"/>
      <c r="T338" s="14"/>
      <c r="U338" s="14"/>
      <c r="V338" s="14"/>
    </row>
    <row r="339" spans="1:22" x14ac:dyDescent="0.3">
      <c r="A339" s="4"/>
      <c r="B339" s="4"/>
      <c r="C339" s="4"/>
      <c r="D339" s="4"/>
      <c r="E339" s="5"/>
      <c r="F339" s="5"/>
      <c r="G339" s="14"/>
      <c r="H339" s="14"/>
      <c r="I339" s="14"/>
      <c r="J339" s="14"/>
      <c r="K339" s="14"/>
      <c r="L339" s="14"/>
      <c r="S339" s="14"/>
      <c r="T339" s="14"/>
      <c r="U339" s="14"/>
      <c r="V339" s="14"/>
    </row>
    <row r="340" spans="1:22" x14ac:dyDescent="0.3">
      <c r="A340" s="4"/>
      <c r="B340" s="4"/>
      <c r="C340" s="4"/>
      <c r="D340" s="4"/>
      <c r="E340" s="5"/>
      <c r="F340" s="5"/>
      <c r="G340" s="14"/>
      <c r="H340" s="14"/>
      <c r="I340" s="14"/>
      <c r="J340" s="14"/>
      <c r="K340" s="14"/>
      <c r="L340" s="14"/>
      <c r="S340" s="14"/>
      <c r="T340" s="14"/>
      <c r="U340" s="14"/>
      <c r="V340" s="14"/>
    </row>
    <row r="341" spans="1:22" x14ac:dyDescent="0.3">
      <c r="A341" s="4"/>
      <c r="B341" s="4"/>
      <c r="C341" s="4"/>
      <c r="D341" s="4"/>
      <c r="E341" s="5"/>
      <c r="F341" s="5"/>
      <c r="G341" s="14"/>
      <c r="H341" s="14"/>
      <c r="I341" s="14"/>
      <c r="J341" s="14"/>
      <c r="K341" s="14"/>
      <c r="L341" s="14"/>
      <c r="S341" s="14"/>
      <c r="T341" s="14"/>
      <c r="U341" s="14"/>
      <c r="V341" s="14"/>
    </row>
    <row r="342" spans="1:22" x14ac:dyDescent="0.3">
      <c r="A342" s="4"/>
      <c r="B342" s="4"/>
      <c r="C342" s="4"/>
      <c r="D342" s="4"/>
      <c r="E342" s="5"/>
      <c r="F342" s="5"/>
      <c r="G342" s="14"/>
      <c r="H342" s="14"/>
      <c r="I342" s="14"/>
      <c r="J342" s="14"/>
      <c r="K342" s="14"/>
      <c r="L342" s="14"/>
      <c r="S342" s="14"/>
      <c r="T342" s="14"/>
      <c r="U342" s="14"/>
      <c r="V342" s="14"/>
    </row>
    <row r="343" spans="1:22" x14ac:dyDescent="0.3">
      <c r="A343" s="4"/>
      <c r="B343" s="4"/>
      <c r="C343" s="4"/>
      <c r="D343" s="4"/>
      <c r="E343" s="5"/>
      <c r="F343" s="5"/>
      <c r="G343" s="14"/>
      <c r="H343" s="14"/>
      <c r="I343" s="14"/>
      <c r="J343" s="14"/>
      <c r="K343" s="14"/>
      <c r="L343" s="14"/>
      <c r="S343" s="14"/>
      <c r="T343" s="14"/>
      <c r="U343" s="14"/>
      <c r="V343" s="14"/>
    </row>
    <row r="344" spans="1:22" x14ac:dyDescent="0.3">
      <c r="A344" s="4"/>
      <c r="B344" s="4"/>
      <c r="C344" s="4"/>
      <c r="D344" s="4"/>
      <c r="E344" s="5"/>
      <c r="F344" s="5"/>
      <c r="G344" s="14"/>
      <c r="H344" s="14"/>
      <c r="I344" s="14"/>
      <c r="J344" s="14"/>
      <c r="K344" s="14"/>
      <c r="L344" s="14"/>
      <c r="S344" s="14"/>
      <c r="T344" s="14"/>
      <c r="U344" s="14"/>
      <c r="V344" s="14"/>
    </row>
    <row r="345" spans="1:22" x14ac:dyDescent="0.3">
      <c r="A345" s="4"/>
      <c r="B345" s="4"/>
      <c r="C345" s="4"/>
      <c r="D345" s="4"/>
      <c r="E345" s="5"/>
      <c r="F345" s="5"/>
      <c r="G345" s="14"/>
      <c r="H345" s="14"/>
      <c r="I345" s="14"/>
      <c r="J345" s="14"/>
      <c r="K345" s="14"/>
      <c r="L345" s="14"/>
      <c r="S345" s="14"/>
      <c r="T345" s="14"/>
      <c r="U345" s="14"/>
      <c r="V345" s="14"/>
    </row>
    <row r="346" spans="1:22" x14ac:dyDescent="0.3">
      <c r="A346" s="4"/>
      <c r="B346" s="4"/>
      <c r="C346" s="4"/>
      <c r="D346" s="4"/>
      <c r="E346" s="5"/>
      <c r="F346" s="5"/>
      <c r="G346" s="14"/>
      <c r="H346" s="14"/>
      <c r="I346" s="14"/>
      <c r="J346" s="14"/>
      <c r="K346" s="14"/>
      <c r="L346" s="14"/>
      <c r="S346" s="14"/>
      <c r="T346" s="14"/>
      <c r="U346" s="14"/>
      <c r="V346" s="14"/>
    </row>
    <row r="347" spans="1:22" x14ac:dyDescent="0.3">
      <c r="A347" s="4"/>
      <c r="B347" s="4"/>
      <c r="C347" s="4"/>
      <c r="D347" s="4"/>
      <c r="E347" s="5"/>
      <c r="F347" s="5"/>
      <c r="G347" s="14"/>
      <c r="H347" s="14"/>
      <c r="I347" s="14"/>
      <c r="J347" s="14"/>
      <c r="K347" s="14"/>
      <c r="L347" s="14"/>
      <c r="S347" s="14"/>
      <c r="T347" s="14"/>
      <c r="U347" s="14"/>
      <c r="V347" s="14"/>
    </row>
    <row r="348" spans="1:22" x14ac:dyDescent="0.3">
      <c r="A348" s="4"/>
      <c r="B348" s="4"/>
      <c r="C348" s="4"/>
      <c r="D348" s="4"/>
      <c r="E348" s="5"/>
      <c r="F348" s="5"/>
      <c r="G348" s="14"/>
      <c r="H348" s="14"/>
      <c r="I348" s="14"/>
      <c r="J348" s="14"/>
      <c r="K348" s="14"/>
      <c r="L348" s="14"/>
      <c r="S348" s="14"/>
      <c r="T348" s="14"/>
      <c r="U348" s="14"/>
      <c r="V348" s="14"/>
    </row>
    <row r="349" spans="1:22" x14ac:dyDescent="0.3">
      <c r="A349" s="4"/>
      <c r="B349" s="4"/>
      <c r="C349" s="4"/>
      <c r="D349" s="4"/>
      <c r="E349" s="5"/>
      <c r="F349" s="5"/>
      <c r="G349" s="14"/>
      <c r="H349" s="14"/>
      <c r="I349" s="14"/>
      <c r="J349" s="14"/>
      <c r="K349" s="14"/>
      <c r="L349" s="14"/>
      <c r="S349" s="14"/>
      <c r="T349" s="14"/>
      <c r="U349" s="14"/>
      <c r="V349" s="14"/>
    </row>
    <row r="350" spans="1:22" x14ac:dyDescent="0.3">
      <c r="A350" s="4"/>
      <c r="B350" s="4"/>
      <c r="C350" s="4"/>
      <c r="D350" s="4"/>
      <c r="E350" s="5"/>
      <c r="F350" s="5"/>
      <c r="G350" s="14"/>
      <c r="H350" s="14"/>
      <c r="I350" s="14"/>
      <c r="J350" s="14"/>
      <c r="K350" s="14"/>
      <c r="L350" s="14"/>
      <c r="S350" s="14"/>
      <c r="T350" s="14"/>
      <c r="U350" s="14"/>
      <c r="V350" s="14"/>
    </row>
    <row r="351" spans="1:22" x14ac:dyDescent="0.3">
      <c r="A351" s="4"/>
      <c r="B351" s="4"/>
      <c r="C351" s="4"/>
      <c r="D351" s="4"/>
      <c r="E351" s="5"/>
      <c r="F351" s="5"/>
      <c r="G351" s="14"/>
      <c r="H351" s="14"/>
      <c r="I351" s="14"/>
      <c r="J351" s="14"/>
      <c r="K351" s="14"/>
      <c r="L351" s="14"/>
      <c r="S351" s="14"/>
      <c r="T351" s="14"/>
      <c r="U351" s="14"/>
      <c r="V351" s="14"/>
    </row>
  </sheetData>
  <phoneticPr fontId="3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raw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承辰 段</cp:lastModifiedBy>
  <cp:lastPrinted>2023-11-05T18:42:00Z</cp:lastPrinted>
  <dcterms:created xsi:type="dcterms:W3CDTF">2015-06-06T02:17:00Z</dcterms:created>
  <dcterms:modified xsi:type="dcterms:W3CDTF">2024-05-25T14:08:15Z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4D5AE30789270D6C236F5166267727CF_42</vt:lpwstr>
  </property>
</Properties>
</file>