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ori/Dropbox/MSSAspine infection/論文20211210/"/>
    </mc:Choice>
  </mc:AlternateContent>
  <xr:revisionPtr revIDLastSave="0" documentId="13_ncr:1_{2C8CD700-30D7-4C41-9951-CD4EE28187E5}" xr6:coauthVersionLast="47" xr6:coauthVersionMax="47" xr10:uidLastSave="{00000000-0000-0000-0000-000000000000}"/>
  <bookViews>
    <workbookView xWindow="0" yWindow="760" windowWidth="30240" windowHeight="17180" xr2:uid="{F128E68C-E6C2-0149-AC63-D00B124A9E35}"/>
  </bookViews>
  <sheets>
    <sheet name="Patient data" sheetId="1" r:id="rId1"/>
    <sheet name="Statictis data" sheetId="3" r:id="rId2"/>
    <sheet name="Abbreviation" sheetId="2" r:id="rId3"/>
  </sheets>
  <definedNames>
    <definedName name="_xlnm._FilterDatabase" localSheetId="0" hidden="1">'Patient data'!$A$1:$S$77</definedName>
    <definedName name="_xlnm.Print_Area" localSheetId="0">'Patient data'!$A$1:$O$60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" i="1" l="1"/>
  <c r="K3" i="1"/>
  <c r="J4" i="1"/>
  <c r="K4" i="1"/>
  <c r="J5" i="1"/>
  <c r="K5" i="1"/>
  <c r="J6" i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2" i="1"/>
  <c r="K2" i="1"/>
</calcChain>
</file>

<file path=xl/sharedStrings.xml><?xml version="1.0" encoding="utf-8"?>
<sst xmlns="http://schemas.openxmlformats.org/spreadsheetml/2006/main" count="685" uniqueCount="187">
  <si>
    <t>-</t>
    <phoneticPr fontId="1"/>
  </si>
  <si>
    <t>+</t>
    <phoneticPr fontId="1"/>
  </si>
  <si>
    <t>F</t>
    <phoneticPr fontId="1"/>
  </si>
  <si>
    <t>M</t>
    <phoneticPr fontId="1"/>
  </si>
  <si>
    <t>HL</t>
    <phoneticPr fontId="1"/>
  </si>
  <si>
    <t>B</t>
    <phoneticPr fontId="1"/>
  </si>
  <si>
    <t>Abcess</t>
  </si>
  <si>
    <t>Abcess</t>
    <phoneticPr fontId="1"/>
  </si>
  <si>
    <t>IE</t>
    <phoneticPr fontId="1"/>
  </si>
  <si>
    <t>A</t>
    <phoneticPr fontId="1"/>
  </si>
  <si>
    <t>M</t>
  </si>
  <si>
    <t>T12/L1/2</t>
    <phoneticPr fontId="1"/>
  </si>
  <si>
    <t>HHS</t>
    <phoneticPr fontId="1"/>
  </si>
  <si>
    <t>L5/S1</t>
    <phoneticPr fontId="1"/>
  </si>
  <si>
    <t>F</t>
  </si>
  <si>
    <t>T9/10</t>
    <phoneticPr fontId="1"/>
  </si>
  <si>
    <t>L4/5/S1</t>
    <phoneticPr fontId="1"/>
  </si>
  <si>
    <t>CKD</t>
    <phoneticPr fontId="1"/>
  </si>
  <si>
    <t>L2/3</t>
    <phoneticPr fontId="1"/>
  </si>
  <si>
    <t>L3/4</t>
    <phoneticPr fontId="1"/>
  </si>
  <si>
    <t>T12/L1, L4/5</t>
    <phoneticPr fontId="1"/>
  </si>
  <si>
    <t>T9</t>
    <phoneticPr fontId="1"/>
  </si>
  <si>
    <t>Level</t>
    <phoneticPr fontId="1"/>
  </si>
  <si>
    <t>WBC day3</t>
    <phoneticPr fontId="1"/>
  </si>
  <si>
    <t>CRP day3</t>
    <phoneticPr fontId="1"/>
  </si>
  <si>
    <t>WBC day1</t>
    <phoneticPr fontId="1"/>
  </si>
  <si>
    <t>CRP day1</t>
    <phoneticPr fontId="1"/>
  </si>
  <si>
    <t>Outcome</t>
    <phoneticPr fontId="1"/>
  </si>
  <si>
    <t>Diagnosis</t>
    <phoneticPr fontId="1"/>
  </si>
  <si>
    <t>Gender</t>
    <phoneticPr fontId="1"/>
  </si>
  <si>
    <t>Age</t>
    <phoneticPr fontId="1"/>
  </si>
  <si>
    <t>Steroid use</t>
    <phoneticPr fontId="1"/>
  </si>
  <si>
    <t>Past history</t>
    <phoneticPr fontId="1"/>
  </si>
  <si>
    <t>DM</t>
  </si>
  <si>
    <t>Type1 DM</t>
  </si>
  <si>
    <t>HT, DM, ,HL, pneumoniae</t>
    <phoneticPr fontId="1"/>
  </si>
  <si>
    <t>UTI, Pneumoniae</t>
    <phoneticPr fontId="1"/>
  </si>
  <si>
    <t>Stroke, CHF(CABG)</t>
    <phoneticPr fontId="1"/>
  </si>
  <si>
    <t>DM, Alchoholic</t>
    <phoneticPr fontId="1"/>
  </si>
  <si>
    <t>AR, MR</t>
    <phoneticPr fontId="1"/>
  </si>
  <si>
    <t>Group</t>
    <phoneticPr fontId="1"/>
  </si>
  <si>
    <t>Discitis</t>
    <phoneticPr fontId="1"/>
  </si>
  <si>
    <t>Facet infection</t>
    <phoneticPr fontId="1"/>
  </si>
  <si>
    <t>PM infection</t>
    <phoneticPr fontId="1"/>
  </si>
  <si>
    <t>Bacteremia</t>
    <phoneticPr fontId="1"/>
  </si>
  <si>
    <t>Port infection</t>
    <phoneticPr fontId="1"/>
  </si>
  <si>
    <t>Pneumoniae</t>
    <phoneticPr fontId="1"/>
  </si>
  <si>
    <t>E</t>
    <phoneticPr fontId="1"/>
  </si>
  <si>
    <t>D3</t>
    <phoneticPr fontId="1"/>
  </si>
  <si>
    <t>L5/S1 Right facet</t>
    <phoneticPr fontId="1"/>
  </si>
  <si>
    <t>L4/5 Left facet</t>
    <phoneticPr fontId="1"/>
  </si>
  <si>
    <t>L4/5 Right facet</t>
    <phoneticPr fontId="1"/>
  </si>
  <si>
    <t>L2/3 Left facet</t>
    <phoneticPr fontId="1"/>
  </si>
  <si>
    <t>L3/4/5/S1 Right facet</t>
    <phoneticPr fontId="1"/>
  </si>
  <si>
    <t>Knee</t>
    <phoneticPr fontId="1"/>
  </si>
  <si>
    <t>Head</t>
    <phoneticPr fontId="1"/>
  </si>
  <si>
    <t>Right forefinger</t>
    <phoneticPr fontId="1"/>
  </si>
  <si>
    <t>aortitis</t>
    <phoneticPr fontId="1"/>
  </si>
  <si>
    <t>ileus</t>
    <phoneticPr fontId="1"/>
  </si>
  <si>
    <t>cellulitis</t>
    <phoneticPr fontId="1"/>
  </si>
  <si>
    <r>
      <rPr>
        <sz val="14"/>
        <rFont val="游ゴシック"/>
        <family val="2"/>
        <charset val="128"/>
      </rPr>
      <t>＋</t>
    </r>
    <phoneticPr fontId="1"/>
  </si>
  <si>
    <t>Urinary tract cancer</t>
    <phoneticPr fontId="1"/>
  </si>
  <si>
    <t>Clone desease, Hemophagocytic lymphohistiocytosis</t>
    <phoneticPr fontId="1"/>
  </si>
  <si>
    <t>BPH</t>
    <phoneticPr fontId="1"/>
  </si>
  <si>
    <t>Abbreviation</t>
    <phoneticPr fontId="1"/>
  </si>
  <si>
    <t>HT</t>
    <phoneticPr fontId="1"/>
  </si>
  <si>
    <t>Hyper tension</t>
    <phoneticPr fontId="1"/>
  </si>
  <si>
    <t>AP</t>
    <phoneticPr fontId="1"/>
  </si>
  <si>
    <t>Benign prostatic hyperplasia</t>
    <phoneticPr fontId="1"/>
  </si>
  <si>
    <t>Angina pectoris</t>
    <phoneticPr fontId="1"/>
  </si>
  <si>
    <t>DM</t>
    <phoneticPr fontId="1"/>
  </si>
  <si>
    <t>Diabetes</t>
    <phoneticPr fontId="1"/>
  </si>
  <si>
    <t>MI</t>
    <phoneticPr fontId="1"/>
  </si>
  <si>
    <t>Myocardial infarction</t>
    <phoneticPr fontId="1"/>
  </si>
  <si>
    <t>BPH, Esophageal cancer</t>
    <phoneticPr fontId="1"/>
  </si>
  <si>
    <t>DM, Stroke,Prostate cancer, anorexia</t>
    <phoneticPr fontId="1"/>
  </si>
  <si>
    <t>DM, AP</t>
    <phoneticPr fontId="1"/>
  </si>
  <si>
    <t>Pacemaker, HT, Hashimoto’s disease</t>
    <phoneticPr fontId="1"/>
  </si>
  <si>
    <t>IP</t>
    <phoneticPr fontId="1"/>
  </si>
  <si>
    <t>SAH, DM, HT, HL, AP, Dialysis, PM</t>
    <phoneticPr fontId="1"/>
  </si>
  <si>
    <t>BA</t>
    <phoneticPr fontId="1"/>
  </si>
  <si>
    <t>Bronchial asthma</t>
    <phoneticPr fontId="1"/>
  </si>
  <si>
    <t>Interstitial pneumonia</t>
    <phoneticPr fontId="1"/>
  </si>
  <si>
    <t>Stomac cancer</t>
    <phoneticPr fontId="1"/>
  </si>
  <si>
    <t>CHF(CABG), BPH, Ureterolithiasis, DM</t>
    <rPh sb="17" eb="20">
      <t xml:space="preserve">ジンゾウケッセキ </t>
    </rPh>
    <phoneticPr fontId="1"/>
  </si>
  <si>
    <t>Atopic dermatitis</t>
    <phoneticPr fontId="1"/>
  </si>
  <si>
    <t>Dialysis, Encephalorrhagy, Gallstone</t>
    <rPh sb="11" eb="12">
      <t xml:space="preserve">タンセキ </t>
    </rPh>
    <phoneticPr fontId="1"/>
  </si>
  <si>
    <t>Colonic cancer, IP</t>
    <rPh sb="1" eb="3">
      <t xml:space="preserve">ダイチョウガン </t>
    </rPh>
    <rPh sb="4" eb="9">
      <t xml:space="preserve">カンシツセイハイエン </t>
    </rPh>
    <phoneticPr fontId="1"/>
  </si>
  <si>
    <t>SSS(PM), HT, Parkinson's desease, Depression</t>
    <phoneticPr fontId="1"/>
  </si>
  <si>
    <t>Coronic cancer, Prostate cancer, Stroke, Af</t>
    <phoneticPr fontId="1"/>
  </si>
  <si>
    <t>Nephrotic syndrome, Stroke</t>
    <phoneticPr fontId="1"/>
  </si>
  <si>
    <t>Athma, Coronic cancer, Thyroid cancer, Hysteromyoma, HT, BA, DM</t>
    <rPh sb="24" eb="28">
      <t xml:space="preserve">シキュウキンシュ </t>
    </rPh>
    <phoneticPr fontId="1"/>
  </si>
  <si>
    <t>OMI, BA, Left pneumonectomy (TB)</t>
    <phoneticPr fontId="1"/>
  </si>
  <si>
    <t>HT, Encephalorrhagy</t>
    <phoneticPr fontId="1"/>
  </si>
  <si>
    <t>DM, BPH, Dialysis, CHF</t>
    <rPh sb="9" eb="10">
      <t xml:space="preserve">シンフゼン </t>
    </rPh>
    <phoneticPr fontId="1"/>
  </si>
  <si>
    <t>Colonic cancer, HT</t>
    <rPh sb="1" eb="2">
      <t xml:space="preserve">イク </t>
    </rPh>
    <rPh sb="2" eb="5">
      <t xml:space="preserve">カコウケッチョウガン </t>
    </rPh>
    <phoneticPr fontId="1"/>
  </si>
  <si>
    <t>Drug rush</t>
    <phoneticPr fontId="1"/>
  </si>
  <si>
    <t>Stroke, Cholecystitis</t>
    <phoneticPr fontId="1"/>
  </si>
  <si>
    <t>Alcoholism</t>
    <phoneticPr fontId="1"/>
  </si>
  <si>
    <t>Foot</t>
    <phoneticPr fontId="1"/>
  </si>
  <si>
    <t>Infectious endocarditis</t>
    <phoneticPr fontId="1"/>
  </si>
  <si>
    <t>Death</t>
    <phoneticPr fontId="1"/>
  </si>
  <si>
    <t>Hyper lipidemia</t>
    <phoneticPr fontId="1"/>
  </si>
  <si>
    <t>Central venus catheter</t>
    <phoneticPr fontId="1"/>
  </si>
  <si>
    <t>CVC</t>
    <phoneticPr fontId="1"/>
  </si>
  <si>
    <t>PVC</t>
    <phoneticPr fontId="1"/>
  </si>
  <si>
    <t>Peripheral vein catheter</t>
    <phoneticPr fontId="1"/>
  </si>
  <si>
    <t>PVC infection</t>
    <phoneticPr fontId="1"/>
  </si>
  <si>
    <t>PM</t>
    <phoneticPr fontId="1"/>
  </si>
  <si>
    <t>Pacemaker</t>
    <phoneticPr fontId="1"/>
  </si>
  <si>
    <t>CVC infection</t>
    <phoneticPr fontId="1"/>
  </si>
  <si>
    <t>HT, HOA</t>
    <phoneticPr fontId="1"/>
  </si>
  <si>
    <t>CHF</t>
    <phoneticPr fontId="1"/>
  </si>
  <si>
    <t>Choronic kidney failure</t>
    <phoneticPr fontId="1"/>
  </si>
  <si>
    <t>Choronic heart failure</t>
    <phoneticPr fontId="1"/>
  </si>
  <si>
    <t>Af, DM, Dimentia, HT</t>
    <phoneticPr fontId="1"/>
  </si>
  <si>
    <t>LCS</t>
    <phoneticPr fontId="1"/>
  </si>
  <si>
    <t>HOA</t>
    <phoneticPr fontId="1"/>
  </si>
  <si>
    <t>KOA</t>
    <phoneticPr fontId="1"/>
  </si>
  <si>
    <t>Lumber spinal canal stenosis</t>
    <phoneticPr fontId="1"/>
  </si>
  <si>
    <t>Hip osteoarthritis</t>
    <phoneticPr fontId="1"/>
  </si>
  <si>
    <t>Knee osteoarthritis</t>
    <phoneticPr fontId="1"/>
  </si>
  <si>
    <t>Perianal abcess</t>
    <phoneticPr fontId="1"/>
  </si>
  <si>
    <t>Scoliosis</t>
    <phoneticPr fontId="1"/>
  </si>
  <si>
    <t>Stroke,Diverticula, Parkinson's desease</t>
    <rPh sb="8" eb="9">
      <t xml:space="preserve">ケイシツエン </t>
    </rPh>
    <rPh sb="9" eb="11">
      <t xml:space="preserve">シュッケツ </t>
    </rPh>
    <phoneticPr fontId="1"/>
  </si>
  <si>
    <t>Dialysis, AP, BPH, Stroke, cholecystitis</t>
    <rPh sb="1" eb="3">
      <t xml:space="preserve">キョウシンショウ </t>
    </rPh>
    <rPh sb="4" eb="13">
      <t xml:space="preserve">ゼンリツセンヒダイショウ </t>
    </rPh>
    <phoneticPr fontId="1"/>
  </si>
  <si>
    <t>OA/In</t>
    <phoneticPr fontId="1"/>
  </si>
  <si>
    <t>bridging</t>
    <phoneticPr fontId="1"/>
  </si>
  <si>
    <t>DISH</t>
    <phoneticPr fontId="1"/>
  </si>
  <si>
    <t>Dimentia, Schizophrenia, DM, Parkinson desease</t>
    <phoneticPr fontId="1"/>
  </si>
  <si>
    <t>Dialysis, Htpertension</t>
    <phoneticPr fontId="1"/>
  </si>
  <si>
    <t>Stroke, AP, MR, CHF, COPD</t>
    <phoneticPr fontId="1"/>
  </si>
  <si>
    <t>ASO, CHF, Pacemaker, BPH, DISH (T-spine)</t>
    <phoneticPr fontId="1"/>
  </si>
  <si>
    <t>Stroke, HT, Stomach cancer, DISH (T-spine)</t>
    <phoneticPr fontId="1"/>
  </si>
  <si>
    <t>Stroke, Dialysis, DISH (Whole spine)</t>
    <phoneticPr fontId="1"/>
  </si>
  <si>
    <t>Stomach cancer, HT, DISH (T,L-spine)</t>
    <phoneticPr fontId="1"/>
  </si>
  <si>
    <t>T12 burst fracture, DISH (T-spine)</t>
    <phoneticPr fontId="1"/>
  </si>
  <si>
    <t>T12,L1 burst fracture, DISH (T-spine)</t>
    <phoneticPr fontId="1"/>
  </si>
  <si>
    <t>AP, HT, CKD, Stroke, LCS, KOA, DISH (T-spine)</t>
    <rPh sb="16" eb="19">
      <t>ヒダリカタイ</t>
    </rPh>
    <rPh sb="19" eb="21">
      <t>コッセツ</t>
    </rPh>
    <rPh sb="21" eb="25">
      <t>ジュツゴカンセン</t>
    </rPh>
    <phoneticPr fontId="1"/>
  </si>
  <si>
    <t>CKD, DISH (T-spine)</t>
    <phoneticPr fontId="1"/>
  </si>
  <si>
    <t>RA, HT, DISH (T-spine)</t>
    <phoneticPr fontId="1"/>
  </si>
  <si>
    <t>HT, HL, DISH (T-spine)</t>
    <phoneticPr fontId="1"/>
  </si>
  <si>
    <t>Diffuse idiopathic skeletal hyperostosis</t>
    <phoneticPr fontId="1"/>
  </si>
  <si>
    <t>A (Spine infection)</t>
    <phoneticPr fontId="1"/>
  </si>
  <si>
    <t>C (Implant infection)</t>
    <phoneticPr fontId="1"/>
  </si>
  <si>
    <t>B (Other infection)</t>
    <phoneticPr fontId="1"/>
  </si>
  <si>
    <t>Patient number</t>
    <phoneticPr fontId="1"/>
  </si>
  <si>
    <t>Diabetes patient rate (%)</t>
    <phoneticPr fontId="1"/>
  </si>
  <si>
    <t>Use rate of steroid (%)</t>
    <phoneticPr fontId="1"/>
  </si>
  <si>
    <t>CRP at day1 (mg/dl)</t>
    <phoneticPr fontId="1"/>
  </si>
  <si>
    <t>Scoliosis rate (%)</t>
    <phoneticPr fontId="1"/>
  </si>
  <si>
    <t>Bridging rate (%)</t>
    <phoneticPr fontId="1"/>
  </si>
  <si>
    <t>DISH rate (%)</t>
    <phoneticPr fontId="1"/>
  </si>
  <si>
    <t>Mortality rate (%)</t>
    <phoneticPr fontId="1"/>
  </si>
  <si>
    <t>The data showed average ± standard deviation.</t>
    <phoneticPr fontId="1"/>
  </si>
  <si>
    <t>All</t>
    <phoneticPr fontId="1"/>
  </si>
  <si>
    <t>74.3±18.1</t>
    <phoneticPr fontId="1"/>
  </si>
  <si>
    <t>14.3±9.3</t>
    <phoneticPr fontId="1"/>
  </si>
  <si>
    <t>WBC at day3/day1 (%)</t>
    <phoneticPr fontId="1"/>
  </si>
  <si>
    <t>CRP at day3/day1 (%)</t>
    <phoneticPr fontId="1"/>
  </si>
  <si>
    <t>WBC at day1 (×100/µl)</t>
    <phoneticPr fontId="1"/>
  </si>
  <si>
    <t>144.5±7.0</t>
    <phoneticPr fontId="1"/>
  </si>
  <si>
    <t>CRP3/1</t>
    <phoneticPr fontId="1"/>
  </si>
  <si>
    <t>WBC3/1</t>
    <phoneticPr fontId="1"/>
  </si>
  <si>
    <t>121.4±80.4</t>
    <phoneticPr fontId="1"/>
  </si>
  <si>
    <t>89.9±43.6</t>
    <phoneticPr fontId="1"/>
  </si>
  <si>
    <t>Male (%)</t>
    <phoneticPr fontId="1"/>
  </si>
  <si>
    <t>69.4±19.3</t>
    <phoneticPr fontId="1"/>
  </si>
  <si>
    <t>172.9±90.2</t>
    <phoneticPr fontId="1"/>
  </si>
  <si>
    <t>74.2±19.4</t>
    <phoneticPr fontId="1"/>
  </si>
  <si>
    <t>117.3±86.5</t>
    <phoneticPr fontId="1"/>
  </si>
  <si>
    <t>73.5±18.2</t>
    <phoneticPr fontId="1"/>
  </si>
  <si>
    <t>143.1±66.4</t>
    <phoneticPr fontId="1"/>
  </si>
  <si>
    <t>15.9±10.3</t>
    <phoneticPr fontId="1"/>
  </si>
  <si>
    <t>104.3±59.2</t>
    <phoneticPr fontId="1"/>
  </si>
  <si>
    <t>106.1±61.6</t>
    <phoneticPr fontId="1"/>
  </si>
  <si>
    <t>78.4±17.1</t>
    <phoneticPr fontId="1"/>
  </si>
  <si>
    <t>127.3±53.5</t>
    <phoneticPr fontId="1"/>
  </si>
  <si>
    <t>10.0±6.6</t>
    <phoneticPr fontId="1"/>
  </si>
  <si>
    <t>84.0±28.0</t>
    <phoneticPr fontId="1"/>
  </si>
  <si>
    <t>141.6±93.9</t>
    <phoneticPr fontId="1"/>
  </si>
  <si>
    <t>42.9*</t>
    <phoneticPr fontId="1"/>
  </si>
  <si>
    <t>7.1*</t>
    <phoneticPr fontId="1"/>
  </si>
  <si>
    <t>18.1±9.1*</t>
    <phoneticPr fontId="1"/>
  </si>
  <si>
    <t>* statistical significant (p&lt;0.05)</t>
    <phoneticPr fontId="1"/>
  </si>
  <si>
    <t>p-value</t>
    <phoneticPr fontId="1"/>
  </si>
  <si>
    <t>C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</si>
</sst>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);[Red]\(0.0\)"/>
    <numFmt numFmtId="177" formatCode="0_);[Red]\(0\)"/>
    <numFmt numFmtId="178" formatCode="#,##0_);[Red]\(#,##0\)"/>
    <numFmt numFmtId="179" formatCode="0.0_ "/>
    <numFmt numFmtId="180" formatCode="0.000_ "/>
  </numFmts>
  <fonts count="7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Arial"/>
      <family val="2"/>
    </font>
    <font>
      <sz val="14"/>
      <name val="Arial"/>
      <family val="2"/>
    </font>
    <font>
      <sz val="14"/>
      <name val="游ゴシック"/>
      <family val="2"/>
      <charset val="128"/>
    </font>
    <font>
      <sz val="12"/>
      <color theme="1"/>
      <name val="Arial"/>
      <family val="2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80" fontId="6" fillId="0" borderId="1" xfId="0" applyNumberFormat="1" applyFont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B9359-494F-3146-8196-A4241DE74DFF}">
  <sheetPr>
    <pageSetUpPr fitToPage="1"/>
  </sheetPr>
  <dimension ref="A1:S75"/>
  <sheetViews>
    <sheetView tabSelected="1" workbookViewId="0">
      <pane xSplit="3" ySplit="1" topLeftCell="D56" activePane="bottomRight" state="frozen"/>
      <selection pane="topRight" activeCell="F1" sqref="F1"/>
      <selection pane="bottomLeft" activeCell="A2" sqref="A2"/>
      <selection pane="bottomRight" activeCell="A61" sqref="A61:XFD62"/>
    </sheetView>
  </sheetViews>
  <sheetFormatPr baseColWidth="10" defaultRowHeight="20"/>
  <cols>
    <col min="1" max="2" width="5.7109375" style="7" customWidth="1"/>
    <col min="3" max="3" width="16.140625" style="7" customWidth="1"/>
    <col min="4" max="4" width="7.140625" style="7" customWidth="1"/>
    <col min="5" max="5" width="9.85546875" style="7" customWidth="1"/>
    <col min="6" max="6" width="8.5703125" style="8" customWidth="1"/>
    <col min="7" max="7" width="8.5703125" style="9" customWidth="1"/>
    <col min="8" max="8" width="8.5703125" style="8" customWidth="1"/>
    <col min="9" max="9" width="8.5703125" style="9" customWidth="1"/>
    <col min="10" max="11" width="8.5703125" style="8" customWidth="1"/>
    <col min="12" max="12" width="10.7109375" style="7"/>
    <col min="13" max="13" width="21.85546875" style="10" customWidth="1"/>
    <col min="14" max="14" width="55.85546875" style="10" customWidth="1"/>
    <col min="15" max="16" width="8.85546875" style="7" customWidth="1"/>
    <col min="17" max="18" width="8.28515625" style="7" customWidth="1"/>
    <col min="19" max="19" width="8.28515625" style="16" customWidth="1"/>
  </cols>
  <sheetData>
    <row r="1" spans="1:19">
      <c r="A1" s="2" t="s">
        <v>30</v>
      </c>
      <c r="B1" s="1" t="s">
        <v>29</v>
      </c>
      <c r="C1" s="1" t="s">
        <v>28</v>
      </c>
      <c r="D1" s="1" t="s">
        <v>33</v>
      </c>
      <c r="E1" s="1" t="s">
        <v>31</v>
      </c>
      <c r="F1" s="3" t="s">
        <v>26</v>
      </c>
      <c r="G1" s="4" t="s">
        <v>25</v>
      </c>
      <c r="H1" s="3" t="s">
        <v>24</v>
      </c>
      <c r="I1" s="4" t="s">
        <v>23</v>
      </c>
      <c r="J1" s="3" t="s">
        <v>162</v>
      </c>
      <c r="K1" s="3" t="s">
        <v>163</v>
      </c>
      <c r="L1" s="5" t="s">
        <v>27</v>
      </c>
      <c r="M1" s="12" t="s">
        <v>22</v>
      </c>
      <c r="N1" s="12" t="s">
        <v>32</v>
      </c>
      <c r="O1" s="14" t="s">
        <v>40</v>
      </c>
      <c r="P1" s="14" t="s">
        <v>128</v>
      </c>
      <c r="Q1" s="14" t="s">
        <v>126</v>
      </c>
      <c r="R1" s="14" t="s">
        <v>127</v>
      </c>
      <c r="S1" s="15" t="s">
        <v>123</v>
      </c>
    </row>
    <row r="2" spans="1:19">
      <c r="A2" s="1">
        <v>70</v>
      </c>
      <c r="B2" s="1" t="s">
        <v>10</v>
      </c>
      <c r="C2" s="1" t="s">
        <v>42</v>
      </c>
      <c r="D2" s="1" t="s">
        <v>0</v>
      </c>
      <c r="E2" s="1" t="s">
        <v>0</v>
      </c>
      <c r="F2" s="3">
        <v>20.66</v>
      </c>
      <c r="G2" s="4">
        <v>14400</v>
      </c>
      <c r="H2" s="3">
        <v>16.760000000000002</v>
      </c>
      <c r="I2" s="4">
        <v>9500</v>
      </c>
      <c r="J2" s="3">
        <f>H2/F2*100</f>
        <v>81.122942884801546</v>
      </c>
      <c r="K2" s="3">
        <f>I2/G2*100</f>
        <v>65.972222222222214</v>
      </c>
      <c r="L2" s="3" t="s">
        <v>47</v>
      </c>
      <c r="M2" s="12" t="s">
        <v>50</v>
      </c>
      <c r="N2" s="12" t="s">
        <v>141</v>
      </c>
      <c r="O2" s="14" t="s">
        <v>9</v>
      </c>
      <c r="P2" s="14" t="s">
        <v>1</v>
      </c>
      <c r="Q2" s="14" t="s">
        <v>1</v>
      </c>
      <c r="R2" s="14" t="s">
        <v>1</v>
      </c>
      <c r="S2" s="15" t="s">
        <v>0</v>
      </c>
    </row>
    <row r="3" spans="1:19">
      <c r="A3" s="1">
        <v>18</v>
      </c>
      <c r="B3" s="1" t="s">
        <v>10</v>
      </c>
      <c r="C3" s="1" t="s">
        <v>42</v>
      </c>
      <c r="D3" s="1" t="s">
        <v>0</v>
      </c>
      <c r="E3" s="1" t="s">
        <v>0</v>
      </c>
      <c r="F3" s="3">
        <v>8.27</v>
      </c>
      <c r="G3" s="4">
        <v>13300</v>
      </c>
      <c r="H3" s="3">
        <v>5.77</v>
      </c>
      <c r="I3" s="4">
        <v>8100</v>
      </c>
      <c r="J3" s="3">
        <f t="shared" ref="J3:J60" si="0">H3/F3*100</f>
        <v>69.770253929866982</v>
      </c>
      <c r="K3" s="3">
        <f t="shared" ref="K3:K60" si="1">I3/G3*100</f>
        <v>60.902255639097746</v>
      </c>
      <c r="L3" s="3" t="s">
        <v>47</v>
      </c>
      <c r="M3" s="12" t="s">
        <v>52</v>
      </c>
      <c r="N3" s="12" t="s">
        <v>0</v>
      </c>
      <c r="O3" s="14" t="s">
        <v>9</v>
      </c>
      <c r="P3" s="14" t="s">
        <v>0</v>
      </c>
      <c r="Q3" s="14" t="s">
        <v>1</v>
      </c>
      <c r="R3" s="14" t="s">
        <v>0</v>
      </c>
      <c r="S3" s="15" t="s">
        <v>1</v>
      </c>
    </row>
    <row r="4" spans="1:19">
      <c r="A4" s="1">
        <v>50</v>
      </c>
      <c r="B4" s="1" t="s">
        <v>10</v>
      </c>
      <c r="C4" s="1" t="s">
        <v>42</v>
      </c>
      <c r="D4" s="1" t="s">
        <v>0</v>
      </c>
      <c r="E4" s="1" t="s">
        <v>0</v>
      </c>
      <c r="F4" s="3">
        <v>27.11</v>
      </c>
      <c r="G4" s="4">
        <v>11500</v>
      </c>
      <c r="H4" s="3">
        <v>23.4</v>
      </c>
      <c r="I4" s="4">
        <v>10300</v>
      </c>
      <c r="J4" s="3">
        <f t="shared" si="0"/>
        <v>86.315012910365169</v>
      </c>
      <c r="K4" s="3">
        <f t="shared" si="1"/>
        <v>89.565217391304358</v>
      </c>
      <c r="L4" s="3" t="s">
        <v>48</v>
      </c>
      <c r="M4" s="12" t="s">
        <v>51</v>
      </c>
      <c r="N4" s="12" t="s">
        <v>85</v>
      </c>
      <c r="O4" s="14" t="s">
        <v>9</v>
      </c>
      <c r="P4" s="14" t="s">
        <v>0</v>
      </c>
      <c r="Q4" s="14" t="s">
        <v>1</v>
      </c>
      <c r="R4" s="14" t="s">
        <v>0</v>
      </c>
      <c r="S4" s="15" t="s">
        <v>1</v>
      </c>
    </row>
    <row r="5" spans="1:19">
      <c r="A5" s="1">
        <v>79</v>
      </c>
      <c r="B5" s="1" t="s">
        <v>14</v>
      </c>
      <c r="C5" s="1" t="s">
        <v>41</v>
      </c>
      <c r="D5" s="1" t="s">
        <v>0</v>
      </c>
      <c r="E5" s="1" t="s">
        <v>0</v>
      </c>
      <c r="F5" s="3">
        <v>30.74</v>
      </c>
      <c r="G5" s="4">
        <v>26000</v>
      </c>
      <c r="H5" s="3">
        <v>32.090000000000003</v>
      </c>
      <c r="I5" s="4">
        <v>15900</v>
      </c>
      <c r="J5" s="3">
        <f t="shared" si="0"/>
        <v>104.39167208848407</v>
      </c>
      <c r="K5" s="3">
        <f t="shared" si="1"/>
        <v>61.15384615384616</v>
      </c>
      <c r="L5" s="1" t="s">
        <v>101</v>
      </c>
      <c r="M5" s="12" t="s">
        <v>21</v>
      </c>
      <c r="N5" s="12" t="s">
        <v>140</v>
      </c>
      <c r="O5" s="14" t="s">
        <v>9</v>
      </c>
      <c r="P5" s="14" t="s">
        <v>1</v>
      </c>
      <c r="Q5" s="14" t="s">
        <v>1</v>
      </c>
      <c r="R5" s="14" t="s">
        <v>1</v>
      </c>
      <c r="S5" s="15" t="s">
        <v>0</v>
      </c>
    </row>
    <row r="6" spans="1:19">
      <c r="A6" s="1">
        <v>66</v>
      </c>
      <c r="B6" s="1" t="s">
        <v>10</v>
      </c>
      <c r="C6" s="1" t="s">
        <v>42</v>
      </c>
      <c r="D6" s="1" t="s">
        <v>0</v>
      </c>
      <c r="E6" s="1" t="s">
        <v>1</v>
      </c>
      <c r="F6" s="3">
        <v>22.67</v>
      </c>
      <c r="G6" s="4">
        <v>3200</v>
      </c>
      <c r="H6" s="3">
        <v>11.28</v>
      </c>
      <c r="I6" s="4">
        <v>3300</v>
      </c>
      <c r="J6" s="3">
        <f t="shared" si="0"/>
        <v>49.757388619320679</v>
      </c>
      <c r="K6" s="3">
        <f t="shared" si="1"/>
        <v>103.125</v>
      </c>
      <c r="L6" s="3" t="s">
        <v>47</v>
      </c>
      <c r="M6" s="12" t="s">
        <v>49</v>
      </c>
      <c r="N6" s="12" t="s">
        <v>90</v>
      </c>
      <c r="O6" s="14" t="s">
        <v>9</v>
      </c>
      <c r="P6" s="14" t="s">
        <v>0</v>
      </c>
      <c r="Q6" s="14" t="s">
        <v>1</v>
      </c>
      <c r="R6" s="14" t="s">
        <v>0</v>
      </c>
      <c r="S6" s="15" t="s">
        <v>1</v>
      </c>
    </row>
    <row r="7" spans="1:19">
      <c r="A7" s="1">
        <v>89</v>
      </c>
      <c r="B7" s="1" t="s">
        <v>14</v>
      </c>
      <c r="C7" s="1" t="s">
        <v>41</v>
      </c>
      <c r="D7" s="1" t="s">
        <v>0</v>
      </c>
      <c r="E7" s="1" t="s">
        <v>0</v>
      </c>
      <c r="F7" s="3">
        <v>11</v>
      </c>
      <c r="G7" s="4">
        <v>10400</v>
      </c>
      <c r="H7" s="3">
        <v>8</v>
      </c>
      <c r="I7" s="4">
        <v>8100</v>
      </c>
      <c r="J7" s="3">
        <f t="shared" si="0"/>
        <v>72.727272727272734</v>
      </c>
      <c r="K7" s="3">
        <f t="shared" si="1"/>
        <v>77.884615384615387</v>
      </c>
      <c r="L7" s="3" t="s">
        <v>9</v>
      </c>
      <c r="M7" s="12" t="s">
        <v>19</v>
      </c>
      <c r="N7" s="12" t="s">
        <v>61</v>
      </c>
      <c r="O7" s="14" t="s">
        <v>9</v>
      </c>
      <c r="P7" s="14" t="s">
        <v>0</v>
      </c>
      <c r="Q7" s="14" t="s">
        <v>1</v>
      </c>
      <c r="R7" s="14" t="s">
        <v>1</v>
      </c>
      <c r="S7" s="15" t="s">
        <v>1</v>
      </c>
    </row>
    <row r="8" spans="1:19">
      <c r="A8" s="1">
        <v>83</v>
      </c>
      <c r="B8" s="1" t="s">
        <v>14</v>
      </c>
      <c r="C8" s="1" t="s">
        <v>41</v>
      </c>
      <c r="D8" s="1" t="s">
        <v>0</v>
      </c>
      <c r="E8" s="1" t="s">
        <v>0</v>
      </c>
      <c r="F8" s="3">
        <v>22.97</v>
      </c>
      <c r="G8" s="4">
        <v>19500</v>
      </c>
      <c r="H8" s="3">
        <v>17.260000000000002</v>
      </c>
      <c r="I8" s="4">
        <v>15800</v>
      </c>
      <c r="J8" s="3">
        <f t="shared" si="0"/>
        <v>75.141488898563352</v>
      </c>
      <c r="K8" s="3">
        <f t="shared" si="1"/>
        <v>81.025641025641022</v>
      </c>
      <c r="L8" s="3" t="s">
        <v>5</v>
      </c>
      <c r="M8" s="12" t="s">
        <v>20</v>
      </c>
      <c r="N8" s="12" t="s">
        <v>39</v>
      </c>
      <c r="O8" s="14" t="s">
        <v>9</v>
      </c>
      <c r="P8" s="14" t="s">
        <v>0</v>
      </c>
      <c r="Q8" s="14" t="s">
        <v>1</v>
      </c>
      <c r="R8" s="14" t="s">
        <v>1</v>
      </c>
      <c r="S8" s="15" t="s">
        <v>1</v>
      </c>
    </row>
    <row r="9" spans="1:19">
      <c r="A9" s="1">
        <v>89</v>
      </c>
      <c r="B9" s="1" t="s">
        <v>10</v>
      </c>
      <c r="C9" s="1" t="s">
        <v>41</v>
      </c>
      <c r="D9" s="1" t="s">
        <v>0</v>
      </c>
      <c r="E9" s="1" t="s">
        <v>0</v>
      </c>
      <c r="F9" s="3">
        <v>26.25</v>
      </c>
      <c r="G9" s="4">
        <v>41200</v>
      </c>
      <c r="H9" s="3">
        <v>23.61</v>
      </c>
      <c r="I9" s="4">
        <v>37400</v>
      </c>
      <c r="J9" s="3">
        <f t="shared" si="0"/>
        <v>89.942857142857136</v>
      </c>
      <c r="K9" s="3">
        <f t="shared" si="1"/>
        <v>90.77669902912622</v>
      </c>
      <c r="L9" s="1" t="s">
        <v>101</v>
      </c>
      <c r="M9" s="12" t="s">
        <v>19</v>
      </c>
      <c r="N9" s="12" t="s">
        <v>138</v>
      </c>
      <c r="O9" s="14" t="s">
        <v>9</v>
      </c>
      <c r="P9" s="14" t="s">
        <v>1</v>
      </c>
      <c r="Q9" s="14" t="s">
        <v>1</v>
      </c>
      <c r="R9" s="14" t="s">
        <v>1</v>
      </c>
      <c r="S9" s="15" t="s">
        <v>1</v>
      </c>
    </row>
    <row r="10" spans="1:19">
      <c r="A10" s="1">
        <v>57</v>
      </c>
      <c r="B10" s="1" t="s">
        <v>10</v>
      </c>
      <c r="C10" s="1" t="s">
        <v>41</v>
      </c>
      <c r="D10" s="1" t="s">
        <v>0</v>
      </c>
      <c r="E10" s="1" t="s">
        <v>0</v>
      </c>
      <c r="F10" s="3">
        <v>7.41</v>
      </c>
      <c r="G10" s="4">
        <v>17400</v>
      </c>
      <c r="H10" s="3">
        <v>26.81</v>
      </c>
      <c r="I10" s="4">
        <v>11400</v>
      </c>
      <c r="J10" s="3">
        <f t="shared" si="0"/>
        <v>361.80836707152497</v>
      </c>
      <c r="K10" s="3">
        <f t="shared" si="1"/>
        <v>65.517241379310349</v>
      </c>
      <c r="L10" s="3" t="s">
        <v>47</v>
      </c>
      <c r="M10" s="12" t="s">
        <v>18</v>
      </c>
      <c r="N10" s="12" t="s">
        <v>139</v>
      </c>
      <c r="O10" s="14" t="s">
        <v>9</v>
      </c>
      <c r="P10" s="14" t="s">
        <v>1</v>
      </c>
      <c r="Q10" s="14" t="s">
        <v>1</v>
      </c>
      <c r="R10" s="14" t="s">
        <v>1</v>
      </c>
      <c r="S10" s="15" t="s">
        <v>0</v>
      </c>
    </row>
    <row r="11" spans="1:19">
      <c r="A11" s="1">
        <v>70</v>
      </c>
      <c r="B11" s="1" t="s">
        <v>10</v>
      </c>
      <c r="C11" s="1" t="s">
        <v>41</v>
      </c>
      <c r="D11" s="1" t="s">
        <v>0</v>
      </c>
      <c r="E11" s="1" t="s">
        <v>0</v>
      </c>
      <c r="F11" s="3">
        <v>9.02</v>
      </c>
      <c r="G11" s="4">
        <v>15400</v>
      </c>
      <c r="H11" s="3">
        <v>20.3</v>
      </c>
      <c r="I11" s="4">
        <v>7500</v>
      </c>
      <c r="J11" s="3">
        <f t="shared" si="0"/>
        <v>225.05543237250558</v>
      </c>
      <c r="K11" s="3">
        <f t="shared" si="1"/>
        <v>48.701298701298704</v>
      </c>
      <c r="L11" s="3" t="s">
        <v>47</v>
      </c>
      <c r="M11" s="12" t="s">
        <v>16</v>
      </c>
      <c r="N11" s="12" t="s">
        <v>137</v>
      </c>
      <c r="O11" s="14" t="s">
        <v>9</v>
      </c>
      <c r="P11" s="14" t="s">
        <v>1</v>
      </c>
      <c r="Q11" s="14" t="s">
        <v>1</v>
      </c>
      <c r="R11" s="14" t="s">
        <v>1</v>
      </c>
      <c r="S11" s="15" t="s">
        <v>1</v>
      </c>
    </row>
    <row r="12" spans="1:19">
      <c r="A12" s="1">
        <v>88</v>
      </c>
      <c r="B12" s="1" t="s">
        <v>10</v>
      </c>
      <c r="C12" s="1" t="s">
        <v>41</v>
      </c>
      <c r="D12" s="1" t="s">
        <v>0</v>
      </c>
      <c r="E12" s="1" t="s">
        <v>0</v>
      </c>
      <c r="F12" s="3">
        <v>25.06</v>
      </c>
      <c r="G12" s="4">
        <v>24300</v>
      </c>
      <c r="H12" s="3">
        <v>18.77</v>
      </c>
      <c r="I12" s="4">
        <v>26900</v>
      </c>
      <c r="J12" s="3">
        <f t="shared" si="0"/>
        <v>74.900239425379084</v>
      </c>
      <c r="K12" s="3">
        <f t="shared" si="1"/>
        <v>110.69958847736625</v>
      </c>
      <c r="L12" s="3" t="s">
        <v>101</v>
      </c>
      <c r="M12" s="12" t="s">
        <v>15</v>
      </c>
      <c r="N12" s="10" t="s">
        <v>0</v>
      </c>
      <c r="O12" s="14" t="s">
        <v>9</v>
      </c>
      <c r="P12" s="14" t="s">
        <v>0</v>
      </c>
      <c r="Q12" s="14" t="s">
        <v>1</v>
      </c>
      <c r="R12" s="14" t="s">
        <v>1</v>
      </c>
      <c r="S12" s="15" t="s">
        <v>1</v>
      </c>
    </row>
    <row r="13" spans="1:19">
      <c r="A13" s="1">
        <v>58</v>
      </c>
      <c r="B13" s="1" t="s">
        <v>14</v>
      </c>
      <c r="C13" s="1" t="s">
        <v>41</v>
      </c>
      <c r="D13" s="1" t="s">
        <v>1</v>
      </c>
      <c r="E13" s="1" t="s">
        <v>0</v>
      </c>
      <c r="F13" s="3">
        <v>7.04</v>
      </c>
      <c r="G13" s="4">
        <v>19300</v>
      </c>
      <c r="H13" s="3">
        <v>6.63</v>
      </c>
      <c r="I13" s="4">
        <v>13000</v>
      </c>
      <c r="J13" s="3">
        <f t="shared" si="0"/>
        <v>94.17613636363636</v>
      </c>
      <c r="K13" s="3">
        <f t="shared" si="1"/>
        <v>67.357512953367873</v>
      </c>
      <c r="L13" s="3" t="s">
        <v>47</v>
      </c>
      <c r="M13" s="12" t="s">
        <v>13</v>
      </c>
      <c r="N13" s="12" t="s">
        <v>12</v>
      </c>
      <c r="O13" s="14" t="s">
        <v>9</v>
      </c>
      <c r="P13" s="14" t="s">
        <v>0</v>
      </c>
      <c r="Q13" s="14" t="s">
        <v>1</v>
      </c>
      <c r="R13" s="14" t="s">
        <v>1</v>
      </c>
      <c r="S13" s="15" t="s">
        <v>1</v>
      </c>
    </row>
    <row r="14" spans="1:19">
      <c r="A14" s="1">
        <v>75</v>
      </c>
      <c r="B14" s="1" t="s">
        <v>10</v>
      </c>
      <c r="C14" s="1" t="s">
        <v>42</v>
      </c>
      <c r="D14" s="1" t="s">
        <v>0</v>
      </c>
      <c r="E14" s="1" t="s">
        <v>0</v>
      </c>
      <c r="F14" s="3">
        <v>27.38</v>
      </c>
      <c r="G14" s="4">
        <v>10800</v>
      </c>
      <c r="H14" s="3">
        <v>16.22</v>
      </c>
      <c r="I14" s="4">
        <v>7900</v>
      </c>
      <c r="J14" s="3">
        <f t="shared" si="0"/>
        <v>59.240321402483566</v>
      </c>
      <c r="K14" s="3">
        <f t="shared" si="1"/>
        <v>73.148148148148152</v>
      </c>
      <c r="L14" s="3" t="s">
        <v>48</v>
      </c>
      <c r="M14" s="12" t="s">
        <v>53</v>
      </c>
      <c r="N14" s="12" t="s">
        <v>89</v>
      </c>
      <c r="O14" s="14" t="s">
        <v>9</v>
      </c>
      <c r="P14" s="14" t="s">
        <v>0</v>
      </c>
      <c r="Q14" s="14" t="s">
        <v>1</v>
      </c>
      <c r="R14" s="14" t="s">
        <v>1</v>
      </c>
      <c r="S14" s="15" t="s">
        <v>1</v>
      </c>
    </row>
    <row r="15" spans="1:19">
      <c r="A15" s="1">
        <v>79</v>
      </c>
      <c r="B15" s="6" t="s">
        <v>3</v>
      </c>
      <c r="C15" s="1" t="s">
        <v>41</v>
      </c>
      <c r="D15" s="1" t="s">
        <v>0</v>
      </c>
      <c r="E15" s="1" t="s">
        <v>0</v>
      </c>
      <c r="F15" s="3">
        <v>7.54</v>
      </c>
      <c r="G15" s="4">
        <v>15400</v>
      </c>
      <c r="H15" s="3">
        <v>14.92</v>
      </c>
      <c r="I15" s="4">
        <v>6700</v>
      </c>
      <c r="J15" s="3">
        <f t="shared" si="0"/>
        <v>197.87798408488064</v>
      </c>
      <c r="K15" s="3">
        <f t="shared" si="1"/>
        <v>43.506493506493506</v>
      </c>
      <c r="L15" s="3" t="s">
        <v>5</v>
      </c>
      <c r="M15" s="12" t="s">
        <v>11</v>
      </c>
      <c r="N15" s="12" t="s">
        <v>136</v>
      </c>
      <c r="O15" s="14" t="s">
        <v>9</v>
      </c>
      <c r="P15" s="14" t="s">
        <v>1</v>
      </c>
      <c r="Q15" s="14" t="s">
        <v>1</v>
      </c>
      <c r="R15" s="14" t="s">
        <v>1</v>
      </c>
      <c r="S15" s="15" t="s">
        <v>0</v>
      </c>
    </row>
    <row r="16" spans="1:19">
      <c r="A16" s="1">
        <v>84</v>
      </c>
      <c r="B16" s="6" t="s">
        <v>2</v>
      </c>
      <c r="C16" s="6" t="s">
        <v>44</v>
      </c>
      <c r="D16" s="1" t="s">
        <v>0</v>
      </c>
      <c r="E16" s="1" t="s">
        <v>0</v>
      </c>
      <c r="F16" s="3">
        <v>3.65</v>
      </c>
      <c r="G16" s="4">
        <v>8000</v>
      </c>
      <c r="H16" s="3">
        <v>1.17</v>
      </c>
      <c r="I16" s="4">
        <v>2600</v>
      </c>
      <c r="J16" s="3">
        <f t="shared" si="0"/>
        <v>32.054794520547944</v>
      </c>
      <c r="K16" s="3">
        <f t="shared" si="1"/>
        <v>32.5</v>
      </c>
      <c r="L16" s="1"/>
      <c r="M16" s="12"/>
      <c r="N16" s="12" t="s">
        <v>86</v>
      </c>
      <c r="O16" s="14" t="s">
        <v>5</v>
      </c>
      <c r="P16" s="14" t="s">
        <v>0</v>
      </c>
      <c r="Q16" s="14"/>
      <c r="R16" s="14" t="s">
        <v>0</v>
      </c>
      <c r="S16" s="15" t="s">
        <v>1</v>
      </c>
    </row>
    <row r="17" spans="1:19">
      <c r="A17" s="1">
        <v>53</v>
      </c>
      <c r="B17" s="6" t="s">
        <v>3</v>
      </c>
      <c r="C17" s="6" t="s">
        <v>44</v>
      </c>
      <c r="D17" s="1" t="s">
        <v>0</v>
      </c>
      <c r="E17" s="1" t="s">
        <v>0</v>
      </c>
      <c r="F17" s="3">
        <v>11</v>
      </c>
      <c r="G17" s="4">
        <v>21000</v>
      </c>
      <c r="H17" s="3">
        <v>21.78</v>
      </c>
      <c r="I17" s="4">
        <v>15900</v>
      </c>
      <c r="J17" s="3">
        <f t="shared" si="0"/>
        <v>198.00000000000003</v>
      </c>
      <c r="K17" s="3">
        <f t="shared" si="1"/>
        <v>75.714285714285708</v>
      </c>
      <c r="L17" s="1"/>
      <c r="M17" s="12"/>
      <c r="N17" s="12" t="s">
        <v>111</v>
      </c>
      <c r="O17" s="14" t="s">
        <v>5</v>
      </c>
      <c r="P17" s="14" t="s">
        <v>0</v>
      </c>
      <c r="Q17" s="14"/>
      <c r="R17" s="14" t="s">
        <v>1</v>
      </c>
      <c r="S17" s="15" t="s">
        <v>0</v>
      </c>
    </row>
    <row r="18" spans="1:19">
      <c r="A18" s="1">
        <v>75</v>
      </c>
      <c r="B18" s="6" t="s">
        <v>2</v>
      </c>
      <c r="C18" s="6" t="s">
        <v>57</v>
      </c>
      <c r="D18" s="1" t="s">
        <v>1</v>
      </c>
      <c r="E18" s="1" t="s">
        <v>1</v>
      </c>
      <c r="F18" s="3">
        <v>14.86</v>
      </c>
      <c r="G18" s="4">
        <v>26400</v>
      </c>
      <c r="H18" s="3">
        <v>11.09</v>
      </c>
      <c r="I18" s="4">
        <v>23100</v>
      </c>
      <c r="J18" s="3">
        <f t="shared" si="0"/>
        <v>74.629878869448191</v>
      </c>
      <c r="K18" s="3">
        <f t="shared" si="1"/>
        <v>87.5</v>
      </c>
      <c r="L18" s="1" t="s">
        <v>101</v>
      </c>
      <c r="M18" s="12"/>
      <c r="N18" s="12" t="s">
        <v>91</v>
      </c>
      <c r="O18" s="14" t="s">
        <v>5</v>
      </c>
      <c r="P18" s="14" t="s">
        <v>0</v>
      </c>
      <c r="Q18" s="14"/>
      <c r="R18" s="14" t="s">
        <v>0</v>
      </c>
      <c r="S18" s="15" t="s">
        <v>0</v>
      </c>
    </row>
    <row r="19" spans="1:19">
      <c r="A19" s="1">
        <v>76</v>
      </c>
      <c r="B19" s="6" t="s">
        <v>3</v>
      </c>
      <c r="C19" s="6" t="s">
        <v>46</v>
      </c>
      <c r="D19" s="1" t="s">
        <v>1</v>
      </c>
      <c r="E19" s="1" t="s">
        <v>1</v>
      </c>
      <c r="F19" s="3">
        <v>3.41</v>
      </c>
      <c r="G19" s="4">
        <v>4500</v>
      </c>
      <c r="H19" s="3">
        <v>7.68</v>
      </c>
      <c r="I19" s="4">
        <v>7200</v>
      </c>
      <c r="J19" s="3">
        <f t="shared" si="0"/>
        <v>225.21994134897358</v>
      </c>
      <c r="K19" s="3">
        <f t="shared" si="1"/>
        <v>160</v>
      </c>
      <c r="L19" s="1"/>
      <c r="M19" s="12"/>
      <c r="N19" s="12" t="s">
        <v>94</v>
      </c>
      <c r="O19" s="14" t="s">
        <v>5</v>
      </c>
      <c r="P19" s="14" t="s">
        <v>0</v>
      </c>
      <c r="Q19" s="14"/>
      <c r="R19" s="14" t="s">
        <v>0</v>
      </c>
      <c r="S19" s="15" t="s">
        <v>0</v>
      </c>
    </row>
    <row r="20" spans="1:19">
      <c r="A20" s="1">
        <v>66</v>
      </c>
      <c r="B20" s="6" t="s">
        <v>3</v>
      </c>
      <c r="C20" s="6" t="s">
        <v>59</v>
      </c>
      <c r="D20" s="1" t="s">
        <v>0</v>
      </c>
      <c r="E20" s="1" t="s">
        <v>0</v>
      </c>
      <c r="F20" s="3">
        <v>23.65</v>
      </c>
      <c r="G20" s="4">
        <v>9000</v>
      </c>
      <c r="H20" s="3">
        <v>16.47</v>
      </c>
      <c r="I20" s="4">
        <v>15600</v>
      </c>
      <c r="J20" s="3">
        <f t="shared" si="0"/>
        <v>69.640591966173361</v>
      </c>
      <c r="K20" s="3">
        <f t="shared" si="1"/>
        <v>173.33333333333334</v>
      </c>
      <c r="L20" s="1"/>
      <c r="M20" s="12"/>
      <c r="N20" s="12" t="s">
        <v>95</v>
      </c>
      <c r="O20" s="14" t="s">
        <v>5</v>
      </c>
      <c r="P20" s="14" t="s">
        <v>0</v>
      </c>
      <c r="Q20" s="14"/>
      <c r="R20" s="14" t="s">
        <v>1</v>
      </c>
      <c r="S20" s="15" t="s">
        <v>1</v>
      </c>
    </row>
    <row r="21" spans="1:19">
      <c r="A21" s="1">
        <v>31</v>
      </c>
      <c r="B21" s="1" t="s">
        <v>3</v>
      </c>
      <c r="C21" s="6" t="s">
        <v>44</v>
      </c>
      <c r="D21" s="1" t="s">
        <v>0</v>
      </c>
      <c r="E21" s="1" t="s">
        <v>0</v>
      </c>
      <c r="F21" s="3">
        <v>13.58</v>
      </c>
      <c r="G21" s="4">
        <v>16300</v>
      </c>
      <c r="H21" s="3">
        <v>4.34</v>
      </c>
      <c r="I21" s="4">
        <v>5200</v>
      </c>
      <c r="J21" s="3">
        <f t="shared" si="0"/>
        <v>31.958762886597935</v>
      </c>
      <c r="K21" s="3">
        <f t="shared" si="1"/>
        <v>31.901840490797547</v>
      </c>
      <c r="L21" s="1"/>
      <c r="M21" s="12"/>
      <c r="N21" s="12"/>
      <c r="O21" s="14" t="s">
        <v>5</v>
      </c>
      <c r="P21" s="14" t="s">
        <v>0</v>
      </c>
      <c r="Q21" s="14"/>
      <c r="R21" s="14" t="s">
        <v>0</v>
      </c>
      <c r="S21" s="15" t="s">
        <v>1</v>
      </c>
    </row>
    <row r="22" spans="1:19">
      <c r="A22" s="1">
        <v>88</v>
      </c>
      <c r="B22" s="1" t="s">
        <v>2</v>
      </c>
      <c r="C22" s="6" t="s">
        <v>44</v>
      </c>
      <c r="D22" s="1" t="s">
        <v>0</v>
      </c>
      <c r="E22" s="1" t="s">
        <v>1</v>
      </c>
      <c r="F22" s="3">
        <v>8.8000000000000007</v>
      </c>
      <c r="G22" s="4">
        <v>11500</v>
      </c>
      <c r="H22" s="3">
        <v>6.02</v>
      </c>
      <c r="I22" s="4">
        <v>9000</v>
      </c>
      <c r="J22" s="3">
        <f t="shared" si="0"/>
        <v>68.409090909090892</v>
      </c>
      <c r="K22" s="3">
        <f t="shared" si="1"/>
        <v>78.260869565217391</v>
      </c>
      <c r="L22" s="1"/>
      <c r="M22" s="12"/>
      <c r="N22" s="12" t="s">
        <v>74</v>
      </c>
      <c r="O22" s="14" t="s">
        <v>5</v>
      </c>
      <c r="P22" s="14" t="s">
        <v>0</v>
      </c>
      <c r="Q22" s="14"/>
      <c r="R22" s="14" t="s">
        <v>1</v>
      </c>
      <c r="S22" s="15" t="s">
        <v>0</v>
      </c>
    </row>
    <row r="23" spans="1:19">
      <c r="A23" s="1">
        <v>91</v>
      </c>
      <c r="B23" s="6" t="s">
        <v>2</v>
      </c>
      <c r="C23" s="6" t="s">
        <v>6</v>
      </c>
      <c r="D23" s="6" t="s">
        <v>0</v>
      </c>
      <c r="E23" s="1" t="s">
        <v>0</v>
      </c>
      <c r="F23" s="3">
        <v>14.05</v>
      </c>
      <c r="G23" s="4">
        <v>7500</v>
      </c>
      <c r="H23" s="3">
        <v>36.68</v>
      </c>
      <c r="I23" s="4">
        <v>6200</v>
      </c>
      <c r="J23" s="3">
        <f t="shared" si="0"/>
        <v>261.06761565836297</v>
      </c>
      <c r="K23" s="3">
        <f t="shared" si="1"/>
        <v>82.666666666666671</v>
      </c>
      <c r="L23" s="1" t="s">
        <v>101</v>
      </c>
      <c r="M23" s="12" t="s">
        <v>54</v>
      </c>
      <c r="N23" s="12" t="s">
        <v>124</v>
      </c>
      <c r="O23" s="14" t="s">
        <v>5</v>
      </c>
      <c r="P23" s="14" t="s">
        <v>0</v>
      </c>
      <c r="Q23" s="14"/>
      <c r="R23" s="14" t="s">
        <v>1</v>
      </c>
      <c r="S23" s="15" t="s">
        <v>1</v>
      </c>
    </row>
    <row r="24" spans="1:19">
      <c r="A24" s="1">
        <v>62</v>
      </c>
      <c r="B24" s="6" t="s">
        <v>3</v>
      </c>
      <c r="C24" s="6" t="s">
        <v>59</v>
      </c>
      <c r="D24" s="1" t="s">
        <v>0</v>
      </c>
      <c r="E24" s="1" t="s">
        <v>0</v>
      </c>
      <c r="F24" s="3">
        <v>19.059999999999999</v>
      </c>
      <c r="G24" s="4">
        <v>8700</v>
      </c>
      <c r="H24" s="3">
        <v>11.65</v>
      </c>
      <c r="I24" s="4">
        <v>9000</v>
      </c>
      <c r="J24" s="3">
        <f t="shared" si="0"/>
        <v>61.122770199370414</v>
      </c>
      <c r="K24" s="3">
        <f t="shared" si="1"/>
        <v>103.44827586206897</v>
      </c>
      <c r="L24" s="1"/>
      <c r="M24" s="12" t="s">
        <v>99</v>
      </c>
      <c r="N24" s="12" t="s">
        <v>88</v>
      </c>
      <c r="O24" s="14" t="s">
        <v>5</v>
      </c>
      <c r="P24" s="14" t="s">
        <v>0</v>
      </c>
      <c r="Q24" s="14"/>
      <c r="R24" s="14" t="s">
        <v>1</v>
      </c>
      <c r="S24" s="15" t="s">
        <v>0</v>
      </c>
    </row>
    <row r="25" spans="1:19">
      <c r="A25" s="1">
        <v>94</v>
      </c>
      <c r="B25" s="6" t="s">
        <v>2</v>
      </c>
      <c r="C25" s="6" t="s">
        <v>44</v>
      </c>
      <c r="D25" s="1" t="s">
        <v>0</v>
      </c>
      <c r="E25" s="1"/>
      <c r="F25" s="3">
        <v>26.19</v>
      </c>
      <c r="G25" s="4">
        <v>16600</v>
      </c>
      <c r="H25" s="3">
        <v>26.04</v>
      </c>
      <c r="I25" s="4">
        <v>14400</v>
      </c>
      <c r="J25" s="3">
        <f t="shared" si="0"/>
        <v>99.42726231386024</v>
      </c>
      <c r="K25" s="3">
        <f t="shared" si="1"/>
        <v>86.746987951807228</v>
      </c>
      <c r="L25" s="1" t="s">
        <v>101</v>
      </c>
      <c r="M25" s="12"/>
      <c r="N25" s="12" t="s">
        <v>92</v>
      </c>
      <c r="O25" s="14" t="s">
        <v>5</v>
      </c>
      <c r="P25" s="14" t="s">
        <v>0</v>
      </c>
      <c r="Q25" s="14"/>
      <c r="R25" s="14" t="s">
        <v>1</v>
      </c>
      <c r="S25" s="15" t="s">
        <v>0</v>
      </c>
    </row>
    <row r="26" spans="1:19">
      <c r="A26" s="1">
        <v>75</v>
      </c>
      <c r="B26" s="6" t="s">
        <v>3</v>
      </c>
      <c r="C26" s="6" t="s">
        <v>44</v>
      </c>
      <c r="D26" s="1" t="s">
        <v>0</v>
      </c>
      <c r="E26" s="1" t="s">
        <v>1</v>
      </c>
      <c r="F26" s="3">
        <v>2.37</v>
      </c>
      <c r="G26" s="4">
        <v>8100</v>
      </c>
      <c r="H26" s="3">
        <v>1.73</v>
      </c>
      <c r="I26" s="4">
        <v>8800</v>
      </c>
      <c r="J26" s="3">
        <f t="shared" si="0"/>
        <v>72.995780590717303</v>
      </c>
      <c r="K26" s="3">
        <f t="shared" si="1"/>
        <v>108.64197530864197</v>
      </c>
      <c r="L26" s="1"/>
      <c r="M26" s="12"/>
      <c r="N26" s="12" t="s">
        <v>93</v>
      </c>
      <c r="O26" s="14" t="s">
        <v>5</v>
      </c>
      <c r="P26" s="14" t="s">
        <v>0</v>
      </c>
      <c r="Q26" s="14"/>
      <c r="R26" s="14" t="s">
        <v>0</v>
      </c>
      <c r="S26" s="15" t="s">
        <v>0</v>
      </c>
    </row>
    <row r="27" spans="1:19" ht="24">
      <c r="A27" s="1">
        <v>76</v>
      </c>
      <c r="B27" s="6" t="s">
        <v>3</v>
      </c>
      <c r="C27" s="6" t="s">
        <v>6</v>
      </c>
      <c r="D27" s="1" t="s">
        <v>60</v>
      </c>
      <c r="E27" s="1" t="s">
        <v>0</v>
      </c>
      <c r="F27" s="3">
        <v>38.020000000000003</v>
      </c>
      <c r="G27" s="4">
        <v>27000</v>
      </c>
      <c r="H27" s="3">
        <v>29.45</v>
      </c>
      <c r="I27" s="4">
        <v>25400</v>
      </c>
      <c r="J27" s="3">
        <f t="shared" si="0"/>
        <v>77.459231983166745</v>
      </c>
      <c r="K27" s="3">
        <f t="shared" si="1"/>
        <v>94.074074074074076</v>
      </c>
      <c r="L27" s="1"/>
      <c r="M27" s="12" t="s">
        <v>122</v>
      </c>
      <c r="N27" s="12" t="s">
        <v>33</v>
      </c>
      <c r="O27" s="14" t="s">
        <v>5</v>
      </c>
      <c r="P27" s="14" t="s">
        <v>0</v>
      </c>
      <c r="Q27" s="14"/>
      <c r="R27" s="14" t="s">
        <v>1</v>
      </c>
      <c r="S27" s="15" t="s">
        <v>1</v>
      </c>
    </row>
    <row r="28" spans="1:19">
      <c r="A28" s="1">
        <v>95</v>
      </c>
      <c r="B28" s="1" t="s">
        <v>2</v>
      </c>
      <c r="C28" s="6" t="s">
        <v>44</v>
      </c>
      <c r="D28" s="1" t="s">
        <v>1</v>
      </c>
      <c r="E28" s="1" t="s">
        <v>0</v>
      </c>
      <c r="F28" s="3">
        <v>16.96</v>
      </c>
      <c r="G28" s="4">
        <v>19600</v>
      </c>
      <c r="H28" s="3">
        <v>12.46</v>
      </c>
      <c r="I28" s="4">
        <v>10300</v>
      </c>
      <c r="J28" s="3">
        <f t="shared" si="0"/>
        <v>73.466981132075475</v>
      </c>
      <c r="K28" s="3">
        <f t="shared" si="1"/>
        <v>52.551020408163261</v>
      </c>
      <c r="L28" s="1" t="s">
        <v>101</v>
      </c>
      <c r="M28" s="12"/>
      <c r="N28" s="12" t="s">
        <v>84</v>
      </c>
      <c r="O28" s="14" t="s">
        <v>5</v>
      </c>
      <c r="P28" s="14" t="s">
        <v>0</v>
      </c>
      <c r="Q28" s="14"/>
      <c r="R28" s="14" t="s">
        <v>1</v>
      </c>
      <c r="S28" s="15" t="s">
        <v>1</v>
      </c>
    </row>
    <row r="29" spans="1:19">
      <c r="A29" s="1">
        <v>88</v>
      </c>
      <c r="B29" s="1" t="s">
        <v>2</v>
      </c>
      <c r="C29" s="6" t="s">
        <v>59</v>
      </c>
      <c r="D29" s="1" t="s">
        <v>0</v>
      </c>
      <c r="E29" s="1" t="s">
        <v>1</v>
      </c>
      <c r="F29" s="3">
        <v>14.34</v>
      </c>
      <c r="G29" s="4">
        <v>14000</v>
      </c>
      <c r="H29" s="3">
        <v>19.3</v>
      </c>
      <c r="I29" s="4">
        <v>15000</v>
      </c>
      <c r="J29" s="3">
        <f t="shared" si="0"/>
        <v>134.58856345885636</v>
      </c>
      <c r="K29" s="3">
        <f t="shared" si="1"/>
        <v>107.14285714285714</v>
      </c>
      <c r="L29" s="1" t="s">
        <v>101</v>
      </c>
      <c r="M29" s="12" t="s">
        <v>99</v>
      </c>
      <c r="N29" s="12" t="s">
        <v>87</v>
      </c>
      <c r="O29" s="14" t="s">
        <v>5</v>
      </c>
      <c r="P29" s="14" t="s">
        <v>0</v>
      </c>
      <c r="Q29" s="14"/>
      <c r="R29" s="14" t="s">
        <v>1</v>
      </c>
      <c r="S29" s="15" t="s">
        <v>1</v>
      </c>
    </row>
    <row r="30" spans="1:19">
      <c r="A30" s="1">
        <v>90</v>
      </c>
      <c r="B30" s="6" t="s">
        <v>2</v>
      </c>
      <c r="C30" s="6" t="s">
        <v>8</v>
      </c>
      <c r="D30" s="1" t="s">
        <v>0</v>
      </c>
      <c r="E30" s="1" t="s">
        <v>0</v>
      </c>
      <c r="F30" s="3">
        <v>14.25</v>
      </c>
      <c r="G30" s="4">
        <v>11100</v>
      </c>
      <c r="H30" s="3">
        <v>16.41</v>
      </c>
      <c r="I30" s="4">
        <v>16000</v>
      </c>
      <c r="J30" s="3">
        <f t="shared" si="0"/>
        <v>115.15789473684211</v>
      </c>
      <c r="K30" s="3">
        <f t="shared" si="1"/>
        <v>144.14414414414415</v>
      </c>
      <c r="L30" s="1"/>
      <c r="M30" s="12"/>
      <c r="N30" s="12" t="s">
        <v>83</v>
      </c>
      <c r="O30" s="14" t="s">
        <v>5</v>
      </c>
      <c r="P30" s="14" t="s">
        <v>0</v>
      </c>
      <c r="Q30" s="14"/>
      <c r="R30" s="14" t="s">
        <v>1</v>
      </c>
      <c r="S30" s="15" t="s">
        <v>1</v>
      </c>
    </row>
    <row r="31" spans="1:19">
      <c r="A31" s="1">
        <v>42</v>
      </c>
      <c r="B31" s="1" t="s">
        <v>3</v>
      </c>
      <c r="C31" s="6" t="s">
        <v>44</v>
      </c>
      <c r="D31" s="1" t="s">
        <v>1</v>
      </c>
      <c r="E31" s="1" t="s">
        <v>0</v>
      </c>
      <c r="F31" s="3">
        <v>39.46</v>
      </c>
      <c r="G31" s="4">
        <v>22500</v>
      </c>
      <c r="H31" s="3">
        <v>11.94</v>
      </c>
      <c r="I31" s="4">
        <v>21400</v>
      </c>
      <c r="J31" s="3">
        <f t="shared" si="0"/>
        <v>30.25848960973137</v>
      </c>
      <c r="K31" s="3">
        <f t="shared" si="1"/>
        <v>95.111111111111114</v>
      </c>
      <c r="L31" s="1"/>
      <c r="M31" s="12"/>
      <c r="N31" s="12" t="s">
        <v>38</v>
      </c>
      <c r="O31" s="14" t="s">
        <v>5</v>
      </c>
      <c r="P31" s="14" t="s">
        <v>0</v>
      </c>
      <c r="Q31" s="14"/>
      <c r="R31" s="14" t="s">
        <v>0</v>
      </c>
      <c r="S31" s="15" t="s">
        <v>0</v>
      </c>
    </row>
    <row r="32" spans="1:19">
      <c r="A32" s="1">
        <v>85</v>
      </c>
      <c r="B32" s="1" t="s">
        <v>2</v>
      </c>
      <c r="C32" s="6" t="s">
        <v>44</v>
      </c>
      <c r="D32" s="1" t="s">
        <v>1</v>
      </c>
      <c r="E32" s="1" t="s">
        <v>0</v>
      </c>
      <c r="F32" s="3">
        <v>8.2799999999999994</v>
      </c>
      <c r="G32" s="4">
        <v>23300</v>
      </c>
      <c r="H32" s="3">
        <v>6.57</v>
      </c>
      <c r="I32" s="4">
        <v>22800</v>
      </c>
      <c r="J32" s="3">
        <f t="shared" si="0"/>
        <v>79.34782608695653</v>
      </c>
      <c r="K32" s="3">
        <f t="shared" si="1"/>
        <v>97.85407725321889</v>
      </c>
      <c r="L32" s="1"/>
      <c r="M32" s="12"/>
      <c r="N32" s="12" t="s">
        <v>129</v>
      </c>
      <c r="O32" s="14" t="s">
        <v>5</v>
      </c>
      <c r="P32" s="14" t="s">
        <v>0</v>
      </c>
      <c r="Q32" s="14"/>
      <c r="R32" s="14" t="s">
        <v>1</v>
      </c>
      <c r="S32" s="15" t="s">
        <v>1</v>
      </c>
    </row>
    <row r="33" spans="1:19">
      <c r="A33" s="1">
        <v>72</v>
      </c>
      <c r="B33" s="6" t="s">
        <v>3</v>
      </c>
      <c r="C33" s="6" t="s">
        <v>7</v>
      </c>
      <c r="D33" s="1" t="s">
        <v>0</v>
      </c>
      <c r="E33" s="1" t="s">
        <v>0</v>
      </c>
      <c r="F33" s="3">
        <v>13.47</v>
      </c>
      <c r="G33" s="4">
        <v>5600</v>
      </c>
      <c r="H33" s="3">
        <v>8.92</v>
      </c>
      <c r="I33" s="4">
        <v>17300</v>
      </c>
      <c r="J33" s="3">
        <f t="shared" si="0"/>
        <v>66.221232368225685</v>
      </c>
      <c r="K33" s="3">
        <f t="shared" si="1"/>
        <v>308.92857142857144</v>
      </c>
      <c r="L33" s="1" t="s">
        <v>101</v>
      </c>
      <c r="M33" s="12" t="s">
        <v>55</v>
      </c>
      <c r="N33" s="12" t="s">
        <v>115</v>
      </c>
      <c r="O33" s="14" t="s">
        <v>5</v>
      </c>
      <c r="P33" s="14" t="s">
        <v>0</v>
      </c>
      <c r="Q33" s="14"/>
      <c r="R33" s="14" t="s">
        <v>0</v>
      </c>
      <c r="S33" s="15" t="s">
        <v>0</v>
      </c>
    </row>
    <row r="34" spans="1:19">
      <c r="A34" s="1">
        <v>70</v>
      </c>
      <c r="B34" s="6" t="s">
        <v>3</v>
      </c>
      <c r="C34" s="6" t="s">
        <v>58</v>
      </c>
      <c r="D34" s="1" t="s">
        <v>1</v>
      </c>
      <c r="E34" s="1" t="s">
        <v>0</v>
      </c>
      <c r="F34" s="3">
        <v>28.31</v>
      </c>
      <c r="G34" s="4">
        <v>10400</v>
      </c>
      <c r="H34" s="3">
        <v>37.22</v>
      </c>
      <c r="I34" s="4">
        <v>17800</v>
      </c>
      <c r="J34" s="3">
        <f t="shared" si="0"/>
        <v>131.47297774637937</v>
      </c>
      <c r="K34" s="3">
        <f t="shared" si="1"/>
        <v>171.15384615384613</v>
      </c>
      <c r="L34" s="1"/>
      <c r="M34" s="12"/>
      <c r="N34" s="12" t="s">
        <v>134</v>
      </c>
      <c r="O34" s="14" t="s">
        <v>5</v>
      </c>
      <c r="P34" s="14" t="s">
        <v>1</v>
      </c>
      <c r="Q34" s="14"/>
      <c r="R34" s="14" t="s">
        <v>1</v>
      </c>
      <c r="S34" s="15" t="s">
        <v>1</v>
      </c>
    </row>
    <row r="35" spans="1:19">
      <c r="A35" s="1">
        <v>65</v>
      </c>
      <c r="B35" s="6" t="s">
        <v>3</v>
      </c>
      <c r="C35" s="6" t="s">
        <v>6</v>
      </c>
      <c r="D35" s="1" t="s">
        <v>1</v>
      </c>
      <c r="E35" s="1" t="s">
        <v>0</v>
      </c>
      <c r="F35" s="3">
        <v>30.46</v>
      </c>
      <c r="G35" s="4">
        <v>10200</v>
      </c>
      <c r="H35" s="3">
        <v>36.9</v>
      </c>
      <c r="I35" s="4">
        <v>11200</v>
      </c>
      <c r="J35" s="3">
        <f t="shared" si="0"/>
        <v>121.1424819435325</v>
      </c>
      <c r="K35" s="3">
        <f t="shared" si="1"/>
        <v>109.80392156862746</v>
      </c>
      <c r="L35" s="1"/>
      <c r="M35" s="12" t="s">
        <v>56</v>
      </c>
      <c r="N35" s="12" t="s">
        <v>37</v>
      </c>
      <c r="O35" s="14" t="s">
        <v>5</v>
      </c>
      <c r="P35" s="14" t="s">
        <v>0</v>
      </c>
      <c r="Q35" s="14"/>
      <c r="R35" s="14" t="s">
        <v>1</v>
      </c>
      <c r="S35" s="15" t="s">
        <v>0</v>
      </c>
    </row>
    <row r="36" spans="1:19">
      <c r="A36" s="1">
        <v>84</v>
      </c>
      <c r="B36" s="6" t="s">
        <v>3</v>
      </c>
      <c r="C36" s="6" t="s">
        <v>8</v>
      </c>
      <c r="D36" s="1" t="s">
        <v>0</v>
      </c>
      <c r="E36" s="1" t="s">
        <v>0</v>
      </c>
      <c r="F36" s="3">
        <v>11.25</v>
      </c>
      <c r="G36" s="4">
        <v>16900</v>
      </c>
      <c r="H36" s="3">
        <v>8.6</v>
      </c>
      <c r="I36" s="4">
        <v>2800</v>
      </c>
      <c r="J36" s="3">
        <f t="shared" si="0"/>
        <v>76.444444444444443</v>
      </c>
      <c r="K36" s="3">
        <f t="shared" si="1"/>
        <v>16.568047337278109</v>
      </c>
      <c r="L36" s="1"/>
      <c r="M36" s="12"/>
      <c r="N36" s="12" t="s">
        <v>131</v>
      </c>
      <c r="O36" s="14" t="s">
        <v>5</v>
      </c>
      <c r="P36" s="14" t="s">
        <v>0</v>
      </c>
      <c r="Q36" s="14"/>
      <c r="R36" s="14" t="s">
        <v>1</v>
      </c>
      <c r="S36" s="15" t="s">
        <v>1</v>
      </c>
    </row>
    <row r="37" spans="1:19">
      <c r="A37" s="1">
        <v>33</v>
      </c>
      <c r="B37" s="6" t="s">
        <v>2</v>
      </c>
      <c r="C37" s="6" t="s">
        <v>8</v>
      </c>
      <c r="D37" s="1" t="s">
        <v>0</v>
      </c>
      <c r="E37" s="1" t="s">
        <v>0</v>
      </c>
      <c r="F37" s="3">
        <v>10.26</v>
      </c>
      <c r="G37" s="4">
        <v>20900</v>
      </c>
      <c r="H37" s="3">
        <v>19.850000000000001</v>
      </c>
      <c r="I37" s="4">
        <v>20400</v>
      </c>
      <c r="J37" s="3">
        <f t="shared" si="0"/>
        <v>193.46978557504875</v>
      </c>
      <c r="K37" s="3">
        <f t="shared" si="1"/>
        <v>97.607655502392348</v>
      </c>
      <c r="L37" s="1"/>
      <c r="M37" s="12"/>
      <c r="N37" s="12" t="s">
        <v>0</v>
      </c>
      <c r="O37" s="14" t="s">
        <v>5</v>
      </c>
      <c r="P37" s="14" t="s">
        <v>0</v>
      </c>
      <c r="Q37" s="14"/>
      <c r="R37" s="14" t="s">
        <v>0</v>
      </c>
      <c r="S37" s="15" t="s">
        <v>1</v>
      </c>
    </row>
    <row r="38" spans="1:19">
      <c r="A38" s="1">
        <v>79</v>
      </c>
      <c r="B38" s="6" t="s">
        <v>3</v>
      </c>
      <c r="C38" s="6" t="s">
        <v>46</v>
      </c>
      <c r="D38" s="1" t="s">
        <v>1</v>
      </c>
      <c r="E38" s="1" t="s">
        <v>0</v>
      </c>
      <c r="F38" s="3">
        <v>4.9800000000000004</v>
      </c>
      <c r="G38" s="4">
        <v>9800</v>
      </c>
      <c r="H38" s="3">
        <v>7.7</v>
      </c>
      <c r="I38" s="4">
        <v>7200</v>
      </c>
      <c r="J38" s="3">
        <f t="shared" si="0"/>
        <v>154.61847389558233</v>
      </c>
      <c r="K38" s="3">
        <f t="shared" si="1"/>
        <v>73.469387755102048</v>
      </c>
      <c r="L38" s="1"/>
      <c r="M38" s="12"/>
      <c r="N38" s="12" t="s">
        <v>79</v>
      </c>
      <c r="O38" s="14" t="s">
        <v>5</v>
      </c>
      <c r="P38" s="14" t="s">
        <v>0</v>
      </c>
      <c r="Q38" s="14"/>
      <c r="R38" s="14" t="s">
        <v>1</v>
      </c>
      <c r="S38" s="15" t="s">
        <v>0</v>
      </c>
    </row>
    <row r="39" spans="1:19">
      <c r="A39" s="1">
        <v>89</v>
      </c>
      <c r="B39" s="6" t="s">
        <v>3</v>
      </c>
      <c r="C39" s="6" t="s">
        <v>44</v>
      </c>
      <c r="D39" s="1" t="s">
        <v>1</v>
      </c>
      <c r="E39" s="1" t="s">
        <v>0</v>
      </c>
      <c r="F39" s="3">
        <v>10.33</v>
      </c>
      <c r="G39" s="4">
        <v>14500</v>
      </c>
      <c r="H39" s="3">
        <v>10.210000000000001</v>
      </c>
      <c r="I39" s="4">
        <v>16700</v>
      </c>
      <c r="J39" s="3">
        <f t="shared" si="0"/>
        <v>98.838334946757016</v>
      </c>
      <c r="K39" s="3">
        <f t="shared" si="1"/>
        <v>115.17241379310346</v>
      </c>
      <c r="L39" s="1"/>
      <c r="M39" s="12"/>
      <c r="N39" s="12" t="s">
        <v>132</v>
      </c>
      <c r="O39" s="14" t="s">
        <v>5</v>
      </c>
      <c r="P39" s="14" t="s">
        <v>1</v>
      </c>
      <c r="Q39" s="14"/>
      <c r="R39" s="14" t="s">
        <v>1</v>
      </c>
      <c r="S39" s="15" t="s">
        <v>0</v>
      </c>
    </row>
    <row r="40" spans="1:19">
      <c r="A40" s="1">
        <v>87</v>
      </c>
      <c r="B40" s="6" t="s">
        <v>3</v>
      </c>
      <c r="C40" s="6" t="s">
        <v>110</v>
      </c>
      <c r="D40" s="1" t="s">
        <v>0</v>
      </c>
      <c r="E40" s="1" t="s">
        <v>1</v>
      </c>
      <c r="F40" s="3">
        <v>3.62</v>
      </c>
      <c r="G40" s="4">
        <v>11200</v>
      </c>
      <c r="H40" s="3">
        <v>1.73</v>
      </c>
      <c r="I40" s="4">
        <v>11100</v>
      </c>
      <c r="J40" s="3">
        <f t="shared" si="0"/>
        <v>47.790055248618785</v>
      </c>
      <c r="K40" s="3">
        <f t="shared" si="1"/>
        <v>99.107142857142861</v>
      </c>
      <c r="L40" s="1" t="s">
        <v>101</v>
      </c>
      <c r="M40" s="12"/>
      <c r="N40" s="12" t="s">
        <v>133</v>
      </c>
      <c r="O40" s="14" t="s">
        <v>186</v>
      </c>
      <c r="P40" s="14" t="s">
        <v>1</v>
      </c>
      <c r="Q40" s="14"/>
      <c r="R40" s="14" t="s">
        <v>1</v>
      </c>
      <c r="S40" s="15" t="s">
        <v>1</v>
      </c>
    </row>
    <row r="41" spans="1:19">
      <c r="A41" s="1">
        <v>89</v>
      </c>
      <c r="B41" s="6" t="s">
        <v>2</v>
      </c>
      <c r="C41" s="6" t="s">
        <v>110</v>
      </c>
      <c r="D41" s="1" t="s">
        <v>0</v>
      </c>
      <c r="E41" s="1" t="s">
        <v>0</v>
      </c>
      <c r="F41" s="3">
        <v>0.31</v>
      </c>
      <c r="G41" s="4">
        <v>2900</v>
      </c>
      <c r="H41" s="3">
        <v>0.28999999999999998</v>
      </c>
      <c r="I41" s="4">
        <v>2800</v>
      </c>
      <c r="J41" s="3">
        <f t="shared" si="0"/>
        <v>93.548387096774192</v>
      </c>
      <c r="K41" s="3">
        <f t="shared" si="1"/>
        <v>96.551724137931032</v>
      </c>
      <c r="L41" s="1"/>
      <c r="M41" s="12"/>
      <c r="N41" s="12" t="s">
        <v>130</v>
      </c>
      <c r="O41" s="14" t="s">
        <v>186</v>
      </c>
      <c r="P41" s="14" t="s">
        <v>0</v>
      </c>
      <c r="Q41" s="14"/>
      <c r="R41" s="14" t="s">
        <v>0</v>
      </c>
      <c r="S41" s="15" t="s">
        <v>1</v>
      </c>
    </row>
    <row r="42" spans="1:19">
      <c r="A42" s="1">
        <v>93</v>
      </c>
      <c r="B42" s="6" t="s">
        <v>3</v>
      </c>
      <c r="C42" s="6" t="s">
        <v>110</v>
      </c>
      <c r="D42" s="1" t="s">
        <v>0</v>
      </c>
      <c r="E42" s="1" t="s">
        <v>0</v>
      </c>
      <c r="F42" s="3">
        <v>21.08</v>
      </c>
      <c r="G42" s="4">
        <v>6000</v>
      </c>
      <c r="H42" s="3">
        <v>14.94</v>
      </c>
      <c r="I42" s="4">
        <v>8400</v>
      </c>
      <c r="J42" s="3">
        <f t="shared" si="0"/>
        <v>70.872865275142317</v>
      </c>
      <c r="K42" s="3">
        <f t="shared" si="1"/>
        <v>140</v>
      </c>
      <c r="L42" s="1"/>
      <c r="M42" s="12"/>
      <c r="N42" s="12" t="s">
        <v>135</v>
      </c>
      <c r="O42" s="14" t="s">
        <v>186</v>
      </c>
      <c r="P42" s="14" t="s">
        <v>1</v>
      </c>
      <c r="Q42" s="14"/>
      <c r="R42" s="14" t="s">
        <v>1</v>
      </c>
      <c r="S42" s="15" t="s">
        <v>1</v>
      </c>
    </row>
    <row r="43" spans="1:19">
      <c r="A43" s="1">
        <v>72</v>
      </c>
      <c r="B43" s="1" t="s">
        <v>2</v>
      </c>
      <c r="C43" s="6" t="s">
        <v>110</v>
      </c>
      <c r="D43" s="1" t="s">
        <v>0</v>
      </c>
      <c r="E43" s="1" t="s">
        <v>0</v>
      </c>
      <c r="F43" s="3">
        <v>18.54</v>
      </c>
      <c r="G43" s="4">
        <v>8480</v>
      </c>
      <c r="H43" s="3">
        <v>12.04</v>
      </c>
      <c r="I43" s="4">
        <v>8200</v>
      </c>
      <c r="J43" s="3">
        <f t="shared" si="0"/>
        <v>64.940668824163978</v>
      </c>
      <c r="K43" s="3">
        <f t="shared" si="1"/>
        <v>96.698113207547166</v>
      </c>
      <c r="L43" s="1" t="s">
        <v>101</v>
      </c>
      <c r="M43" s="12"/>
      <c r="N43" s="12" t="s">
        <v>96</v>
      </c>
      <c r="O43" s="14" t="s">
        <v>186</v>
      </c>
      <c r="P43" s="14" t="s">
        <v>0</v>
      </c>
      <c r="Q43" s="14"/>
      <c r="R43" s="14" t="s">
        <v>0</v>
      </c>
      <c r="S43" s="15" t="s">
        <v>1</v>
      </c>
    </row>
    <row r="44" spans="1:19">
      <c r="A44" s="1">
        <v>92</v>
      </c>
      <c r="B44" s="6" t="s">
        <v>3</v>
      </c>
      <c r="C44" s="6" t="s">
        <v>45</v>
      </c>
      <c r="D44" s="1" t="s">
        <v>0</v>
      </c>
      <c r="E44" s="1" t="s">
        <v>0</v>
      </c>
      <c r="F44" s="3">
        <v>8.8000000000000007</v>
      </c>
      <c r="G44" s="4">
        <v>11500</v>
      </c>
      <c r="H44" s="3">
        <v>6.02</v>
      </c>
      <c r="I44" s="4">
        <v>9000</v>
      </c>
      <c r="J44" s="3">
        <f t="shared" si="0"/>
        <v>68.409090909090892</v>
      </c>
      <c r="K44" s="3">
        <f t="shared" si="1"/>
        <v>78.260869565217391</v>
      </c>
      <c r="L44" s="1"/>
      <c r="M44" s="12"/>
      <c r="N44" s="12" t="s">
        <v>74</v>
      </c>
      <c r="O44" s="14" t="s">
        <v>186</v>
      </c>
      <c r="P44" s="14" t="s">
        <v>0</v>
      </c>
      <c r="Q44" s="14"/>
      <c r="R44" s="14" t="s">
        <v>1</v>
      </c>
      <c r="S44" s="15" t="s">
        <v>1</v>
      </c>
    </row>
    <row r="45" spans="1:19" ht="24">
      <c r="A45" s="1">
        <v>79</v>
      </c>
      <c r="B45" s="6" t="s">
        <v>3</v>
      </c>
      <c r="C45" s="6" t="s">
        <v>110</v>
      </c>
      <c r="D45" s="1" t="s">
        <v>60</v>
      </c>
      <c r="E45" s="1" t="s">
        <v>0</v>
      </c>
      <c r="F45" s="3">
        <v>3.78</v>
      </c>
      <c r="G45" s="4">
        <v>13100</v>
      </c>
      <c r="H45" s="3">
        <v>11.07</v>
      </c>
      <c r="I45" s="4">
        <v>12800</v>
      </c>
      <c r="J45" s="3">
        <f t="shared" si="0"/>
        <v>292.85714285714289</v>
      </c>
      <c r="K45" s="3">
        <f t="shared" si="1"/>
        <v>97.70992366412213</v>
      </c>
      <c r="L45" s="1"/>
      <c r="M45" s="12"/>
      <c r="N45" s="12" t="s">
        <v>75</v>
      </c>
      <c r="O45" s="14" t="s">
        <v>186</v>
      </c>
      <c r="P45" s="14" t="s">
        <v>0</v>
      </c>
      <c r="Q45" s="14"/>
      <c r="R45" s="14" t="s">
        <v>1</v>
      </c>
      <c r="S45" s="15" t="s">
        <v>1</v>
      </c>
    </row>
    <row r="46" spans="1:19">
      <c r="A46" s="1">
        <v>20</v>
      </c>
      <c r="B46" s="6" t="s">
        <v>3</v>
      </c>
      <c r="C46" s="6" t="s">
        <v>45</v>
      </c>
      <c r="D46" s="1" t="s">
        <v>1</v>
      </c>
      <c r="E46" s="1" t="s">
        <v>0</v>
      </c>
      <c r="F46" s="3">
        <v>2.4700000000000002</v>
      </c>
      <c r="G46" s="4">
        <v>10700</v>
      </c>
      <c r="H46" s="3">
        <v>4.96</v>
      </c>
      <c r="I46" s="4">
        <v>6700</v>
      </c>
      <c r="J46" s="3">
        <f t="shared" si="0"/>
        <v>200.80971659919027</v>
      </c>
      <c r="K46" s="3">
        <f t="shared" si="1"/>
        <v>62.616822429906534</v>
      </c>
      <c r="L46" s="1"/>
      <c r="M46" s="12"/>
      <c r="N46" s="12" t="s">
        <v>98</v>
      </c>
      <c r="O46" s="14" t="s">
        <v>186</v>
      </c>
      <c r="P46" s="14" t="s">
        <v>0</v>
      </c>
      <c r="Q46" s="14"/>
      <c r="R46" s="14" t="s">
        <v>0</v>
      </c>
      <c r="S46" s="15" t="s">
        <v>0</v>
      </c>
    </row>
    <row r="47" spans="1:19">
      <c r="A47" s="1">
        <v>83</v>
      </c>
      <c r="B47" s="6" t="s">
        <v>2</v>
      </c>
      <c r="C47" s="6" t="s">
        <v>110</v>
      </c>
      <c r="D47" s="1" t="s">
        <v>1</v>
      </c>
      <c r="E47" s="1" t="s">
        <v>0</v>
      </c>
      <c r="F47" s="3">
        <v>14.38</v>
      </c>
      <c r="G47" s="4">
        <v>13400</v>
      </c>
      <c r="H47" s="3">
        <v>22.17</v>
      </c>
      <c r="I47" s="4">
        <v>14200</v>
      </c>
      <c r="J47" s="3">
        <f t="shared" si="0"/>
        <v>154.17246175243392</v>
      </c>
      <c r="K47" s="3">
        <f t="shared" si="1"/>
        <v>105.97014925373134</v>
      </c>
      <c r="L47" s="1" t="s">
        <v>101</v>
      </c>
      <c r="M47" s="12"/>
      <c r="N47" s="12" t="s">
        <v>35</v>
      </c>
      <c r="O47" s="14" t="s">
        <v>186</v>
      </c>
      <c r="P47" s="14" t="s">
        <v>0</v>
      </c>
      <c r="Q47" s="14"/>
      <c r="R47" s="14" t="s">
        <v>1</v>
      </c>
      <c r="S47" s="15" t="s">
        <v>0</v>
      </c>
    </row>
    <row r="48" spans="1:19">
      <c r="A48" s="1">
        <v>85</v>
      </c>
      <c r="B48" s="6" t="s">
        <v>3</v>
      </c>
      <c r="C48" s="6" t="s">
        <v>110</v>
      </c>
      <c r="D48" s="1" t="s">
        <v>0</v>
      </c>
      <c r="E48" s="1" t="s">
        <v>0</v>
      </c>
      <c r="F48" s="3">
        <v>16.71</v>
      </c>
      <c r="G48" s="4">
        <v>26900</v>
      </c>
      <c r="H48" s="3">
        <v>21.21</v>
      </c>
      <c r="I48" s="4">
        <v>21200</v>
      </c>
      <c r="J48" s="3">
        <f t="shared" si="0"/>
        <v>126.92998204667862</v>
      </c>
      <c r="K48" s="3">
        <f t="shared" si="1"/>
        <v>78.810408921933089</v>
      </c>
      <c r="L48" s="1"/>
      <c r="M48" s="12"/>
      <c r="N48" s="12"/>
      <c r="O48" s="14" t="s">
        <v>186</v>
      </c>
      <c r="P48" s="14" t="s">
        <v>0</v>
      </c>
      <c r="Q48" s="14"/>
      <c r="R48" s="14" t="s">
        <v>1</v>
      </c>
      <c r="S48" s="15" t="s">
        <v>1</v>
      </c>
    </row>
    <row r="49" spans="1:19">
      <c r="A49" s="1">
        <v>82</v>
      </c>
      <c r="B49" s="6" t="s">
        <v>2</v>
      </c>
      <c r="C49" s="6" t="s">
        <v>45</v>
      </c>
      <c r="D49" s="1" t="s">
        <v>1</v>
      </c>
      <c r="E49" s="1" t="s">
        <v>0</v>
      </c>
      <c r="F49" s="3">
        <v>4.5599999999999996</v>
      </c>
      <c r="G49" s="4">
        <v>18200</v>
      </c>
      <c r="H49" s="3">
        <v>19.12</v>
      </c>
      <c r="I49" s="4">
        <v>8700</v>
      </c>
      <c r="J49" s="3">
        <f t="shared" si="0"/>
        <v>419.29824561403512</v>
      </c>
      <c r="K49" s="3">
        <f t="shared" si="1"/>
        <v>47.802197802197803</v>
      </c>
      <c r="L49" s="1"/>
      <c r="M49" s="12"/>
      <c r="N49" s="12" t="s">
        <v>72</v>
      </c>
      <c r="O49" s="14" t="s">
        <v>186</v>
      </c>
      <c r="P49" s="14" t="s">
        <v>0</v>
      </c>
      <c r="Q49" s="14"/>
      <c r="R49" s="14" t="s">
        <v>0</v>
      </c>
      <c r="S49" s="15" t="s">
        <v>0</v>
      </c>
    </row>
    <row r="50" spans="1:19">
      <c r="A50" s="1">
        <v>75</v>
      </c>
      <c r="B50" s="6" t="s">
        <v>3</v>
      </c>
      <c r="C50" s="6" t="s">
        <v>107</v>
      </c>
      <c r="D50" s="1" t="s">
        <v>0</v>
      </c>
      <c r="E50" s="1" t="s">
        <v>0</v>
      </c>
      <c r="F50" s="3">
        <v>22.8</v>
      </c>
      <c r="G50" s="4">
        <v>15000</v>
      </c>
      <c r="H50" s="3">
        <v>22.65</v>
      </c>
      <c r="I50" s="4">
        <v>14500</v>
      </c>
      <c r="J50" s="3">
        <f t="shared" si="0"/>
        <v>99.34210526315789</v>
      </c>
      <c r="K50" s="3">
        <f t="shared" si="1"/>
        <v>96.666666666666671</v>
      </c>
      <c r="L50" s="1" t="s">
        <v>101</v>
      </c>
      <c r="M50" s="12"/>
      <c r="N50" s="12" t="s">
        <v>0</v>
      </c>
      <c r="O50" s="14" t="s">
        <v>186</v>
      </c>
      <c r="P50" s="14" t="s">
        <v>0</v>
      </c>
      <c r="Q50" s="14"/>
      <c r="R50" s="14" t="s">
        <v>1</v>
      </c>
      <c r="S50" s="15" t="s">
        <v>1</v>
      </c>
    </row>
    <row r="51" spans="1:19">
      <c r="A51" s="1">
        <v>90</v>
      </c>
      <c r="B51" s="6" t="s">
        <v>3</v>
      </c>
      <c r="C51" s="6" t="s">
        <v>43</v>
      </c>
      <c r="D51" s="1" t="s">
        <v>1</v>
      </c>
      <c r="E51" s="1" t="s">
        <v>0</v>
      </c>
      <c r="F51" s="3">
        <v>16.96</v>
      </c>
      <c r="G51" s="4">
        <v>19600</v>
      </c>
      <c r="H51" s="3">
        <v>12.46</v>
      </c>
      <c r="I51" s="4">
        <v>10300</v>
      </c>
      <c r="J51" s="3">
        <f t="shared" si="0"/>
        <v>73.466981132075475</v>
      </c>
      <c r="K51" s="3">
        <f t="shared" si="1"/>
        <v>52.551020408163261</v>
      </c>
      <c r="L51" s="1" t="s">
        <v>101</v>
      </c>
      <c r="M51" s="12"/>
      <c r="N51" s="12" t="s">
        <v>125</v>
      </c>
      <c r="O51" s="14" t="s">
        <v>186</v>
      </c>
      <c r="P51" s="14" t="s">
        <v>0</v>
      </c>
      <c r="Q51" s="14"/>
      <c r="R51" s="14" t="s">
        <v>1</v>
      </c>
      <c r="S51" s="15" t="s">
        <v>0</v>
      </c>
    </row>
    <row r="52" spans="1:19">
      <c r="A52" s="1">
        <v>81</v>
      </c>
      <c r="B52" s="6" t="s">
        <v>3</v>
      </c>
      <c r="C52" s="6" t="s">
        <v>110</v>
      </c>
      <c r="D52" s="1" t="s">
        <v>0</v>
      </c>
      <c r="E52" s="1" t="s">
        <v>0</v>
      </c>
      <c r="F52" s="3">
        <v>5.4</v>
      </c>
      <c r="G52" s="4">
        <v>7200</v>
      </c>
      <c r="H52" s="3">
        <v>4.82</v>
      </c>
      <c r="I52" s="4">
        <v>7500</v>
      </c>
      <c r="J52" s="3">
        <f t="shared" si="0"/>
        <v>89.259259259259267</v>
      </c>
      <c r="K52" s="3">
        <f t="shared" si="1"/>
        <v>104.16666666666667</v>
      </c>
      <c r="L52" s="1"/>
      <c r="M52" s="12"/>
      <c r="N52" s="12" t="s">
        <v>4</v>
      </c>
      <c r="O52" s="14" t="s">
        <v>186</v>
      </c>
      <c r="P52" s="14" t="s">
        <v>0</v>
      </c>
      <c r="Q52" s="14"/>
      <c r="R52" s="14" t="s">
        <v>1</v>
      </c>
      <c r="S52" s="15" t="s">
        <v>1</v>
      </c>
    </row>
    <row r="53" spans="1:19">
      <c r="A53" s="1">
        <v>89</v>
      </c>
      <c r="B53" s="6" t="s">
        <v>2</v>
      </c>
      <c r="C53" s="6" t="s">
        <v>110</v>
      </c>
      <c r="D53" s="1" t="s">
        <v>0</v>
      </c>
      <c r="E53" s="1" t="s">
        <v>0</v>
      </c>
      <c r="F53" s="3">
        <v>12.79</v>
      </c>
      <c r="G53" s="4">
        <v>7200</v>
      </c>
      <c r="H53" s="3">
        <v>15.99</v>
      </c>
      <c r="I53" s="4">
        <v>6400</v>
      </c>
      <c r="J53" s="3">
        <f t="shared" si="0"/>
        <v>125.01954652071932</v>
      </c>
      <c r="K53" s="3">
        <f t="shared" si="1"/>
        <v>88.888888888888886</v>
      </c>
      <c r="L53" s="1" t="s">
        <v>101</v>
      </c>
      <c r="M53" s="12"/>
      <c r="N53" s="12" t="s">
        <v>36</v>
      </c>
      <c r="O53" s="14" t="s">
        <v>186</v>
      </c>
      <c r="P53" s="14" t="s">
        <v>0</v>
      </c>
      <c r="Q53" s="14"/>
      <c r="R53" s="14" t="s">
        <v>0</v>
      </c>
      <c r="S53" s="15" t="s">
        <v>1</v>
      </c>
    </row>
    <row r="54" spans="1:19">
      <c r="A54" s="1">
        <v>92</v>
      </c>
      <c r="B54" s="6" t="s">
        <v>2</v>
      </c>
      <c r="C54" s="6" t="s">
        <v>110</v>
      </c>
      <c r="D54" s="1" t="s">
        <v>0</v>
      </c>
      <c r="E54" s="1" t="s">
        <v>0</v>
      </c>
      <c r="F54" s="3">
        <v>4.62</v>
      </c>
      <c r="G54" s="4">
        <v>17700</v>
      </c>
      <c r="H54" s="3">
        <v>7.31</v>
      </c>
      <c r="I54" s="4">
        <v>7000</v>
      </c>
      <c r="J54" s="3">
        <f t="shared" si="0"/>
        <v>158.22510822510822</v>
      </c>
      <c r="K54" s="3">
        <f t="shared" si="1"/>
        <v>39.548022598870055</v>
      </c>
      <c r="L54" s="1"/>
      <c r="M54" s="12"/>
      <c r="N54" s="12" t="s">
        <v>77</v>
      </c>
      <c r="O54" s="14" t="s">
        <v>186</v>
      </c>
      <c r="P54" s="14" t="s">
        <v>0</v>
      </c>
      <c r="Q54" s="14"/>
      <c r="R54" s="14" t="s">
        <v>1</v>
      </c>
      <c r="S54" s="15" t="s">
        <v>1</v>
      </c>
    </row>
    <row r="55" spans="1:19">
      <c r="A55" s="1">
        <v>75</v>
      </c>
      <c r="B55" s="6" t="s">
        <v>3</v>
      </c>
      <c r="C55" s="6" t="s">
        <v>107</v>
      </c>
      <c r="D55" s="1" t="s">
        <v>1</v>
      </c>
      <c r="E55" s="1" t="s">
        <v>0</v>
      </c>
      <c r="F55" s="3">
        <v>10.45</v>
      </c>
      <c r="G55" s="4">
        <v>11100</v>
      </c>
      <c r="H55" s="3">
        <v>11.8</v>
      </c>
      <c r="I55" s="4">
        <v>12400</v>
      </c>
      <c r="J55" s="3">
        <f t="shared" si="0"/>
        <v>112.91866028708135</v>
      </c>
      <c r="K55" s="3">
        <f t="shared" si="1"/>
        <v>111.7117117117117</v>
      </c>
      <c r="L55" s="1"/>
      <c r="M55" s="12"/>
      <c r="N55" s="12" t="s">
        <v>97</v>
      </c>
      <c r="O55" s="14" t="s">
        <v>186</v>
      </c>
      <c r="P55" s="14" t="s">
        <v>0</v>
      </c>
      <c r="Q55" s="14"/>
      <c r="R55" s="14" t="s">
        <v>1</v>
      </c>
      <c r="S55" s="15" t="s">
        <v>1</v>
      </c>
    </row>
    <row r="56" spans="1:19">
      <c r="A56" s="1">
        <v>62</v>
      </c>
      <c r="B56" s="6" t="s">
        <v>3</v>
      </c>
      <c r="C56" s="6" t="s">
        <v>110</v>
      </c>
      <c r="D56" s="1" t="s">
        <v>0</v>
      </c>
      <c r="E56" s="1" t="s">
        <v>0</v>
      </c>
      <c r="F56" s="3">
        <v>12.67</v>
      </c>
      <c r="G56" s="4">
        <v>9400</v>
      </c>
      <c r="H56" s="3">
        <v>20.36</v>
      </c>
      <c r="I56" s="4">
        <v>11500</v>
      </c>
      <c r="J56" s="3">
        <f t="shared" si="0"/>
        <v>160.6945540647198</v>
      </c>
      <c r="K56" s="3">
        <f t="shared" si="1"/>
        <v>122.34042553191489</v>
      </c>
      <c r="L56" s="1"/>
      <c r="M56" s="12"/>
      <c r="N56" s="12"/>
      <c r="O56" s="14" t="s">
        <v>186</v>
      </c>
      <c r="P56" s="14" t="s">
        <v>0</v>
      </c>
      <c r="Q56" s="14"/>
      <c r="R56" s="14" t="s">
        <v>1</v>
      </c>
      <c r="S56" s="15" t="s">
        <v>0</v>
      </c>
    </row>
    <row r="57" spans="1:19">
      <c r="A57" s="1">
        <v>78</v>
      </c>
      <c r="B57" s="1" t="s">
        <v>2</v>
      </c>
      <c r="C57" s="6" t="s">
        <v>107</v>
      </c>
      <c r="D57" s="1" t="s">
        <v>0</v>
      </c>
      <c r="E57" s="1" t="s">
        <v>1</v>
      </c>
      <c r="F57" s="3">
        <v>4.6100000000000003</v>
      </c>
      <c r="G57" s="4">
        <v>16400</v>
      </c>
      <c r="H57" s="3">
        <v>14.16</v>
      </c>
      <c r="I57" s="4">
        <v>5600</v>
      </c>
      <c r="J57" s="3">
        <f t="shared" si="0"/>
        <v>307.15835140997825</v>
      </c>
      <c r="K57" s="3">
        <f t="shared" si="1"/>
        <v>34.146341463414636</v>
      </c>
      <c r="L57" s="1"/>
      <c r="M57" s="12"/>
      <c r="N57" s="12" t="s">
        <v>62</v>
      </c>
      <c r="O57" s="14" t="s">
        <v>186</v>
      </c>
      <c r="P57" s="14" t="s">
        <v>0</v>
      </c>
      <c r="Q57" s="14"/>
      <c r="R57" s="14" t="s">
        <v>1</v>
      </c>
      <c r="S57" s="15" t="s">
        <v>1</v>
      </c>
    </row>
    <row r="58" spans="1:19">
      <c r="A58" s="1">
        <v>87</v>
      </c>
      <c r="B58" s="6" t="s">
        <v>2</v>
      </c>
      <c r="C58" s="6" t="s">
        <v>110</v>
      </c>
      <c r="D58" s="1" t="s">
        <v>1</v>
      </c>
      <c r="E58" s="1" t="s">
        <v>0</v>
      </c>
      <c r="F58" s="3">
        <v>12.27</v>
      </c>
      <c r="G58" s="4">
        <v>15600</v>
      </c>
      <c r="H58" s="3">
        <v>7.85</v>
      </c>
      <c r="I58" s="4">
        <v>8500</v>
      </c>
      <c r="J58" s="3">
        <f t="shared" si="0"/>
        <v>63.977180114099433</v>
      </c>
      <c r="K58" s="3">
        <f t="shared" si="1"/>
        <v>54.487179487179482</v>
      </c>
      <c r="L58" s="1"/>
      <c r="M58" s="12"/>
      <c r="N58" s="12" t="s">
        <v>76</v>
      </c>
      <c r="O58" s="14" t="s">
        <v>186</v>
      </c>
      <c r="P58" s="14" t="s">
        <v>0</v>
      </c>
      <c r="Q58" s="14"/>
      <c r="R58" s="14" t="s">
        <v>1</v>
      </c>
      <c r="S58" s="15" t="s">
        <v>1</v>
      </c>
    </row>
    <row r="59" spans="1:19">
      <c r="A59" s="1">
        <v>49</v>
      </c>
      <c r="B59" s="6" t="s">
        <v>3</v>
      </c>
      <c r="C59" s="6" t="s">
        <v>110</v>
      </c>
      <c r="D59" s="1" t="s">
        <v>1</v>
      </c>
      <c r="E59" s="1" t="s">
        <v>0</v>
      </c>
      <c r="F59" s="3">
        <v>3.33</v>
      </c>
      <c r="G59" s="4">
        <v>12900</v>
      </c>
      <c r="H59" s="3">
        <v>4.03</v>
      </c>
      <c r="I59" s="4">
        <v>8500</v>
      </c>
      <c r="J59" s="3">
        <f t="shared" si="0"/>
        <v>121.02102102102104</v>
      </c>
      <c r="K59" s="3">
        <f t="shared" si="1"/>
        <v>65.891472868217051</v>
      </c>
      <c r="L59" s="1"/>
      <c r="M59" s="12"/>
      <c r="N59" s="10" t="s">
        <v>34</v>
      </c>
      <c r="O59" s="14" t="s">
        <v>186</v>
      </c>
      <c r="P59" s="14" t="s">
        <v>0</v>
      </c>
      <c r="Q59" s="14"/>
      <c r="R59" s="14" t="s">
        <v>1</v>
      </c>
      <c r="S59" s="15" t="s">
        <v>1</v>
      </c>
    </row>
    <row r="60" spans="1:19">
      <c r="A60" s="1">
        <v>87</v>
      </c>
      <c r="B60" s="6" t="s">
        <v>2</v>
      </c>
      <c r="C60" s="6" t="s">
        <v>110</v>
      </c>
      <c r="D60" s="1" t="s">
        <v>1</v>
      </c>
      <c r="E60" s="1" t="s">
        <v>0</v>
      </c>
      <c r="F60" s="3">
        <v>9.92</v>
      </c>
      <c r="G60" s="4">
        <v>12800</v>
      </c>
      <c r="H60" s="3">
        <v>12.12</v>
      </c>
      <c r="I60" s="4">
        <v>11400</v>
      </c>
      <c r="J60" s="3">
        <f t="shared" si="0"/>
        <v>122.1774193548387</v>
      </c>
      <c r="K60" s="3">
        <f t="shared" si="1"/>
        <v>89.0625</v>
      </c>
      <c r="L60" s="1"/>
      <c r="M60" s="12"/>
      <c r="N60" s="12"/>
      <c r="O60" s="14" t="s">
        <v>186</v>
      </c>
      <c r="P60" s="14" t="s">
        <v>0</v>
      </c>
      <c r="Q60" s="14"/>
      <c r="R60" s="14" t="s">
        <v>1</v>
      </c>
      <c r="S60" s="15" t="s">
        <v>1</v>
      </c>
    </row>
    <row r="61" spans="1:19" ht="34" customHeight="1"/>
    <row r="62" spans="1:19" ht="68" customHeight="1">
      <c r="D62" s="11"/>
      <c r="H62" s="11"/>
      <c r="I62" s="11"/>
      <c r="J62" s="11"/>
      <c r="K62" s="11"/>
      <c r="L62" s="11"/>
      <c r="O62" s="11"/>
      <c r="P62" s="11"/>
    </row>
    <row r="63" spans="1:19" ht="51" customHeight="1"/>
    <row r="67" spans="4:16">
      <c r="D67" s="11"/>
      <c r="H67" s="11"/>
      <c r="I67" s="11"/>
      <c r="J67" s="11"/>
      <c r="K67" s="11"/>
      <c r="L67" s="11"/>
      <c r="O67" s="11"/>
      <c r="P67" s="11"/>
    </row>
    <row r="70" spans="4:16">
      <c r="D70" s="11"/>
      <c r="H70" s="11"/>
      <c r="I70" s="11"/>
      <c r="J70" s="11"/>
      <c r="K70" s="11"/>
      <c r="L70" s="11"/>
      <c r="O70" s="11"/>
      <c r="P70" s="11"/>
    </row>
    <row r="75" spans="4:16">
      <c r="D75" s="11"/>
      <c r="H75" s="11"/>
      <c r="I75" s="11"/>
      <c r="J75" s="11"/>
      <c r="K75" s="11"/>
      <c r="L75" s="11"/>
      <c r="O75" s="11"/>
      <c r="P75" s="11"/>
    </row>
  </sheetData>
  <autoFilter ref="A1:S77" xr:uid="{0020D86E-DFAA-D440-9ACA-C0F6318BCB8F}">
    <sortState xmlns:xlrd2="http://schemas.microsoft.com/office/spreadsheetml/2017/richdata2" ref="A2:S77">
      <sortCondition ref="O1:O77"/>
    </sortState>
  </autoFilter>
  <phoneticPr fontId="1"/>
  <pageMargins left="0.7" right="0.7" top="0.75" bottom="0.75" header="0.3" footer="0.3"/>
  <pageSetup paperSize="9" scale="43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A5DC8-EAD7-7543-A5E3-75A0AA8BE03A}">
  <dimension ref="A1:F16"/>
  <sheetViews>
    <sheetView workbookViewId="0">
      <selection activeCell="F13" sqref="F13"/>
    </sheetView>
  </sheetViews>
  <sheetFormatPr baseColWidth="10" defaultRowHeight="20"/>
  <cols>
    <col min="1" max="1" width="22.85546875" style="18" customWidth="1"/>
    <col min="2" max="4" width="17.140625" style="17" customWidth="1"/>
    <col min="5" max="5" width="14.28515625" style="17" customWidth="1"/>
    <col min="6" max="6" width="10.7109375" style="23"/>
  </cols>
  <sheetData>
    <row r="1" spans="1:6">
      <c r="A1" s="19"/>
      <c r="B1" s="20" t="s">
        <v>143</v>
      </c>
      <c r="C1" s="20" t="s">
        <v>145</v>
      </c>
      <c r="D1" s="20" t="s">
        <v>144</v>
      </c>
      <c r="E1" s="20" t="s">
        <v>155</v>
      </c>
      <c r="F1" s="22" t="s">
        <v>185</v>
      </c>
    </row>
    <row r="2" spans="1:6">
      <c r="A2" s="19" t="s">
        <v>146</v>
      </c>
      <c r="B2" s="20">
        <v>14</v>
      </c>
      <c r="C2" s="20">
        <v>24</v>
      </c>
      <c r="D2" s="20">
        <v>21</v>
      </c>
      <c r="E2" s="20">
        <v>59</v>
      </c>
      <c r="F2" s="22" t="s">
        <v>0</v>
      </c>
    </row>
    <row r="3" spans="1:6">
      <c r="A3" s="19" t="s">
        <v>30</v>
      </c>
      <c r="B3" s="21" t="s">
        <v>167</v>
      </c>
      <c r="C3" s="21" t="s">
        <v>171</v>
      </c>
      <c r="D3" s="21" t="s">
        <v>176</v>
      </c>
      <c r="E3" s="21" t="s">
        <v>156</v>
      </c>
      <c r="F3" s="22">
        <v>0.317</v>
      </c>
    </row>
    <row r="4" spans="1:6">
      <c r="A4" s="19" t="s">
        <v>166</v>
      </c>
      <c r="B4" s="21">
        <v>71.400000000000006</v>
      </c>
      <c r="C4" s="21">
        <v>58.3</v>
      </c>
      <c r="D4" s="21">
        <v>57.1</v>
      </c>
      <c r="E4" s="21">
        <v>61</v>
      </c>
      <c r="F4" s="22">
        <v>0.64800000000000002</v>
      </c>
    </row>
    <row r="5" spans="1:6">
      <c r="A5" s="19" t="s">
        <v>147</v>
      </c>
      <c r="B5" s="25" t="s">
        <v>182</v>
      </c>
      <c r="C5" s="21">
        <v>41.7</v>
      </c>
      <c r="D5" s="21">
        <v>42.9</v>
      </c>
      <c r="E5" s="21">
        <v>30.5</v>
      </c>
      <c r="F5" s="24">
        <v>2.9000000000000001E-2</v>
      </c>
    </row>
    <row r="6" spans="1:6">
      <c r="A6" s="19" t="s">
        <v>148</v>
      </c>
      <c r="B6" s="21">
        <v>7.1</v>
      </c>
      <c r="C6" s="21">
        <v>21.7</v>
      </c>
      <c r="D6" s="21">
        <v>9.5</v>
      </c>
      <c r="E6" s="21">
        <v>13.6</v>
      </c>
      <c r="F6" s="22">
        <v>0.36</v>
      </c>
    </row>
    <row r="7" spans="1:6">
      <c r="A7" s="19" t="s">
        <v>160</v>
      </c>
      <c r="B7" s="21" t="s">
        <v>168</v>
      </c>
      <c r="C7" s="21" t="s">
        <v>172</v>
      </c>
      <c r="D7" s="21" t="s">
        <v>177</v>
      </c>
      <c r="E7" s="21" t="s">
        <v>161</v>
      </c>
      <c r="F7" s="22">
        <v>0.16</v>
      </c>
    </row>
    <row r="8" spans="1:6">
      <c r="A8" s="19" t="s">
        <v>149</v>
      </c>
      <c r="B8" s="25" t="s">
        <v>183</v>
      </c>
      <c r="C8" s="21" t="s">
        <v>173</v>
      </c>
      <c r="D8" s="21" t="s">
        <v>178</v>
      </c>
      <c r="E8" s="21" t="s">
        <v>157</v>
      </c>
      <c r="F8" s="24">
        <v>1.4E-2</v>
      </c>
    </row>
    <row r="9" spans="1:6">
      <c r="A9" s="19" t="s">
        <v>158</v>
      </c>
      <c r="B9" s="21" t="s">
        <v>169</v>
      </c>
      <c r="C9" s="21" t="s">
        <v>174</v>
      </c>
      <c r="D9" s="21" t="s">
        <v>179</v>
      </c>
      <c r="E9" s="21" t="s">
        <v>165</v>
      </c>
      <c r="F9" s="22">
        <v>5.7000000000000002E-2</v>
      </c>
    </row>
    <row r="10" spans="1:6">
      <c r="A10" s="19" t="s">
        <v>159</v>
      </c>
      <c r="B10" s="21" t="s">
        <v>170</v>
      </c>
      <c r="C10" s="21" t="s">
        <v>175</v>
      </c>
      <c r="D10" s="21" t="s">
        <v>180</v>
      </c>
      <c r="E10" s="21" t="s">
        <v>164</v>
      </c>
      <c r="F10" s="22">
        <v>0.32300000000000001</v>
      </c>
    </row>
    <row r="11" spans="1:6">
      <c r="A11" s="19" t="s">
        <v>150</v>
      </c>
      <c r="B11" s="21">
        <v>71.400000000000006</v>
      </c>
      <c r="C11" s="21">
        <v>50</v>
      </c>
      <c r="D11" s="21">
        <v>76.2</v>
      </c>
      <c r="E11" s="21">
        <v>64.400000000000006</v>
      </c>
      <c r="F11" s="22">
        <v>0.154</v>
      </c>
    </row>
    <row r="12" spans="1:6">
      <c r="A12" s="19" t="s">
        <v>151</v>
      </c>
      <c r="B12" s="21">
        <v>78.599999999999994</v>
      </c>
      <c r="C12" s="21">
        <v>66.7</v>
      </c>
      <c r="D12" s="21">
        <v>76.2</v>
      </c>
      <c r="E12" s="21">
        <v>72.900000000000006</v>
      </c>
      <c r="F12" s="22">
        <v>0.66700000000000004</v>
      </c>
    </row>
    <row r="13" spans="1:6">
      <c r="A13" s="19" t="s">
        <v>152</v>
      </c>
      <c r="B13" s="25" t="s">
        <v>181</v>
      </c>
      <c r="C13" s="21">
        <v>8.3000000000000007</v>
      </c>
      <c r="D13" s="21">
        <v>9.5</v>
      </c>
      <c r="E13" s="21">
        <v>16.899999999999999</v>
      </c>
      <c r="F13" s="24">
        <v>2.1999999999999999E-2</v>
      </c>
    </row>
    <row r="14" spans="1:6">
      <c r="A14" s="19" t="s">
        <v>153</v>
      </c>
      <c r="B14" s="21">
        <v>21.4</v>
      </c>
      <c r="C14" s="21">
        <v>25</v>
      </c>
      <c r="D14" s="21">
        <v>28.6</v>
      </c>
      <c r="E14" s="21">
        <v>25.4</v>
      </c>
      <c r="F14" s="22">
        <v>0.89</v>
      </c>
    </row>
    <row r="15" spans="1:6">
      <c r="A15" s="18" t="s">
        <v>154</v>
      </c>
    </row>
    <row r="16" spans="1:6">
      <c r="A16" s="18" t="s">
        <v>184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B1503-E8EF-7442-A7C5-5BFF8B7B89DE}">
  <dimension ref="A1:C19"/>
  <sheetViews>
    <sheetView workbookViewId="0">
      <selection activeCell="D23" sqref="D23"/>
    </sheetView>
  </sheetViews>
  <sheetFormatPr baseColWidth="10" defaultRowHeight="20"/>
  <sheetData>
    <row r="1" spans="1:3">
      <c r="A1" s="10" t="s">
        <v>64</v>
      </c>
      <c r="B1" s="10"/>
      <c r="C1" s="10"/>
    </row>
    <row r="2" spans="1:3">
      <c r="A2" s="13" t="s">
        <v>67</v>
      </c>
      <c r="B2" s="13" t="s">
        <v>69</v>
      </c>
      <c r="C2" s="10"/>
    </row>
    <row r="3" spans="1:3">
      <c r="A3" s="13" t="s">
        <v>80</v>
      </c>
      <c r="B3" s="13" t="s">
        <v>81</v>
      </c>
      <c r="C3" s="10"/>
    </row>
    <row r="4" spans="1:3">
      <c r="A4" s="13" t="s">
        <v>63</v>
      </c>
      <c r="B4" s="13" t="s">
        <v>68</v>
      </c>
      <c r="C4" s="10"/>
    </row>
    <row r="5" spans="1:3">
      <c r="A5" s="13" t="s">
        <v>112</v>
      </c>
      <c r="B5" s="13" t="s">
        <v>114</v>
      </c>
      <c r="C5" s="10"/>
    </row>
    <row r="6" spans="1:3">
      <c r="A6" s="13" t="s">
        <v>17</v>
      </c>
      <c r="B6" s="13" t="s">
        <v>113</v>
      </c>
      <c r="C6" s="10"/>
    </row>
    <row r="7" spans="1:3">
      <c r="A7" s="13" t="s">
        <v>104</v>
      </c>
      <c r="B7" s="13" t="s">
        <v>103</v>
      </c>
      <c r="C7" s="10"/>
    </row>
    <row r="8" spans="1:3">
      <c r="A8" s="13" t="s">
        <v>128</v>
      </c>
      <c r="B8" s="26" t="s">
        <v>142</v>
      </c>
      <c r="C8" s="26"/>
    </row>
    <row r="9" spans="1:3">
      <c r="A9" s="13" t="s">
        <v>70</v>
      </c>
      <c r="B9" s="13" t="s">
        <v>71</v>
      </c>
      <c r="C9" s="10"/>
    </row>
    <row r="10" spans="1:3">
      <c r="A10" s="13" t="s">
        <v>4</v>
      </c>
      <c r="B10" s="13" t="s">
        <v>102</v>
      </c>
      <c r="C10" s="10"/>
    </row>
    <row r="11" spans="1:3">
      <c r="A11" s="13" t="s">
        <v>117</v>
      </c>
      <c r="B11" s="13" t="s">
        <v>120</v>
      </c>
      <c r="C11" s="10"/>
    </row>
    <row r="12" spans="1:3">
      <c r="A12" s="13" t="s">
        <v>65</v>
      </c>
      <c r="B12" s="13" t="s">
        <v>66</v>
      </c>
      <c r="C12" s="10"/>
    </row>
    <row r="13" spans="1:3">
      <c r="A13" s="13" t="s">
        <v>8</v>
      </c>
      <c r="B13" s="13" t="s">
        <v>100</v>
      </c>
      <c r="C13" s="10"/>
    </row>
    <row r="14" spans="1:3">
      <c r="A14" s="13" t="s">
        <v>78</v>
      </c>
      <c r="B14" s="13" t="s">
        <v>82</v>
      </c>
      <c r="C14" s="10"/>
    </row>
    <row r="15" spans="1:3">
      <c r="A15" s="13" t="s">
        <v>118</v>
      </c>
      <c r="B15" s="13" t="s">
        <v>121</v>
      </c>
      <c r="C15" s="10"/>
    </row>
    <row r="16" spans="1:3">
      <c r="A16" s="13" t="s">
        <v>116</v>
      </c>
      <c r="B16" s="13" t="s">
        <v>119</v>
      </c>
      <c r="C16" s="10"/>
    </row>
    <row r="17" spans="1:3">
      <c r="A17" s="13" t="s">
        <v>72</v>
      </c>
      <c r="B17" s="13" t="s">
        <v>73</v>
      </c>
      <c r="C17" s="10"/>
    </row>
    <row r="18" spans="1:3">
      <c r="A18" s="13" t="s">
        <v>108</v>
      </c>
      <c r="B18" s="13" t="s">
        <v>109</v>
      </c>
      <c r="C18" s="10"/>
    </row>
    <row r="19" spans="1:3">
      <c r="A19" s="13" t="s">
        <v>105</v>
      </c>
      <c r="B19" s="13" t="s">
        <v>106</v>
      </c>
      <c r="C19" s="10"/>
    </row>
  </sheetData>
  <mergeCells count="1">
    <mergeCell ref="B8:C8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Patient data</vt:lpstr>
      <vt:lpstr>Statictis data</vt:lpstr>
      <vt:lpstr>Abbreviation</vt:lpstr>
      <vt:lpstr>'Patient data'!Print_Area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香織</dc:creator>
  <cp:lastModifiedBy>Microsoft Office User</cp:lastModifiedBy>
  <dcterms:created xsi:type="dcterms:W3CDTF">2020-07-20T22:45:14Z</dcterms:created>
  <dcterms:modified xsi:type="dcterms:W3CDTF">2022-09-16T07:07:34Z</dcterms:modified>
</cp:coreProperties>
</file>