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rtrv\Desktop\tez makale\"/>
    </mc:Choice>
  </mc:AlternateContent>
  <bookViews>
    <workbookView xWindow="0" yWindow="0" windowWidth="15348" windowHeight="4596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6" i="1" l="1"/>
  <c r="AD11" i="1"/>
  <c r="AD12" i="1"/>
  <c r="AD13" i="1"/>
  <c r="AD18" i="1"/>
  <c r="AD23" i="1"/>
  <c r="AD24" i="1"/>
  <c r="AD25" i="1"/>
  <c r="AD30" i="1"/>
  <c r="AD35" i="1"/>
  <c r="AD36" i="1"/>
  <c r="AD37" i="1"/>
  <c r="AD42" i="1"/>
  <c r="AD47" i="1"/>
  <c r="AD48" i="1"/>
  <c r="AD49" i="1"/>
  <c r="AD54" i="1"/>
  <c r="AD59" i="1"/>
  <c r="AD60" i="1"/>
  <c r="AD61" i="1"/>
  <c r="AD66" i="1"/>
  <c r="AD71" i="1"/>
  <c r="AD72" i="1"/>
  <c r="AD73" i="1"/>
  <c r="AD78" i="1"/>
  <c r="AD83" i="1"/>
  <c r="AD84" i="1"/>
  <c r="AD85" i="1"/>
  <c r="AD90" i="1"/>
  <c r="AD95" i="1"/>
  <c r="AD96" i="1"/>
  <c r="AD97" i="1"/>
  <c r="AD102" i="1"/>
  <c r="AC4" i="1"/>
  <c r="AD4" i="1" s="1"/>
  <c r="AC5" i="1"/>
  <c r="AD5" i="1" s="1"/>
  <c r="AC6" i="1"/>
  <c r="AC7" i="1"/>
  <c r="AD7" i="1" s="1"/>
  <c r="AC8" i="1"/>
  <c r="AD8" i="1" s="1"/>
  <c r="AC9" i="1"/>
  <c r="AD9" i="1" s="1"/>
  <c r="AC10" i="1"/>
  <c r="AD10" i="1" s="1"/>
  <c r="AC11" i="1"/>
  <c r="AC12" i="1"/>
  <c r="AC13" i="1"/>
  <c r="AC14" i="1"/>
  <c r="AD14" i="1" s="1"/>
  <c r="AC15" i="1"/>
  <c r="AD15" i="1" s="1"/>
  <c r="AC16" i="1"/>
  <c r="AD16" i="1" s="1"/>
  <c r="AC17" i="1"/>
  <c r="AD17" i="1" s="1"/>
  <c r="AC18" i="1"/>
  <c r="AC19" i="1"/>
  <c r="AD19" i="1" s="1"/>
  <c r="AC20" i="1"/>
  <c r="AD20" i="1" s="1"/>
  <c r="AC21" i="1"/>
  <c r="AD21" i="1" s="1"/>
  <c r="AC22" i="1"/>
  <c r="AD22" i="1" s="1"/>
  <c r="AC23" i="1"/>
  <c r="AC24" i="1"/>
  <c r="AC25" i="1"/>
  <c r="AC26" i="1"/>
  <c r="AD26" i="1" s="1"/>
  <c r="AC27" i="1"/>
  <c r="AD27" i="1" s="1"/>
  <c r="AC28" i="1"/>
  <c r="AD28" i="1" s="1"/>
  <c r="AC29" i="1"/>
  <c r="AD29" i="1" s="1"/>
  <c r="AC30" i="1"/>
  <c r="AC31" i="1"/>
  <c r="AD31" i="1" s="1"/>
  <c r="AC32" i="1"/>
  <c r="AD32" i="1" s="1"/>
  <c r="AC33" i="1"/>
  <c r="AD33" i="1" s="1"/>
  <c r="AC34" i="1"/>
  <c r="AD34" i="1" s="1"/>
  <c r="AC35" i="1"/>
  <c r="AC36" i="1"/>
  <c r="AC37" i="1"/>
  <c r="AC38" i="1"/>
  <c r="AD38" i="1" s="1"/>
  <c r="AC39" i="1"/>
  <c r="AD39" i="1" s="1"/>
  <c r="AC40" i="1"/>
  <c r="AD40" i="1" s="1"/>
  <c r="AC41" i="1"/>
  <c r="AD41" i="1" s="1"/>
  <c r="AC42" i="1"/>
  <c r="AC43" i="1"/>
  <c r="AD43" i="1" s="1"/>
  <c r="AC44" i="1"/>
  <c r="AD44" i="1" s="1"/>
  <c r="AC45" i="1"/>
  <c r="AD45" i="1" s="1"/>
  <c r="AC46" i="1"/>
  <c r="AD46" i="1" s="1"/>
  <c r="AC47" i="1"/>
  <c r="AC48" i="1"/>
  <c r="AC49" i="1"/>
  <c r="AC50" i="1"/>
  <c r="AD50" i="1" s="1"/>
  <c r="AC51" i="1"/>
  <c r="AD51" i="1" s="1"/>
  <c r="AC52" i="1"/>
  <c r="AD52" i="1" s="1"/>
  <c r="AC53" i="1"/>
  <c r="AD53" i="1" s="1"/>
  <c r="AC54" i="1"/>
  <c r="AC55" i="1"/>
  <c r="AD55" i="1" s="1"/>
  <c r="AC56" i="1"/>
  <c r="AD56" i="1" s="1"/>
  <c r="AC57" i="1"/>
  <c r="AD57" i="1" s="1"/>
  <c r="AC58" i="1"/>
  <c r="AD58" i="1" s="1"/>
  <c r="AC59" i="1"/>
  <c r="AC60" i="1"/>
  <c r="AC61" i="1"/>
  <c r="AC62" i="1"/>
  <c r="AD62" i="1" s="1"/>
  <c r="AC63" i="1"/>
  <c r="AD63" i="1" s="1"/>
  <c r="AC64" i="1"/>
  <c r="AD64" i="1" s="1"/>
  <c r="AC65" i="1"/>
  <c r="AD65" i="1" s="1"/>
  <c r="AC66" i="1"/>
  <c r="AC67" i="1"/>
  <c r="AD67" i="1" s="1"/>
  <c r="AC68" i="1"/>
  <c r="AD68" i="1" s="1"/>
  <c r="AC69" i="1"/>
  <c r="AD69" i="1" s="1"/>
  <c r="AC70" i="1"/>
  <c r="AD70" i="1" s="1"/>
  <c r="AC71" i="1"/>
  <c r="AC72" i="1"/>
  <c r="AC73" i="1"/>
  <c r="AC74" i="1"/>
  <c r="AD74" i="1" s="1"/>
  <c r="AC75" i="1"/>
  <c r="AD75" i="1" s="1"/>
  <c r="AC76" i="1"/>
  <c r="AD76" i="1" s="1"/>
  <c r="AC77" i="1"/>
  <c r="AD77" i="1" s="1"/>
  <c r="AC78" i="1"/>
  <c r="AC79" i="1"/>
  <c r="AD79" i="1" s="1"/>
  <c r="AC80" i="1"/>
  <c r="AD80" i="1" s="1"/>
  <c r="AC81" i="1"/>
  <c r="AD81" i="1" s="1"/>
  <c r="AC82" i="1"/>
  <c r="AD82" i="1" s="1"/>
  <c r="AC83" i="1"/>
  <c r="AC84" i="1"/>
  <c r="AC85" i="1"/>
  <c r="AC86" i="1"/>
  <c r="AD86" i="1" s="1"/>
  <c r="AC87" i="1"/>
  <c r="AD87" i="1" s="1"/>
  <c r="AC88" i="1"/>
  <c r="AD88" i="1" s="1"/>
  <c r="AC89" i="1"/>
  <c r="AD89" i="1" s="1"/>
  <c r="AC90" i="1"/>
  <c r="AC91" i="1"/>
  <c r="AD91" i="1" s="1"/>
  <c r="AC92" i="1"/>
  <c r="AD92" i="1" s="1"/>
  <c r="AC93" i="1"/>
  <c r="AD93" i="1" s="1"/>
  <c r="AC94" i="1"/>
  <c r="AD94" i="1" s="1"/>
  <c r="AC95" i="1"/>
  <c r="AC96" i="1"/>
  <c r="AC97" i="1"/>
  <c r="AC98" i="1"/>
  <c r="AD98" i="1" s="1"/>
  <c r="AC99" i="1"/>
  <c r="AD99" i="1" s="1"/>
  <c r="AC100" i="1"/>
  <c r="AD100" i="1" s="1"/>
  <c r="AC101" i="1"/>
  <c r="AD101" i="1" s="1"/>
  <c r="AC102" i="1"/>
  <c r="AC3" i="1"/>
  <c r="AD3" i="1" s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3" i="1"/>
  <c r="B103" i="1" l="1"/>
</calcChain>
</file>

<file path=xl/sharedStrings.xml><?xml version="1.0" encoding="utf-8"?>
<sst xmlns="http://schemas.openxmlformats.org/spreadsheetml/2006/main" count="36" uniqueCount="25">
  <si>
    <t>Plan</t>
  </si>
  <si>
    <t>PMDHEI</t>
  </si>
  <si>
    <t>DYAHEI</t>
  </si>
  <si>
    <t>Z0</t>
  </si>
  <si>
    <t>G6</t>
  </si>
  <si>
    <t>G1</t>
  </si>
  <si>
    <t>Energy (kcal)</t>
  </si>
  <si>
    <t>Total Fruits</t>
  </si>
  <si>
    <t>Whole Fruits</t>
  </si>
  <si>
    <t>Total Vegetables</t>
  </si>
  <si>
    <t>Greens &amp; Beans</t>
  </si>
  <si>
    <t>Whole Grains</t>
  </si>
  <si>
    <t>Dairy</t>
  </si>
  <si>
    <t>Total Protein Foods</t>
  </si>
  <si>
    <t>Seafood &amp; Plant Proteins</t>
  </si>
  <si>
    <t>Moderation</t>
  </si>
  <si>
    <t>Refined Grains</t>
  </si>
  <si>
    <t>Sodium</t>
  </si>
  <si>
    <t>Added Sugars</t>
  </si>
  <si>
    <t>Saturated Fats</t>
  </si>
  <si>
    <t>sucrose</t>
  </si>
  <si>
    <t>Total sucrose</t>
  </si>
  <si>
    <t>Total Sugar( g)</t>
  </si>
  <si>
    <t>Total Sugar</t>
  </si>
  <si>
    <t>The scores obtained according to the sub-parameters of HEI-2015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</si>
</sst>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5"/>
  <sheetViews>
    <sheetView tabSelected="1" zoomScaleNormal="100" workbookViewId="0">
      <selection activeCell="G6" sqref="G6"/>
    </sheetView>
  </sheetViews>
  <sheetFormatPr defaultRowHeight="14.4" x14ac:dyDescent="0.3"/>
  <sheetData>
    <row r="1" spans="1:30" x14ac:dyDescent="0.3">
      <c r="A1" s="2" t="s">
        <v>24</v>
      </c>
      <c r="B1" s="2"/>
      <c r="C1" s="2"/>
      <c r="D1" s="2"/>
      <c r="E1" s="2"/>
      <c r="F1" s="2"/>
      <c r="G1" s="2"/>
      <c r="S1" t="s">
        <v>1</v>
      </c>
      <c r="Y1" t="s">
        <v>2</v>
      </c>
    </row>
    <row r="2" spans="1:30" x14ac:dyDescent="0.3">
      <c r="A2" t="s">
        <v>0</v>
      </c>
      <c r="B2" t="s">
        <v>6</v>
      </c>
      <c r="C2" t="s">
        <v>7</v>
      </c>
      <c r="D2" s="1" t="s">
        <v>7</v>
      </c>
      <c r="E2" t="s">
        <v>8</v>
      </c>
      <c r="F2" s="1" t="s">
        <v>8</v>
      </c>
      <c r="G2" t="s">
        <v>9</v>
      </c>
      <c r="H2" s="1" t="s">
        <v>9</v>
      </c>
      <c r="I2" t="s">
        <v>10</v>
      </c>
      <c r="J2" s="1" t="s">
        <v>10</v>
      </c>
      <c r="K2" t="s">
        <v>11</v>
      </c>
      <c r="L2" s="1" t="s">
        <v>11</v>
      </c>
      <c r="M2" t="s">
        <v>12</v>
      </c>
      <c r="N2" s="1" t="s">
        <v>12</v>
      </c>
      <c r="O2" t="s">
        <v>13</v>
      </c>
      <c r="P2" s="1" t="s">
        <v>13</v>
      </c>
      <c r="Q2" t="s">
        <v>14</v>
      </c>
      <c r="R2" s="1" t="s">
        <v>14</v>
      </c>
      <c r="S2" t="s">
        <v>15</v>
      </c>
      <c r="T2" t="s">
        <v>16</v>
      </c>
      <c r="U2" s="1" t="s">
        <v>16</v>
      </c>
      <c r="V2" t="s">
        <v>17</v>
      </c>
      <c r="W2" s="1" t="s">
        <v>17</v>
      </c>
      <c r="X2" t="s">
        <v>18</v>
      </c>
      <c r="Y2" t="s">
        <v>19</v>
      </c>
      <c r="Z2" t="s">
        <v>20</v>
      </c>
      <c r="AA2" t="s">
        <v>21</v>
      </c>
      <c r="AB2" s="1" t="s">
        <v>22</v>
      </c>
      <c r="AC2" s="1" t="s">
        <v>23</v>
      </c>
      <c r="AD2" s="1" t="s">
        <v>23</v>
      </c>
    </row>
    <row r="3" spans="1:30" x14ac:dyDescent="0.3">
      <c r="A3">
        <v>1</v>
      </c>
      <c r="B3">
        <v>1973.81</v>
      </c>
      <c r="C3">
        <v>370</v>
      </c>
      <c r="D3">
        <f>(1000*C3)/B3</f>
        <v>187.45471955254052</v>
      </c>
      <c r="E3">
        <v>370</v>
      </c>
      <c r="F3">
        <f>(E3*1000)/B3</f>
        <v>187.45471955254052</v>
      </c>
      <c r="G3">
        <v>280</v>
      </c>
      <c r="H3">
        <f>(G3*1000)/B3</f>
        <v>141.85762560732798</v>
      </c>
      <c r="I3">
        <v>0</v>
      </c>
      <c r="J3">
        <f>(I3*1000)/B3</f>
        <v>0</v>
      </c>
      <c r="K3">
        <v>0</v>
      </c>
      <c r="L3">
        <f>(K3*1000)/B3</f>
        <v>0</v>
      </c>
      <c r="M3">
        <v>230</v>
      </c>
      <c r="N3">
        <f>(M3*1000)/B3</f>
        <v>116.52590674887654</v>
      </c>
      <c r="O3">
        <v>175</v>
      </c>
      <c r="P3">
        <f>(O3*1000)/B3</f>
        <v>88.661016004579977</v>
      </c>
      <c r="Q3">
        <v>125</v>
      </c>
      <c r="R3">
        <f>(Q3*1000)/B3</f>
        <v>63.329297146128553</v>
      </c>
      <c r="S3">
        <v>4.1763412489006155</v>
      </c>
      <c r="T3">
        <v>50</v>
      </c>
      <c r="U3">
        <f>(T3*1000)/B3</f>
        <v>25.331718858451421</v>
      </c>
      <c r="V3">
        <v>2.5424078305409337</v>
      </c>
      <c r="W3">
        <f>(V3*1000)/B3</f>
        <v>1.2880712077357666</v>
      </c>
      <c r="X3">
        <v>0</v>
      </c>
      <c r="Y3">
        <v>10.368779163141337</v>
      </c>
      <c r="Z3">
        <v>0</v>
      </c>
      <c r="AA3">
        <v>21.79</v>
      </c>
      <c r="AB3">
        <v>4.4000000000000004</v>
      </c>
      <c r="AC3">
        <f>AB3+AA3+Z3</f>
        <v>26.189999999999998</v>
      </c>
      <c r="AD3">
        <f>(100*4*AC3)/B3</f>
        <v>5.3075017352227416</v>
      </c>
    </row>
    <row r="4" spans="1:30" x14ac:dyDescent="0.3">
      <c r="A4">
        <v>2</v>
      </c>
      <c r="B4">
        <v>1894.62</v>
      </c>
      <c r="C4">
        <v>0</v>
      </c>
      <c r="D4">
        <f t="shared" ref="D4:D67" si="0">(1000*C4)/B4</f>
        <v>0</v>
      </c>
      <c r="E4">
        <v>0</v>
      </c>
      <c r="F4">
        <f t="shared" ref="F4:F67" si="1">(E4*1000)/B4</f>
        <v>0</v>
      </c>
      <c r="G4">
        <v>399</v>
      </c>
      <c r="H4">
        <f t="shared" ref="H4:H67" si="2">(G4*1000)/B4</f>
        <v>210.59632010640658</v>
      </c>
      <c r="I4">
        <v>80</v>
      </c>
      <c r="J4">
        <f t="shared" ref="J4:J67" si="3">(I4*1000)/B4</f>
        <v>42.224826086497558</v>
      </c>
      <c r="K4">
        <v>50</v>
      </c>
      <c r="L4">
        <f t="shared" ref="L4:L67" si="4">(K4*1000)/B4</f>
        <v>26.390516304060974</v>
      </c>
      <c r="M4">
        <v>560</v>
      </c>
      <c r="N4">
        <f t="shared" ref="N4:N67" si="5">(M4*1000)/B4</f>
        <v>295.5737826054829</v>
      </c>
      <c r="O4">
        <v>300</v>
      </c>
      <c r="P4">
        <f t="shared" ref="P4:P67" si="6">(O4*1000)/B4</f>
        <v>158.34309782436586</v>
      </c>
      <c r="Q4">
        <v>80</v>
      </c>
      <c r="R4">
        <f t="shared" ref="R4:R67" si="7">(Q4*1000)/B4</f>
        <v>42.224826086497558</v>
      </c>
      <c r="S4">
        <v>1.4656658326383096</v>
      </c>
      <c r="T4">
        <v>95</v>
      </c>
      <c r="U4">
        <f t="shared" ref="U4:U67" si="8">(T4*1000)/B4</f>
        <v>50.141980977715853</v>
      </c>
      <c r="V4">
        <v>0.70884398982381702</v>
      </c>
      <c r="W4">
        <f t="shared" ref="W4:W67" si="9">(V4*1000)/B4</f>
        <v>0.37413517740962143</v>
      </c>
      <c r="X4">
        <v>0</v>
      </c>
      <c r="Y4">
        <v>17.08680368622732</v>
      </c>
      <c r="Z4">
        <v>0</v>
      </c>
      <c r="AA4">
        <v>2.08</v>
      </c>
      <c r="AB4">
        <v>0.15</v>
      </c>
      <c r="AC4">
        <f t="shared" ref="AC4:AC67" si="10">AB4+AA4+Z4</f>
        <v>2.23</v>
      </c>
      <c r="AD4">
        <f t="shared" ref="AD4:AD67" si="11">(100*4*AC4)/B4</f>
        <v>0.47080681086444776</v>
      </c>
    </row>
    <row r="5" spans="1:30" x14ac:dyDescent="0.3">
      <c r="A5">
        <v>3</v>
      </c>
      <c r="B5">
        <v>1420.28</v>
      </c>
      <c r="C5">
        <v>220</v>
      </c>
      <c r="D5">
        <f t="shared" si="0"/>
        <v>154.89903399329711</v>
      </c>
      <c r="E5">
        <v>220</v>
      </c>
      <c r="F5">
        <f t="shared" si="1"/>
        <v>154.89903399329711</v>
      </c>
      <c r="G5">
        <v>282</v>
      </c>
      <c r="H5">
        <f t="shared" si="2"/>
        <v>198.55239811868083</v>
      </c>
      <c r="I5">
        <v>75</v>
      </c>
      <c r="J5">
        <f t="shared" si="3"/>
        <v>52.806488861351284</v>
      </c>
      <c r="K5">
        <v>50</v>
      </c>
      <c r="L5">
        <f t="shared" si="4"/>
        <v>35.204325907567522</v>
      </c>
      <c r="M5">
        <v>320</v>
      </c>
      <c r="N5">
        <f t="shared" si="5"/>
        <v>225.30768580843215</v>
      </c>
      <c r="O5">
        <v>70</v>
      </c>
      <c r="P5">
        <f t="shared" si="6"/>
        <v>49.286056270594528</v>
      </c>
      <c r="Q5">
        <v>0</v>
      </c>
      <c r="R5">
        <f t="shared" si="7"/>
        <v>0</v>
      </c>
      <c r="S5">
        <v>2.0694006309148265</v>
      </c>
      <c r="T5">
        <v>50</v>
      </c>
      <c r="U5">
        <f t="shared" si="8"/>
        <v>35.204325907567522</v>
      </c>
      <c r="V5">
        <v>1.8028542317806937</v>
      </c>
      <c r="W5">
        <f t="shared" si="9"/>
        <v>1.2693653587888964</v>
      </c>
      <c r="X5">
        <v>0</v>
      </c>
      <c r="Y5">
        <v>11.784548871662835</v>
      </c>
      <c r="Z5">
        <v>0</v>
      </c>
      <c r="AA5">
        <v>10.41</v>
      </c>
      <c r="AB5">
        <v>1.06</v>
      </c>
      <c r="AC5">
        <f t="shared" si="10"/>
        <v>11.47</v>
      </c>
      <c r="AD5">
        <f t="shared" si="11"/>
        <v>3.2303489452783958</v>
      </c>
    </row>
    <row r="6" spans="1:30" x14ac:dyDescent="0.3">
      <c r="A6">
        <v>4</v>
      </c>
      <c r="B6">
        <v>1452.58</v>
      </c>
      <c r="C6">
        <v>220</v>
      </c>
      <c r="D6">
        <f t="shared" si="0"/>
        <v>151.45465310000139</v>
      </c>
      <c r="E6">
        <v>220</v>
      </c>
      <c r="F6">
        <f t="shared" si="1"/>
        <v>151.45465310000139</v>
      </c>
      <c r="G6">
        <v>282</v>
      </c>
      <c r="H6">
        <f t="shared" si="2"/>
        <v>194.13732806454723</v>
      </c>
      <c r="I6">
        <v>75</v>
      </c>
      <c r="J6">
        <f t="shared" si="3"/>
        <v>51.632268102273201</v>
      </c>
      <c r="K6">
        <v>50</v>
      </c>
      <c r="L6">
        <f t="shared" si="4"/>
        <v>34.421512068182132</v>
      </c>
      <c r="M6">
        <v>320</v>
      </c>
      <c r="N6">
        <f t="shared" si="5"/>
        <v>220.29767723636564</v>
      </c>
      <c r="O6">
        <v>70</v>
      </c>
      <c r="P6">
        <f t="shared" si="6"/>
        <v>48.190116895454985</v>
      </c>
      <c r="Q6">
        <v>0</v>
      </c>
      <c r="R6">
        <f t="shared" si="7"/>
        <v>0</v>
      </c>
      <c r="S6">
        <v>2.0694006309148265</v>
      </c>
      <c r="T6">
        <v>50</v>
      </c>
      <c r="U6">
        <f t="shared" si="8"/>
        <v>34.421512068182132</v>
      </c>
      <c r="V6">
        <v>1.8028542317806937</v>
      </c>
      <c r="W6">
        <f t="shared" si="9"/>
        <v>1.2411393739282475</v>
      </c>
      <c r="X6">
        <v>0</v>
      </c>
      <c r="Y6">
        <v>11.784548871662835</v>
      </c>
      <c r="Z6">
        <v>0</v>
      </c>
      <c r="AA6">
        <v>10.41</v>
      </c>
      <c r="AB6">
        <v>1.06</v>
      </c>
      <c r="AC6">
        <f t="shared" si="10"/>
        <v>11.47</v>
      </c>
      <c r="AD6">
        <f t="shared" si="11"/>
        <v>3.1585179473763927</v>
      </c>
    </row>
    <row r="7" spans="1:30" x14ac:dyDescent="0.3">
      <c r="A7">
        <v>5</v>
      </c>
      <c r="B7">
        <v>1991.96</v>
      </c>
      <c r="C7">
        <v>0</v>
      </c>
      <c r="D7">
        <f t="shared" si="0"/>
        <v>0</v>
      </c>
      <c r="E7">
        <v>0</v>
      </c>
      <c r="F7">
        <f t="shared" si="1"/>
        <v>0</v>
      </c>
      <c r="G7">
        <v>490</v>
      </c>
      <c r="H7">
        <f t="shared" si="2"/>
        <v>245.98887527862004</v>
      </c>
      <c r="I7">
        <v>15</v>
      </c>
      <c r="J7">
        <f t="shared" si="3"/>
        <v>7.5302716922026542</v>
      </c>
      <c r="K7">
        <v>108</v>
      </c>
      <c r="L7">
        <f t="shared" si="4"/>
        <v>54.217956183859116</v>
      </c>
      <c r="M7">
        <v>330</v>
      </c>
      <c r="N7">
        <f t="shared" si="5"/>
        <v>165.66597722845839</v>
      </c>
      <c r="O7">
        <v>15</v>
      </c>
      <c r="P7">
        <f t="shared" si="6"/>
        <v>7.5302716922026542</v>
      </c>
      <c r="Q7">
        <v>15</v>
      </c>
      <c r="R7">
        <f t="shared" si="7"/>
        <v>7.5302716922026542</v>
      </c>
      <c r="S7">
        <v>1.7472826086956526</v>
      </c>
      <c r="T7">
        <v>128</v>
      </c>
      <c r="U7">
        <f t="shared" si="8"/>
        <v>64.258318440129315</v>
      </c>
      <c r="V7">
        <v>1.84995180626117</v>
      </c>
      <c r="W7">
        <f t="shared" si="9"/>
        <v>0.92870931457517714</v>
      </c>
      <c r="X7">
        <v>0</v>
      </c>
      <c r="Y7">
        <v>14.964155906745113</v>
      </c>
      <c r="Z7">
        <v>0</v>
      </c>
      <c r="AA7">
        <v>45.32</v>
      </c>
      <c r="AB7">
        <v>0.7</v>
      </c>
      <c r="AC7">
        <f t="shared" si="10"/>
        <v>46.02</v>
      </c>
      <c r="AD7">
        <f t="shared" si="11"/>
        <v>9.241149420671098</v>
      </c>
    </row>
    <row r="8" spans="1:30" x14ac:dyDescent="0.3">
      <c r="A8">
        <v>6</v>
      </c>
      <c r="B8">
        <v>1568.36</v>
      </c>
      <c r="C8">
        <v>200</v>
      </c>
      <c r="D8">
        <f t="shared" si="0"/>
        <v>127.52174245708895</v>
      </c>
      <c r="E8">
        <v>0</v>
      </c>
      <c r="F8">
        <f t="shared" si="1"/>
        <v>0</v>
      </c>
      <c r="G8">
        <v>460</v>
      </c>
      <c r="H8">
        <f t="shared" si="2"/>
        <v>293.30000765130455</v>
      </c>
      <c r="I8">
        <v>150</v>
      </c>
      <c r="J8">
        <f t="shared" si="3"/>
        <v>95.641306842816704</v>
      </c>
      <c r="K8">
        <v>75</v>
      </c>
      <c r="L8">
        <f t="shared" si="4"/>
        <v>47.820653421408352</v>
      </c>
      <c r="M8">
        <v>280</v>
      </c>
      <c r="N8">
        <f t="shared" si="5"/>
        <v>178.53043943992452</v>
      </c>
      <c r="O8">
        <v>90</v>
      </c>
      <c r="P8">
        <f t="shared" si="6"/>
        <v>57.384784105690024</v>
      </c>
      <c r="Q8">
        <v>0</v>
      </c>
      <c r="R8">
        <f t="shared" si="7"/>
        <v>0</v>
      </c>
      <c r="S8">
        <v>1.1976664378860671</v>
      </c>
      <c r="T8">
        <v>7</v>
      </c>
      <c r="U8">
        <f t="shared" si="8"/>
        <v>4.4632609859981134</v>
      </c>
      <c r="V8">
        <v>1.3022392817975466</v>
      </c>
      <c r="W8">
        <f t="shared" si="9"/>
        <v>0.83031911155445592</v>
      </c>
      <c r="X8">
        <v>0</v>
      </c>
      <c r="Y8">
        <v>16.721926088398074</v>
      </c>
      <c r="Z8">
        <v>0</v>
      </c>
      <c r="AA8">
        <v>88.53</v>
      </c>
      <c r="AB8">
        <v>0.84</v>
      </c>
      <c r="AC8">
        <f t="shared" si="10"/>
        <v>89.37</v>
      </c>
      <c r="AD8">
        <f t="shared" si="11"/>
        <v>22.793236246780076</v>
      </c>
    </row>
    <row r="9" spans="1:30" x14ac:dyDescent="0.3">
      <c r="A9">
        <v>7</v>
      </c>
      <c r="B9">
        <v>1695.94</v>
      </c>
      <c r="C9">
        <v>225</v>
      </c>
      <c r="D9">
        <f t="shared" si="0"/>
        <v>132.66978784626815</v>
      </c>
      <c r="E9">
        <v>0</v>
      </c>
      <c r="F9">
        <f t="shared" si="1"/>
        <v>0</v>
      </c>
      <c r="G9">
        <v>550</v>
      </c>
      <c r="H9">
        <f t="shared" si="2"/>
        <v>324.30392584643323</v>
      </c>
      <c r="I9">
        <v>0</v>
      </c>
      <c r="J9">
        <f t="shared" si="3"/>
        <v>0</v>
      </c>
      <c r="K9">
        <v>75</v>
      </c>
      <c r="L9">
        <f t="shared" si="4"/>
        <v>44.223262615422712</v>
      </c>
      <c r="M9">
        <v>60</v>
      </c>
      <c r="N9">
        <f t="shared" si="5"/>
        <v>35.378610092338171</v>
      </c>
      <c r="O9">
        <v>88</v>
      </c>
      <c r="P9">
        <f t="shared" si="6"/>
        <v>51.888628135429315</v>
      </c>
      <c r="Q9">
        <v>40</v>
      </c>
      <c r="R9">
        <f t="shared" si="7"/>
        <v>23.585740061558781</v>
      </c>
      <c r="S9">
        <v>4</v>
      </c>
      <c r="T9">
        <v>14</v>
      </c>
      <c r="U9">
        <f t="shared" si="8"/>
        <v>8.2550090215455736</v>
      </c>
      <c r="V9">
        <v>1.5116100805453023</v>
      </c>
      <c r="W9">
        <f t="shared" si="9"/>
        <v>0.89131106085433576</v>
      </c>
      <c r="X9">
        <v>0</v>
      </c>
      <c r="Y9">
        <v>9.6689741382360221</v>
      </c>
      <c r="Z9">
        <v>0</v>
      </c>
      <c r="AA9">
        <v>29.26</v>
      </c>
      <c r="AB9">
        <v>4.5999999999999996</v>
      </c>
      <c r="AC9">
        <f t="shared" si="10"/>
        <v>33.86</v>
      </c>
      <c r="AD9">
        <f t="shared" si="11"/>
        <v>7.986131584843803</v>
      </c>
    </row>
    <row r="10" spans="1:30" x14ac:dyDescent="0.3">
      <c r="A10">
        <v>8</v>
      </c>
      <c r="B10">
        <v>1952.74</v>
      </c>
      <c r="C10">
        <v>780</v>
      </c>
      <c r="D10">
        <f t="shared" si="0"/>
        <v>399.43873736390918</v>
      </c>
      <c r="E10">
        <v>780</v>
      </c>
      <c r="F10">
        <f t="shared" si="1"/>
        <v>399.43873736390918</v>
      </c>
      <c r="G10">
        <v>460</v>
      </c>
      <c r="H10">
        <f t="shared" si="2"/>
        <v>235.56643485563873</v>
      </c>
      <c r="I10">
        <v>30</v>
      </c>
      <c r="J10">
        <f t="shared" si="3"/>
        <v>15.363028360150352</v>
      </c>
      <c r="K10">
        <v>125</v>
      </c>
      <c r="L10">
        <f t="shared" si="4"/>
        <v>64.012618167293141</v>
      </c>
      <c r="M10">
        <v>280</v>
      </c>
      <c r="N10">
        <f t="shared" si="5"/>
        <v>143.38826469473662</v>
      </c>
      <c r="O10">
        <v>120</v>
      </c>
      <c r="P10">
        <f t="shared" si="6"/>
        <v>61.452113440601408</v>
      </c>
      <c r="Q10">
        <v>30</v>
      </c>
      <c r="R10">
        <f t="shared" si="7"/>
        <v>15.363028360150352</v>
      </c>
      <c r="S10">
        <v>1.7944617784711387</v>
      </c>
      <c r="T10">
        <v>58</v>
      </c>
      <c r="U10">
        <f t="shared" si="8"/>
        <v>29.701854829624015</v>
      </c>
      <c r="V10">
        <v>1.1033470917787316</v>
      </c>
      <c r="W10">
        <f t="shared" si="9"/>
        <v>0.56502508873620216</v>
      </c>
      <c r="X10">
        <v>0</v>
      </c>
      <c r="Y10">
        <v>11.817241414627651</v>
      </c>
      <c r="Z10">
        <v>0</v>
      </c>
      <c r="AA10">
        <v>29.62</v>
      </c>
      <c r="AB10">
        <v>6.04</v>
      </c>
      <c r="AC10">
        <f t="shared" si="10"/>
        <v>35.660000000000004</v>
      </c>
      <c r="AD10">
        <f t="shared" si="11"/>
        <v>7.3046078843061553</v>
      </c>
    </row>
    <row r="11" spans="1:30" x14ac:dyDescent="0.3">
      <c r="A11">
        <v>9</v>
      </c>
      <c r="B11">
        <v>1803.83</v>
      </c>
      <c r="C11">
        <v>225</v>
      </c>
      <c r="D11">
        <f t="shared" si="0"/>
        <v>124.73459250594568</v>
      </c>
      <c r="E11">
        <v>225</v>
      </c>
      <c r="F11">
        <f t="shared" si="1"/>
        <v>124.73459250594568</v>
      </c>
      <c r="G11">
        <v>210</v>
      </c>
      <c r="H11">
        <f t="shared" si="2"/>
        <v>116.41895300554931</v>
      </c>
      <c r="I11">
        <v>75</v>
      </c>
      <c r="J11">
        <f t="shared" si="3"/>
        <v>41.578197501981897</v>
      </c>
      <c r="K11">
        <v>50</v>
      </c>
      <c r="L11">
        <f t="shared" si="4"/>
        <v>27.718798334654597</v>
      </c>
      <c r="M11">
        <v>320</v>
      </c>
      <c r="N11">
        <f t="shared" si="5"/>
        <v>177.40030934178941</v>
      </c>
      <c r="O11">
        <v>70</v>
      </c>
      <c r="P11">
        <f t="shared" si="6"/>
        <v>38.806317668516435</v>
      </c>
      <c r="Q11">
        <v>0</v>
      </c>
      <c r="R11">
        <f t="shared" si="7"/>
        <v>0</v>
      </c>
      <c r="S11">
        <v>1.625511342506508</v>
      </c>
      <c r="T11">
        <v>138</v>
      </c>
      <c r="U11">
        <f t="shared" si="8"/>
        <v>76.503883403646682</v>
      </c>
      <c r="V11">
        <v>1.7135927443273482</v>
      </c>
      <c r="W11">
        <f t="shared" si="9"/>
        <v>0.94997463415474193</v>
      </c>
      <c r="X11">
        <v>0</v>
      </c>
      <c r="Y11">
        <v>13.416452769939518</v>
      </c>
      <c r="Z11">
        <v>0</v>
      </c>
      <c r="AA11">
        <v>46.77</v>
      </c>
      <c r="AB11">
        <v>0.98</v>
      </c>
      <c r="AC11">
        <f t="shared" si="10"/>
        <v>47.75</v>
      </c>
      <c r="AD11">
        <f t="shared" si="11"/>
        <v>10.588580963838057</v>
      </c>
    </row>
    <row r="12" spans="1:30" x14ac:dyDescent="0.3">
      <c r="A12">
        <v>10</v>
      </c>
      <c r="B12">
        <v>1983.54</v>
      </c>
      <c r="C12">
        <v>0</v>
      </c>
      <c r="D12">
        <f t="shared" si="0"/>
        <v>0</v>
      </c>
      <c r="E12">
        <v>0</v>
      </c>
      <c r="F12">
        <f t="shared" si="1"/>
        <v>0</v>
      </c>
      <c r="G12">
        <v>290</v>
      </c>
      <c r="H12">
        <f t="shared" si="2"/>
        <v>146.20325277029957</v>
      </c>
      <c r="I12">
        <v>0</v>
      </c>
      <c r="J12">
        <f t="shared" si="3"/>
        <v>0</v>
      </c>
      <c r="K12">
        <v>50</v>
      </c>
      <c r="L12">
        <f t="shared" si="4"/>
        <v>25.20745737418958</v>
      </c>
      <c r="M12">
        <v>200</v>
      </c>
      <c r="N12">
        <f t="shared" si="5"/>
        <v>100.82982949675832</v>
      </c>
      <c r="O12">
        <v>60</v>
      </c>
      <c r="P12">
        <f t="shared" si="6"/>
        <v>30.248948849027496</v>
      </c>
      <c r="Q12">
        <v>0</v>
      </c>
      <c r="R12">
        <f t="shared" si="7"/>
        <v>0</v>
      </c>
      <c r="S12">
        <v>1.6848090982940698</v>
      </c>
      <c r="T12">
        <v>193</v>
      </c>
      <c r="U12">
        <f t="shared" si="8"/>
        <v>97.300785464371785</v>
      </c>
      <c r="V12">
        <v>1.8479738245762627</v>
      </c>
      <c r="W12">
        <f t="shared" si="9"/>
        <v>0.93165442823248468</v>
      </c>
      <c r="X12">
        <v>0</v>
      </c>
      <c r="Y12">
        <v>16.756405214918782</v>
      </c>
      <c r="Z12">
        <v>0</v>
      </c>
      <c r="AA12">
        <v>20.22</v>
      </c>
      <c r="AB12">
        <v>0.33</v>
      </c>
      <c r="AC12">
        <f t="shared" si="10"/>
        <v>20.549999999999997</v>
      </c>
      <c r="AD12">
        <f t="shared" si="11"/>
        <v>4.1441059923167662</v>
      </c>
    </row>
    <row r="13" spans="1:30" x14ac:dyDescent="0.3">
      <c r="A13">
        <v>11</v>
      </c>
      <c r="B13">
        <v>1879.84</v>
      </c>
      <c r="C13">
        <v>215</v>
      </c>
      <c r="D13">
        <f t="shared" si="0"/>
        <v>114.37143586688229</v>
      </c>
      <c r="E13">
        <v>215</v>
      </c>
      <c r="F13">
        <f t="shared" si="1"/>
        <v>114.37143586688229</v>
      </c>
      <c r="G13">
        <v>403</v>
      </c>
      <c r="H13">
        <f t="shared" si="2"/>
        <v>214.37994722955145</v>
      </c>
      <c r="I13">
        <v>30</v>
      </c>
      <c r="J13">
        <f t="shared" si="3"/>
        <v>15.958805004681251</v>
      </c>
      <c r="K13">
        <v>50</v>
      </c>
      <c r="L13">
        <f t="shared" si="4"/>
        <v>26.598008341135419</v>
      </c>
      <c r="M13">
        <v>90</v>
      </c>
      <c r="N13">
        <f t="shared" si="5"/>
        <v>47.876415014043751</v>
      </c>
      <c r="O13">
        <v>151</v>
      </c>
      <c r="P13">
        <f t="shared" si="6"/>
        <v>80.325985190228963</v>
      </c>
      <c r="Q13">
        <v>30</v>
      </c>
      <c r="R13">
        <f t="shared" si="7"/>
        <v>15.958805004681251</v>
      </c>
      <c r="S13">
        <v>1.9696180555555554</v>
      </c>
      <c r="T13">
        <v>235</v>
      </c>
      <c r="U13">
        <f t="shared" si="8"/>
        <v>125.01063920333645</v>
      </c>
      <c r="V13">
        <v>1.210688143671802</v>
      </c>
      <c r="W13">
        <f t="shared" si="9"/>
        <v>0.64403786687792686</v>
      </c>
      <c r="X13">
        <v>0</v>
      </c>
      <c r="Y13">
        <v>11.030726019235679</v>
      </c>
      <c r="Z13">
        <v>0</v>
      </c>
      <c r="AA13">
        <v>11.22</v>
      </c>
      <c r="AB13">
        <v>3.97</v>
      </c>
      <c r="AC13">
        <f t="shared" si="10"/>
        <v>15.190000000000001</v>
      </c>
      <c r="AD13">
        <f t="shared" si="11"/>
        <v>3.2321899736147763</v>
      </c>
    </row>
    <row r="14" spans="1:30" x14ac:dyDescent="0.3">
      <c r="A14">
        <v>12</v>
      </c>
      <c r="B14">
        <v>2454.4899999999998</v>
      </c>
      <c r="C14">
        <v>105</v>
      </c>
      <c r="D14">
        <f t="shared" si="0"/>
        <v>42.778744260518479</v>
      </c>
      <c r="E14">
        <v>105</v>
      </c>
      <c r="F14">
        <f t="shared" si="1"/>
        <v>42.778744260518479</v>
      </c>
      <c r="G14">
        <v>88</v>
      </c>
      <c r="H14">
        <f t="shared" si="2"/>
        <v>35.852661856434537</v>
      </c>
      <c r="I14">
        <v>0</v>
      </c>
      <c r="J14">
        <f t="shared" si="3"/>
        <v>0</v>
      </c>
      <c r="K14">
        <v>0</v>
      </c>
      <c r="L14">
        <f t="shared" si="4"/>
        <v>0</v>
      </c>
      <c r="M14">
        <v>280</v>
      </c>
      <c r="N14">
        <f t="shared" si="5"/>
        <v>114.07665136138262</v>
      </c>
      <c r="O14">
        <v>193</v>
      </c>
      <c r="P14">
        <f t="shared" si="6"/>
        <v>78.631406116953016</v>
      </c>
      <c r="Q14">
        <v>0</v>
      </c>
      <c r="R14">
        <f t="shared" si="7"/>
        <v>0</v>
      </c>
      <c r="S14">
        <v>1.4481830417227457</v>
      </c>
      <c r="T14">
        <v>257</v>
      </c>
      <c r="U14">
        <f t="shared" si="8"/>
        <v>104.70606928526905</v>
      </c>
      <c r="V14">
        <v>0.77747719485514311</v>
      </c>
      <c r="W14">
        <f t="shared" si="9"/>
        <v>0.31675712463898537</v>
      </c>
      <c r="X14">
        <v>0</v>
      </c>
      <c r="Y14">
        <v>13.621974422385099</v>
      </c>
      <c r="Z14">
        <v>0</v>
      </c>
      <c r="AA14">
        <v>81.489999999999995</v>
      </c>
      <c r="AB14">
        <v>0.25</v>
      </c>
      <c r="AC14">
        <f t="shared" si="10"/>
        <v>81.739999999999995</v>
      </c>
      <c r="AD14">
        <f t="shared" si="11"/>
        <v>13.320893546113449</v>
      </c>
    </row>
    <row r="15" spans="1:30" x14ac:dyDescent="0.3">
      <c r="A15">
        <v>13</v>
      </c>
      <c r="B15">
        <v>1900.36</v>
      </c>
      <c r="C15">
        <v>512</v>
      </c>
      <c r="D15">
        <f t="shared" si="0"/>
        <v>269.42263571112841</v>
      </c>
      <c r="E15">
        <v>512</v>
      </c>
      <c r="F15">
        <f t="shared" si="1"/>
        <v>269.42263571112841</v>
      </c>
      <c r="G15">
        <v>391</v>
      </c>
      <c r="H15">
        <f t="shared" si="2"/>
        <v>205.75048938095941</v>
      </c>
      <c r="I15">
        <v>25</v>
      </c>
      <c r="J15">
        <f t="shared" si="3"/>
        <v>13.155402134332443</v>
      </c>
      <c r="K15">
        <v>80</v>
      </c>
      <c r="L15">
        <f t="shared" si="4"/>
        <v>42.097286829863819</v>
      </c>
      <c r="M15">
        <v>690</v>
      </c>
      <c r="N15">
        <f t="shared" si="5"/>
        <v>363.08909890757542</v>
      </c>
      <c r="O15">
        <v>150</v>
      </c>
      <c r="P15">
        <f t="shared" si="6"/>
        <v>78.932412805994659</v>
      </c>
      <c r="Q15">
        <v>50</v>
      </c>
      <c r="R15">
        <f t="shared" si="7"/>
        <v>26.310804268664885</v>
      </c>
      <c r="S15">
        <v>0.9764855417858278</v>
      </c>
      <c r="T15">
        <v>30</v>
      </c>
      <c r="U15">
        <f t="shared" si="8"/>
        <v>15.786482561198932</v>
      </c>
      <c r="V15">
        <v>1.0493169715211854</v>
      </c>
      <c r="W15">
        <f t="shared" si="9"/>
        <v>0.55216746906964231</v>
      </c>
      <c r="X15">
        <v>0</v>
      </c>
      <c r="Y15">
        <v>14.904018186027912</v>
      </c>
      <c r="Z15">
        <v>0</v>
      </c>
      <c r="AA15">
        <v>88.78</v>
      </c>
      <c r="AB15">
        <v>3.53</v>
      </c>
      <c r="AC15">
        <f t="shared" si="10"/>
        <v>92.31</v>
      </c>
      <c r="AD15">
        <f t="shared" si="11"/>
        <v>19.430002736323644</v>
      </c>
    </row>
    <row r="16" spans="1:30" x14ac:dyDescent="0.3">
      <c r="A16">
        <v>14</v>
      </c>
      <c r="B16">
        <v>1985.19</v>
      </c>
      <c r="C16">
        <v>500</v>
      </c>
      <c r="D16">
        <f t="shared" si="0"/>
        <v>251.86506077503915</v>
      </c>
      <c r="E16">
        <v>500</v>
      </c>
      <c r="F16">
        <f t="shared" si="1"/>
        <v>251.86506077503915</v>
      </c>
      <c r="G16">
        <v>338</v>
      </c>
      <c r="H16">
        <f t="shared" si="2"/>
        <v>170.26078108392647</v>
      </c>
      <c r="I16">
        <v>30</v>
      </c>
      <c r="J16">
        <f t="shared" si="3"/>
        <v>15.11190364650235</v>
      </c>
      <c r="K16">
        <v>125</v>
      </c>
      <c r="L16">
        <f t="shared" si="4"/>
        <v>62.966265193759789</v>
      </c>
      <c r="M16">
        <v>280</v>
      </c>
      <c r="N16">
        <f t="shared" si="5"/>
        <v>141.04443403402192</v>
      </c>
      <c r="O16">
        <v>120</v>
      </c>
      <c r="P16">
        <f t="shared" si="6"/>
        <v>60.447614586009401</v>
      </c>
      <c r="Q16">
        <v>30</v>
      </c>
      <c r="R16">
        <f t="shared" si="7"/>
        <v>15.11190364650235</v>
      </c>
      <c r="S16">
        <v>1.8004676539360873</v>
      </c>
      <c r="T16">
        <v>58</v>
      </c>
      <c r="U16">
        <f t="shared" si="8"/>
        <v>29.216347049904542</v>
      </c>
      <c r="V16">
        <v>1.0854678897234018</v>
      </c>
      <c r="W16">
        <f t="shared" si="9"/>
        <v>0.54678287202907627</v>
      </c>
      <c r="X16">
        <v>0</v>
      </c>
      <c r="Y16">
        <v>11.633143427077508</v>
      </c>
      <c r="Z16">
        <v>0</v>
      </c>
      <c r="AA16">
        <v>34.979999999999997</v>
      </c>
      <c r="AB16">
        <v>6.02</v>
      </c>
      <c r="AC16">
        <f t="shared" si="10"/>
        <v>41</v>
      </c>
      <c r="AD16">
        <f t="shared" si="11"/>
        <v>8.2611739934212842</v>
      </c>
    </row>
    <row r="17" spans="1:30" x14ac:dyDescent="0.3">
      <c r="A17">
        <v>15</v>
      </c>
      <c r="B17">
        <v>1805.25</v>
      </c>
      <c r="C17">
        <v>145</v>
      </c>
      <c r="D17">
        <f t="shared" si="0"/>
        <v>80.321285140562253</v>
      </c>
      <c r="E17">
        <v>145</v>
      </c>
      <c r="F17">
        <f t="shared" si="1"/>
        <v>80.321285140562253</v>
      </c>
      <c r="G17">
        <v>437</v>
      </c>
      <c r="H17">
        <f t="shared" si="2"/>
        <v>242.071735216729</v>
      </c>
      <c r="I17">
        <v>30</v>
      </c>
      <c r="J17">
        <f t="shared" si="3"/>
        <v>16.618196925633569</v>
      </c>
      <c r="K17">
        <v>50</v>
      </c>
      <c r="L17">
        <f t="shared" si="4"/>
        <v>27.69699487605595</v>
      </c>
      <c r="M17">
        <v>360</v>
      </c>
      <c r="N17">
        <f t="shared" si="5"/>
        <v>199.41836310760283</v>
      </c>
      <c r="O17">
        <v>139</v>
      </c>
      <c r="P17">
        <f t="shared" si="6"/>
        <v>76.997645755435542</v>
      </c>
      <c r="Q17">
        <v>30</v>
      </c>
      <c r="R17">
        <f t="shared" si="7"/>
        <v>16.618196925633569</v>
      </c>
      <c r="S17">
        <v>1.1054991034070529</v>
      </c>
      <c r="T17">
        <v>105</v>
      </c>
      <c r="U17">
        <f t="shared" si="8"/>
        <v>58.163689239717492</v>
      </c>
      <c r="V17">
        <v>1.2268550062318238</v>
      </c>
      <c r="W17">
        <f t="shared" si="9"/>
        <v>0.67960393642532824</v>
      </c>
      <c r="X17">
        <v>0</v>
      </c>
      <c r="Y17">
        <v>16.681346073950976</v>
      </c>
      <c r="Z17">
        <v>0</v>
      </c>
      <c r="AA17">
        <v>32.08</v>
      </c>
      <c r="AB17">
        <v>1.1599999999999999</v>
      </c>
      <c r="AC17">
        <f t="shared" si="10"/>
        <v>33.239999999999995</v>
      </c>
      <c r="AD17">
        <f t="shared" si="11"/>
        <v>7.3651848774407966</v>
      </c>
    </row>
    <row r="18" spans="1:30" x14ac:dyDescent="0.3">
      <c r="A18">
        <v>16</v>
      </c>
      <c r="B18">
        <v>1858.54</v>
      </c>
      <c r="C18">
        <v>225</v>
      </c>
      <c r="D18">
        <f t="shared" si="0"/>
        <v>121.06276970094805</v>
      </c>
      <c r="E18">
        <v>225</v>
      </c>
      <c r="F18">
        <f t="shared" si="1"/>
        <v>121.06276970094805</v>
      </c>
      <c r="G18">
        <v>380</v>
      </c>
      <c r="H18">
        <f t="shared" si="2"/>
        <v>204.46156660604561</v>
      </c>
      <c r="I18">
        <v>0</v>
      </c>
      <c r="J18">
        <f t="shared" si="3"/>
        <v>0</v>
      </c>
      <c r="K18">
        <v>50</v>
      </c>
      <c r="L18">
        <f t="shared" si="4"/>
        <v>26.902837711321791</v>
      </c>
      <c r="M18">
        <v>230</v>
      </c>
      <c r="N18">
        <f t="shared" si="5"/>
        <v>123.75305347208024</v>
      </c>
      <c r="O18">
        <v>215</v>
      </c>
      <c r="P18">
        <f t="shared" si="6"/>
        <v>115.68220215868369</v>
      </c>
      <c r="Q18">
        <v>0</v>
      </c>
      <c r="R18">
        <f t="shared" si="7"/>
        <v>0</v>
      </c>
      <c r="S18">
        <v>2.1619090098126672</v>
      </c>
      <c r="T18">
        <v>175</v>
      </c>
      <c r="U18">
        <f t="shared" si="8"/>
        <v>94.159931989626273</v>
      </c>
      <c r="V18">
        <v>2.1869531998235177</v>
      </c>
      <c r="W18">
        <f t="shared" si="9"/>
        <v>1.1767049403421597</v>
      </c>
      <c r="X18">
        <v>0</v>
      </c>
      <c r="Y18">
        <v>10.856909186781023</v>
      </c>
      <c r="Z18">
        <v>0</v>
      </c>
      <c r="AA18">
        <v>6.83</v>
      </c>
      <c r="AB18">
        <v>0.83</v>
      </c>
      <c r="AC18">
        <f t="shared" si="10"/>
        <v>7.66</v>
      </c>
      <c r="AD18">
        <f t="shared" si="11"/>
        <v>1.6486058949497993</v>
      </c>
    </row>
    <row r="19" spans="1:30" x14ac:dyDescent="0.3">
      <c r="A19">
        <v>17</v>
      </c>
      <c r="B19">
        <v>1685.8</v>
      </c>
      <c r="C19">
        <v>242</v>
      </c>
      <c r="D19">
        <f t="shared" si="0"/>
        <v>143.55202277850279</v>
      </c>
      <c r="E19">
        <v>242</v>
      </c>
      <c r="F19">
        <f t="shared" si="1"/>
        <v>143.55202277850279</v>
      </c>
      <c r="G19">
        <v>467</v>
      </c>
      <c r="H19">
        <f t="shared" si="2"/>
        <v>277.01981255190412</v>
      </c>
      <c r="I19">
        <v>0</v>
      </c>
      <c r="J19">
        <f t="shared" si="3"/>
        <v>0</v>
      </c>
      <c r="K19">
        <v>50</v>
      </c>
      <c r="L19">
        <f t="shared" si="4"/>
        <v>29.659508838533636</v>
      </c>
      <c r="M19">
        <v>230</v>
      </c>
      <c r="N19">
        <f t="shared" si="5"/>
        <v>136.43374065725473</v>
      </c>
      <c r="O19">
        <v>95</v>
      </c>
      <c r="P19">
        <f t="shared" si="6"/>
        <v>56.353066793213905</v>
      </c>
      <c r="Q19">
        <v>0</v>
      </c>
      <c r="R19">
        <f t="shared" si="7"/>
        <v>0</v>
      </c>
      <c r="S19">
        <v>1.5908509277031351</v>
      </c>
      <c r="T19">
        <v>70</v>
      </c>
      <c r="U19">
        <f t="shared" si="8"/>
        <v>41.523312373947086</v>
      </c>
      <c r="V19">
        <v>1.5035472772570886</v>
      </c>
      <c r="W19">
        <f t="shared" si="9"/>
        <v>0.89188947517919603</v>
      </c>
      <c r="X19">
        <v>0</v>
      </c>
      <c r="Y19">
        <v>16.688812433266104</v>
      </c>
      <c r="Z19">
        <v>0</v>
      </c>
      <c r="AA19">
        <v>14.12</v>
      </c>
      <c r="AB19">
        <v>1.62</v>
      </c>
      <c r="AC19">
        <f t="shared" si="10"/>
        <v>15.739999999999998</v>
      </c>
      <c r="AD19">
        <f t="shared" si="11"/>
        <v>3.7347253529481548</v>
      </c>
    </row>
    <row r="20" spans="1:30" x14ac:dyDescent="0.3">
      <c r="A20">
        <v>18</v>
      </c>
      <c r="B20">
        <v>1965.62</v>
      </c>
      <c r="C20">
        <v>500</v>
      </c>
      <c r="D20">
        <f t="shared" si="0"/>
        <v>254.37266613078828</v>
      </c>
      <c r="E20">
        <v>500</v>
      </c>
      <c r="F20">
        <f t="shared" si="1"/>
        <v>254.37266613078828</v>
      </c>
      <c r="G20">
        <v>307</v>
      </c>
      <c r="H20">
        <f t="shared" si="2"/>
        <v>156.18481700430399</v>
      </c>
      <c r="I20">
        <v>30</v>
      </c>
      <c r="J20">
        <f t="shared" si="3"/>
        <v>15.262359967847296</v>
      </c>
      <c r="K20">
        <v>125</v>
      </c>
      <c r="L20">
        <f t="shared" si="4"/>
        <v>63.593166532697069</v>
      </c>
      <c r="M20">
        <v>280</v>
      </c>
      <c r="N20">
        <f t="shared" si="5"/>
        <v>142.44869303324143</v>
      </c>
      <c r="O20">
        <v>120</v>
      </c>
      <c r="P20">
        <f t="shared" si="6"/>
        <v>61.049439871389183</v>
      </c>
      <c r="Q20">
        <v>30</v>
      </c>
      <c r="R20">
        <f t="shared" si="7"/>
        <v>15.262359967847296</v>
      </c>
      <c r="S20">
        <v>1.7968810916179339</v>
      </c>
      <c r="T20">
        <v>58</v>
      </c>
      <c r="U20">
        <f t="shared" si="8"/>
        <v>29.50722927117144</v>
      </c>
      <c r="V20">
        <v>1.0969973850489922</v>
      </c>
      <c r="W20">
        <f t="shared" si="9"/>
        <v>0.55809229914683023</v>
      </c>
      <c r="X20">
        <v>0</v>
      </c>
      <c r="Y20">
        <v>11.744385995258494</v>
      </c>
      <c r="Z20">
        <v>0</v>
      </c>
      <c r="AA20">
        <v>29.86</v>
      </c>
      <c r="AB20">
        <v>5.88</v>
      </c>
      <c r="AC20">
        <f t="shared" si="10"/>
        <v>35.74</v>
      </c>
      <c r="AD20">
        <f t="shared" si="11"/>
        <v>7.2730232700114978</v>
      </c>
    </row>
    <row r="21" spans="1:30" x14ac:dyDescent="0.3">
      <c r="A21">
        <v>19</v>
      </c>
      <c r="B21">
        <v>1803.83</v>
      </c>
      <c r="C21">
        <v>225</v>
      </c>
      <c r="D21">
        <f t="shared" si="0"/>
        <v>124.73459250594568</v>
      </c>
      <c r="E21">
        <v>225</v>
      </c>
      <c r="F21">
        <f t="shared" si="1"/>
        <v>124.73459250594568</v>
      </c>
      <c r="G21">
        <v>256</v>
      </c>
      <c r="H21">
        <f t="shared" si="2"/>
        <v>141.92024747343154</v>
      </c>
      <c r="I21">
        <v>75</v>
      </c>
      <c r="J21">
        <f t="shared" si="3"/>
        <v>41.578197501981897</v>
      </c>
      <c r="K21">
        <v>50</v>
      </c>
      <c r="L21">
        <f t="shared" si="4"/>
        <v>27.718798334654597</v>
      </c>
      <c r="M21">
        <v>320</v>
      </c>
      <c r="N21">
        <f t="shared" si="5"/>
        <v>177.40030934178941</v>
      </c>
      <c r="O21">
        <v>70</v>
      </c>
      <c r="P21">
        <f t="shared" si="6"/>
        <v>38.806317668516435</v>
      </c>
      <c r="Q21">
        <v>0</v>
      </c>
      <c r="R21">
        <f t="shared" si="7"/>
        <v>0</v>
      </c>
      <c r="S21">
        <v>1.625511342506508</v>
      </c>
      <c r="T21">
        <v>138</v>
      </c>
      <c r="U21">
        <f t="shared" si="8"/>
        <v>76.503883403646682</v>
      </c>
      <c r="V21">
        <v>1.7135927443273482</v>
      </c>
      <c r="W21">
        <f t="shared" si="9"/>
        <v>0.94997463415474193</v>
      </c>
      <c r="X21">
        <v>0</v>
      </c>
      <c r="Y21">
        <v>13.416452769939518</v>
      </c>
      <c r="Z21">
        <v>0</v>
      </c>
      <c r="AA21">
        <v>46.77</v>
      </c>
      <c r="AB21">
        <v>0.98</v>
      </c>
      <c r="AC21">
        <f t="shared" si="10"/>
        <v>47.75</v>
      </c>
      <c r="AD21">
        <f t="shared" si="11"/>
        <v>10.588580963838057</v>
      </c>
    </row>
    <row r="22" spans="1:30" x14ac:dyDescent="0.3">
      <c r="A22">
        <v>20</v>
      </c>
      <c r="B22">
        <v>1470.12</v>
      </c>
      <c r="C22">
        <v>20</v>
      </c>
      <c r="D22">
        <f t="shared" si="0"/>
        <v>13.604331619187551</v>
      </c>
      <c r="E22">
        <v>20</v>
      </c>
      <c r="F22">
        <f t="shared" si="1"/>
        <v>13.604331619187551</v>
      </c>
      <c r="G22">
        <v>390</v>
      </c>
      <c r="H22">
        <f t="shared" si="2"/>
        <v>265.28446657415725</v>
      </c>
      <c r="I22">
        <v>30</v>
      </c>
      <c r="J22">
        <f t="shared" si="3"/>
        <v>20.406497428781325</v>
      </c>
      <c r="K22">
        <v>0</v>
      </c>
      <c r="L22">
        <f t="shared" si="4"/>
        <v>0</v>
      </c>
      <c r="M22">
        <v>6</v>
      </c>
      <c r="N22">
        <f t="shared" si="5"/>
        <v>4.081299485756265</v>
      </c>
      <c r="O22">
        <v>83</v>
      </c>
      <c r="P22">
        <f t="shared" si="6"/>
        <v>56.457976219628335</v>
      </c>
      <c r="Q22">
        <v>30</v>
      </c>
      <c r="R22">
        <f t="shared" si="7"/>
        <v>20.406497428781325</v>
      </c>
      <c r="S22">
        <v>3.4437499999999996</v>
      </c>
      <c r="T22">
        <v>90</v>
      </c>
      <c r="U22">
        <f t="shared" si="8"/>
        <v>61.219492286343979</v>
      </c>
      <c r="V22">
        <v>1.8626710744701116</v>
      </c>
      <c r="W22">
        <f t="shared" si="9"/>
        <v>1.2670197497279894</v>
      </c>
      <c r="X22">
        <v>0</v>
      </c>
      <c r="Y22">
        <v>7.836095012652029</v>
      </c>
      <c r="Z22">
        <v>0</v>
      </c>
      <c r="AA22">
        <v>42.27</v>
      </c>
      <c r="AB22">
        <v>0.15</v>
      </c>
      <c r="AC22">
        <f t="shared" si="10"/>
        <v>42.42</v>
      </c>
      <c r="AD22">
        <f t="shared" si="11"/>
        <v>11.541914945718718</v>
      </c>
    </row>
    <row r="23" spans="1:30" x14ac:dyDescent="0.3">
      <c r="A23">
        <v>21</v>
      </c>
      <c r="B23">
        <v>1845.3</v>
      </c>
      <c r="C23">
        <v>225</v>
      </c>
      <c r="D23">
        <f t="shared" si="0"/>
        <v>121.9313932693871</v>
      </c>
      <c r="E23">
        <v>225</v>
      </c>
      <c r="F23">
        <f t="shared" si="1"/>
        <v>121.9313932693871</v>
      </c>
      <c r="G23">
        <v>257</v>
      </c>
      <c r="H23">
        <f t="shared" si="2"/>
        <v>139.27274697881103</v>
      </c>
      <c r="I23">
        <v>75</v>
      </c>
      <c r="J23">
        <f t="shared" si="3"/>
        <v>40.643797756462362</v>
      </c>
      <c r="K23">
        <v>50</v>
      </c>
      <c r="L23">
        <f t="shared" si="4"/>
        <v>27.095865170974911</v>
      </c>
      <c r="M23">
        <v>120</v>
      </c>
      <c r="N23">
        <f t="shared" si="5"/>
        <v>65.030076410339788</v>
      </c>
      <c r="O23">
        <v>70</v>
      </c>
      <c r="P23">
        <f t="shared" si="6"/>
        <v>37.93421123936487</v>
      </c>
      <c r="Q23">
        <v>0</v>
      </c>
      <c r="R23">
        <f t="shared" si="7"/>
        <v>0</v>
      </c>
      <c r="S23">
        <v>1.7631247375052501</v>
      </c>
      <c r="T23">
        <v>85</v>
      </c>
      <c r="U23">
        <f t="shared" si="8"/>
        <v>46.062970790657346</v>
      </c>
      <c r="V23">
        <v>1.4721833848154773</v>
      </c>
      <c r="W23">
        <f t="shared" si="9"/>
        <v>0.79780165003819281</v>
      </c>
      <c r="X23">
        <v>0</v>
      </c>
      <c r="Y23">
        <v>11.612745894976428</v>
      </c>
      <c r="Z23">
        <v>0</v>
      </c>
      <c r="AA23">
        <v>41.28</v>
      </c>
      <c r="AB23">
        <v>1.03</v>
      </c>
      <c r="AC23">
        <f t="shared" si="10"/>
        <v>42.31</v>
      </c>
      <c r="AD23">
        <f t="shared" si="11"/>
        <v>9.1714084430715879</v>
      </c>
    </row>
    <row r="24" spans="1:30" x14ac:dyDescent="0.3">
      <c r="A24">
        <v>22</v>
      </c>
      <c r="B24">
        <v>1863.85</v>
      </c>
      <c r="C24">
        <v>600</v>
      </c>
      <c r="D24">
        <f t="shared" si="0"/>
        <v>321.91431713925476</v>
      </c>
      <c r="E24">
        <v>400</v>
      </c>
      <c r="F24">
        <f t="shared" si="1"/>
        <v>214.60954475950319</v>
      </c>
      <c r="G24">
        <v>390</v>
      </c>
      <c r="H24">
        <f t="shared" si="2"/>
        <v>209.24430614051562</v>
      </c>
      <c r="I24">
        <v>0</v>
      </c>
      <c r="J24">
        <f t="shared" si="3"/>
        <v>0</v>
      </c>
      <c r="K24">
        <v>100</v>
      </c>
      <c r="L24">
        <f t="shared" si="4"/>
        <v>53.652386189875799</v>
      </c>
      <c r="M24">
        <v>250</v>
      </c>
      <c r="N24">
        <f t="shared" si="5"/>
        <v>134.1309654746895</v>
      </c>
      <c r="O24">
        <v>150</v>
      </c>
      <c r="P24">
        <f t="shared" si="6"/>
        <v>80.478579284813691</v>
      </c>
      <c r="Q24">
        <v>100</v>
      </c>
      <c r="R24">
        <f t="shared" si="7"/>
        <v>53.652386189875799</v>
      </c>
      <c r="S24">
        <v>2.2164767747589833</v>
      </c>
      <c r="T24">
        <v>50</v>
      </c>
      <c r="U24">
        <f t="shared" si="8"/>
        <v>26.826193094937899</v>
      </c>
      <c r="V24">
        <v>1.6575797408589747</v>
      </c>
      <c r="W24">
        <f t="shared" si="9"/>
        <v>0.88933108397079952</v>
      </c>
      <c r="X24">
        <v>0</v>
      </c>
      <c r="Y24">
        <v>11.019127075676691</v>
      </c>
      <c r="Z24">
        <v>0</v>
      </c>
      <c r="AA24">
        <v>42.66</v>
      </c>
      <c r="AB24">
        <v>1.47</v>
      </c>
      <c r="AC24">
        <f t="shared" si="10"/>
        <v>44.129999999999995</v>
      </c>
      <c r="AD24">
        <f t="shared" si="11"/>
        <v>9.4707192102368758</v>
      </c>
    </row>
    <row r="25" spans="1:30" x14ac:dyDescent="0.3">
      <c r="A25">
        <v>23</v>
      </c>
      <c r="B25">
        <v>1092.97</v>
      </c>
      <c r="C25">
        <v>288</v>
      </c>
      <c r="D25">
        <f t="shared" si="0"/>
        <v>263.50220042636118</v>
      </c>
      <c r="E25">
        <v>288</v>
      </c>
      <c r="F25">
        <f t="shared" si="1"/>
        <v>263.50220042636118</v>
      </c>
      <c r="G25">
        <v>78</v>
      </c>
      <c r="H25">
        <f t="shared" si="2"/>
        <v>71.365179282139493</v>
      </c>
      <c r="I25">
        <v>0</v>
      </c>
      <c r="J25">
        <f t="shared" si="3"/>
        <v>0</v>
      </c>
      <c r="K25">
        <v>0</v>
      </c>
      <c r="L25">
        <f t="shared" si="4"/>
        <v>0</v>
      </c>
      <c r="M25">
        <v>273</v>
      </c>
      <c r="N25">
        <f t="shared" si="5"/>
        <v>249.77812748748821</v>
      </c>
      <c r="O25">
        <v>182</v>
      </c>
      <c r="P25">
        <f t="shared" si="6"/>
        <v>166.51875165832547</v>
      </c>
      <c r="Q25">
        <v>40</v>
      </c>
      <c r="R25">
        <f t="shared" si="7"/>
        <v>36.597527836994608</v>
      </c>
      <c r="S25">
        <v>1.4633901705115344</v>
      </c>
      <c r="T25">
        <v>48</v>
      </c>
      <c r="U25">
        <f t="shared" si="8"/>
        <v>43.917033404393536</v>
      </c>
      <c r="V25">
        <v>2.2755519364666914</v>
      </c>
      <c r="W25">
        <f t="shared" si="9"/>
        <v>2.0819893834841685</v>
      </c>
      <c r="X25">
        <v>0</v>
      </c>
      <c r="Y25">
        <v>16.419480864067634</v>
      </c>
      <c r="Z25">
        <v>0</v>
      </c>
      <c r="AA25">
        <v>3.89</v>
      </c>
      <c r="AB25">
        <v>0.19</v>
      </c>
      <c r="AC25">
        <f t="shared" si="10"/>
        <v>4.08</v>
      </c>
      <c r="AD25">
        <f t="shared" si="11"/>
        <v>1.49317913574938</v>
      </c>
    </row>
    <row r="26" spans="1:30" x14ac:dyDescent="0.3">
      <c r="A26">
        <v>24</v>
      </c>
      <c r="B26">
        <v>1961.89</v>
      </c>
      <c r="C26">
        <v>320</v>
      </c>
      <c r="D26">
        <f t="shared" si="0"/>
        <v>163.10802338561285</v>
      </c>
      <c r="E26">
        <v>320</v>
      </c>
      <c r="F26">
        <f t="shared" si="1"/>
        <v>163.10802338561285</v>
      </c>
      <c r="G26">
        <v>288</v>
      </c>
      <c r="H26">
        <f t="shared" si="2"/>
        <v>146.79722104705155</v>
      </c>
      <c r="I26">
        <v>30</v>
      </c>
      <c r="J26">
        <f t="shared" si="3"/>
        <v>15.291377192401205</v>
      </c>
      <c r="K26">
        <v>0</v>
      </c>
      <c r="L26">
        <f t="shared" si="4"/>
        <v>0</v>
      </c>
      <c r="M26">
        <v>390</v>
      </c>
      <c r="N26">
        <f t="shared" si="5"/>
        <v>198.78790350121565</v>
      </c>
      <c r="O26">
        <v>80</v>
      </c>
      <c r="P26">
        <f t="shared" si="6"/>
        <v>40.777005846403213</v>
      </c>
      <c r="Q26">
        <v>30</v>
      </c>
      <c r="R26">
        <f t="shared" si="7"/>
        <v>15.291377192401205</v>
      </c>
      <c r="S26">
        <v>1.6867826730840429</v>
      </c>
      <c r="T26">
        <v>178</v>
      </c>
      <c r="U26">
        <f t="shared" si="8"/>
        <v>90.728838008247138</v>
      </c>
      <c r="V26">
        <v>1.4351824006442766</v>
      </c>
      <c r="W26">
        <f t="shared" si="9"/>
        <v>0.73153051427158333</v>
      </c>
      <c r="X26">
        <v>0</v>
      </c>
      <c r="Y26">
        <v>12.390602939002695</v>
      </c>
      <c r="Z26">
        <v>0</v>
      </c>
      <c r="AA26">
        <v>39.409999999999997</v>
      </c>
      <c r="AB26">
        <v>1.64</v>
      </c>
      <c r="AC26">
        <f t="shared" si="10"/>
        <v>41.05</v>
      </c>
      <c r="AD26">
        <f t="shared" si="11"/>
        <v>8.3694804499742599</v>
      </c>
    </row>
    <row r="27" spans="1:30" x14ac:dyDescent="0.3">
      <c r="A27">
        <v>25</v>
      </c>
      <c r="B27">
        <v>2007.71</v>
      </c>
      <c r="C27">
        <v>350</v>
      </c>
      <c r="D27">
        <f t="shared" si="0"/>
        <v>174.32796569225636</v>
      </c>
      <c r="E27">
        <v>150</v>
      </c>
      <c r="F27">
        <f t="shared" si="1"/>
        <v>74.711985296681291</v>
      </c>
      <c r="G27">
        <v>451</v>
      </c>
      <c r="H27">
        <f t="shared" si="2"/>
        <v>224.63403579202176</v>
      </c>
      <c r="I27">
        <v>30</v>
      </c>
      <c r="J27">
        <f t="shared" si="3"/>
        <v>14.942397059336258</v>
      </c>
      <c r="K27">
        <v>50</v>
      </c>
      <c r="L27">
        <f t="shared" si="4"/>
        <v>24.903995098893763</v>
      </c>
      <c r="M27">
        <v>254</v>
      </c>
      <c r="N27">
        <f t="shared" si="5"/>
        <v>126.51229510238032</v>
      </c>
      <c r="O27">
        <v>180</v>
      </c>
      <c r="P27">
        <f t="shared" si="6"/>
        <v>89.65438235601755</v>
      </c>
      <c r="Q27">
        <v>60</v>
      </c>
      <c r="R27">
        <f t="shared" si="7"/>
        <v>29.884794118672517</v>
      </c>
      <c r="S27">
        <v>2.2125311498754003</v>
      </c>
      <c r="T27">
        <v>120</v>
      </c>
      <c r="U27">
        <f t="shared" si="8"/>
        <v>59.769588237345033</v>
      </c>
      <c r="V27">
        <v>2.1639579421330768</v>
      </c>
      <c r="W27">
        <f t="shared" si="9"/>
        <v>1.0778239597018877</v>
      </c>
      <c r="X27">
        <v>0</v>
      </c>
      <c r="Y27">
        <v>12.591958001902665</v>
      </c>
      <c r="Z27">
        <v>0</v>
      </c>
      <c r="AA27">
        <v>32.369999999999997</v>
      </c>
      <c r="AB27">
        <v>0.6</v>
      </c>
      <c r="AC27">
        <f t="shared" si="10"/>
        <v>32.97</v>
      </c>
      <c r="AD27">
        <f t="shared" si="11"/>
        <v>6.5686777472842195</v>
      </c>
    </row>
    <row r="28" spans="1:30" x14ac:dyDescent="0.3">
      <c r="A28">
        <v>26</v>
      </c>
      <c r="B28">
        <v>1828.93</v>
      </c>
      <c r="C28">
        <v>0</v>
      </c>
      <c r="D28">
        <f t="shared" si="0"/>
        <v>0</v>
      </c>
      <c r="E28">
        <v>0</v>
      </c>
      <c r="F28">
        <f t="shared" si="1"/>
        <v>0</v>
      </c>
      <c r="G28">
        <v>475</v>
      </c>
      <c r="H28">
        <f t="shared" si="2"/>
        <v>259.71469657121924</v>
      </c>
      <c r="I28">
        <v>30</v>
      </c>
      <c r="J28">
        <f t="shared" si="3"/>
        <v>16.403033467655952</v>
      </c>
      <c r="K28">
        <v>125</v>
      </c>
      <c r="L28">
        <f t="shared" si="4"/>
        <v>68.345972781899803</v>
      </c>
      <c r="M28">
        <v>430</v>
      </c>
      <c r="N28">
        <f t="shared" si="5"/>
        <v>235.1101463697353</v>
      </c>
      <c r="O28">
        <v>170</v>
      </c>
      <c r="P28">
        <f t="shared" si="6"/>
        <v>92.950522983383721</v>
      </c>
      <c r="Q28">
        <v>80</v>
      </c>
      <c r="R28">
        <f t="shared" si="7"/>
        <v>43.741422580415872</v>
      </c>
      <c r="S28">
        <v>2.4225156358582347</v>
      </c>
      <c r="T28">
        <v>5</v>
      </c>
      <c r="U28">
        <f t="shared" si="8"/>
        <v>2.733838911275992</v>
      </c>
      <c r="V28">
        <v>1.6197722165419124</v>
      </c>
      <c r="W28">
        <f t="shared" si="9"/>
        <v>0.88563926259720849</v>
      </c>
      <c r="X28">
        <v>0</v>
      </c>
      <c r="Y28">
        <v>14.162379095974149</v>
      </c>
      <c r="Z28">
        <v>0</v>
      </c>
      <c r="AA28">
        <v>12.5</v>
      </c>
      <c r="AB28">
        <v>0.04</v>
      </c>
      <c r="AC28">
        <f t="shared" si="10"/>
        <v>12.54</v>
      </c>
      <c r="AD28">
        <f t="shared" si="11"/>
        <v>2.7425871957920749</v>
      </c>
    </row>
    <row r="29" spans="1:30" x14ac:dyDescent="0.3">
      <c r="A29">
        <v>27</v>
      </c>
      <c r="B29">
        <v>1108.01</v>
      </c>
      <c r="C29">
        <v>0</v>
      </c>
      <c r="D29">
        <f t="shared" si="0"/>
        <v>0</v>
      </c>
      <c r="E29">
        <v>0</v>
      </c>
      <c r="F29">
        <f t="shared" si="1"/>
        <v>0</v>
      </c>
      <c r="G29">
        <v>500</v>
      </c>
      <c r="H29">
        <f t="shared" si="2"/>
        <v>451.25946516728186</v>
      </c>
      <c r="I29">
        <v>30</v>
      </c>
      <c r="J29">
        <f t="shared" si="3"/>
        <v>27.075567910036913</v>
      </c>
      <c r="K29">
        <v>75</v>
      </c>
      <c r="L29">
        <f t="shared" si="4"/>
        <v>67.688919775092288</v>
      </c>
      <c r="M29">
        <v>220</v>
      </c>
      <c r="N29">
        <f t="shared" si="5"/>
        <v>198.55416467360402</v>
      </c>
      <c r="O29">
        <v>180</v>
      </c>
      <c r="P29">
        <f t="shared" si="6"/>
        <v>162.45340746022148</v>
      </c>
      <c r="Q29">
        <v>40</v>
      </c>
      <c r="R29">
        <f t="shared" si="7"/>
        <v>36.100757213382551</v>
      </c>
      <c r="S29">
        <v>2.0966709346991039</v>
      </c>
      <c r="T29">
        <v>10</v>
      </c>
      <c r="U29">
        <f t="shared" si="8"/>
        <v>9.0251893033456376</v>
      </c>
      <c r="V29">
        <v>1.5473777312479129</v>
      </c>
      <c r="W29">
        <f t="shared" si="9"/>
        <v>1.3965376948293904</v>
      </c>
      <c r="X29">
        <v>0</v>
      </c>
      <c r="Y29">
        <v>12.687611122643297</v>
      </c>
      <c r="Z29">
        <v>0</v>
      </c>
      <c r="AA29">
        <v>3</v>
      </c>
      <c r="AB29">
        <v>0.25</v>
      </c>
      <c r="AC29">
        <f t="shared" si="10"/>
        <v>3.25</v>
      </c>
      <c r="AD29">
        <f t="shared" si="11"/>
        <v>1.1732746094349329</v>
      </c>
    </row>
    <row r="30" spans="1:30" x14ac:dyDescent="0.3">
      <c r="A30">
        <v>28</v>
      </c>
      <c r="B30">
        <v>1845.42</v>
      </c>
      <c r="C30">
        <v>200</v>
      </c>
      <c r="D30">
        <f t="shared" si="0"/>
        <v>108.37641295748394</v>
      </c>
      <c r="E30">
        <v>200</v>
      </c>
      <c r="F30">
        <f t="shared" si="1"/>
        <v>108.37641295748394</v>
      </c>
      <c r="G30">
        <v>550</v>
      </c>
      <c r="H30">
        <f t="shared" si="2"/>
        <v>298.03513563308081</v>
      </c>
      <c r="I30">
        <v>30</v>
      </c>
      <c r="J30">
        <f t="shared" si="3"/>
        <v>16.25646194362259</v>
      </c>
      <c r="K30">
        <v>25</v>
      </c>
      <c r="L30">
        <f t="shared" si="4"/>
        <v>13.547051619685492</v>
      </c>
      <c r="M30">
        <v>210</v>
      </c>
      <c r="N30">
        <f t="shared" si="5"/>
        <v>113.79523360535812</v>
      </c>
      <c r="O30">
        <v>120</v>
      </c>
      <c r="P30">
        <f t="shared" si="6"/>
        <v>65.025847774490359</v>
      </c>
      <c r="Q30">
        <v>30</v>
      </c>
      <c r="R30">
        <f t="shared" si="7"/>
        <v>16.25646194362259</v>
      </c>
      <c r="S30">
        <v>2.6525540727105383</v>
      </c>
      <c r="T30">
        <v>155</v>
      </c>
      <c r="U30">
        <f t="shared" si="8"/>
        <v>83.991720042050048</v>
      </c>
      <c r="V30">
        <v>2.0366095522970378</v>
      </c>
      <c r="W30">
        <f t="shared" si="9"/>
        <v>1.1036021893645012</v>
      </c>
      <c r="X30">
        <v>0</v>
      </c>
      <c r="Y30">
        <v>10.597587541047567</v>
      </c>
      <c r="Z30">
        <v>0</v>
      </c>
      <c r="AA30">
        <v>13.4</v>
      </c>
      <c r="AB30">
        <v>0.71</v>
      </c>
      <c r="AC30">
        <f t="shared" si="10"/>
        <v>14.11</v>
      </c>
      <c r="AD30">
        <f t="shared" si="11"/>
        <v>3.0583823736601965</v>
      </c>
    </row>
    <row r="31" spans="1:30" x14ac:dyDescent="0.3">
      <c r="A31">
        <v>29</v>
      </c>
      <c r="B31">
        <v>2241.4499999999998</v>
      </c>
      <c r="C31">
        <v>296</v>
      </c>
      <c r="D31">
        <f t="shared" si="0"/>
        <v>132.0573735751411</v>
      </c>
      <c r="E31">
        <v>296</v>
      </c>
      <c r="F31">
        <f t="shared" si="1"/>
        <v>132.0573735751411</v>
      </c>
      <c r="G31">
        <v>442</v>
      </c>
      <c r="H31">
        <f t="shared" si="2"/>
        <v>197.19378081152826</v>
      </c>
      <c r="I31">
        <v>0</v>
      </c>
      <c r="J31">
        <f t="shared" si="3"/>
        <v>0</v>
      </c>
      <c r="K31">
        <v>65</v>
      </c>
      <c r="L31">
        <f t="shared" si="4"/>
        <v>28.99908541346004</v>
      </c>
      <c r="M31">
        <v>350</v>
      </c>
      <c r="N31">
        <f t="shared" si="5"/>
        <v>156.14892145709251</v>
      </c>
      <c r="O31">
        <v>190</v>
      </c>
      <c r="P31">
        <f t="shared" si="6"/>
        <v>84.766557362421651</v>
      </c>
      <c r="Q31">
        <v>0</v>
      </c>
      <c r="R31">
        <f t="shared" si="7"/>
        <v>0</v>
      </c>
      <c r="S31">
        <v>1.5169895204826929</v>
      </c>
      <c r="T31">
        <v>140</v>
      </c>
      <c r="U31">
        <f t="shared" si="8"/>
        <v>62.459568582837008</v>
      </c>
      <c r="V31">
        <v>1.4440072274643647</v>
      </c>
      <c r="W31">
        <f t="shared" si="9"/>
        <v>0.64422906041373429</v>
      </c>
      <c r="X31">
        <v>0</v>
      </c>
      <c r="Y31">
        <v>12.644047380044169</v>
      </c>
      <c r="Z31">
        <v>0</v>
      </c>
      <c r="AA31">
        <v>89.85</v>
      </c>
      <c r="AB31">
        <v>1.66</v>
      </c>
      <c r="AC31">
        <f t="shared" si="10"/>
        <v>91.509999999999991</v>
      </c>
      <c r="AD31">
        <f t="shared" si="11"/>
        <v>16.330500345758328</v>
      </c>
    </row>
    <row r="32" spans="1:30" x14ac:dyDescent="0.3">
      <c r="A32">
        <v>30</v>
      </c>
      <c r="B32">
        <v>2005.52</v>
      </c>
      <c r="C32">
        <v>426</v>
      </c>
      <c r="D32">
        <f t="shared" si="0"/>
        <v>212.41373808289123</v>
      </c>
      <c r="E32">
        <v>426</v>
      </c>
      <c r="F32">
        <f t="shared" si="1"/>
        <v>212.41373808289123</v>
      </c>
      <c r="G32">
        <v>314</v>
      </c>
      <c r="H32">
        <f t="shared" si="2"/>
        <v>156.56787267142687</v>
      </c>
      <c r="I32">
        <v>0</v>
      </c>
      <c r="J32">
        <f t="shared" si="3"/>
        <v>0</v>
      </c>
      <c r="K32">
        <v>25</v>
      </c>
      <c r="L32">
        <f t="shared" si="4"/>
        <v>12.465594957916151</v>
      </c>
      <c r="M32">
        <v>436</v>
      </c>
      <c r="N32">
        <f t="shared" si="5"/>
        <v>217.39997606605769</v>
      </c>
      <c r="O32">
        <v>175</v>
      </c>
      <c r="P32">
        <f t="shared" si="6"/>
        <v>87.259164705413056</v>
      </c>
      <c r="Q32">
        <v>30</v>
      </c>
      <c r="R32">
        <f t="shared" si="7"/>
        <v>14.958713949499382</v>
      </c>
      <c r="S32">
        <v>1.8146304098046724</v>
      </c>
      <c r="T32">
        <v>110</v>
      </c>
      <c r="U32">
        <f t="shared" si="8"/>
        <v>54.848617814831066</v>
      </c>
      <c r="V32">
        <v>1.1071592404962305</v>
      </c>
      <c r="W32">
        <f t="shared" si="9"/>
        <v>0.55205594583760342</v>
      </c>
      <c r="X32">
        <v>0</v>
      </c>
      <c r="Y32">
        <v>11.717160636642866</v>
      </c>
      <c r="Z32">
        <v>0</v>
      </c>
      <c r="AA32">
        <v>71.05</v>
      </c>
      <c r="AB32">
        <v>1.99</v>
      </c>
      <c r="AC32">
        <f t="shared" si="10"/>
        <v>73.039999999999992</v>
      </c>
      <c r="AD32">
        <f t="shared" si="11"/>
        <v>14.567792891619129</v>
      </c>
    </row>
    <row r="33" spans="1:30" x14ac:dyDescent="0.3">
      <c r="A33">
        <v>31</v>
      </c>
      <c r="B33">
        <v>1764.02</v>
      </c>
      <c r="C33">
        <v>330</v>
      </c>
      <c r="D33">
        <f t="shared" si="0"/>
        <v>187.07270892620267</v>
      </c>
      <c r="E33">
        <v>330</v>
      </c>
      <c r="F33">
        <f t="shared" si="1"/>
        <v>187.07270892620267</v>
      </c>
      <c r="G33">
        <v>504</v>
      </c>
      <c r="H33">
        <f t="shared" si="2"/>
        <v>285.7110463600186</v>
      </c>
      <c r="I33">
        <v>0</v>
      </c>
      <c r="J33">
        <f t="shared" si="3"/>
        <v>0</v>
      </c>
      <c r="K33">
        <v>0</v>
      </c>
      <c r="L33">
        <f t="shared" si="4"/>
        <v>0</v>
      </c>
      <c r="M33">
        <v>680</v>
      </c>
      <c r="N33">
        <f t="shared" si="5"/>
        <v>385.48315778732666</v>
      </c>
      <c r="O33">
        <v>60</v>
      </c>
      <c r="P33">
        <f t="shared" si="6"/>
        <v>34.01321980476412</v>
      </c>
      <c r="Q33">
        <v>0</v>
      </c>
      <c r="R33">
        <f t="shared" si="7"/>
        <v>0</v>
      </c>
      <c r="S33">
        <v>1.4924267923258163</v>
      </c>
      <c r="T33">
        <v>165</v>
      </c>
      <c r="U33">
        <f t="shared" si="8"/>
        <v>93.536354463101333</v>
      </c>
      <c r="V33">
        <v>1.98228478135169</v>
      </c>
      <c r="W33">
        <f t="shared" si="9"/>
        <v>1.1237314663958968</v>
      </c>
      <c r="X33">
        <v>0</v>
      </c>
      <c r="Y33">
        <v>15.15799140599313</v>
      </c>
      <c r="Z33">
        <v>0</v>
      </c>
      <c r="AA33">
        <v>24.21</v>
      </c>
      <c r="AB33">
        <v>2.1800000000000002</v>
      </c>
      <c r="AC33">
        <f t="shared" si="10"/>
        <v>26.39</v>
      </c>
      <c r="AD33">
        <f t="shared" si="11"/>
        <v>5.9840591376515002</v>
      </c>
    </row>
    <row r="34" spans="1:30" x14ac:dyDescent="0.3">
      <c r="A34">
        <v>32</v>
      </c>
      <c r="B34">
        <v>1190.32</v>
      </c>
      <c r="C34">
        <v>276</v>
      </c>
      <c r="D34">
        <f t="shared" si="0"/>
        <v>231.87042139928761</v>
      </c>
      <c r="E34">
        <v>276</v>
      </c>
      <c r="F34">
        <f t="shared" si="1"/>
        <v>231.87042139928761</v>
      </c>
      <c r="G34">
        <v>242</v>
      </c>
      <c r="H34">
        <f t="shared" si="2"/>
        <v>203.30667383560726</v>
      </c>
      <c r="I34">
        <v>0</v>
      </c>
      <c r="J34">
        <f t="shared" si="3"/>
        <v>0</v>
      </c>
      <c r="K34">
        <v>50</v>
      </c>
      <c r="L34">
        <f t="shared" si="4"/>
        <v>42.00551112305935</v>
      </c>
      <c r="M34">
        <v>260</v>
      </c>
      <c r="N34">
        <f t="shared" si="5"/>
        <v>218.4286578399086</v>
      </c>
      <c r="O34">
        <v>125</v>
      </c>
      <c r="P34">
        <f t="shared" si="6"/>
        <v>105.01377780764837</v>
      </c>
      <c r="Q34">
        <v>0</v>
      </c>
      <c r="R34">
        <f t="shared" si="7"/>
        <v>0</v>
      </c>
      <c r="S34">
        <v>1.8736702127659575</v>
      </c>
      <c r="T34">
        <v>45</v>
      </c>
      <c r="U34">
        <f t="shared" si="8"/>
        <v>37.804960010753412</v>
      </c>
      <c r="V34">
        <v>1.204718059009342</v>
      </c>
      <c r="W34">
        <f t="shared" si="9"/>
        <v>1.0120959565573477</v>
      </c>
      <c r="X34">
        <v>0</v>
      </c>
      <c r="Y34">
        <v>11.371731971234627</v>
      </c>
      <c r="Z34">
        <v>0</v>
      </c>
      <c r="AA34">
        <v>7.73</v>
      </c>
      <c r="AB34">
        <v>0.95</v>
      </c>
      <c r="AC34">
        <f t="shared" si="10"/>
        <v>8.68</v>
      </c>
      <c r="AD34">
        <f t="shared" si="11"/>
        <v>2.9168626923852412</v>
      </c>
    </row>
    <row r="35" spans="1:30" x14ac:dyDescent="0.3">
      <c r="A35">
        <v>33</v>
      </c>
      <c r="B35">
        <v>1719.33</v>
      </c>
      <c r="C35">
        <v>150</v>
      </c>
      <c r="D35">
        <f t="shared" si="0"/>
        <v>87.243286629093902</v>
      </c>
      <c r="E35">
        <v>150</v>
      </c>
      <c r="F35">
        <f t="shared" si="1"/>
        <v>87.243286629093902</v>
      </c>
      <c r="G35">
        <v>169</v>
      </c>
      <c r="H35">
        <f t="shared" si="2"/>
        <v>98.294102935445792</v>
      </c>
      <c r="I35">
        <v>169</v>
      </c>
      <c r="J35">
        <f t="shared" si="3"/>
        <v>98.294102935445792</v>
      </c>
      <c r="K35">
        <v>50</v>
      </c>
      <c r="L35">
        <f t="shared" si="4"/>
        <v>29.081095543031299</v>
      </c>
      <c r="M35">
        <v>400</v>
      </c>
      <c r="N35">
        <f t="shared" si="5"/>
        <v>232.6487643442504</v>
      </c>
      <c r="O35">
        <v>165</v>
      </c>
      <c r="P35">
        <f t="shared" si="6"/>
        <v>95.967615292003288</v>
      </c>
      <c r="Q35">
        <v>100</v>
      </c>
      <c r="R35">
        <f t="shared" si="7"/>
        <v>58.162191086062599</v>
      </c>
      <c r="S35">
        <v>2.3751169317118803</v>
      </c>
      <c r="T35">
        <v>128</v>
      </c>
      <c r="U35">
        <f t="shared" si="8"/>
        <v>74.447604590160125</v>
      </c>
      <c r="V35">
        <v>1.1862527845148985</v>
      </c>
      <c r="W35">
        <f t="shared" si="9"/>
        <v>0.6899506112932936</v>
      </c>
      <c r="X35">
        <v>0</v>
      </c>
      <c r="Y35">
        <v>11.191568808780165</v>
      </c>
      <c r="Z35">
        <v>0</v>
      </c>
      <c r="AA35">
        <v>36.770000000000003</v>
      </c>
      <c r="AB35">
        <v>0.51</v>
      </c>
      <c r="AC35">
        <f t="shared" si="10"/>
        <v>37.28</v>
      </c>
      <c r="AD35">
        <f t="shared" si="11"/>
        <v>8.6731459347536539</v>
      </c>
    </row>
    <row r="36" spans="1:30" x14ac:dyDescent="0.3">
      <c r="A36">
        <v>34</v>
      </c>
      <c r="B36">
        <v>2031.79</v>
      </c>
      <c r="C36">
        <v>0</v>
      </c>
      <c r="D36">
        <f t="shared" si="0"/>
        <v>0</v>
      </c>
      <c r="E36">
        <v>0</v>
      </c>
      <c r="F36">
        <f t="shared" si="1"/>
        <v>0</v>
      </c>
      <c r="G36">
        <v>415</v>
      </c>
      <c r="H36">
        <f t="shared" si="2"/>
        <v>204.25339232893162</v>
      </c>
      <c r="I36">
        <v>50</v>
      </c>
      <c r="J36">
        <f t="shared" si="3"/>
        <v>24.60884244926887</v>
      </c>
      <c r="K36">
        <v>0</v>
      </c>
      <c r="L36">
        <f t="shared" si="4"/>
        <v>0</v>
      </c>
      <c r="M36">
        <v>275</v>
      </c>
      <c r="N36">
        <f t="shared" si="5"/>
        <v>135.3486334709788</v>
      </c>
      <c r="O36">
        <v>245</v>
      </c>
      <c r="P36">
        <f t="shared" si="6"/>
        <v>120.58332800141747</v>
      </c>
      <c r="Q36">
        <v>145</v>
      </c>
      <c r="R36">
        <f t="shared" si="7"/>
        <v>71.36564310287973</v>
      </c>
      <c r="S36">
        <v>2.3791515948701085</v>
      </c>
      <c r="T36">
        <v>155</v>
      </c>
      <c r="U36">
        <f t="shared" si="8"/>
        <v>76.287411592733505</v>
      </c>
      <c r="V36">
        <v>1.4425851096816109</v>
      </c>
      <c r="W36">
        <f t="shared" si="9"/>
        <v>0.71000699367632036</v>
      </c>
      <c r="X36">
        <v>0</v>
      </c>
      <c r="Y36">
        <v>13.470388179880795</v>
      </c>
      <c r="Z36">
        <v>0</v>
      </c>
      <c r="AA36">
        <v>10.87</v>
      </c>
      <c r="AB36">
        <v>0.1</v>
      </c>
      <c r="AC36">
        <f t="shared" si="10"/>
        <v>10.969999999999999</v>
      </c>
      <c r="AD36">
        <f t="shared" si="11"/>
        <v>2.1596720133478362</v>
      </c>
    </row>
    <row r="37" spans="1:30" x14ac:dyDescent="0.3">
      <c r="A37">
        <v>35</v>
      </c>
      <c r="B37">
        <v>1752.75</v>
      </c>
      <c r="C37">
        <v>300</v>
      </c>
      <c r="D37">
        <f t="shared" si="0"/>
        <v>171.15960633290544</v>
      </c>
      <c r="E37">
        <v>300</v>
      </c>
      <c r="F37">
        <f t="shared" si="1"/>
        <v>171.15960633290544</v>
      </c>
      <c r="G37">
        <v>362</v>
      </c>
      <c r="H37">
        <f t="shared" si="2"/>
        <v>206.53259164170589</v>
      </c>
      <c r="I37">
        <v>30</v>
      </c>
      <c r="J37">
        <f t="shared" si="3"/>
        <v>17.115960633290545</v>
      </c>
      <c r="K37">
        <v>50</v>
      </c>
      <c r="L37">
        <f t="shared" si="4"/>
        <v>28.526601055484239</v>
      </c>
      <c r="M37">
        <v>230</v>
      </c>
      <c r="N37">
        <f t="shared" si="5"/>
        <v>131.22236485522751</v>
      </c>
      <c r="O37">
        <v>70</v>
      </c>
      <c r="P37">
        <f t="shared" si="6"/>
        <v>39.937241477677937</v>
      </c>
      <c r="Q37">
        <v>30</v>
      </c>
      <c r="R37">
        <f t="shared" si="7"/>
        <v>17.115960633290545</v>
      </c>
      <c r="S37">
        <v>2.2228612508986338</v>
      </c>
      <c r="T37">
        <v>260</v>
      </c>
      <c r="U37">
        <f t="shared" si="8"/>
        <v>148.33832548851805</v>
      </c>
      <c r="V37">
        <v>1.2298502353444587</v>
      </c>
      <c r="W37">
        <f t="shared" si="9"/>
        <v>0.70166894043329553</v>
      </c>
      <c r="X37">
        <v>0</v>
      </c>
      <c r="Y37">
        <v>7.1424903722721433</v>
      </c>
      <c r="Z37">
        <v>0</v>
      </c>
      <c r="AA37">
        <v>13.8</v>
      </c>
      <c r="AB37">
        <v>0.44</v>
      </c>
      <c r="AC37">
        <f t="shared" si="10"/>
        <v>14.24</v>
      </c>
      <c r="AD37">
        <f t="shared" si="11"/>
        <v>3.2497503922407645</v>
      </c>
    </row>
    <row r="38" spans="1:30" x14ac:dyDescent="0.3">
      <c r="A38">
        <v>36</v>
      </c>
      <c r="B38">
        <v>2051.27</v>
      </c>
      <c r="C38">
        <v>225</v>
      </c>
      <c r="D38">
        <f t="shared" si="0"/>
        <v>109.68814441784846</v>
      </c>
      <c r="E38">
        <v>225</v>
      </c>
      <c r="F38">
        <f t="shared" si="1"/>
        <v>109.68814441784846</v>
      </c>
      <c r="G38">
        <v>274</v>
      </c>
      <c r="H38">
        <f t="shared" si="2"/>
        <v>133.57578475773545</v>
      </c>
      <c r="I38">
        <v>75</v>
      </c>
      <c r="J38">
        <f t="shared" si="3"/>
        <v>36.562714805949483</v>
      </c>
      <c r="K38">
        <v>50</v>
      </c>
      <c r="L38">
        <f t="shared" si="4"/>
        <v>24.375143203966324</v>
      </c>
      <c r="M38">
        <v>280</v>
      </c>
      <c r="N38">
        <f t="shared" si="5"/>
        <v>136.50080194221141</v>
      </c>
      <c r="O38">
        <v>100</v>
      </c>
      <c r="P38">
        <f t="shared" si="6"/>
        <v>48.750286407932649</v>
      </c>
      <c r="Q38">
        <v>80</v>
      </c>
      <c r="R38">
        <f t="shared" si="7"/>
        <v>39.00022912634612</v>
      </c>
      <c r="S38">
        <v>3.2942857142857145</v>
      </c>
      <c r="T38">
        <v>50</v>
      </c>
      <c r="U38">
        <f t="shared" si="8"/>
        <v>24.375143203966324</v>
      </c>
      <c r="V38">
        <v>1.3749335777347691</v>
      </c>
      <c r="W38">
        <f t="shared" si="9"/>
        <v>0.6702840570645352</v>
      </c>
      <c r="X38">
        <v>0</v>
      </c>
      <c r="Y38">
        <v>10.749438152949148</v>
      </c>
      <c r="Z38">
        <v>0</v>
      </c>
      <c r="AA38">
        <v>36.01</v>
      </c>
      <c r="AB38">
        <v>1.1000000000000001</v>
      </c>
      <c r="AC38">
        <f t="shared" si="10"/>
        <v>37.11</v>
      </c>
      <c r="AD38">
        <f t="shared" si="11"/>
        <v>7.2364925143935217</v>
      </c>
    </row>
    <row r="39" spans="1:30" x14ac:dyDescent="0.3">
      <c r="A39">
        <v>37</v>
      </c>
      <c r="B39">
        <v>1965.06</v>
      </c>
      <c r="C39">
        <v>200</v>
      </c>
      <c r="D39">
        <f t="shared" si="0"/>
        <v>101.77806275635349</v>
      </c>
      <c r="E39">
        <v>200</v>
      </c>
      <c r="F39">
        <f t="shared" si="1"/>
        <v>101.77806275635349</v>
      </c>
      <c r="G39">
        <v>364</v>
      </c>
      <c r="H39">
        <f t="shared" si="2"/>
        <v>185.23607421656337</v>
      </c>
      <c r="I39">
        <v>150</v>
      </c>
      <c r="J39">
        <f t="shared" si="3"/>
        <v>76.33354706726513</v>
      </c>
      <c r="K39">
        <v>0</v>
      </c>
      <c r="L39">
        <f t="shared" si="4"/>
        <v>0</v>
      </c>
      <c r="M39">
        <v>360</v>
      </c>
      <c r="N39">
        <f t="shared" si="5"/>
        <v>183.20051296143629</v>
      </c>
      <c r="O39">
        <v>130</v>
      </c>
      <c r="P39">
        <f t="shared" si="6"/>
        <v>66.155740791629768</v>
      </c>
      <c r="Q39">
        <v>0</v>
      </c>
      <c r="R39">
        <f t="shared" si="7"/>
        <v>0</v>
      </c>
      <c r="S39">
        <v>1.3589674643721432</v>
      </c>
      <c r="T39">
        <v>125</v>
      </c>
      <c r="U39">
        <f t="shared" si="8"/>
        <v>63.611289222720934</v>
      </c>
      <c r="V39">
        <v>1.2816300774531058</v>
      </c>
      <c r="W39">
        <f t="shared" si="9"/>
        <v>0.65220913226726196</v>
      </c>
      <c r="X39">
        <v>0</v>
      </c>
      <c r="Y39">
        <v>17.03306769258954</v>
      </c>
      <c r="Z39">
        <v>0</v>
      </c>
      <c r="AA39">
        <v>40.74</v>
      </c>
      <c r="AB39">
        <v>0</v>
      </c>
      <c r="AC39">
        <f t="shared" si="10"/>
        <v>40.74</v>
      </c>
      <c r="AD39">
        <f t="shared" si="11"/>
        <v>8.2928765533876838</v>
      </c>
    </row>
    <row r="40" spans="1:30" x14ac:dyDescent="0.3">
      <c r="A40">
        <v>38</v>
      </c>
      <c r="B40">
        <v>1995.36</v>
      </c>
      <c r="C40">
        <v>200</v>
      </c>
      <c r="D40">
        <f t="shared" si="0"/>
        <v>100.23253949162057</v>
      </c>
      <c r="E40">
        <v>200</v>
      </c>
      <c r="F40">
        <f t="shared" si="1"/>
        <v>100.23253949162057</v>
      </c>
      <c r="G40">
        <v>364</v>
      </c>
      <c r="H40">
        <f t="shared" si="2"/>
        <v>182.42322187474943</v>
      </c>
      <c r="I40">
        <v>150</v>
      </c>
      <c r="J40">
        <f t="shared" si="3"/>
        <v>75.174404618715428</v>
      </c>
      <c r="K40">
        <v>0</v>
      </c>
      <c r="L40">
        <f t="shared" si="4"/>
        <v>0</v>
      </c>
      <c r="M40">
        <v>360</v>
      </c>
      <c r="N40">
        <f t="shared" si="5"/>
        <v>180.41857108491701</v>
      </c>
      <c r="O40">
        <v>130</v>
      </c>
      <c r="P40">
        <f t="shared" si="6"/>
        <v>65.151150669553374</v>
      </c>
      <c r="Q40">
        <v>0</v>
      </c>
      <c r="R40">
        <f t="shared" si="7"/>
        <v>0</v>
      </c>
      <c r="S40">
        <v>1.3589674643721432</v>
      </c>
      <c r="T40">
        <v>125</v>
      </c>
      <c r="U40">
        <f t="shared" si="8"/>
        <v>62.64533718226285</v>
      </c>
      <c r="V40">
        <v>1.2816300774531058</v>
      </c>
      <c r="W40">
        <f t="shared" si="9"/>
        <v>0.64230518675983572</v>
      </c>
      <c r="X40">
        <v>0</v>
      </c>
      <c r="Y40">
        <v>17.03306769258954</v>
      </c>
      <c r="Z40">
        <v>0</v>
      </c>
      <c r="AA40">
        <v>40.74</v>
      </c>
      <c r="AB40">
        <v>0</v>
      </c>
      <c r="AC40">
        <f t="shared" si="10"/>
        <v>40.74</v>
      </c>
      <c r="AD40">
        <f t="shared" si="11"/>
        <v>8.1669473177772431</v>
      </c>
    </row>
    <row r="41" spans="1:30" x14ac:dyDescent="0.3">
      <c r="A41">
        <v>39</v>
      </c>
      <c r="B41">
        <v>2011.63</v>
      </c>
      <c r="C41">
        <v>0</v>
      </c>
      <c r="D41">
        <f t="shared" si="0"/>
        <v>0</v>
      </c>
      <c r="E41">
        <v>0</v>
      </c>
      <c r="F41">
        <f t="shared" si="1"/>
        <v>0</v>
      </c>
      <c r="G41">
        <v>484</v>
      </c>
      <c r="H41">
        <f t="shared" si="2"/>
        <v>240.60090573316165</v>
      </c>
      <c r="I41">
        <v>15</v>
      </c>
      <c r="J41">
        <f t="shared" si="3"/>
        <v>7.4566396404905468</v>
      </c>
      <c r="K41">
        <v>108</v>
      </c>
      <c r="L41">
        <f t="shared" si="4"/>
        <v>53.68780541153194</v>
      </c>
      <c r="M41">
        <v>230</v>
      </c>
      <c r="N41">
        <f t="shared" si="5"/>
        <v>114.33514115418839</v>
      </c>
      <c r="O41">
        <v>15</v>
      </c>
      <c r="P41">
        <f t="shared" si="6"/>
        <v>7.4566396404905468</v>
      </c>
      <c r="Q41">
        <v>15</v>
      </c>
      <c r="R41">
        <f t="shared" si="7"/>
        <v>7.4566396404905468</v>
      </c>
      <c r="S41">
        <v>1.7469806763285025</v>
      </c>
      <c r="T41">
        <v>128</v>
      </c>
      <c r="U41">
        <f t="shared" si="8"/>
        <v>63.629991598852669</v>
      </c>
      <c r="V41">
        <v>1.8317881518967203</v>
      </c>
      <c r="W41">
        <f t="shared" si="9"/>
        <v>0.91059894309426692</v>
      </c>
      <c r="X41">
        <v>0</v>
      </c>
      <c r="Y41">
        <v>14.817834293582813</v>
      </c>
      <c r="Z41">
        <v>0</v>
      </c>
      <c r="AA41">
        <v>50.31</v>
      </c>
      <c r="AB41">
        <v>0.7</v>
      </c>
      <c r="AC41">
        <f t="shared" si="10"/>
        <v>51.010000000000005</v>
      </c>
      <c r="AD41">
        <f t="shared" si="11"/>
        <v>10.14301834830461</v>
      </c>
    </row>
    <row r="42" spans="1:30" x14ac:dyDescent="0.3">
      <c r="A42">
        <v>40</v>
      </c>
      <c r="B42">
        <v>1608.14</v>
      </c>
      <c r="C42">
        <v>0</v>
      </c>
      <c r="D42">
        <f t="shared" si="0"/>
        <v>0</v>
      </c>
      <c r="E42">
        <v>0</v>
      </c>
      <c r="F42">
        <f t="shared" si="1"/>
        <v>0</v>
      </c>
      <c r="G42">
        <v>295</v>
      </c>
      <c r="H42">
        <f t="shared" si="2"/>
        <v>183.44174014700212</v>
      </c>
      <c r="I42">
        <v>30</v>
      </c>
      <c r="J42">
        <f t="shared" si="3"/>
        <v>18.655092218339199</v>
      </c>
      <c r="K42">
        <v>75</v>
      </c>
      <c r="L42">
        <f t="shared" si="4"/>
        <v>46.637730545847994</v>
      </c>
      <c r="M42">
        <v>200</v>
      </c>
      <c r="N42">
        <f t="shared" si="5"/>
        <v>124.36728145559465</v>
      </c>
      <c r="O42">
        <v>135</v>
      </c>
      <c r="P42">
        <f t="shared" si="6"/>
        <v>83.947914982526399</v>
      </c>
      <c r="Q42">
        <v>30</v>
      </c>
      <c r="R42">
        <f t="shared" si="7"/>
        <v>18.655092218339199</v>
      </c>
      <c r="S42">
        <v>1.52319842053307</v>
      </c>
      <c r="T42">
        <v>77</v>
      </c>
      <c r="U42">
        <f t="shared" si="8"/>
        <v>47.881403360403944</v>
      </c>
      <c r="V42">
        <v>2.3911413185419179</v>
      </c>
      <c r="W42">
        <f t="shared" si="9"/>
        <v>1.4868987268160221</v>
      </c>
      <c r="X42">
        <v>0</v>
      </c>
      <c r="Y42">
        <v>17.007847575459849</v>
      </c>
      <c r="Z42">
        <v>0</v>
      </c>
      <c r="AA42">
        <v>16.41</v>
      </c>
      <c r="AB42">
        <v>0.14000000000000001</v>
      </c>
      <c r="AC42">
        <f t="shared" si="10"/>
        <v>16.55</v>
      </c>
      <c r="AD42">
        <f t="shared" si="11"/>
        <v>4.1165570161801828</v>
      </c>
    </row>
    <row r="43" spans="1:30" x14ac:dyDescent="0.3">
      <c r="A43">
        <v>41</v>
      </c>
      <c r="B43">
        <v>1780.24</v>
      </c>
      <c r="C43">
        <v>225</v>
      </c>
      <c r="D43">
        <f t="shared" si="0"/>
        <v>126.38745337707276</v>
      </c>
      <c r="E43">
        <v>25</v>
      </c>
      <c r="F43">
        <f t="shared" si="1"/>
        <v>14.043050375230306</v>
      </c>
      <c r="G43">
        <v>292</v>
      </c>
      <c r="H43">
        <f t="shared" si="2"/>
        <v>164.02282838268997</v>
      </c>
      <c r="I43">
        <v>75</v>
      </c>
      <c r="J43">
        <f t="shared" si="3"/>
        <v>42.129151125690917</v>
      </c>
      <c r="K43">
        <v>50</v>
      </c>
      <c r="L43">
        <f t="shared" si="4"/>
        <v>28.086100750460613</v>
      </c>
      <c r="M43">
        <v>290</v>
      </c>
      <c r="N43">
        <f t="shared" si="5"/>
        <v>162.89938435267155</v>
      </c>
      <c r="O43">
        <v>70</v>
      </c>
      <c r="P43">
        <f t="shared" si="6"/>
        <v>39.320541050644856</v>
      </c>
      <c r="Q43">
        <v>0</v>
      </c>
      <c r="R43">
        <f t="shared" si="7"/>
        <v>0</v>
      </c>
      <c r="S43">
        <v>1.7460317460317458</v>
      </c>
      <c r="T43">
        <v>110</v>
      </c>
      <c r="U43">
        <f t="shared" si="8"/>
        <v>61.789421651013349</v>
      </c>
      <c r="V43">
        <v>1.5015391183211253</v>
      </c>
      <c r="W43">
        <f t="shared" si="9"/>
        <v>0.84344757915849844</v>
      </c>
      <c r="X43">
        <v>0</v>
      </c>
      <c r="Y43">
        <v>12.102862535388487</v>
      </c>
      <c r="Z43">
        <v>0</v>
      </c>
      <c r="AA43">
        <v>45.44</v>
      </c>
      <c r="AB43">
        <v>0.98</v>
      </c>
      <c r="AC43">
        <f t="shared" si="10"/>
        <v>46.419999999999995</v>
      </c>
      <c r="AD43">
        <f t="shared" si="11"/>
        <v>10.430054374691052</v>
      </c>
    </row>
    <row r="44" spans="1:30" x14ac:dyDescent="0.3">
      <c r="A44">
        <v>42</v>
      </c>
      <c r="B44">
        <v>2018.59</v>
      </c>
      <c r="C44">
        <v>265</v>
      </c>
      <c r="D44">
        <f t="shared" si="0"/>
        <v>131.27975468024709</v>
      </c>
      <c r="E44">
        <v>265</v>
      </c>
      <c r="F44">
        <f t="shared" si="1"/>
        <v>131.27975468024709</v>
      </c>
      <c r="G44">
        <v>260</v>
      </c>
      <c r="H44">
        <f t="shared" si="2"/>
        <v>128.80277817684623</v>
      </c>
      <c r="I44">
        <v>0</v>
      </c>
      <c r="J44">
        <f t="shared" si="3"/>
        <v>0</v>
      </c>
      <c r="K44">
        <v>100</v>
      </c>
      <c r="L44">
        <f t="shared" si="4"/>
        <v>49.539530068017775</v>
      </c>
      <c r="M44">
        <v>280</v>
      </c>
      <c r="N44">
        <f t="shared" si="5"/>
        <v>138.71068419044977</v>
      </c>
      <c r="O44">
        <v>165</v>
      </c>
      <c r="P44">
        <f t="shared" si="6"/>
        <v>81.740224612229326</v>
      </c>
      <c r="Q44">
        <v>80</v>
      </c>
      <c r="R44">
        <f t="shared" si="7"/>
        <v>39.631624054414225</v>
      </c>
      <c r="S44">
        <v>3.4126290706910249</v>
      </c>
      <c r="T44">
        <v>80</v>
      </c>
      <c r="U44">
        <f t="shared" si="8"/>
        <v>39.631624054414225</v>
      </c>
      <c r="V44">
        <v>1.3074125998840775</v>
      </c>
      <c r="W44">
        <f t="shared" si="9"/>
        <v>0.64768605803262558</v>
      </c>
      <c r="X44">
        <v>3.443988130328596</v>
      </c>
      <c r="Y44">
        <v>11.226648304014189</v>
      </c>
      <c r="Z44">
        <v>17.38</v>
      </c>
      <c r="AA44">
        <v>25.02</v>
      </c>
      <c r="AB44">
        <v>0.74</v>
      </c>
      <c r="AC44">
        <f t="shared" si="10"/>
        <v>43.14</v>
      </c>
      <c r="AD44">
        <f t="shared" si="11"/>
        <v>8.548541308537148</v>
      </c>
    </row>
    <row r="45" spans="1:30" x14ac:dyDescent="0.3">
      <c r="A45">
        <v>43</v>
      </c>
      <c r="B45">
        <v>1935.73</v>
      </c>
      <c r="C45">
        <v>452</v>
      </c>
      <c r="D45">
        <f t="shared" si="0"/>
        <v>233.50363945384944</v>
      </c>
      <c r="E45">
        <v>452</v>
      </c>
      <c r="F45">
        <f t="shared" si="1"/>
        <v>233.50363945384944</v>
      </c>
      <c r="G45">
        <v>177</v>
      </c>
      <c r="H45">
        <f t="shared" si="2"/>
        <v>91.438372087016262</v>
      </c>
      <c r="I45">
        <v>0</v>
      </c>
      <c r="J45">
        <f t="shared" si="3"/>
        <v>0</v>
      </c>
      <c r="K45">
        <v>50</v>
      </c>
      <c r="L45">
        <f t="shared" si="4"/>
        <v>25.830048612151487</v>
      </c>
      <c r="M45">
        <v>460</v>
      </c>
      <c r="N45">
        <f t="shared" si="5"/>
        <v>237.63644723179368</v>
      </c>
      <c r="O45">
        <v>98</v>
      </c>
      <c r="P45">
        <f t="shared" si="6"/>
        <v>50.626895279816914</v>
      </c>
      <c r="Q45">
        <v>0</v>
      </c>
      <c r="R45">
        <f t="shared" si="7"/>
        <v>0</v>
      </c>
      <c r="S45">
        <v>1.164710198092443</v>
      </c>
      <c r="T45">
        <v>154</v>
      </c>
      <c r="U45">
        <f t="shared" si="8"/>
        <v>79.556549725426578</v>
      </c>
      <c r="V45">
        <v>1.0414468960030583</v>
      </c>
      <c r="W45">
        <f t="shared" si="9"/>
        <v>0.53801247901466542</v>
      </c>
      <c r="X45">
        <v>0</v>
      </c>
      <c r="Y45">
        <v>12.674288253010491</v>
      </c>
      <c r="Z45">
        <v>0</v>
      </c>
      <c r="AA45">
        <v>66.900000000000006</v>
      </c>
      <c r="AB45">
        <v>0.11</v>
      </c>
      <c r="AC45">
        <f t="shared" si="10"/>
        <v>67.010000000000005</v>
      </c>
      <c r="AD45">
        <f t="shared" si="11"/>
        <v>13.846972460002171</v>
      </c>
    </row>
    <row r="46" spans="1:30" x14ac:dyDescent="0.3">
      <c r="A46">
        <v>44</v>
      </c>
      <c r="B46">
        <v>1866.66</v>
      </c>
      <c r="C46">
        <v>0</v>
      </c>
      <c r="D46">
        <f t="shared" si="0"/>
        <v>0</v>
      </c>
      <c r="E46">
        <v>0</v>
      </c>
      <c r="F46">
        <f t="shared" si="1"/>
        <v>0</v>
      </c>
      <c r="G46">
        <v>37</v>
      </c>
      <c r="H46">
        <f t="shared" si="2"/>
        <v>19.821499362497722</v>
      </c>
      <c r="I46">
        <v>0</v>
      </c>
      <c r="J46">
        <f t="shared" si="3"/>
        <v>0</v>
      </c>
      <c r="K46">
        <v>25</v>
      </c>
      <c r="L46">
        <f t="shared" si="4"/>
        <v>13.392904974660624</v>
      </c>
      <c r="M46">
        <v>430</v>
      </c>
      <c r="N46">
        <f t="shared" si="5"/>
        <v>230.35796556416273</v>
      </c>
      <c r="O46">
        <v>120</v>
      </c>
      <c r="P46">
        <f t="shared" si="6"/>
        <v>64.285943878370986</v>
      </c>
      <c r="Q46">
        <v>50</v>
      </c>
      <c r="R46">
        <f t="shared" si="7"/>
        <v>26.785809949321248</v>
      </c>
      <c r="S46">
        <v>1.9095592444190042</v>
      </c>
      <c r="T46">
        <v>65</v>
      </c>
      <c r="U46">
        <f t="shared" si="8"/>
        <v>34.821552934117619</v>
      </c>
      <c r="V46">
        <v>2.2321740434787265</v>
      </c>
      <c r="W46">
        <f t="shared" si="9"/>
        <v>1.1958117940485822</v>
      </c>
      <c r="X46">
        <v>0</v>
      </c>
      <c r="Y46">
        <v>16.846131593327115</v>
      </c>
      <c r="Z46">
        <v>0</v>
      </c>
      <c r="AA46">
        <v>42.18</v>
      </c>
      <c r="AB46">
        <v>0.23</v>
      </c>
      <c r="AC46">
        <f t="shared" si="10"/>
        <v>42.41</v>
      </c>
      <c r="AD46">
        <f t="shared" si="11"/>
        <v>9.0878895996057132</v>
      </c>
    </row>
    <row r="47" spans="1:30" x14ac:dyDescent="0.3">
      <c r="A47">
        <v>45</v>
      </c>
      <c r="B47">
        <v>1743.47</v>
      </c>
      <c r="C47">
        <v>320</v>
      </c>
      <c r="D47">
        <f t="shared" si="0"/>
        <v>183.54201678262316</v>
      </c>
      <c r="E47">
        <v>320</v>
      </c>
      <c r="F47">
        <f t="shared" si="1"/>
        <v>183.54201678262316</v>
      </c>
      <c r="G47">
        <v>320</v>
      </c>
      <c r="H47">
        <f t="shared" si="2"/>
        <v>183.54201678262316</v>
      </c>
      <c r="I47">
        <v>320</v>
      </c>
      <c r="J47">
        <f t="shared" si="3"/>
        <v>183.54201678262316</v>
      </c>
      <c r="K47">
        <v>0</v>
      </c>
      <c r="L47">
        <f t="shared" si="4"/>
        <v>0</v>
      </c>
      <c r="M47">
        <v>200</v>
      </c>
      <c r="N47">
        <f t="shared" si="5"/>
        <v>114.71376048913947</v>
      </c>
      <c r="O47">
        <v>300</v>
      </c>
      <c r="P47">
        <f t="shared" si="6"/>
        <v>172.07064073370921</v>
      </c>
      <c r="Q47">
        <v>50</v>
      </c>
      <c r="R47">
        <f t="shared" si="7"/>
        <v>28.678440122284869</v>
      </c>
      <c r="S47">
        <v>4.0717821782178216</v>
      </c>
      <c r="T47">
        <v>140</v>
      </c>
      <c r="U47">
        <f t="shared" si="8"/>
        <v>80.299632342397629</v>
      </c>
      <c r="V47">
        <v>1.05545263182045</v>
      </c>
      <c r="W47">
        <f t="shared" si="9"/>
        <v>0.60537470207141508</v>
      </c>
      <c r="X47">
        <v>0</v>
      </c>
      <c r="Y47">
        <v>6.2564884970776671</v>
      </c>
      <c r="Z47">
        <v>0</v>
      </c>
      <c r="AA47">
        <v>23.93</v>
      </c>
      <c r="AB47">
        <v>0.66</v>
      </c>
      <c r="AC47">
        <f t="shared" si="10"/>
        <v>24.59</v>
      </c>
      <c r="AD47">
        <f t="shared" si="11"/>
        <v>5.6416227408558797</v>
      </c>
    </row>
    <row r="48" spans="1:30" x14ac:dyDescent="0.3">
      <c r="A48">
        <v>46</v>
      </c>
      <c r="B48">
        <v>1969.55</v>
      </c>
      <c r="C48">
        <v>235</v>
      </c>
      <c r="D48">
        <f t="shared" si="0"/>
        <v>119.31659516133126</v>
      </c>
      <c r="E48">
        <v>235</v>
      </c>
      <c r="F48">
        <f t="shared" si="1"/>
        <v>119.31659516133126</v>
      </c>
      <c r="G48">
        <v>640</v>
      </c>
      <c r="H48">
        <f t="shared" si="2"/>
        <v>324.94732299256174</v>
      </c>
      <c r="I48">
        <v>0</v>
      </c>
      <c r="J48">
        <f t="shared" si="3"/>
        <v>0</v>
      </c>
      <c r="K48">
        <v>125</v>
      </c>
      <c r="L48">
        <f t="shared" si="4"/>
        <v>63.466274021984717</v>
      </c>
      <c r="M48">
        <v>420</v>
      </c>
      <c r="N48">
        <f t="shared" si="5"/>
        <v>213.24668071386864</v>
      </c>
      <c r="O48">
        <v>85</v>
      </c>
      <c r="P48">
        <f t="shared" si="6"/>
        <v>43.157066334949612</v>
      </c>
      <c r="Q48">
        <v>0</v>
      </c>
      <c r="R48">
        <f t="shared" si="7"/>
        <v>0</v>
      </c>
      <c r="S48">
        <v>1.1826415094339622</v>
      </c>
      <c r="T48">
        <v>10</v>
      </c>
      <c r="U48">
        <f t="shared" si="8"/>
        <v>5.0773019217587771</v>
      </c>
      <c r="V48">
        <v>1.8504023761772994</v>
      </c>
      <c r="W48">
        <f t="shared" si="9"/>
        <v>0.9395051540592011</v>
      </c>
      <c r="X48">
        <v>0</v>
      </c>
      <c r="Y48">
        <v>18.164047625092028</v>
      </c>
      <c r="Z48">
        <v>0</v>
      </c>
      <c r="AA48">
        <v>47.07</v>
      </c>
      <c r="AB48">
        <v>0.11</v>
      </c>
      <c r="AC48">
        <f t="shared" si="10"/>
        <v>47.18</v>
      </c>
      <c r="AD48">
        <f t="shared" si="11"/>
        <v>9.5818841867431654</v>
      </c>
    </row>
    <row r="49" spans="1:30" x14ac:dyDescent="0.3">
      <c r="A49">
        <v>47</v>
      </c>
      <c r="B49">
        <v>1762.71</v>
      </c>
      <c r="C49">
        <v>0</v>
      </c>
      <c r="D49">
        <f t="shared" si="0"/>
        <v>0</v>
      </c>
      <c r="E49">
        <v>0</v>
      </c>
      <c r="F49">
        <f t="shared" si="1"/>
        <v>0</v>
      </c>
      <c r="G49">
        <v>480</v>
      </c>
      <c r="H49">
        <f t="shared" si="2"/>
        <v>272.30798032574842</v>
      </c>
      <c r="I49">
        <v>0</v>
      </c>
      <c r="J49">
        <f t="shared" si="3"/>
        <v>0</v>
      </c>
      <c r="K49">
        <v>0</v>
      </c>
      <c r="L49">
        <f t="shared" si="4"/>
        <v>0</v>
      </c>
      <c r="M49">
        <v>240</v>
      </c>
      <c r="N49">
        <f t="shared" si="5"/>
        <v>136.15399016287421</v>
      </c>
      <c r="O49">
        <v>140</v>
      </c>
      <c r="P49">
        <f t="shared" si="6"/>
        <v>79.423160928343293</v>
      </c>
      <c r="Q49">
        <v>0</v>
      </c>
      <c r="R49">
        <f t="shared" si="7"/>
        <v>0</v>
      </c>
      <c r="S49">
        <v>1.9225293132328312</v>
      </c>
      <c r="T49">
        <v>65</v>
      </c>
      <c r="U49">
        <f t="shared" si="8"/>
        <v>36.875039002445099</v>
      </c>
      <c r="V49">
        <v>1.8023327716981239</v>
      </c>
      <c r="W49">
        <f t="shared" si="9"/>
        <v>1.0224783269500508</v>
      </c>
      <c r="X49">
        <v>0</v>
      </c>
      <c r="Y49">
        <v>12.192589819085386</v>
      </c>
      <c r="Z49">
        <v>0</v>
      </c>
      <c r="AA49">
        <v>49.58</v>
      </c>
      <c r="AB49">
        <v>0.62</v>
      </c>
      <c r="AC49">
        <f t="shared" si="10"/>
        <v>50.199999999999996</v>
      </c>
      <c r="AD49">
        <f t="shared" si="11"/>
        <v>11.391550510293809</v>
      </c>
    </row>
    <row r="50" spans="1:30" x14ac:dyDescent="0.3">
      <c r="A50">
        <v>48</v>
      </c>
      <c r="B50">
        <v>1919.94</v>
      </c>
      <c r="C50">
        <v>105</v>
      </c>
      <c r="D50">
        <f t="shared" si="0"/>
        <v>54.689209037782426</v>
      </c>
      <c r="E50">
        <v>105</v>
      </c>
      <c r="F50">
        <f t="shared" si="1"/>
        <v>54.689209037782426</v>
      </c>
      <c r="G50">
        <v>659</v>
      </c>
      <c r="H50">
        <f t="shared" si="2"/>
        <v>343.2398929133202</v>
      </c>
      <c r="I50">
        <v>30</v>
      </c>
      <c r="J50">
        <f t="shared" si="3"/>
        <v>15.625488296509266</v>
      </c>
      <c r="K50">
        <v>25</v>
      </c>
      <c r="L50">
        <f t="shared" si="4"/>
        <v>13.021240247091054</v>
      </c>
      <c r="M50">
        <v>560</v>
      </c>
      <c r="N50">
        <f t="shared" si="5"/>
        <v>291.67578153483964</v>
      </c>
      <c r="O50">
        <v>173</v>
      </c>
      <c r="P50">
        <f t="shared" si="6"/>
        <v>90.106982509870093</v>
      </c>
      <c r="Q50">
        <v>80</v>
      </c>
      <c r="R50">
        <f t="shared" si="7"/>
        <v>41.667968790691376</v>
      </c>
      <c r="S50">
        <v>2.1446153846153848</v>
      </c>
      <c r="T50">
        <v>25</v>
      </c>
      <c r="U50">
        <f t="shared" si="8"/>
        <v>13.021240247091054</v>
      </c>
      <c r="V50">
        <v>0.69848536933445837</v>
      </c>
      <c r="W50">
        <f t="shared" si="9"/>
        <v>0.36380583212728435</v>
      </c>
      <c r="X50">
        <v>0</v>
      </c>
      <c r="Y50">
        <v>13.71136598018688</v>
      </c>
      <c r="Z50">
        <v>0</v>
      </c>
      <c r="AA50">
        <v>56.16</v>
      </c>
      <c r="AB50">
        <v>0.35</v>
      </c>
      <c r="AC50">
        <f t="shared" si="10"/>
        <v>56.51</v>
      </c>
      <c r="AD50">
        <f t="shared" si="11"/>
        <v>11.773284581809849</v>
      </c>
    </row>
    <row r="51" spans="1:30" x14ac:dyDescent="0.3">
      <c r="A51">
        <v>49</v>
      </c>
      <c r="B51">
        <v>1631.15</v>
      </c>
      <c r="C51">
        <v>105</v>
      </c>
      <c r="D51">
        <f t="shared" si="0"/>
        <v>64.371762253624738</v>
      </c>
      <c r="E51">
        <v>105</v>
      </c>
      <c r="F51">
        <f t="shared" si="1"/>
        <v>64.371762253624738</v>
      </c>
      <c r="G51">
        <v>370</v>
      </c>
      <c r="H51">
        <f t="shared" si="2"/>
        <v>226.83382889372527</v>
      </c>
      <c r="I51">
        <v>0</v>
      </c>
      <c r="J51">
        <f t="shared" si="3"/>
        <v>0</v>
      </c>
      <c r="K51">
        <v>50</v>
      </c>
      <c r="L51">
        <f t="shared" si="4"/>
        <v>30.653220120773685</v>
      </c>
      <c r="M51">
        <v>375</v>
      </c>
      <c r="N51">
        <f t="shared" si="5"/>
        <v>229.89915090580263</v>
      </c>
      <c r="O51">
        <v>65</v>
      </c>
      <c r="P51">
        <f t="shared" si="6"/>
        <v>39.849186157005789</v>
      </c>
      <c r="Q51">
        <v>0</v>
      </c>
      <c r="R51">
        <f t="shared" si="7"/>
        <v>0</v>
      </c>
      <c r="S51">
        <v>1.5711436170212769</v>
      </c>
      <c r="T51">
        <v>75</v>
      </c>
      <c r="U51">
        <f t="shared" si="8"/>
        <v>45.97983018116053</v>
      </c>
      <c r="V51">
        <v>2.7593722220519261</v>
      </c>
      <c r="W51">
        <f t="shared" si="9"/>
        <v>1.6916728823541221</v>
      </c>
      <c r="X51">
        <v>0</v>
      </c>
      <c r="Y51">
        <v>16.596879502191705</v>
      </c>
      <c r="Z51">
        <v>0</v>
      </c>
      <c r="AA51">
        <v>20.170000000000002</v>
      </c>
      <c r="AB51">
        <v>0.05</v>
      </c>
      <c r="AC51">
        <f t="shared" si="10"/>
        <v>20.220000000000002</v>
      </c>
      <c r="AD51">
        <f t="shared" si="11"/>
        <v>4.9584648867363521</v>
      </c>
    </row>
    <row r="52" spans="1:30" x14ac:dyDescent="0.3">
      <c r="A52">
        <v>50</v>
      </c>
      <c r="B52">
        <v>1807.17</v>
      </c>
      <c r="C52">
        <v>60</v>
      </c>
      <c r="D52">
        <f t="shared" si="0"/>
        <v>33.201082355284782</v>
      </c>
      <c r="E52">
        <v>60</v>
      </c>
      <c r="F52">
        <f t="shared" si="1"/>
        <v>33.201082355284782</v>
      </c>
      <c r="G52">
        <v>400</v>
      </c>
      <c r="H52">
        <f t="shared" si="2"/>
        <v>221.34054903523187</v>
      </c>
      <c r="I52">
        <v>0</v>
      </c>
      <c r="J52">
        <f t="shared" si="3"/>
        <v>0</v>
      </c>
      <c r="K52">
        <v>0</v>
      </c>
      <c r="L52">
        <f t="shared" si="4"/>
        <v>0</v>
      </c>
      <c r="M52">
        <v>30</v>
      </c>
      <c r="N52">
        <f t="shared" si="5"/>
        <v>16.600541177642391</v>
      </c>
      <c r="O52">
        <v>171</v>
      </c>
      <c r="P52">
        <f t="shared" si="6"/>
        <v>94.623084712561621</v>
      </c>
      <c r="Q52">
        <v>10</v>
      </c>
      <c r="R52">
        <f t="shared" si="7"/>
        <v>5.5335137258807965</v>
      </c>
      <c r="S52">
        <v>2.13614573346117</v>
      </c>
      <c r="T52">
        <v>190</v>
      </c>
      <c r="U52">
        <f t="shared" si="8"/>
        <v>105.13676079173514</v>
      </c>
      <c r="V52">
        <v>1.1746874948123309</v>
      </c>
      <c r="W52">
        <f t="shared" si="9"/>
        <v>0.65001493761645601</v>
      </c>
      <c r="X52">
        <v>0</v>
      </c>
      <c r="Y52">
        <v>10.388618668968608</v>
      </c>
      <c r="Z52">
        <v>0</v>
      </c>
      <c r="AA52">
        <v>46.03</v>
      </c>
      <c r="AB52">
        <v>0.43</v>
      </c>
      <c r="AC52">
        <f t="shared" si="10"/>
        <v>46.46</v>
      </c>
      <c r="AD52">
        <f t="shared" si="11"/>
        <v>10.283481908176872</v>
      </c>
    </row>
    <row r="53" spans="1:30" x14ac:dyDescent="0.3">
      <c r="A53">
        <v>51</v>
      </c>
      <c r="B53">
        <v>1864.38</v>
      </c>
      <c r="C53">
        <v>386</v>
      </c>
      <c r="D53">
        <f t="shared" si="0"/>
        <v>207.03933747412006</v>
      </c>
      <c r="E53">
        <v>386</v>
      </c>
      <c r="F53">
        <f t="shared" si="1"/>
        <v>207.03933747412006</v>
      </c>
      <c r="G53">
        <v>136</v>
      </c>
      <c r="H53">
        <f t="shared" si="2"/>
        <v>72.946502322487902</v>
      </c>
      <c r="I53">
        <v>0</v>
      </c>
      <c r="J53">
        <f t="shared" si="3"/>
        <v>0</v>
      </c>
      <c r="K53">
        <v>0</v>
      </c>
      <c r="L53">
        <f t="shared" si="4"/>
        <v>0</v>
      </c>
      <c r="M53">
        <v>214</v>
      </c>
      <c r="N53">
        <f t="shared" si="5"/>
        <v>114.78346688979714</v>
      </c>
      <c r="O53">
        <v>120</v>
      </c>
      <c r="P53">
        <f t="shared" si="6"/>
        <v>64.364560872783443</v>
      </c>
      <c r="Q53">
        <v>30</v>
      </c>
      <c r="R53">
        <f t="shared" si="7"/>
        <v>16.091140218195861</v>
      </c>
      <c r="S53">
        <v>1.1095305832147937</v>
      </c>
      <c r="T53">
        <v>125</v>
      </c>
      <c r="U53">
        <f t="shared" si="8"/>
        <v>67.046417575816079</v>
      </c>
      <c r="V53">
        <v>1.3660090754030829</v>
      </c>
      <c r="W53">
        <f t="shared" si="9"/>
        <v>0.73268811905463638</v>
      </c>
      <c r="X53">
        <v>0</v>
      </c>
      <c r="Y53">
        <v>16.968107360087537</v>
      </c>
      <c r="Z53">
        <v>0</v>
      </c>
      <c r="AA53">
        <v>51.26</v>
      </c>
      <c r="AB53">
        <v>2.37</v>
      </c>
      <c r="AC53">
        <f t="shared" si="10"/>
        <v>53.629999999999995</v>
      </c>
      <c r="AD53">
        <f t="shared" si="11"/>
        <v>11.506237998691253</v>
      </c>
    </row>
    <row r="54" spans="1:30" x14ac:dyDescent="0.3">
      <c r="A54">
        <v>52</v>
      </c>
      <c r="B54">
        <v>2025.3</v>
      </c>
      <c r="C54">
        <v>325</v>
      </c>
      <c r="D54">
        <f t="shared" si="0"/>
        <v>160.47005381918729</v>
      </c>
      <c r="E54">
        <v>325</v>
      </c>
      <c r="F54">
        <f t="shared" si="1"/>
        <v>160.47005381918729</v>
      </c>
      <c r="G54">
        <v>547</v>
      </c>
      <c r="H54">
        <f t="shared" si="2"/>
        <v>270.08344442798597</v>
      </c>
      <c r="I54">
        <v>30</v>
      </c>
      <c r="J54">
        <f t="shared" si="3"/>
        <v>14.812620352540364</v>
      </c>
      <c r="K54">
        <v>25</v>
      </c>
      <c r="L54">
        <f t="shared" si="4"/>
        <v>12.343850293783637</v>
      </c>
      <c r="M54">
        <v>280</v>
      </c>
      <c r="N54">
        <f t="shared" si="5"/>
        <v>138.25112329037674</v>
      </c>
      <c r="O54">
        <v>256</v>
      </c>
      <c r="P54">
        <f t="shared" si="6"/>
        <v>126.40102700834444</v>
      </c>
      <c r="Q54">
        <v>30</v>
      </c>
      <c r="R54">
        <f t="shared" si="7"/>
        <v>14.812620352540364</v>
      </c>
      <c r="S54">
        <v>1.7634730538922159</v>
      </c>
      <c r="T54">
        <v>63</v>
      </c>
      <c r="U54">
        <f t="shared" si="8"/>
        <v>31.106502740334765</v>
      </c>
      <c r="V54">
        <v>2.0966474102602084</v>
      </c>
      <c r="W54">
        <f t="shared" si="9"/>
        <v>1.035228070044047</v>
      </c>
      <c r="X54">
        <v>0</v>
      </c>
      <c r="Y54">
        <v>17.810694711894534</v>
      </c>
      <c r="Z54">
        <v>0</v>
      </c>
      <c r="AA54">
        <v>13.1</v>
      </c>
      <c r="AB54">
        <v>0.16</v>
      </c>
      <c r="AC54">
        <f t="shared" si="10"/>
        <v>13.26</v>
      </c>
      <c r="AD54">
        <f t="shared" si="11"/>
        <v>2.6188712783291366</v>
      </c>
    </row>
    <row r="55" spans="1:30" x14ac:dyDescent="0.3">
      <c r="A55">
        <v>53</v>
      </c>
      <c r="B55">
        <v>1728.24</v>
      </c>
      <c r="C55">
        <v>225</v>
      </c>
      <c r="D55">
        <f t="shared" si="0"/>
        <v>130.19025135397862</v>
      </c>
      <c r="E55">
        <v>225</v>
      </c>
      <c r="F55">
        <f t="shared" si="1"/>
        <v>130.19025135397862</v>
      </c>
      <c r="G55">
        <v>285</v>
      </c>
      <c r="H55">
        <f t="shared" si="2"/>
        <v>164.90765171503958</v>
      </c>
      <c r="I55">
        <v>75</v>
      </c>
      <c r="J55">
        <f t="shared" si="3"/>
        <v>43.396750451326206</v>
      </c>
      <c r="K55">
        <v>50</v>
      </c>
      <c r="L55">
        <f t="shared" si="4"/>
        <v>28.931166967550801</v>
      </c>
      <c r="M55">
        <v>280</v>
      </c>
      <c r="N55">
        <f t="shared" si="5"/>
        <v>162.0145350182845</v>
      </c>
      <c r="O55">
        <v>70</v>
      </c>
      <c r="P55">
        <f t="shared" si="6"/>
        <v>40.503633754571126</v>
      </c>
      <c r="Q55">
        <v>0</v>
      </c>
      <c r="R55">
        <f t="shared" si="7"/>
        <v>0</v>
      </c>
      <c r="S55">
        <v>2.7111218103033221</v>
      </c>
      <c r="T55">
        <v>50</v>
      </c>
      <c r="U55">
        <f t="shared" si="8"/>
        <v>28.931166967550801</v>
      </c>
      <c r="V55">
        <v>1.5414699347312875</v>
      </c>
      <c r="W55">
        <f t="shared" si="9"/>
        <v>0.89193048114341023</v>
      </c>
      <c r="X55">
        <v>0</v>
      </c>
      <c r="Y55">
        <v>10.816206082488543</v>
      </c>
      <c r="Z55">
        <v>0</v>
      </c>
      <c r="AA55">
        <v>30.71</v>
      </c>
      <c r="AB55">
        <v>1.1000000000000001</v>
      </c>
      <c r="AC55">
        <f t="shared" si="10"/>
        <v>31.810000000000002</v>
      </c>
      <c r="AD55">
        <f t="shared" si="11"/>
        <v>7.3624033699023279</v>
      </c>
    </row>
    <row r="56" spans="1:30" x14ac:dyDescent="0.3">
      <c r="A56">
        <v>54</v>
      </c>
      <c r="B56">
        <v>1809.44</v>
      </c>
      <c r="C56">
        <v>486</v>
      </c>
      <c r="D56">
        <f t="shared" si="0"/>
        <v>268.59138739057386</v>
      </c>
      <c r="E56">
        <v>486</v>
      </c>
      <c r="F56">
        <f t="shared" si="1"/>
        <v>268.59138739057386</v>
      </c>
      <c r="G56">
        <v>302</v>
      </c>
      <c r="H56">
        <f t="shared" si="2"/>
        <v>166.90246706163234</v>
      </c>
      <c r="I56">
        <v>302</v>
      </c>
      <c r="J56">
        <f t="shared" si="3"/>
        <v>166.90246706163234</v>
      </c>
      <c r="K56">
        <v>100</v>
      </c>
      <c r="L56">
        <f t="shared" si="4"/>
        <v>55.26571757007693</v>
      </c>
      <c r="M56">
        <v>470</v>
      </c>
      <c r="N56">
        <f t="shared" si="5"/>
        <v>259.74887257936155</v>
      </c>
      <c r="O56">
        <v>198</v>
      </c>
      <c r="P56">
        <f t="shared" si="6"/>
        <v>109.42612078875231</v>
      </c>
      <c r="Q56">
        <v>0</v>
      </c>
      <c r="R56">
        <f t="shared" si="7"/>
        <v>0</v>
      </c>
      <c r="S56">
        <v>1.1956087824351298</v>
      </c>
      <c r="T56">
        <v>129</v>
      </c>
      <c r="U56">
        <f t="shared" si="8"/>
        <v>71.292775665399233</v>
      </c>
      <c r="V56">
        <v>1.2701333009107791</v>
      </c>
      <c r="W56">
        <f t="shared" si="9"/>
        <v>0.70194828284484656</v>
      </c>
      <c r="X56">
        <v>0</v>
      </c>
      <c r="Y56">
        <v>9.9677248209390754</v>
      </c>
      <c r="Z56">
        <v>0</v>
      </c>
      <c r="AA56">
        <v>35.229999999999997</v>
      </c>
      <c r="AB56">
        <v>1.06</v>
      </c>
      <c r="AC56">
        <f t="shared" si="10"/>
        <v>36.29</v>
      </c>
      <c r="AD56">
        <f t="shared" si="11"/>
        <v>8.022371562472367</v>
      </c>
    </row>
    <row r="57" spans="1:30" x14ac:dyDescent="0.3">
      <c r="A57">
        <v>55</v>
      </c>
      <c r="B57">
        <v>1914.55</v>
      </c>
      <c r="C57">
        <v>436</v>
      </c>
      <c r="D57">
        <f t="shared" si="0"/>
        <v>227.72975372803009</v>
      </c>
      <c r="E57">
        <v>436</v>
      </c>
      <c r="F57">
        <f t="shared" si="1"/>
        <v>227.72975372803009</v>
      </c>
      <c r="G57">
        <v>455</v>
      </c>
      <c r="H57">
        <f t="shared" si="2"/>
        <v>237.65375675746259</v>
      </c>
      <c r="I57">
        <v>30</v>
      </c>
      <c r="J57">
        <f t="shared" si="3"/>
        <v>15.669478467525007</v>
      </c>
      <c r="K57">
        <v>75</v>
      </c>
      <c r="L57">
        <f t="shared" si="4"/>
        <v>39.173696168812519</v>
      </c>
      <c r="M57">
        <v>285</v>
      </c>
      <c r="N57">
        <f t="shared" si="5"/>
        <v>148.86004544148756</v>
      </c>
      <c r="O57">
        <v>107</v>
      </c>
      <c r="P57">
        <f t="shared" si="6"/>
        <v>55.887806534172519</v>
      </c>
      <c r="Q57">
        <v>30</v>
      </c>
      <c r="R57">
        <f t="shared" si="7"/>
        <v>15.669478467525007</v>
      </c>
      <c r="S57">
        <v>1.4117142857142857</v>
      </c>
      <c r="T57">
        <v>80</v>
      </c>
      <c r="U57">
        <f t="shared" si="8"/>
        <v>41.785275913400014</v>
      </c>
      <c r="V57">
        <v>1.9603666657961401</v>
      </c>
      <c r="W57">
        <f t="shared" si="9"/>
        <v>1.023930775271547</v>
      </c>
      <c r="X57">
        <v>0</v>
      </c>
      <c r="Y57">
        <v>16.452952390901256</v>
      </c>
      <c r="Z57">
        <v>0</v>
      </c>
      <c r="AA57">
        <v>18.45</v>
      </c>
      <c r="AB57">
        <v>2.31</v>
      </c>
      <c r="AC57">
        <f t="shared" si="10"/>
        <v>20.759999999999998</v>
      </c>
      <c r="AD57">
        <f t="shared" si="11"/>
        <v>4.3373116398109222</v>
      </c>
    </row>
    <row r="58" spans="1:30" x14ac:dyDescent="0.3">
      <c r="A58">
        <v>56</v>
      </c>
      <c r="B58">
        <v>1877.21</v>
      </c>
      <c r="C58">
        <v>755</v>
      </c>
      <c r="D58">
        <f t="shared" si="0"/>
        <v>402.19261563703583</v>
      </c>
      <c r="E58">
        <v>115</v>
      </c>
      <c r="F58">
        <f t="shared" si="1"/>
        <v>61.261126885111416</v>
      </c>
      <c r="G58">
        <v>443</v>
      </c>
      <c r="H58">
        <f t="shared" si="2"/>
        <v>235.98851487047267</v>
      </c>
      <c r="I58">
        <v>30</v>
      </c>
      <c r="J58">
        <f t="shared" si="3"/>
        <v>15.981163535246456</v>
      </c>
      <c r="K58">
        <v>50</v>
      </c>
      <c r="L58">
        <f t="shared" si="4"/>
        <v>26.635272558744091</v>
      </c>
      <c r="M58">
        <v>270</v>
      </c>
      <c r="N58">
        <f t="shared" si="5"/>
        <v>143.8304718172181</v>
      </c>
      <c r="O58">
        <v>280</v>
      </c>
      <c r="P58">
        <f t="shared" si="6"/>
        <v>149.15752632896692</v>
      </c>
      <c r="Q58">
        <v>90</v>
      </c>
      <c r="R58">
        <f t="shared" si="7"/>
        <v>47.94349060573937</v>
      </c>
      <c r="S58">
        <v>2.370184899845917</v>
      </c>
      <c r="T58">
        <v>70</v>
      </c>
      <c r="U58">
        <f t="shared" si="8"/>
        <v>37.289381582241731</v>
      </c>
      <c r="V58">
        <v>1.2426366789011352</v>
      </c>
      <c r="W58">
        <f t="shared" si="9"/>
        <v>0.66195933268048601</v>
      </c>
      <c r="X58">
        <v>0</v>
      </c>
      <c r="Y58">
        <v>12.44613016124994</v>
      </c>
      <c r="Z58">
        <v>0</v>
      </c>
      <c r="AA58">
        <v>29.93</v>
      </c>
      <c r="AB58">
        <v>0.48</v>
      </c>
      <c r="AC58">
        <f t="shared" si="10"/>
        <v>30.41</v>
      </c>
      <c r="AD58">
        <f t="shared" si="11"/>
        <v>6.4798291080912627</v>
      </c>
    </row>
    <row r="59" spans="1:30" x14ac:dyDescent="0.3">
      <c r="A59">
        <v>57</v>
      </c>
      <c r="B59">
        <v>1513.21</v>
      </c>
      <c r="C59">
        <v>205</v>
      </c>
      <c r="D59">
        <f t="shared" si="0"/>
        <v>135.47359586574237</v>
      </c>
      <c r="E59">
        <v>205</v>
      </c>
      <c r="F59">
        <f t="shared" si="1"/>
        <v>135.47359586574237</v>
      </c>
      <c r="G59">
        <v>277</v>
      </c>
      <c r="H59">
        <f t="shared" si="2"/>
        <v>183.05456612102748</v>
      </c>
      <c r="I59">
        <v>75</v>
      </c>
      <c r="J59">
        <f t="shared" si="3"/>
        <v>49.563510682588671</v>
      </c>
      <c r="K59">
        <v>50</v>
      </c>
      <c r="L59">
        <f t="shared" si="4"/>
        <v>33.042340455059112</v>
      </c>
      <c r="M59">
        <v>280</v>
      </c>
      <c r="N59">
        <f t="shared" si="5"/>
        <v>185.03710654833102</v>
      </c>
      <c r="O59">
        <v>70</v>
      </c>
      <c r="P59">
        <f t="shared" si="6"/>
        <v>46.259276637082756</v>
      </c>
      <c r="Q59">
        <v>0</v>
      </c>
      <c r="R59">
        <f t="shared" si="7"/>
        <v>0</v>
      </c>
      <c r="S59">
        <v>2.1301969365426694</v>
      </c>
      <c r="T59">
        <v>57</v>
      </c>
      <c r="U59">
        <f t="shared" si="8"/>
        <v>37.668268118767386</v>
      </c>
      <c r="V59">
        <v>1.7394413201075858</v>
      </c>
      <c r="W59">
        <f t="shared" si="9"/>
        <v>1.1495042460118463</v>
      </c>
      <c r="X59">
        <v>0</v>
      </c>
      <c r="Y59">
        <v>10.872251703332649</v>
      </c>
      <c r="Z59">
        <v>0</v>
      </c>
      <c r="AA59">
        <v>30.4</v>
      </c>
      <c r="AB59">
        <v>1.06</v>
      </c>
      <c r="AC59">
        <f t="shared" si="10"/>
        <v>31.459999999999997</v>
      </c>
      <c r="AD59">
        <f t="shared" si="11"/>
        <v>8.3160962457292769</v>
      </c>
    </row>
    <row r="60" spans="1:30" x14ac:dyDescent="0.3">
      <c r="A60">
        <v>58</v>
      </c>
      <c r="B60">
        <v>1900.31</v>
      </c>
      <c r="C60">
        <v>200</v>
      </c>
      <c r="D60">
        <f t="shared" si="0"/>
        <v>105.24598618120201</v>
      </c>
      <c r="E60">
        <v>200</v>
      </c>
      <c r="F60">
        <f t="shared" si="1"/>
        <v>105.24598618120201</v>
      </c>
      <c r="G60">
        <v>315</v>
      </c>
      <c r="H60">
        <f t="shared" si="2"/>
        <v>165.76242823539317</v>
      </c>
      <c r="I60">
        <v>30</v>
      </c>
      <c r="J60">
        <f t="shared" si="3"/>
        <v>15.786897927180302</v>
      </c>
      <c r="K60">
        <v>50</v>
      </c>
      <c r="L60">
        <f t="shared" si="4"/>
        <v>26.311496545300503</v>
      </c>
      <c r="M60">
        <v>430</v>
      </c>
      <c r="N60">
        <f t="shared" si="5"/>
        <v>226.27887028958435</v>
      </c>
      <c r="O60">
        <v>170</v>
      </c>
      <c r="P60">
        <f t="shared" si="6"/>
        <v>89.459088254021708</v>
      </c>
      <c r="Q60">
        <v>30</v>
      </c>
      <c r="R60">
        <f t="shared" si="7"/>
        <v>15.786897927180302</v>
      </c>
      <c r="S60">
        <v>1.7508576329331045</v>
      </c>
      <c r="T60">
        <v>215</v>
      </c>
      <c r="U60">
        <f t="shared" si="8"/>
        <v>113.13943514479217</v>
      </c>
      <c r="V60">
        <v>1.9317754086106442</v>
      </c>
      <c r="W60">
        <f t="shared" si="9"/>
        <v>1.0165580397991087</v>
      </c>
      <c r="X60">
        <v>0</v>
      </c>
      <c r="Y60">
        <v>11.126720989041866</v>
      </c>
      <c r="Z60">
        <v>0</v>
      </c>
      <c r="AA60">
        <v>16.850000000000001</v>
      </c>
      <c r="AB60">
        <v>0</v>
      </c>
      <c r="AC60">
        <f t="shared" si="10"/>
        <v>16.850000000000001</v>
      </c>
      <c r="AD60">
        <f t="shared" si="11"/>
        <v>3.5467897343065085</v>
      </c>
    </row>
    <row r="61" spans="1:30" x14ac:dyDescent="0.3">
      <c r="A61">
        <v>59</v>
      </c>
      <c r="B61">
        <v>1886.27</v>
      </c>
      <c r="C61">
        <v>200</v>
      </c>
      <c r="D61">
        <f t="shared" si="0"/>
        <v>106.02935952965376</v>
      </c>
      <c r="E61">
        <v>200</v>
      </c>
      <c r="F61">
        <f t="shared" si="1"/>
        <v>106.02935952965376</v>
      </c>
      <c r="G61">
        <v>315</v>
      </c>
      <c r="H61">
        <f t="shared" si="2"/>
        <v>166.99624125920468</v>
      </c>
      <c r="I61">
        <v>30</v>
      </c>
      <c r="J61">
        <f t="shared" si="3"/>
        <v>15.904403929448064</v>
      </c>
      <c r="K61">
        <v>50</v>
      </c>
      <c r="L61">
        <f t="shared" si="4"/>
        <v>26.50733988241344</v>
      </c>
      <c r="M61">
        <v>430</v>
      </c>
      <c r="N61">
        <f t="shared" si="5"/>
        <v>227.9631229887556</v>
      </c>
      <c r="O61">
        <v>170</v>
      </c>
      <c r="P61">
        <f t="shared" si="6"/>
        <v>90.124955600205695</v>
      </c>
      <c r="Q61">
        <v>30</v>
      </c>
      <c r="R61">
        <f t="shared" si="7"/>
        <v>15.904403929448064</v>
      </c>
      <c r="S61">
        <v>1.7508576329331045</v>
      </c>
      <c r="T61">
        <v>215</v>
      </c>
      <c r="U61">
        <f t="shared" si="8"/>
        <v>113.9815614943778</v>
      </c>
      <c r="V61">
        <v>1.9317754086106442</v>
      </c>
      <c r="W61">
        <f t="shared" si="9"/>
        <v>1.024124546650609</v>
      </c>
      <c r="X61">
        <v>0</v>
      </c>
      <c r="Y61">
        <v>11.126720989041866</v>
      </c>
      <c r="Z61">
        <v>0</v>
      </c>
      <c r="AA61">
        <v>16.850000000000001</v>
      </c>
      <c r="AB61">
        <v>0</v>
      </c>
      <c r="AC61">
        <f t="shared" si="10"/>
        <v>16.850000000000001</v>
      </c>
      <c r="AD61">
        <f t="shared" si="11"/>
        <v>3.5731894161493321</v>
      </c>
    </row>
    <row r="62" spans="1:30" x14ac:dyDescent="0.3">
      <c r="A62">
        <v>60</v>
      </c>
      <c r="B62">
        <v>2133.5100000000002</v>
      </c>
      <c r="C62">
        <v>0</v>
      </c>
      <c r="D62">
        <f t="shared" si="0"/>
        <v>0</v>
      </c>
      <c r="E62">
        <v>0</v>
      </c>
      <c r="F62">
        <f t="shared" si="1"/>
        <v>0</v>
      </c>
      <c r="G62">
        <v>487</v>
      </c>
      <c r="H62">
        <f t="shared" si="2"/>
        <v>228.26234702438703</v>
      </c>
      <c r="I62">
        <v>0</v>
      </c>
      <c r="J62">
        <f t="shared" si="3"/>
        <v>0</v>
      </c>
      <c r="K62">
        <v>0</v>
      </c>
      <c r="L62">
        <f t="shared" si="4"/>
        <v>0</v>
      </c>
      <c r="M62">
        <v>610</v>
      </c>
      <c r="N62">
        <f t="shared" si="5"/>
        <v>285.91382276155252</v>
      </c>
      <c r="O62">
        <v>130</v>
      </c>
      <c r="P62">
        <f t="shared" si="6"/>
        <v>60.932454031150542</v>
      </c>
      <c r="Q62">
        <v>80</v>
      </c>
      <c r="R62">
        <f t="shared" si="7"/>
        <v>37.496894788400333</v>
      </c>
      <c r="S62">
        <v>1.6299006795608992</v>
      </c>
      <c r="T62">
        <v>280</v>
      </c>
      <c r="U62">
        <f t="shared" si="8"/>
        <v>131.23913175940118</v>
      </c>
      <c r="V62">
        <v>1.3212640203233168</v>
      </c>
      <c r="W62">
        <f t="shared" si="9"/>
        <v>0.61929122447202811</v>
      </c>
      <c r="X62">
        <v>0</v>
      </c>
      <c r="Y62">
        <v>16.139600939297214</v>
      </c>
      <c r="Z62">
        <v>0</v>
      </c>
      <c r="AA62">
        <v>55.39</v>
      </c>
      <c r="AB62">
        <v>0.35</v>
      </c>
      <c r="AC62">
        <f t="shared" si="10"/>
        <v>55.74</v>
      </c>
      <c r="AD62">
        <f t="shared" si="11"/>
        <v>10.450384577527172</v>
      </c>
    </row>
    <row r="63" spans="1:30" x14ac:dyDescent="0.3">
      <c r="A63">
        <v>61</v>
      </c>
      <c r="B63">
        <v>1712.6</v>
      </c>
      <c r="C63">
        <v>225</v>
      </c>
      <c r="D63">
        <f t="shared" si="0"/>
        <v>131.37918953637745</v>
      </c>
      <c r="E63">
        <v>225</v>
      </c>
      <c r="F63">
        <f t="shared" si="1"/>
        <v>131.37918953637745</v>
      </c>
      <c r="G63">
        <v>277</v>
      </c>
      <c r="H63">
        <f t="shared" si="2"/>
        <v>161.74238000700689</v>
      </c>
      <c r="I63">
        <v>75</v>
      </c>
      <c r="J63">
        <f t="shared" si="3"/>
        <v>43.79306317879248</v>
      </c>
      <c r="K63">
        <v>50</v>
      </c>
      <c r="L63">
        <f t="shared" si="4"/>
        <v>29.195375452528321</v>
      </c>
      <c r="M63">
        <v>120</v>
      </c>
      <c r="N63">
        <f t="shared" si="5"/>
        <v>70.068901086067967</v>
      </c>
      <c r="O63">
        <v>70</v>
      </c>
      <c r="P63">
        <f t="shared" si="6"/>
        <v>40.87352563353965</v>
      </c>
      <c r="Q63">
        <v>0</v>
      </c>
      <c r="R63">
        <f t="shared" si="7"/>
        <v>0</v>
      </c>
      <c r="S63">
        <v>2.1348435814455233</v>
      </c>
      <c r="T63">
        <v>125</v>
      </c>
      <c r="U63">
        <f t="shared" si="8"/>
        <v>72.988438631320804</v>
      </c>
      <c r="V63">
        <v>1.7927712250379542</v>
      </c>
      <c r="W63">
        <f t="shared" si="9"/>
        <v>1.0468125803094441</v>
      </c>
      <c r="X63">
        <v>0</v>
      </c>
      <c r="Y63">
        <v>9.743080696017751</v>
      </c>
      <c r="Z63">
        <v>0</v>
      </c>
      <c r="AA63">
        <v>31.44</v>
      </c>
      <c r="AB63">
        <v>0.98</v>
      </c>
      <c r="AC63">
        <f t="shared" si="10"/>
        <v>32.42</v>
      </c>
      <c r="AD63">
        <f t="shared" si="11"/>
        <v>7.5721125773677453</v>
      </c>
    </row>
    <row r="64" spans="1:30" x14ac:dyDescent="0.3">
      <c r="A64">
        <v>62</v>
      </c>
      <c r="B64">
        <v>1818.12</v>
      </c>
      <c r="C64">
        <v>272</v>
      </c>
      <c r="D64">
        <f t="shared" si="0"/>
        <v>149.60508657294349</v>
      </c>
      <c r="E64">
        <v>272</v>
      </c>
      <c r="F64">
        <f t="shared" si="1"/>
        <v>149.60508657294349</v>
      </c>
      <c r="G64">
        <v>385</v>
      </c>
      <c r="H64">
        <f t="shared" si="2"/>
        <v>211.75719974479134</v>
      </c>
      <c r="I64">
        <v>30</v>
      </c>
      <c r="J64">
        <f t="shared" si="3"/>
        <v>16.500561019074649</v>
      </c>
      <c r="K64">
        <v>125</v>
      </c>
      <c r="L64">
        <f t="shared" si="4"/>
        <v>68.752337579477711</v>
      </c>
      <c r="M64">
        <v>450</v>
      </c>
      <c r="N64">
        <f t="shared" si="5"/>
        <v>247.50841528611974</v>
      </c>
      <c r="O64">
        <v>120</v>
      </c>
      <c r="P64">
        <f t="shared" si="6"/>
        <v>66.002244076298595</v>
      </c>
      <c r="Q64">
        <v>30</v>
      </c>
      <c r="R64">
        <f t="shared" si="7"/>
        <v>16.500561019074649</v>
      </c>
      <c r="S64">
        <v>1.2309502794939688</v>
      </c>
      <c r="T64">
        <v>5</v>
      </c>
      <c r="U64">
        <f t="shared" si="8"/>
        <v>2.7500935031791083</v>
      </c>
      <c r="V64">
        <v>1.4556959936637848</v>
      </c>
      <c r="W64">
        <f t="shared" si="9"/>
        <v>0.80066001895572614</v>
      </c>
      <c r="X64">
        <v>0</v>
      </c>
      <c r="Y64">
        <v>16.82562207115042</v>
      </c>
      <c r="Z64">
        <v>0</v>
      </c>
      <c r="AA64">
        <v>28.35</v>
      </c>
      <c r="AB64">
        <v>1.1299999999999999</v>
      </c>
      <c r="AC64">
        <f t="shared" si="10"/>
        <v>29.48</v>
      </c>
      <c r="AD64">
        <f t="shared" si="11"/>
        <v>6.4858205178976087</v>
      </c>
    </row>
    <row r="65" spans="1:30" x14ac:dyDescent="0.3">
      <c r="A65">
        <v>63</v>
      </c>
      <c r="B65">
        <v>1951.67</v>
      </c>
      <c r="C65">
        <v>500</v>
      </c>
      <c r="D65">
        <f t="shared" si="0"/>
        <v>256.19085193705899</v>
      </c>
      <c r="E65">
        <v>500</v>
      </c>
      <c r="F65">
        <f t="shared" si="1"/>
        <v>256.19085193705899</v>
      </c>
      <c r="G65">
        <v>450</v>
      </c>
      <c r="H65">
        <f t="shared" si="2"/>
        <v>230.57176674335312</v>
      </c>
      <c r="I65">
        <v>30</v>
      </c>
      <c r="J65">
        <f t="shared" si="3"/>
        <v>15.371451116223541</v>
      </c>
      <c r="K65">
        <v>125</v>
      </c>
      <c r="L65">
        <f t="shared" si="4"/>
        <v>64.047712984264749</v>
      </c>
      <c r="M65">
        <v>80</v>
      </c>
      <c r="N65">
        <f t="shared" si="5"/>
        <v>40.990536309929446</v>
      </c>
      <c r="O65">
        <v>120</v>
      </c>
      <c r="P65">
        <f t="shared" si="6"/>
        <v>61.485804464894166</v>
      </c>
      <c r="Q65">
        <v>30</v>
      </c>
      <c r="R65">
        <f t="shared" si="7"/>
        <v>15.371451116223541</v>
      </c>
      <c r="S65">
        <v>1.7928209129925869</v>
      </c>
      <c r="T65">
        <v>58</v>
      </c>
      <c r="U65">
        <f t="shared" si="8"/>
        <v>29.718138824698848</v>
      </c>
      <c r="V65">
        <v>1.104623220114056</v>
      </c>
      <c r="W65">
        <f t="shared" si="9"/>
        <v>0.56598872766095498</v>
      </c>
      <c r="X65">
        <v>0</v>
      </c>
      <c r="Y65">
        <v>11.81910876326428</v>
      </c>
      <c r="Z65">
        <v>0</v>
      </c>
      <c r="AA65">
        <v>29.47</v>
      </c>
      <c r="AB65">
        <v>5.91</v>
      </c>
      <c r="AC65">
        <f t="shared" si="10"/>
        <v>35.379999999999995</v>
      </c>
      <c r="AD65">
        <f t="shared" si="11"/>
        <v>7.2512258732265176</v>
      </c>
    </row>
    <row r="66" spans="1:30" x14ac:dyDescent="0.3">
      <c r="A66">
        <v>64</v>
      </c>
      <c r="B66">
        <v>1814.12</v>
      </c>
      <c r="C66">
        <v>240</v>
      </c>
      <c r="D66">
        <f t="shared" si="0"/>
        <v>132.29554825480125</v>
      </c>
      <c r="E66">
        <v>240</v>
      </c>
      <c r="F66">
        <f t="shared" si="1"/>
        <v>132.29554825480125</v>
      </c>
      <c r="G66">
        <v>260</v>
      </c>
      <c r="H66">
        <f t="shared" si="2"/>
        <v>143.32017727603468</v>
      </c>
      <c r="I66">
        <v>0</v>
      </c>
      <c r="J66">
        <f t="shared" si="3"/>
        <v>0</v>
      </c>
      <c r="K66">
        <v>0</v>
      </c>
      <c r="L66">
        <f t="shared" si="4"/>
        <v>0</v>
      </c>
      <c r="M66">
        <v>300</v>
      </c>
      <c r="N66">
        <f t="shared" si="5"/>
        <v>165.36943531850153</v>
      </c>
      <c r="O66">
        <v>90</v>
      </c>
      <c r="P66">
        <f t="shared" si="6"/>
        <v>49.61083059555046</v>
      </c>
      <c r="Q66">
        <v>0</v>
      </c>
      <c r="R66">
        <f t="shared" si="7"/>
        <v>0</v>
      </c>
      <c r="S66">
        <v>2.7360122075279754</v>
      </c>
      <c r="T66">
        <v>80</v>
      </c>
      <c r="U66">
        <f t="shared" si="8"/>
        <v>44.098516084933742</v>
      </c>
      <c r="V66">
        <v>2.0100599739818756</v>
      </c>
      <c r="W66">
        <f t="shared" si="9"/>
        <v>1.1080082761790155</v>
      </c>
      <c r="X66">
        <v>0</v>
      </c>
      <c r="Y66">
        <v>9.7534892950852203</v>
      </c>
      <c r="Z66">
        <v>0</v>
      </c>
      <c r="AA66">
        <v>66.53</v>
      </c>
      <c r="AB66">
        <v>3.17</v>
      </c>
      <c r="AC66">
        <f t="shared" si="10"/>
        <v>69.7</v>
      </c>
      <c r="AD66">
        <f t="shared" si="11"/>
        <v>15.368332855599411</v>
      </c>
    </row>
    <row r="67" spans="1:30" x14ac:dyDescent="0.3">
      <c r="A67">
        <v>65</v>
      </c>
      <c r="B67">
        <v>2747.02</v>
      </c>
      <c r="C67">
        <v>216</v>
      </c>
      <c r="D67">
        <f t="shared" si="0"/>
        <v>78.630661589649876</v>
      </c>
      <c r="E67">
        <v>216</v>
      </c>
      <c r="F67">
        <f t="shared" si="1"/>
        <v>78.630661589649876</v>
      </c>
      <c r="G67">
        <v>114</v>
      </c>
      <c r="H67">
        <f t="shared" si="2"/>
        <v>41.499515838981878</v>
      </c>
      <c r="I67">
        <v>80</v>
      </c>
      <c r="J67">
        <f t="shared" si="3"/>
        <v>29.122467255425878</v>
      </c>
      <c r="K67">
        <v>0</v>
      </c>
      <c r="L67">
        <f t="shared" si="4"/>
        <v>0</v>
      </c>
      <c r="M67">
        <v>630</v>
      </c>
      <c r="N67">
        <f t="shared" si="5"/>
        <v>229.3394296364788</v>
      </c>
      <c r="O67">
        <v>185</v>
      </c>
      <c r="P67">
        <f t="shared" si="6"/>
        <v>67.345705528172346</v>
      </c>
      <c r="Q67">
        <v>120</v>
      </c>
      <c r="R67">
        <f t="shared" si="7"/>
        <v>43.683700883138819</v>
      </c>
      <c r="S67">
        <v>2.1972318339100343</v>
      </c>
      <c r="T67">
        <v>365</v>
      </c>
      <c r="U67">
        <f t="shared" si="8"/>
        <v>132.87125685288058</v>
      </c>
      <c r="V67">
        <v>1.2350073898260663</v>
      </c>
      <c r="W67">
        <f t="shared" si="9"/>
        <v>0.44958077838023247</v>
      </c>
      <c r="X67">
        <v>1.9075216052303952</v>
      </c>
      <c r="Y67">
        <v>10.415286383062373</v>
      </c>
      <c r="Z67">
        <v>13.1</v>
      </c>
      <c r="AA67">
        <v>15.24</v>
      </c>
      <c r="AB67">
        <v>5.16</v>
      </c>
      <c r="AC67">
        <f t="shared" si="10"/>
        <v>33.5</v>
      </c>
      <c r="AD67">
        <f t="shared" si="11"/>
        <v>4.8780132652838351</v>
      </c>
    </row>
    <row r="68" spans="1:30" x14ac:dyDescent="0.3">
      <c r="A68">
        <v>66</v>
      </c>
      <c r="B68">
        <v>1600.65</v>
      </c>
      <c r="C68">
        <v>237</v>
      </c>
      <c r="D68">
        <f t="shared" ref="D68:D102" si="12">(1000*C68)/B68</f>
        <v>148.06484865523382</v>
      </c>
      <c r="E68">
        <v>237</v>
      </c>
      <c r="F68">
        <f t="shared" ref="F68:F102" si="13">(E68*1000)/B68</f>
        <v>148.06484865523382</v>
      </c>
      <c r="G68">
        <v>120</v>
      </c>
      <c r="H68">
        <f t="shared" ref="H68:H102" si="14">(G68*1000)/B68</f>
        <v>74.969543622903188</v>
      </c>
      <c r="I68">
        <v>0</v>
      </c>
      <c r="J68">
        <f t="shared" ref="J68:J102" si="15">(I68*1000)/B68</f>
        <v>0</v>
      </c>
      <c r="K68">
        <v>100</v>
      </c>
      <c r="L68">
        <f t="shared" ref="L68:L102" si="16">(K68*1000)/B68</f>
        <v>62.474619685752657</v>
      </c>
      <c r="M68">
        <v>450</v>
      </c>
      <c r="N68">
        <f t="shared" ref="N68:N102" si="17">(M68*1000)/B68</f>
        <v>281.13578858588698</v>
      </c>
      <c r="O68">
        <v>133</v>
      </c>
      <c r="P68">
        <f t="shared" ref="P68:P102" si="18">(O68*1000)/B68</f>
        <v>83.091244182051042</v>
      </c>
      <c r="Q68">
        <v>0</v>
      </c>
      <c r="R68">
        <f t="shared" ref="R68:R102" si="19">(Q68*1000)/B68</f>
        <v>0</v>
      </c>
      <c r="S68">
        <v>1.116883116883117</v>
      </c>
      <c r="T68">
        <v>128</v>
      </c>
      <c r="U68">
        <f t="shared" ref="U68:U102" si="20">(T68*1000)/B68</f>
        <v>79.967513197763409</v>
      </c>
      <c r="V68">
        <v>2.3278730515727983</v>
      </c>
      <c r="W68">
        <f t="shared" ref="W68:W102" si="21">(V68*1000)/B68</f>
        <v>1.4543298357372307</v>
      </c>
      <c r="X68">
        <v>0</v>
      </c>
      <c r="Y68">
        <v>14.287320775934775</v>
      </c>
      <c r="Z68">
        <v>0</v>
      </c>
      <c r="AA68">
        <v>30.54</v>
      </c>
      <c r="AB68">
        <v>3.8</v>
      </c>
      <c r="AC68">
        <f t="shared" ref="AC68:AC102" si="22">AB68+AA68+Z68</f>
        <v>34.339999999999996</v>
      </c>
      <c r="AD68">
        <f t="shared" ref="AD68:AD102" si="23">(100*4*AC68)/B68</f>
        <v>8.5815137600349836</v>
      </c>
    </row>
    <row r="69" spans="1:30" x14ac:dyDescent="0.3">
      <c r="A69">
        <v>67</v>
      </c>
      <c r="B69">
        <v>1608.36</v>
      </c>
      <c r="C69">
        <v>527</v>
      </c>
      <c r="D69">
        <f t="shared" si="12"/>
        <v>327.66296102862543</v>
      </c>
      <c r="E69">
        <v>527</v>
      </c>
      <c r="F69">
        <f t="shared" si="13"/>
        <v>327.66296102862543</v>
      </c>
      <c r="G69">
        <v>601</v>
      </c>
      <c r="H69">
        <f t="shared" si="14"/>
        <v>373.67256086945713</v>
      </c>
      <c r="I69">
        <v>150</v>
      </c>
      <c r="J69">
        <f t="shared" si="15"/>
        <v>93.262702380064169</v>
      </c>
      <c r="K69">
        <v>125</v>
      </c>
      <c r="L69">
        <f t="shared" si="16"/>
        <v>77.718918650053482</v>
      </c>
      <c r="M69">
        <v>320</v>
      </c>
      <c r="N69">
        <f t="shared" si="17"/>
        <v>198.96043174413688</v>
      </c>
      <c r="O69">
        <v>170</v>
      </c>
      <c r="P69">
        <f t="shared" si="18"/>
        <v>105.69772936407273</v>
      </c>
      <c r="Q69">
        <v>0</v>
      </c>
      <c r="R69">
        <f t="shared" si="19"/>
        <v>0</v>
      </c>
      <c r="S69">
        <v>1.7865114022319264</v>
      </c>
      <c r="T69">
        <v>7</v>
      </c>
      <c r="U69">
        <f t="shared" si="20"/>
        <v>4.3522594444029945</v>
      </c>
      <c r="V69">
        <v>1.895359247929568</v>
      </c>
      <c r="W69">
        <f t="shared" si="21"/>
        <v>1.1784421696197172</v>
      </c>
      <c r="X69">
        <v>0</v>
      </c>
      <c r="Y69">
        <v>11.532865776318735</v>
      </c>
      <c r="Z69">
        <v>0</v>
      </c>
      <c r="AA69">
        <v>29.28</v>
      </c>
      <c r="AB69">
        <v>3.06</v>
      </c>
      <c r="AC69">
        <f t="shared" si="22"/>
        <v>32.340000000000003</v>
      </c>
      <c r="AD69">
        <f t="shared" si="23"/>
        <v>8.0429754532567355</v>
      </c>
    </row>
    <row r="70" spans="1:30" x14ac:dyDescent="0.3">
      <c r="A70">
        <v>68</v>
      </c>
      <c r="B70">
        <v>1937.42</v>
      </c>
      <c r="C70">
        <v>0</v>
      </c>
      <c r="D70">
        <f t="shared" si="12"/>
        <v>0</v>
      </c>
      <c r="E70">
        <v>0</v>
      </c>
      <c r="F70">
        <f t="shared" si="13"/>
        <v>0</v>
      </c>
      <c r="G70">
        <v>510</v>
      </c>
      <c r="H70">
        <f t="shared" si="14"/>
        <v>263.23667557886262</v>
      </c>
      <c r="I70">
        <v>0</v>
      </c>
      <c r="J70">
        <f t="shared" si="15"/>
        <v>0</v>
      </c>
      <c r="K70">
        <v>30</v>
      </c>
      <c r="L70">
        <f t="shared" si="16"/>
        <v>15.484510328168389</v>
      </c>
      <c r="M70">
        <v>412</v>
      </c>
      <c r="N70">
        <f t="shared" si="17"/>
        <v>212.65394184017919</v>
      </c>
      <c r="O70">
        <v>189</v>
      </c>
      <c r="P70">
        <f t="shared" si="18"/>
        <v>97.552415067460842</v>
      </c>
      <c r="Q70">
        <v>40</v>
      </c>
      <c r="R70">
        <f t="shared" si="19"/>
        <v>20.646013770891184</v>
      </c>
      <c r="S70">
        <v>2.6885608856088559</v>
      </c>
      <c r="T70">
        <v>140</v>
      </c>
      <c r="U70">
        <f t="shared" si="20"/>
        <v>72.261048198119141</v>
      </c>
      <c r="V70">
        <v>1.4607777353387494</v>
      </c>
      <c r="W70">
        <f t="shared" si="21"/>
        <v>0.75398093100037644</v>
      </c>
      <c r="X70">
        <v>0</v>
      </c>
      <c r="Y70">
        <v>12.5889068968009</v>
      </c>
      <c r="Z70">
        <v>0</v>
      </c>
      <c r="AA70">
        <v>9.44</v>
      </c>
      <c r="AB70">
        <v>0.1</v>
      </c>
      <c r="AC70">
        <f t="shared" si="22"/>
        <v>9.5399999999999991</v>
      </c>
      <c r="AD70">
        <f t="shared" si="23"/>
        <v>1.9696297137430188</v>
      </c>
    </row>
    <row r="71" spans="1:30" x14ac:dyDescent="0.3">
      <c r="A71">
        <v>69</v>
      </c>
      <c r="B71">
        <v>1890.26</v>
      </c>
      <c r="C71">
        <v>0</v>
      </c>
      <c r="D71">
        <f t="shared" si="12"/>
        <v>0</v>
      </c>
      <c r="E71">
        <v>0</v>
      </c>
      <c r="F71">
        <f t="shared" si="13"/>
        <v>0</v>
      </c>
      <c r="G71">
        <v>320</v>
      </c>
      <c r="H71">
        <f t="shared" si="14"/>
        <v>169.28888089469174</v>
      </c>
      <c r="I71">
        <v>0</v>
      </c>
      <c r="J71">
        <f t="shared" si="15"/>
        <v>0</v>
      </c>
      <c r="K71">
        <v>0</v>
      </c>
      <c r="L71">
        <f t="shared" si="16"/>
        <v>0</v>
      </c>
      <c r="M71">
        <v>460</v>
      </c>
      <c r="N71">
        <f t="shared" si="17"/>
        <v>243.35276628611936</v>
      </c>
      <c r="O71">
        <v>193</v>
      </c>
      <c r="P71">
        <f t="shared" si="18"/>
        <v>102.10235628961095</v>
      </c>
      <c r="Q71">
        <v>0</v>
      </c>
      <c r="R71">
        <f t="shared" si="19"/>
        <v>0</v>
      </c>
      <c r="S71">
        <v>1.2048736462093861</v>
      </c>
      <c r="T71">
        <v>190</v>
      </c>
      <c r="U71">
        <f t="shared" si="20"/>
        <v>100.51527303122322</v>
      </c>
      <c r="V71">
        <v>1.7252124046427475</v>
      </c>
      <c r="W71">
        <f t="shared" si="21"/>
        <v>0.91268524152378383</v>
      </c>
      <c r="X71">
        <v>5.5442108493011544</v>
      </c>
      <c r="Y71">
        <v>15.826394252642494</v>
      </c>
      <c r="Z71">
        <v>26.2</v>
      </c>
      <c r="AA71">
        <v>3.64</v>
      </c>
      <c r="AB71">
        <v>0.02</v>
      </c>
      <c r="AC71">
        <f t="shared" si="22"/>
        <v>29.86</v>
      </c>
      <c r="AD71">
        <f t="shared" si="23"/>
        <v>6.3187074793943694</v>
      </c>
    </row>
    <row r="72" spans="1:30" x14ac:dyDescent="0.3">
      <c r="A72">
        <v>70</v>
      </c>
      <c r="B72">
        <v>2243.7800000000002</v>
      </c>
      <c r="C72">
        <v>204</v>
      </c>
      <c r="D72">
        <f t="shared" si="12"/>
        <v>90.918004438937857</v>
      </c>
      <c r="E72">
        <v>204</v>
      </c>
      <c r="F72">
        <f t="shared" si="13"/>
        <v>90.918004438937857</v>
      </c>
      <c r="G72">
        <v>240</v>
      </c>
      <c r="H72">
        <f t="shared" si="14"/>
        <v>106.9623581634563</v>
      </c>
      <c r="I72">
        <v>30</v>
      </c>
      <c r="J72">
        <f t="shared" si="15"/>
        <v>13.370294770432038</v>
      </c>
      <c r="K72">
        <v>0</v>
      </c>
      <c r="L72">
        <f t="shared" si="16"/>
        <v>0</v>
      </c>
      <c r="M72">
        <v>270</v>
      </c>
      <c r="N72">
        <f t="shared" si="17"/>
        <v>120.33265293388834</v>
      </c>
      <c r="O72">
        <v>195</v>
      </c>
      <c r="P72">
        <f t="shared" si="18"/>
        <v>86.906916007808249</v>
      </c>
      <c r="Q72">
        <v>155</v>
      </c>
      <c r="R72">
        <f t="shared" si="19"/>
        <v>69.079856313898858</v>
      </c>
      <c r="S72">
        <v>3.3425797503467409</v>
      </c>
      <c r="T72">
        <v>153</v>
      </c>
      <c r="U72">
        <f t="shared" si="20"/>
        <v>68.188503329203385</v>
      </c>
      <c r="V72">
        <v>1.2797734180712903</v>
      </c>
      <c r="W72">
        <f t="shared" si="21"/>
        <v>0.57036492796588356</v>
      </c>
      <c r="X72">
        <v>0</v>
      </c>
      <c r="Y72">
        <v>11.5679790353778</v>
      </c>
      <c r="Z72">
        <v>0</v>
      </c>
      <c r="AA72">
        <v>20.75</v>
      </c>
      <c r="AB72">
        <v>1.1299999999999999</v>
      </c>
      <c r="AC72">
        <f t="shared" si="22"/>
        <v>21.88</v>
      </c>
      <c r="AD72">
        <f t="shared" si="23"/>
        <v>3.9005606610273733</v>
      </c>
    </row>
    <row r="73" spans="1:30" x14ac:dyDescent="0.3">
      <c r="A73">
        <v>71</v>
      </c>
      <c r="B73">
        <v>1756.11</v>
      </c>
      <c r="C73">
        <v>260</v>
      </c>
      <c r="D73">
        <f t="shared" si="12"/>
        <v>148.05450683613213</v>
      </c>
      <c r="E73">
        <v>260</v>
      </c>
      <c r="F73">
        <f t="shared" si="13"/>
        <v>148.05450683613213</v>
      </c>
      <c r="G73">
        <v>190</v>
      </c>
      <c r="H73">
        <f t="shared" si="14"/>
        <v>108.1936780725581</v>
      </c>
      <c r="I73">
        <v>0</v>
      </c>
      <c r="J73">
        <f t="shared" si="15"/>
        <v>0</v>
      </c>
      <c r="K73">
        <v>125</v>
      </c>
      <c r="L73">
        <f t="shared" si="16"/>
        <v>71.180051363525067</v>
      </c>
      <c r="M73">
        <v>210</v>
      </c>
      <c r="N73">
        <f t="shared" si="17"/>
        <v>119.58248629072212</v>
      </c>
      <c r="O73">
        <v>150</v>
      </c>
      <c r="P73">
        <f t="shared" si="18"/>
        <v>85.416061636230083</v>
      </c>
      <c r="Q73">
        <v>0</v>
      </c>
      <c r="R73">
        <f t="shared" si="19"/>
        <v>0</v>
      </c>
      <c r="S73">
        <v>1.8107613469985357</v>
      </c>
      <c r="T73">
        <v>63</v>
      </c>
      <c r="U73">
        <f t="shared" si="20"/>
        <v>35.874745887216633</v>
      </c>
      <c r="V73">
        <v>2.1609808041637484</v>
      </c>
      <c r="W73">
        <f t="shared" si="21"/>
        <v>1.2305497970877386</v>
      </c>
      <c r="X73">
        <v>0</v>
      </c>
      <c r="Y73">
        <v>14.001400823410835</v>
      </c>
      <c r="Z73">
        <v>0</v>
      </c>
      <c r="AA73">
        <v>44.52</v>
      </c>
      <c r="AB73">
        <v>2.08</v>
      </c>
      <c r="AC73">
        <f t="shared" si="22"/>
        <v>46.6</v>
      </c>
      <c r="AD73">
        <f t="shared" si="23"/>
        <v>10.614369259328859</v>
      </c>
    </row>
    <row r="74" spans="1:30" x14ac:dyDescent="0.3">
      <c r="A74">
        <v>72</v>
      </c>
      <c r="B74">
        <v>1746.84</v>
      </c>
      <c r="C74">
        <v>486</v>
      </c>
      <c r="D74">
        <f t="shared" si="12"/>
        <v>278.21666552174213</v>
      </c>
      <c r="E74">
        <v>486</v>
      </c>
      <c r="F74">
        <f t="shared" si="13"/>
        <v>278.21666552174213</v>
      </c>
      <c r="G74">
        <v>270</v>
      </c>
      <c r="H74">
        <f t="shared" si="14"/>
        <v>154.56481417874562</v>
      </c>
      <c r="I74">
        <v>0</v>
      </c>
      <c r="J74">
        <f t="shared" si="15"/>
        <v>0</v>
      </c>
      <c r="K74">
        <v>100</v>
      </c>
      <c r="L74">
        <f t="shared" si="16"/>
        <v>57.246227473609494</v>
      </c>
      <c r="M74">
        <v>560</v>
      </c>
      <c r="N74">
        <f t="shared" si="17"/>
        <v>320.57887385221318</v>
      </c>
      <c r="O74">
        <v>183</v>
      </c>
      <c r="P74">
        <f t="shared" si="18"/>
        <v>104.76059627670537</v>
      </c>
      <c r="Q74">
        <v>0</v>
      </c>
      <c r="R74">
        <f t="shared" si="19"/>
        <v>0</v>
      </c>
      <c r="S74">
        <v>1.1099356025758971</v>
      </c>
      <c r="T74">
        <v>88</v>
      </c>
      <c r="U74">
        <f t="shared" si="20"/>
        <v>50.376680176776354</v>
      </c>
      <c r="V74">
        <v>1.1178757069909093</v>
      </c>
      <c r="W74">
        <f t="shared" si="21"/>
        <v>0.63994167009623626</v>
      </c>
      <c r="X74">
        <v>0</v>
      </c>
      <c r="Y74">
        <v>11.200796867486433</v>
      </c>
      <c r="Z74">
        <v>0</v>
      </c>
      <c r="AA74">
        <v>38.03</v>
      </c>
      <c r="AB74">
        <v>1.04</v>
      </c>
      <c r="AC74">
        <f t="shared" si="22"/>
        <v>39.07</v>
      </c>
      <c r="AD74">
        <f t="shared" si="23"/>
        <v>8.9464404295756914</v>
      </c>
    </row>
    <row r="75" spans="1:30" x14ac:dyDescent="0.3">
      <c r="A75">
        <v>73</v>
      </c>
      <c r="B75">
        <v>1953.45</v>
      </c>
      <c r="C75">
        <v>0</v>
      </c>
      <c r="D75">
        <f t="shared" si="12"/>
        <v>0</v>
      </c>
      <c r="E75">
        <v>0</v>
      </c>
      <c r="F75">
        <f t="shared" si="13"/>
        <v>0</v>
      </c>
      <c r="G75">
        <v>258</v>
      </c>
      <c r="H75">
        <f t="shared" si="14"/>
        <v>132.07402288259235</v>
      </c>
      <c r="I75">
        <v>0</v>
      </c>
      <c r="J75">
        <f t="shared" si="15"/>
        <v>0</v>
      </c>
      <c r="K75">
        <v>0</v>
      </c>
      <c r="L75">
        <f t="shared" si="16"/>
        <v>0</v>
      </c>
      <c r="M75">
        <v>182</v>
      </c>
      <c r="N75">
        <f t="shared" si="17"/>
        <v>93.168496762138773</v>
      </c>
      <c r="O75">
        <v>145</v>
      </c>
      <c r="P75">
        <f t="shared" si="18"/>
        <v>74.22764851928639</v>
      </c>
      <c r="Q75">
        <v>0</v>
      </c>
      <c r="R75">
        <f t="shared" si="19"/>
        <v>0</v>
      </c>
      <c r="S75">
        <v>1.4011713030746706</v>
      </c>
      <c r="T75">
        <v>230</v>
      </c>
      <c r="U75">
        <f t="shared" si="20"/>
        <v>117.74040799610944</v>
      </c>
      <c r="V75">
        <v>1.4202257544344621</v>
      </c>
      <c r="W75">
        <f t="shared" si="21"/>
        <v>0.72703460771172135</v>
      </c>
      <c r="X75">
        <v>0</v>
      </c>
      <c r="Y75">
        <v>15.733701912001843</v>
      </c>
      <c r="Z75">
        <v>0</v>
      </c>
      <c r="AA75">
        <v>38.54</v>
      </c>
      <c r="AB75">
        <v>0.17</v>
      </c>
      <c r="AC75">
        <f t="shared" si="22"/>
        <v>38.71</v>
      </c>
      <c r="AD75">
        <f t="shared" si="23"/>
        <v>7.9264890322250379</v>
      </c>
    </row>
    <row r="76" spans="1:30" x14ac:dyDescent="0.3">
      <c r="A76">
        <v>74</v>
      </c>
      <c r="B76">
        <v>1880.4</v>
      </c>
      <c r="C76">
        <v>350</v>
      </c>
      <c r="D76">
        <f t="shared" si="12"/>
        <v>186.13061050840247</v>
      </c>
      <c r="E76">
        <v>350</v>
      </c>
      <c r="F76">
        <f t="shared" si="13"/>
        <v>186.13061050840247</v>
      </c>
      <c r="G76">
        <v>260</v>
      </c>
      <c r="H76">
        <f t="shared" si="14"/>
        <v>138.26845352052754</v>
      </c>
      <c r="I76">
        <v>0</v>
      </c>
      <c r="J76">
        <f t="shared" si="15"/>
        <v>0</v>
      </c>
      <c r="K76">
        <v>50</v>
      </c>
      <c r="L76">
        <f t="shared" si="16"/>
        <v>26.590087215486065</v>
      </c>
      <c r="M76">
        <v>160</v>
      </c>
      <c r="N76">
        <f t="shared" si="17"/>
        <v>85.088279089555414</v>
      </c>
      <c r="O76">
        <v>50</v>
      </c>
      <c r="P76">
        <f t="shared" si="18"/>
        <v>26.590087215486065</v>
      </c>
      <c r="Q76">
        <v>0</v>
      </c>
      <c r="R76">
        <f t="shared" si="19"/>
        <v>0</v>
      </c>
      <c r="S76">
        <v>2.1074264362447455</v>
      </c>
      <c r="T76">
        <v>200</v>
      </c>
      <c r="U76">
        <f t="shared" si="20"/>
        <v>106.36034886194426</v>
      </c>
      <c r="V76">
        <v>1.9532918527972769</v>
      </c>
      <c r="W76">
        <f t="shared" si="21"/>
        <v>1.0387640144635593</v>
      </c>
      <c r="X76">
        <v>0</v>
      </c>
      <c r="Y76">
        <v>10.24728781110402</v>
      </c>
      <c r="Z76">
        <v>0</v>
      </c>
      <c r="AA76">
        <v>51.24</v>
      </c>
      <c r="AB76">
        <v>1.2</v>
      </c>
      <c r="AC76">
        <f t="shared" si="22"/>
        <v>52.440000000000005</v>
      </c>
      <c r="AD76">
        <f t="shared" si="23"/>
        <v>11.155073388640716</v>
      </c>
    </row>
    <row r="77" spans="1:30" x14ac:dyDescent="0.3">
      <c r="A77">
        <v>75</v>
      </c>
      <c r="B77">
        <v>1851.9</v>
      </c>
      <c r="C77">
        <v>346</v>
      </c>
      <c r="D77">
        <f t="shared" si="12"/>
        <v>186.83514228630054</v>
      </c>
      <c r="E77">
        <v>346</v>
      </c>
      <c r="F77">
        <f t="shared" si="13"/>
        <v>186.83514228630054</v>
      </c>
      <c r="G77">
        <v>424</v>
      </c>
      <c r="H77">
        <f t="shared" si="14"/>
        <v>228.95404719477293</v>
      </c>
      <c r="I77">
        <v>0</v>
      </c>
      <c r="J77">
        <f t="shared" si="15"/>
        <v>0</v>
      </c>
      <c r="K77">
        <v>150</v>
      </c>
      <c r="L77">
        <f t="shared" si="16"/>
        <v>80.997894054754568</v>
      </c>
      <c r="M77">
        <v>200</v>
      </c>
      <c r="N77">
        <f t="shared" si="17"/>
        <v>107.99719207300609</v>
      </c>
      <c r="O77">
        <v>170</v>
      </c>
      <c r="P77">
        <f t="shared" si="18"/>
        <v>91.797613262055179</v>
      </c>
      <c r="Q77">
        <v>80</v>
      </c>
      <c r="R77">
        <f t="shared" si="19"/>
        <v>43.19887682920244</v>
      </c>
      <c r="S77">
        <v>3.5673652694610776</v>
      </c>
      <c r="T77">
        <v>50</v>
      </c>
      <c r="U77">
        <f t="shared" si="20"/>
        <v>26.999298018251523</v>
      </c>
      <c r="V77">
        <v>1.2155029969220801</v>
      </c>
      <c r="W77">
        <f t="shared" si="21"/>
        <v>0.65635455311954205</v>
      </c>
      <c r="X77">
        <v>0</v>
      </c>
      <c r="Y77">
        <v>9.7391867811436903</v>
      </c>
      <c r="Z77">
        <v>0</v>
      </c>
      <c r="AA77">
        <v>15.35</v>
      </c>
      <c r="AB77">
        <v>1.35</v>
      </c>
      <c r="AC77">
        <f t="shared" si="22"/>
        <v>16.7</v>
      </c>
      <c r="AD77">
        <f t="shared" si="23"/>
        <v>3.6071062152384035</v>
      </c>
    </row>
    <row r="78" spans="1:30" x14ac:dyDescent="0.3">
      <c r="A78">
        <v>76</v>
      </c>
      <c r="B78">
        <v>1972.05</v>
      </c>
      <c r="C78">
        <v>276</v>
      </c>
      <c r="D78">
        <f t="shared" si="12"/>
        <v>139.95588347151443</v>
      </c>
      <c r="E78">
        <v>276</v>
      </c>
      <c r="F78">
        <f t="shared" si="13"/>
        <v>139.95588347151443</v>
      </c>
      <c r="G78">
        <v>208</v>
      </c>
      <c r="H78">
        <f t="shared" si="14"/>
        <v>105.47399913795289</v>
      </c>
      <c r="I78">
        <v>0</v>
      </c>
      <c r="J78">
        <f t="shared" si="15"/>
        <v>0</v>
      </c>
      <c r="K78">
        <v>0</v>
      </c>
      <c r="L78">
        <f t="shared" si="16"/>
        <v>0</v>
      </c>
      <c r="M78">
        <v>460</v>
      </c>
      <c r="N78">
        <f t="shared" si="17"/>
        <v>233.25980578585737</v>
      </c>
      <c r="O78">
        <v>25</v>
      </c>
      <c r="P78">
        <f t="shared" si="18"/>
        <v>12.67716335792703</v>
      </c>
      <c r="Q78">
        <v>0</v>
      </c>
      <c r="R78">
        <f t="shared" si="19"/>
        <v>0</v>
      </c>
      <c r="S78">
        <v>1.4722820236813778</v>
      </c>
      <c r="T78">
        <v>130</v>
      </c>
      <c r="U78">
        <f t="shared" si="20"/>
        <v>65.921249461220555</v>
      </c>
      <c r="V78">
        <v>1.0362161202809259</v>
      </c>
      <c r="W78">
        <f t="shared" si="21"/>
        <v>0.52545124123674647</v>
      </c>
      <c r="X78">
        <v>0</v>
      </c>
      <c r="Y78">
        <v>16.959002053700463</v>
      </c>
      <c r="Z78">
        <v>0</v>
      </c>
      <c r="AA78">
        <v>57.3</v>
      </c>
      <c r="AB78">
        <v>1.01</v>
      </c>
      <c r="AC78">
        <f t="shared" si="22"/>
        <v>58.309999999999995</v>
      </c>
      <c r="AD78">
        <f t="shared" si="23"/>
        <v>11.827286326411601</v>
      </c>
    </row>
    <row r="79" spans="1:30" x14ac:dyDescent="0.3">
      <c r="A79">
        <v>77</v>
      </c>
      <c r="B79">
        <v>1521.26</v>
      </c>
      <c r="C79">
        <v>325</v>
      </c>
      <c r="D79">
        <f t="shared" si="12"/>
        <v>213.63869424030079</v>
      </c>
      <c r="E79">
        <v>325</v>
      </c>
      <c r="F79">
        <f t="shared" si="13"/>
        <v>213.63869424030079</v>
      </c>
      <c r="G79">
        <v>510</v>
      </c>
      <c r="H79">
        <f t="shared" si="14"/>
        <v>335.24841250016436</v>
      </c>
      <c r="I79">
        <v>0</v>
      </c>
      <c r="J79">
        <f t="shared" si="15"/>
        <v>0</v>
      </c>
      <c r="K79">
        <v>100</v>
      </c>
      <c r="L79">
        <f t="shared" si="16"/>
        <v>65.734982843169476</v>
      </c>
      <c r="M79">
        <v>190</v>
      </c>
      <c r="N79">
        <f t="shared" si="17"/>
        <v>124.89646740202201</v>
      </c>
      <c r="O79">
        <v>105</v>
      </c>
      <c r="P79">
        <f t="shared" si="18"/>
        <v>69.021731985327946</v>
      </c>
      <c r="Q79">
        <v>5</v>
      </c>
      <c r="R79">
        <f t="shared" si="19"/>
        <v>3.2867491421584738</v>
      </c>
      <c r="S79">
        <v>2.0642030608435982</v>
      </c>
      <c r="T79">
        <v>0</v>
      </c>
      <c r="U79">
        <f t="shared" si="20"/>
        <v>0</v>
      </c>
      <c r="V79">
        <v>2.0174723584397145</v>
      </c>
      <c r="W79">
        <f t="shared" si="21"/>
        <v>1.326185108686033</v>
      </c>
      <c r="X79">
        <v>0</v>
      </c>
      <c r="Y79">
        <v>15.849361713316593</v>
      </c>
      <c r="Z79">
        <v>0</v>
      </c>
      <c r="AA79">
        <v>13.45</v>
      </c>
      <c r="AB79">
        <v>0.47</v>
      </c>
      <c r="AC79">
        <f t="shared" si="22"/>
        <v>13.92</v>
      </c>
      <c r="AD79">
        <f t="shared" si="23"/>
        <v>3.6601238447076767</v>
      </c>
    </row>
    <row r="80" spans="1:30" x14ac:dyDescent="0.3">
      <c r="A80">
        <v>78</v>
      </c>
      <c r="B80">
        <v>2127.56</v>
      </c>
      <c r="C80">
        <v>570</v>
      </c>
      <c r="D80">
        <f t="shared" si="12"/>
        <v>267.91253830679278</v>
      </c>
      <c r="E80">
        <v>570</v>
      </c>
      <c r="F80">
        <f t="shared" si="13"/>
        <v>267.91253830679278</v>
      </c>
      <c r="G80">
        <v>392</v>
      </c>
      <c r="H80">
        <f t="shared" si="14"/>
        <v>184.2486228355487</v>
      </c>
      <c r="I80">
        <v>30</v>
      </c>
      <c r="J80">
        <f t="shared" si="15"/>
        <v>14.100659910883829</v>
      </c>
      <c r="K80">
        <v>100</v>
      </c>
      <c r="L80">
        <f t="shared" si="16"/>
        <v>47.002199702946101</v>
      </c>
      <c r="M80">
        <v>360</v>
      </c>
      <c r="N80">
        <f t="shared" si="17"/>
        <v>169.20791893060596</v>
      </c>
      <c r="O80">
        <v>225</v>
      </c>
      <c r="P80">
        <f t="shared" si="18"/>
        <v>105.75494933162872</v>
      </c>
      <c r="Q80">
        <v>135</v>
      </c>
      <c r="R80">
        <f t="shared" si="19"/>
        <v>63.452969598977234</v>
      </c>
      <c r="S80">
        <v>3.8615870153291256</v>
      </c>
      <c r="T80">
        <v>5</v>
      </c>
      <c r="U80">
        <f t="shared" si="20"/>
        <v>2.3501099851473048</v>
      </c>
      <c r="V80">
        <v>0.6949134219481472</v>
      </c>
      <c r="W80">
        <f t="shared" si="21"/>
        <v>0.32662459434664459</v>
      </c>
      <c r="X80">
        <v>0</v>
      </c>
      <c r="Y80">
        <v>9.382579104702101</v>
      </c>
      <c r="Z80">
        <v>0</v>
      </c>
      <c r="AA80">
        <v>44.35</v>
      </c>
      <c r="AB80">
        <v>4.16</v>
      </c>
      <c r="AC80">
        <f t="shared" si="22"/>
        <v>48.510000000000005</v>
      </c>
      <c r="AD80">
        <f t="shared" si="23"/>
        <v>9.1203068303596631</v>
      </c>
    </row>
    <row r="81" spans="1:30" x14ac:dyDescent="0.3">
      <c r="A81">
        <v>79</v>
      </c>
      <c r="B81">
        <v>1813.38</v>
      </c>
      <c r="C81">
        <v>476</v>
      </c>
      <c r="D81">
        <f t="shared" si="12"/>
        <v>262.49324465914481</v>
      </c>
      <c r="E81">
        <v>476</v>
      </c>
      <c r="F81">
        <f t="shared" si="13"/>
        <v>262.49324465914481</v>
      </c>
      <c r="G81">
        <v>300</v>
      </c>
      <c r="H81">
        <f t="shared" si="14"/>
        <v>165.43691890282236</v>
      </c>
      <c r="I81">
        <v>0</v>
      </c>
      <c r="J81">
        <f t="shared" si="15"/>
        <v>0</v>
      </c>
      <c r="K81">
        <v>130</v>
      </c>
      <c r="L81">
        <f t="shared" si="16"/>
        <v>71.689331524556351</v>
      </c>
      <c r="M81">
        <v>560</v>
      </c>
      <c r="N81">
        <f t="shared" si="17"/>
        <v>308.81558195193503</v>
      </c>
      <c r="O81">
        <v>90</v>
      </c>
      <c r="P81">
        <f t="shared" si="18"/>
        <v>49.631075670846705</v>
      </c>
      <c r="Q81">
        <v>0</v>
      </c>
      <c r="R81">
        <f t="shared" si="19"/>
        <v>0</v>
      </c>
      <c r="S81">
        <v>1.3038433647570704</v>
      </c>
      <c r="T81">
        <v>75</v>
      </c>
      <c r="U81">
        <f t="shared" si="20"/>
        <v>41.359229725705589</v>
      </c>
      <c r="V81">
        <v>1.040769171381619</v>
      </c>
      <c r="W81">
        <f t="shared" si="21"/>
        <v>0.57393881667472835</v>
      </c>
      <c r="X81">
        <v>0</v>
      </c>
      <c r="Y81">
        <v>13.688250670019521</v>
      </c>
      <c r="Z81">
        <v>0</v>
      </c>
      <c r="AA81">
        <v>16.23</v>
      </c>
      <c r="AB81">
        <v>1.1599999999999999</v>
      </c>
      <c r="AC81">
        <f t="shared" si="22"/>
        <v>17.39</v>
      </c>
      <c r="AD81">
        <f t="shared" si="23"/>
        <v>3.8359306929601074</v>
      </c>
    </row>
    <row r="82" spans="1:30" x14ac:dyDescent="0.3">
      <c r="A82">
        <v>80</v>
      </c>
      <c r="B82">
        <v>1856.74</v>
      </c>
      <c r="C82">
        <v>100</v>
      </c>
      <c r="D82">
        <f t="shared" si="12"/>
        <v>53.857836853840602</v>
      </c>
      <c r="E82">
        <v>100</v>
      </c>
      <c r="F82">
        <f t="shared" si="13"/>
        <v>53.857836853840602</v>
      </c>
      <c r="G82">
        <v>495</v>
      </c>
      <c r="H82">
        <f t="shared" si="14"/>
        <v>266.59629242651096</v>
      </c>
      <c r="I82">
        <v>150</v>
      </c>
      <c r="J82">
        <f t="shared" si="15"/>
        <v>80.7867552807609</v>
      </c>
      <c r="K82">
        <v>50</v>
      </c>
      <c r="L82">
        <f t="shared" si="16"/>
        <v>26.928918426920301</v>
      </c>
      <c r="M82">
        <v>400</v>
      </c>
      <c r="N82">
        <f t="shared" si="17"/>
        <v>215.43134741536241</v>
      </c>
      <c r="O82">
        <v>155</v>
      </c>
      <c r="P82">
        <f t="shared" si="18"/>
        <v>83.479647123452935</v>
      </c>
      <c r="Q82">
        <v>0</v>
      </c>
      <c r="R82">
        <f t="shared" si="19"/>
        <v>0</v>
      </c>
      <c r="S82">
        <v>1.6826792963464141</v>
      </c>
      <c r="T82">
        <v>152</v>
      </c>
      <c r="U82">
        <f t="shared" si="20"/>
        <v>81.86391201783772</v>
      </c>
      <c r="V82">
        <v>2.2110904057649425</v>
      </c>
      <c r="W82">
        <f t="shared" si="21"/>
        <v>1.190845463427805</v>
      </c>
      <c r="X82">
        <v>0</v>
      </c>
      <c r="Y82">
        <v>14.328338916595754</v>
      </c>
      <c r="Z82">
        <v>0</v>
      </c>
      <c r="AA82">
        <v>31.21</v>
      </c>
      <c r="AB82">
        <v>0.37</v>
      </c>
      <c r="AC82">
        <f t="shared" si="22"/>
        <v>31.580000000000002</v>
      </c>
      <c r="AD82">
        <f t="shared" si="23"/>
        <v>6.8033219513771446</v>
      </c>
    </row>
    <row r="83" spans="1:30" x14ac:dyDescent="0.3">
      <c r="A83">
        <v>81</v>
      </c>
      <c r="B83">
        <v>2271.17</v>
      </c>
      <c r="C83">
        <v>0</v>
      </c>
      <c r="D83">
        <f t="shared" si="12"/>
        <v>0</v>
      </c>
      <c r="E83">
        <v>0</v>
      </c>
      <c r="F83">
        <f t="shared" si="13"/>
        <v>0</v>
      </c>
      <c r="G83">
        <v>410</v>
      </c>
      <c r="H83">
        <f t="shared" si="14"/>
        <v>180.52369483570141</v>
      </c>
      <c r="I83">
        <v>50</v>
      </c>
      <c r="J83">
        <f t="shared" si="15"/>
        <v>22.015084736061148</v>
      </c>
      <c r="K83">
        <v>50</v>
      </c>
      <c r="L83">
        <f t="shared" si="16"/>
        <v>22.015084736061148</v>
      </c>
      <c r="M83">
        <v>360</v>
      </c>
      <c r="N83">
        <f t="shared" si="17"/>
        <v>158.50861009964026</v>
      </c>
      <c r="O83">
        <v>235</v>
      </c>
      <c r="P83">
        <f t="shared" si="18"/>
        <v>103.4708982594874</v>
      </c>
      <c r="Q83">
        <v>135</v>
      </c>
      <c r="R83">
        <f t="shared" si="19"/>
        <v>59.440728787365103</v>
      </c>
      <c r="S83">
        <v>3.0867962466487935</v>
      </c>
      <c r="T83">
        <v>60</v>
      </c>
      <c r="U83">
        <f t="shared" si="20"/>
        <v>26.418101683273377</v>
      </c>
      <c r="V83">
        <v>1.0310985086981601</v>
      </c>
      <c r="W83">
        <f t="shared" si="21"/>
        <v>0.4539944208043255</v>
      </c>
      <c r="X83">
        <v>3.0609773817019419</v>
      </c>
      <c r="Y83">
        <v>11.824742313433164</v>
      </c>
      <c r="Z83">
        <v>17.38</v>
      </c>
      <c r="AA83">
        <v>40.909999999999997</v>
      </c>
      <c r="AB83">
        <v>0.28000000000000003</v>
      </c>
      <c r="AC83">
        <f t="shared" si="22"/>
        <v>58.569999999999993</v>
      </c>
      <c r="AD83">
        <f t="shared" si="23"/>
        <v>10.315388103928811</v>
      </c>
    </row>
    <row r="84" spans="1:30" x14ac:dyDescent="0.3">
      <c r="A84">
        <v>82</v>
      </c>
      <c r="B84">
        <v>1895.19</v>
      </c>
      <c r="C84">
        <v>0</v>
      </c>
      <c r="D84">
        <f t="shared" si="12"/>
        <v>0</v>
      </c>
      <c r="E84">
        <v>0</v>
      </c>
      <c r="F84">
        <f t="shared" si="13"/>
        <v>0</v>
      </c>
      <c r="G84">
        <v>232</v>
      </c>
      <c r="H84">
        <f t="shared" si="14"/>
        <v>122.41516681704736</v>
      </c>
      <c r="I84">
        <v>15</v>
      </c>
      <c r="J84">
        <f t="shared" si="15"/>
        <v>7.9147737166194414</v>
      </c>
      <c r="K84">
        <v>8</v>
      </c>
      <c r="L84">
        <f t="shared" si="16"/>
        <v>4.2212126488637018</v>
      </c>
      <c r="M84">
        <v>370</v>
      </c>
      <c r="N84">
        <f t="shared" si="17"/>
        <v>195.23108500994621</v>
      </c>
      <c r="O84">
        <v>115</v>
      </c>
      <c r="P84">
        <f t="shared" si="18"/>
        <v>60.679931827415722</v>
      </c>
      <c r="Q84">
        <v>15</v>
      </c>
      <c r="R84">
        <f t="shared" si="19"/>
        <v>7.9147737166194414</v>
      </c>
      <c r="S84">
        <v>1.4344790547798101</v>
      </c>
      <c r="T84">
        <v>162</v>
      </c>
      <c r="U84">
        <f t="shared" si="20"/>
        <v>85.479556139489972</v>
      </c>
      <c r="V84">
        <v>1.9227834676206608</v>
      </c>
      <c r="W84">
        <f t="shared" si="21"/>
        <v>1.014559736818293</v>
      </c>
      <c r="X84">
        <v>0</v>
      </c>
      <c r="Y84">
        <v>17.684770392414482</v>
      </c>
      <c r="Z84">
        <v>0</v>
      </c>
      <c r="AA84">
        <v>48.27</v>
      </c>
      <c r="AB84">
        <v>0.72</v>
      </c>
      <c r="AC84">
        <f t="shared" si="22"/>
        <v>48.99</v>
      </c>
      <c r="AD84">
        <f t="shared" si="23"/>
        <v>10.339860383391638</v>
      </c>
    </row>
    <row r="85" spans="1:30" x14ac:dyDescent="0.3">
      <c r="A85">
        <v>83</v>
      </c>
      <c r="B85">
        <v>1809.11</v>
      </c>
      <c r="C85">
        <v>102</v>
      </c>
      <c r="D85">
        <f t="shared" si="12"/>
        <v>56.381314569042239</v>
      </c>
      <c r="E85">
        <v>102</v>
      </c>
      <c r="F85">
        <f t="shared" si="13"/>
        <v>56.381314569042239</v>
      </c>
      <c r="G85">
        <v>105</v>
      </c>
      <c r="H85">
        <f t="shared" si="14"/>
        <v>58.039588526955249</v>
      </c>
      <c r="I85">
        <v>80</v>
      </c>
      <c r="J85">
        <f t="shared" si="15"/>
        <v>44.220638877680187</v>
      </c>
      <c r="K85">
        <v>90</v>
      </c>
      <c r="L85">
        <f t="shared" si="16"/>
        <v>49.748218737390211</v>
      </c>
      <c r="M85">
        <v>180</v>
      </c>
      <c r="N85">
        <f t="shared" si="17"/>
        <v>99.496437474780421</v>
      </c>
      <c r="O85">
        <v>130</v>
      </c>
      <c r="P85">
        <f t="shared" si="18"/>
        <v>71.858538176230311</v>
      </c>
      <c r="Q85">
        <v>80</v>
      </c>
      <c r="R85">
        <f t="shared" si="19"/>
        <v>44.220638877680187</v>
      </c>
      <c r="S85">
        <v>1.2845670391061452</v>
      </c>
      <c r="T85">
        <v>5</v>
      </c>
      <c r="U85">
        <f t="shared" si="20"/>
        <v>2.7637899298550117</v>
      </c>
      <c r="V85">
        <v>1.0069150024044973</v>
      </c>
      <c r="W85">
        <f t="shared" si="21"/>
        <v>0.55658030877309694</v>
      </c>
      <c r="X85">
        <v>0</v>
      </c>
      <c r="Y85">
        <v>14.247889846388556</v>
      </c>
      <c r="Z85">
        <v>0</v>
      </c>
      <c r="AA85">
        <v>67.91</v>
      </c>
      <c r="AB85">
        <v>0.57999999999999996</v>
      </c>
      <c r="AC85">
        <f t="shared" si="22"/>
        <v>68.489999999999995</v>
      </c>
      <c r="AD85">
        <f t="shared" si="23"/>
        <v>15.143357783661578</v>
      </c>
    </row>
    <row r="86" spans="1:30" x14ac:dyDescent="0.3">
      <c r="A86">
        <v>84</v>
      </c>
      <c r="B86">
        <v>1765.72</v>
      </c>
      <c r="C86">
        <v>96</v>
      </c>
      <c r="D86">
        <f t="shared" si="12"/>
        <v>54.368756088167999</v>
      </c>
      <c r="E86">
        <v>96</v>
      </c>
      <c r="F86">
        <f t="shared" si="13"/>
        <v>54.368756088167999</v>
      </c>
      <c r="G86">
        <v>320</v>
      </c>
      <c r="H86">
        <f t="shared" si="14"/>
        <v>181.22918696055999</v>
      </c>
      <c r="I86">
        <v>0</v>
      </c>
      <c r="J86">
        <f t="shared" si="15"/>
        <v>0</v>
      </c>
      <c r="K86">
        <v>165</v>
      </c>
      <c r="L86">
        <f t="shared" si="16"/>
        <v>93.446299526538752</v>
      </c>
      <c r="M86">
        <v>370</v>
      </c>
      <c r="N86">
        <f t="shared" si="17"/>
        <v>209.54624742314749</v>
      </c>
      <c r="O86">
        <v>100</v>
      </c>
      <c r="P86">
        <f t="shared" si="18"/>
        <v>56.634120925174997</v>
      </c>
      <c r="Q86">
        <v>0</v>
      </c>
      <c r="R86">
        <f t="shared" si="19"/>
        <v>0</v>
      </c>
      <c r="S86">
        <v>1.4588155207624234</v>
      </c>
      <c r="T86">
        <v>74</v>
      </c>
      <c r="U86">
        <f t="shared" si="20"/>
        <v>41.909249484629498</v>
      </c>
      <c r="V86">
        <v>0.66260788800036241</v>
      </c>
      <c r="W86">
        <f t="shared" si="21"/>
        <v>0.37526215254987338</v>
      </c>
      <c r="X86">
        <v>0</v>
      </c>
      <c r="Y86">
        <v>14.975194255034774</v>
      </c>
      <c r="Z86">
        <v>0</v>
      </c>
      <c r="AA86">
        <v>18.329999999999998</v>
      </c>
      <c r="AB86">
        <v>0.26</v>
      </c>
      <c r="AC86">
        <f t="shared" si="22"/>
        <v>18.59</v>
      </c>
      <c r="AD86">
        <f t="shared" si="23"/>
        <v>4.2113132319960132</v>
      </c>
    </row>
    <row r="87" spans="1:30" x14ac:dyDescent="0.3">
      <c r="A87">
        <v>85</v>
      </c>
      <c r="B87">
        <v>1836.07</v>
      </c>
      <c r="C87">
        <v>135</v>
      </c>
      <c r="D87">
        <f t="shared" si="12"/>
        <v>73.526608462640311</v>
      </c>
      <c r="E87">
        <v>135</v>
      </c>
      <c r="F87">
        <f t="shared" si="13"/>
        <v>73.526608462640311</v>
      </c>
      <c r="G87">
        <v>300</v>
      </c>
      <c r="H87">
        <f t="shared" si="14"/>
        <v>163.39246325031181</v>
      </c>
      <c r="I87">
        <v>30</v>
      </c>
      <c r="J87">
        <f t="shared" si="15"/>
        <v>16.33924632503118</v>
      </c>
      <c r="K87">
        <v>125</v>
      </c>
      <c r="L87">
        <f t="shared" si="16"/>
        <v>68.08019302096325</v>
      </c>
      <c r="M87">
        <v>375</v>
      </c>
      <c r="N87">
        <f t="shared" si="17"/>
        <v>204.24057906288976</v>
      </c>
      <c r="O87">
        <v>160</v>
      </c>
      <c r="P87">
        <f t="shared" si="18"/>
        <v>87.142647066832964</v>
      </c>
      <c r="Q87">
        <v>70</v>
      </c>
      <c r="R87">
        <f t="shared" si="19"/>
        <v>38.124908091739421</v>
      </c>
      <c r="S87">
        <v>2.2526678141135972</v>
      </c>
      <c r="T87">
        <v>0</v>
      </c>
      <c r="U87">
        <f t="shared" si="20"/>
        <v>0</v>
      </c>
      <c r="V87">
        <v>1.7516325630286429</v>
      </c>
      <c r="W87">
        <f t="shared" si="21"/>
        <v>0.95401186394235671</v>
      </c>
      <c r="X87">
        <v>0</v>
      </c>
      <c r="Y87">
        <v>14.239653172264674</v>
      </c>
      <c r="Z87">
        <v>0</v>
      </c>
      <c r="AA87">
        <v>24.53</v>
      </c>
      <c r="AB87">
        <v>3.71</v>
      </c>
      <c r="AC87">
        <f t="shared" si="22"/>
        <v>28.240000000000002</v>
      </c>
      <c r="AD87">
        <f t="shared" si="23"/>
        <v>6.1522708829184074</v>
      </c>
    </row>
    <row r="88" spans="1:30" x14ac:dyDescent="0.3">
      <c r="A88">
        <v>86</v>
      </c>
      <c r="B88">
        <v>1824.58</v>
      </c>
      <c r="C88">
        <v>60</v>
      </c>
      <c r="D88">
        <f t="shared" si="12"/>
        <v>32.884280217913165</v>
      </c>
      <c r="E88">
        <v>60</v>
      </c>
      <c r="F88">
        <f t="shared" si="13"/>
        <v>32.884280217913165</v>
      </c>
      <c r="G88">
        <v>452</v>
      </c>
      <c r="H88">
        <f t="shared" si="14"/>
        <v>247.72824430827919</v>
      </c>
      <c r="I88">
        <v>30</v>
      </c>
      <c r="J88">
        <f t="shared" si="15"/>
        <v>16.442140108956583</v>
      </c>
      <c r="K88">
        <v>75</v>
      </c>
      <c r="L88">
        <f t="shared" si="16"/>
        <v>41.105350272391455</v>
      </c>
      <c r="M88">
        <v>230</v>
      </c>
      <c r="N88">
        <f t="shared" si="17"/>
        <v>126.05640750200047</v>
      </c>
      <c r="O88">
        <v>130</v>
      </c>
      <c r="P88">
        <f t="shared" si="18"/>
        <v>71.249273805478524</v>
      </c>
      <c r="Q88">
        <v>30</v>
      </c>
      <c r="R88">
        <f t="shared" si="19"/>
        <v>16.442140108956583</v>
      </c>
      <c r="S88">
        <v>2.0730717185385656</v>
      </c>
      <c r="T88">
        <v>55</v>
      </c>
      <c r="U88">
        <f t="shared" si="20"/>
        <v>30.143923533087069</v>
      </c>
      <c r="V88">
        <v>2.1327812428065638</v>
      </c>
      <c r="W88">
        <f t="shared" si="21"/>
        <v>1.1689162671993356</v>
      </c>
      <c r="X88">
        <v>0</v>
      </c>
      <c r="Y88">
        <v>10.935667386467022</v>
      </c>
      <c r="Z88">
        <v>0</v>
      </c>
      <c r="AA88">
        <v>41.94</v>
      </c>
      <c r="AB88">
        <v>1.03</v>
      </c>
      <c r="AC88">
        <f t="shared" si="22"/>
        <v>42.97</v>
      </c>
      <c r="AD88">
        <f t="shared" si="23"/>
        <v>9.4202501397581919</v>
      </c>
    </row>
    <row r="89" spans="1:30" x14ac:dyDescent="0.3">
      <c r="A89">
        <v>87</v>
      </c>
      <c r="B89">
        <v>2098.5500000000002</v>
      </c>
      <c r="C89">
        <v>150</v>
      </c>
      <c r="D89">
        <f t="shared" si="12"/>
        <v>71.477925234090193</v>
      </c>
      <c r="E89">
        <v>150</v>
      </c>
      <c r="F89">
        <f t="shared" si="13"/>
        <v>71.477925234090193</v>
      </c>
      <c r="G89">
        <v>345</v>
      </c>
      <c r="H89">
        <f t="shared" si="14"/>
        <v>164.39922803840744</v>
      </c>
      <c r="I89">
        <v>0</v>
      </c>
      <c r="J89">
        <f t="shared" si="15"/>
        <v>0</v>
      </c>
      <c r="K89">
        <v>200</v>
      </c>
      <c r="L89">
        <f t="shared" si="16"/>
        <v>95.303900312120263</v>
      </c>
      <c r="M89">
        <v>280</v>
      </c>
      <c r="N89">
        <f t="shared" si="17"/>
        <v>133.42546043696836</v>
      </c>
      <c r="O89">
        <v>170</v>
      </c>
      <c r="P89">
        <f t="shared" si="18"/>
        <v>81.00831526530223</v>
      </c>
      <c r="Q89">
        <v>0</v>
      </c>
      <c r="R89">
        <f t="shared" si="19"/>
        <v>0</v>
      </c>
      <c r="S89">
        <v>1.7077922077922079</v>
      </c>
      <c r="T89">
        <v>60</v>
      </c>
      <c r="U89">
        <f t="shared" si="20"/>
        <v>28.59117009363608</v>
      </c>
      <c r="V89">
        <v>1.5932667794429485</v>
      </c>
      <c r="W89">
        <f t="shared" si="21"/>
        <v>0.75922269159321831</v>
      </c>
      <c r="X89">
        <v>0</v>
      </c>
      <c r="Y89">
        <v>15.190488670748849</v>
      </c>
      <c r="Z89">
        <v>0</v>
      </c>
      <c r="AA89">
        <v>8.01</v>
      </c>
      <c r="AB89">
        <v>0.71</v>
      </c>
      <c r="AC89">
        <f t="shared" si="22"/>
        <v>8.7199999999999989</v>
      </c>
      <c r="AD89">
        <f t="shared" si="23"/>
        <v>1.6621000214433772</v>
      </c>
    </row>
    <row r="90" spans="1:30" x14ac:dyDescent="0.3">
      <c r="A90">
        <v>88</v>
      </c>
      <c r="B90">
        <v>1765.05</v>
      </c>
      <c r="C90">
        <v>60</v>
      </c>
      <c r="D90">
        <f t="shared" si="12"/>
        <v>33.993371292597942</v>
      </c>
      <c r="E90">
        <v>60</v>
      </c>
      <c r="F90">
        <f t="shared" si="13"/>
        <v>33.993371292597942</v>
      </c>
      <c r="G90">
        <v>273</v>
      </c>
      <c r="H90">
        <f t="shared" si="14"/>
        <v>154.66983938132066</v>
      </c>
      <c r="I90">
        <v>30</v>
      </c>
      <c r="J90">
        <f t="shared" si="15"/>
        <v>16.996685646298971</v>
      </c>
      <c r="K90">
        <v>0</v>
      </c>
      <c r="L90">
        <f t="shared" si="16"/>
        <v>0</v>
      </c>
      <c r="M90">
        <v>260</v>
      </c>
      <c r="N90">
        <f t="shared" si="17"/>
        <v>147.3046089345911</v>
      </c>
      <c r="O90">
        <v>120</v>
      </c>
      <c r="P90">
        <f t="shared" si="18"/>
        <v>67.986742585195884</v>
      </c>
      <c r="Q90">
        <v>30</v>
      </c>
      <c r="R90">
        <f t="shared" si="19"/>
        <v>16.996685646298971</v>
      </c>
      <c r="S90">
        <v>1.5562500000000001</v>
      </c>
      <c r="T90">
        <v>305</v>
      </c>
      <c r="U90">
        <f t="shared" si="20"/>
        <v>172.79963740403954</v>
      </c>
      <c r="V90">
        <v>1.5820911588906832</v>
      </c>
      <c r="W90">
        <f t="shared" si="21"/>
        <v>0.89634353638179265</v>
      </c>
      <c r="X90">
        <v>0</v>
      </c>
      <c r="Y90">
        <v>11.42177275431291</v>
      </c>
      <c r="Z90">
        <v>0</v>
      </c>
      <c r="AA90">
        <v>52.38</v>
      </c>
      <c r="AB90">
        <v>0.02</v>
      </c>
      <c r="AC90">
        <f t="shared" si="22"/>
        <v>52.400000000000006</v>
      </c>
      <c r="AD90">
        <f t="shared" si="23"/>
        <v>11.875017704880884</v>
      </c>
    </row>
    <row r="91" spans="1:30" x14ac:dyDescent="0.3">
      <c r="A91">
        <v>89</v>
      </c>
      <c r="B91">
        <v>1937.53</v>
      </c>
      <c r="C91">
        <v>500</v>
      </c>
      <c r="D91">
        <f t="shared" si="12"/>
        <v>258.06052035323324</v>
      </c>
      <c r="E91">
        <v>500</v>
      </c>
      <c r="F91">
        <f t="shared" si="13"/>
        <v>258.06052035323324</v>
      </c>
      <c r="G91">
        <v>230</v>
      </c>
      <c r="H91">
        <f t="shared" si="14"/>
        <v>118.70783936248729</v>
      </c>
      <c r="I91">
        <v>30</v>
      </c>
      <c r="J91">
        <f t="shared" si="15"/>
        <v>15.483631221193995</v>
      </c>
      <c r="K91">
        <v>125</v>
      </c>
      <c r="L91">
        <f t="shared" si="16"/>
        <v>64.515130088308311</v>
      </c>
      <c r="M91">
        <v>280</v>
      </c>
      <c r="N91">
        <f t="shared" si="17"/>
        <v>144.51389139781062</v>
      </c>
      <c r="O91">
        <v>125</v>
      </c>
      <c r="P91">
        <f t="shared" si="18"/>
        <v>64.515130088308311</v>
      </c>
      <c r="Q91">
        <v>30</v>
      </c>
      <c r="R91">
        <f t="shared" si="19"/>
        <v>15.483631221193995</v>
      </c>
      <c r="S91">
        <v>1.7934400624755955</v>
      </c>
      <c r="T91">
        <v>0</v>
      </c>
      <c r="U91">
        <f t="shared" si="20"/>
        <v>0</v>
      </c>
      <c r="V91">
        <v>1.1118124622586489</v>
      </c>
      <c r="W91">
        <f t="shared" si="21"/>
        <v>0.57382980509135295</v>
      </c>
      <c r="X91">
        <v>0</v>
      </c>
      <c r="Y91">
        <v>11.896073867243347</v>
      </c>
      <c r="Z91">
        <v>0</v>
      </c>
      <c r="AA91">
        <v>29.02</v>
      </c>
      <c r="AB91">
        <v>5.93</v>
      </c>
      <c r="AC91">
        <f t="shared" si="22"/>
        <v>34.950000000000003</v>
      </c>
      <c r="AD91">
        <f t="shared" si="23"/>
        <v>7.2153721490764022</v>
      </c>
    </row>
    <row r="92" spans="1:30" x14ac:dyDescent="0.3">
      <c r="A92">
        <v>90</v>
      </c>
      <c r="B92">
        <v>1562.68</v>
      </c>
      <c r="C92">
        <v>290</v>
      </c>
      <c r="D92">
        <f t="shared" si="12"/>
        <v>185.57862134282129</v>
      </c>
      <c r="E92">
        <v>290</v>
      </c>
      <c r="F92">
        <f t="shared" si="13"/>
        <v>185.57862134282129</v>
      </c>
      <c r="G92">
        <v>157</v>
      </c>
      <c r="H92">
        <f t="shared" si="14"/>
        <v>100.4684260373205</v>
      </c>
      <c r="I92">
        <v>75</v>
      </c>
      <c r="J92">
        <f t="shared" si="15"/>
        <v>47.994471036936545</v>
      </c>
      <c r="K92">
        <v>50</v>
      </c>
      <c r="L92">
        <f t="shared" si="16"/>
        <v>31.996314024624361</v>
      </c>
      <c r="M92">
        <v>80</v>
      </c>
      <c r="N92">
        <f t="shared" si="17"/>
        <v>51.194102439398982</v>
      </c>
      <c r="O92">
        <v>50</v>
      </c>
      <c r="P92">
        <f t="shared" si="18"/>
        <v>31.996314024624361</v>
      </c>
      <c r="Q92">
        <v>0</v>
      </c>
      <c r="R92">
        <f t="shared" si="19"/>
        <v>0</v>
      </c>
      <c r="S92">
        <v>2.2732589048378524</v>
      </c>
      <c r="T92">
        <v>50</v>
      </c>
      <c r="U92">
        <f t="shared" si="20"/>
        <v>31.996314024624361</v>
      </c>
      <c r="V92">
        <v>1.7054995264545523</v>
      </c>
      <c r="W92">
        <f t="shared" si="21"/>
        <v>1.0913939683457601</v>
      </c>
      <c r="X92">
        <v>0</v>
      </c>
      <c r="Y92">
        <v>10.833312002457317</v>
      </c>
      <c r="Z92">
        <v>0</v>
      </c>
      <c r="AA92">
        <v>30.25</v>
      </c>
      <c r="AB92">
        <v>0.92</v>
      </c>
      <c r="AC92">
        <f t="shared" si="22"/>
        <v>31.17</v>
      </c>
      <c r="AD92">
        <f t="shared" si="23"/>
        <v>7.9786008651803311</v>
      </c>
    </row>
    <row r="93" spans="1:30" x14ac:dyDescent="0.3">
      <c r="A93">
        <v>91</v>
      </c>
      <c r="B93">
        <v>1399.72</v>
      </c>
      <c r="C93">
        <v>0</v>
      </c>
      <c r="D93">
        <f t="shared" si="12"/>
        <v>0</v>
      </c>
      <c r="E93">
        <v>0</v>
      </c>
      <c r="F93">
        <f t="shared" si="13"/>
        <v>0</v>
      </c>
      <c r="G93">
        <v>250</v>
      </c>
      <c r="H93">
        <f t="shared" si="14"/>
        <v>178.60715000142886</v>
      </c>
      <c r="I93">
        <v>30</v>
      </c>
      <c r="J93">
        <f t="shared" si="15"/>
        <v>21.432858000171464</v>
      </c>
      <c r="K93">
        <v>100</v>
      </c>
      <c r="L93">
        <f t="shared" si="16"/>
        <v>71.442860000571542</v>
      </c>
      <c r="M93">
        <v>60</v>
      </c>
      <c r="N93">
        <f t="shared" si="17"/>
        <v>42.865716000342928</v>
      </c>
      <c r="O93">
        <v>76</v>
      </c>
      <c r="P93">
        <f t="shared" si="18"/>
        <v>54.296573600434371</v>
      </c>
      <c r="Q93">
        <v>30</v>
      </c>
      <c r="R93">
        <f t="shared" si="19"/>
        <v>21.432858000171464</v>
      </c>
      <c r="S93">
        <v>1.5818872017353578</v>
      </c>
      <c r="T93">
        <v>45</v>
      </c>
      <c r="U93">
        <f t="shared" si="20"/>
        <v>32.149287000257196</v>
      </c>
      <c r="V93">
        <v>0.81361986683050891</v>
      </c>
      <c r="W93">
        <f t="shared" si="21"/>
        <v>0.58127330239655717</v>
      </c>
      <c r="X93">
        <v>0</v>
      </c>
      <c r="Y93">
        <v>11.856657045694853</v>
      </c>
      <c r="Z93">
        <v>0</v>
      </c>
      <c r="AA93">
        <v>52.69</v>
      </c>
      <c r="AB93">
        <v>0</v>
      </c>
      <c r="AC93">
        <f t="shared" si="22"/>
        <v>52.69</v>
      </c>
      <c r="AD93">
        <f t="shared" si="23"/>
        <v>15.057297173720459</v>
      </c>
    </row>
    <row r="94" spans="1:30" x14ac:dyDescent="0.3">
      <c r="A94">
        <v>92</v>
      </c>
      <c r="B94">
        <v>2322.11</v>
      </c>
      <c r="C94">
        <v>0</v>
      </c>
      <c r="D94">
        <f t="shared" si="12"/>
        <v>0</v>
      </c>
      <c r="E94">
        <v>0</v>
      </c>
      <c r="F94">
        <f t="shared" si="13"/>
        <v>0</v>
      </c>
      <c r="G94">
        <v>267</v>
      </c>
      <c r="H94">
        <f t="shared" si="14"/>
        <v>114.98163308370404</v>
      </c>
      <c r="I94">
        <v>0</v>
      </c>
      <c r="J94">
        <f t="shared" si="15"/>
        <v>0</v>
      </c>
      <c r="K94">
        <v>5</v>
      </c>
      <c r="L94">
        <f t="shared" si="16"/>
        <v>2.1532141026910869</v>
      </c>
      <c r="M94">
        <v>30</v>
      </c>
      <c r="N94">
        <f t="shared" si="17"/>
        <v>12.919284616146522</v>
      </c>
      <c r="O94">
        <v>140</v>
      </c>
      <c r="P94">
        <f t="shared" si="18"/>
        <v>60.28999487535043</v>
      </c>
      <c r="Q94">
        <v>40</v>
      </c>
      <c r="R94">
        <f t="shared" si="19"/>
        <v>17.225712821528695</v>
      </c>
      <c r="S94">
        <v>1.6521739130434783</v>
      </c>
      <c r="T94">
        <v>55</v>
      </c>
      <c r="U94">
        <f t="shared" si="20"/>
        <v>23.685355129601955</v>
      </c>
      <c r="V94">
        <v>1.4522008001343605</v>
      </c>
      <c r="W94">
        <f t="shared" si="21"/>
        <v>0.625379848557717</v>
      </c>
      <c r="X94">
        <v>0</v>
      </c>
      <c r="Y94">
        <v>18.096041961836431</v>
      </c>
      <c r="Z94">
        <v>0</v>
      </c>
      <c r="AA94">
        <v>93.27</v>
      </c>
      <c r="AB94">
        <v>0.18</v>
      </c>
      <c r="AC94">
        <f t="shared" si="22"/>
        <v>93.45</v>
      </c>
      <c r="AD94">
        <f t="shared" si="23"/>
        <v>16.097428631718564</v>
      </c>
    </row>
    <row r="95" spans="1:30" x14ac:dyDescent="0.3">
      <c r="A95">
        <v>93</v>
      </c>
      <c r="B95">
        <v>1042.52</v>
      </c>
      <c r="C95">
        <v>20</v>
      </c>
      <c r="D95">
        <f t="shared" si="12"/>
        <v>19.184284234355218</v>
      </c>
      <c r="E95">
        <v>20</v>
      </c>
      <c r="F95">
        <f t="shared" si="13"/>
        <v>19.184284234355218</v>
      </c>
      <c r="G95">
        <v>300</v>
      </c>
      <c r="H95">
        <f t="shared" si="14"/>
        <v>287.76426351532825</v>
      </c>
      <c r="I95">
        <v>0</v>
      </c>
      <c r="J95">
        <f t="shared" si="15"/>
        <v>0</v>
      </c>
      <c r="K95">
        <v>50</v>
      </c>
      <c r="L95">
        <f t="shared" si="16"/>
        <v>47.960710585888044</v>
      </c>
      <c r="M95">
        <v>30</v>
      </c>
      <c r="N95">
        <f t="shared" si="17"/>
        <v>28.776426351532823</v>
      </c>
      <c r="O95">
        <v>90</v>
      </c>
      <c r="P95">
        <f t="shared" si="18"/>
        <v>86.329279054598473</v>
      </c>
      <c r="Q95">
        <v>0</v>
      </c>
      <c r="R95">
        <f t="shared" si="19"/>
        <v>0</v>
      </c>
      <c r="S95">
        <v>2.3976348854397633</v>
      </c>
      <c r="T95">
        <v>90</v>
      </c>
      <c r="U95">
        <f t="shared" si="20"/>
        <v>86.329279054598473</v>
      </c>
      <c r="V95">
        <v>3.3842036603614321</v>
      </c>
      <c r="W95">
        <f t="shared" si="21"/>
        <v>3.2461762463659518</v>
      </c>
      <c r="X95">
        <v>0</v>
      </c>
      <c r="Y95">
        <v>11.680351456087173</v>
      </c>
      <c r="Z95">
        <v>0</v>
      </c>
      <c r="AA95">
        <v>4.62</v>
      </c>
      <c r="AB95">
        <v>0.18</v>
      </c>
      <c r="AC95">
        <f t="shared" si="22"/>
        <v>4.8</v>
      </c>
      <c r="AD95">
        <f t="shared" si="23"/>
        <v>1.8416912864981008</v>
      </c>
    </row>
    <row r="96" spans="1:30" x14ac:dyDescent="0.3">
      <c r="A96">
        <v>94</v>
      </c>
      <c r="B96">
        <v>1836.63</v>
      </c>
      <c r="C96">
        <v>105</v>
      </c>
      <c r="D96">
        <f t="shared" si="12"/>
        <v>57.169925352411752</v>
      </c>
      <c r="E96">
        <v>105</v>
      </c>
      <c r="F96">
        <f t="shared" si="13"/>
        <v>57.169925352411752</v>
      </c>
      <c r="G96">
        <v>250</v>
      </c>
      <c r="H96">
        <f t="shared" si="14"/>
        <v>136.11886988669465</v>
      </c>
      <c r="I96">
        <v>0</v>
      </c>
      <c r="J96">
        <f t="shared" si="15"/>
        <v>0</v>
      </c>
      <c r="K96">
        <v>175</v>
      </c>
      <c r="L96">
        <f t="shared" si="16"/>
        <v>95.283208920686249</v>
      </c>
      <c r="M96">
        <v>220</v>
      </c>
      <c r="N96">
        <f t="shared" si="17"/>
        <v>119.78460550029129</v>
      </c>
      <c r="O96">
        <v>122</v>
      </c>
      <c r="P96">
        <f t="shared" si="18"/>
        <v>66.426008504706985</v>
      </c>
      <c r="Q96">
        <v>7</v>
      </c>
      <c r="R96">
        <f t="shared" si="19"/>
        <v>3.8113283568274499</v>
      </c>
      <c r="S96">
        <v>1.5200809014735626</v>
      </c>
      <c r="T96">
        <v>36</v>
      </c>
      <c r="U96">
        <f t="shared" si="20"/>
        <v>19.601117263684028</v>
      </c>
      <c r="V96">
        <v>1.1509721609687309</v>
      </c>
      <c r="W96">
        <f t="shared" si="21"/>
        <v>0.62667611928844169</v>
      </c>
      <c r="X96">
        <v>0</v>
      </c>
      <c r="Y96">
        <v>16.959866712402604</v>
      </c>
      <c r="Z96">
        <v>0</v>
      </c>
      <c r="AA96">
        <v>26.85</v>
      </c>
      <c r="AB96">
        <v>0.04</v>
      </c>
      <c r="AC96">
        <f t="shared" si="22"/>
        <v>26.89</v>
      </c>
      <c r="AD96">
        <f t="shared" si="23"/>
        <v>5.85637825800515</v>
      </c>
    </row>
    <row r="97" spans="1:30" x14ac:dyDescent="0.3">
      <c r="A97">
        <v>95</v>
      </c>
      <c r="B97">
        <v>1860.4</v>
      </c>
      <c r="C97">
        <v>0</v>
      </c>
      <c r="D97">
        <f t="shared" si="12"/>
        <v>0</v>
      </c>
      <c r="E97">
        <v>0</v>
      </c>
      <c r="F97">
        <f t="shared" si="13"/>
        <v>0</v>
      </c>
      <c r="G97">
        <v>115</v>
      </c>
      <c r="H97">
        <f t="shared" si="14"/>
        <v>61.81466351322296</v>
      </c>
      <c r="I97">
        <v>50</v>
      </c>
      <c r="J97">
        <f t="shared" si="15"/>
        <v>26.875940657923024</v>
      </c>
      <c r="K97">
        <v>75</v>
      </c>
      <c r="L97">
        <f t="shared" si="16"/>
        <v>40.313910986884537</v>
      </c>
      <c r="M97">
        <v>80</v>
      </c>
      <c r="N97">
        <f t="shared" si="17"/>
        <v>43.001505052676841</v>
      </c>
      <c r="O97">
        <v>175</v>
      </c>
      <c r="P97">
        <f t="shared" si="18"/>
        <v>94.065792302730586</v>
      </c>
      <c r="Q97">
        <v>50</v>
      </c>
      <c r="R97">
        <f t="shared" si="19"/>
        <v>26.875940657923024</v>
      </c>
      <c r="S97">
        <v>1.7686274509803919</v>
      </c>
      <c r="T97">
        <v>203</v>
      </c>
      <c r="U97">
        <f t="shared" si="20"/>
        <v>109.11631907116748</v>
      </c>
      <c r="V97">
        <v>1.8482261879165769</v>
      </c>
      <c r="W97">
        <f t="shared" si="21"/>
        <v>0.99345634697730423</v>
      </c>
      <c r="X97">
        <v>0</v>
      </c>
      <c r="Y97">
        <v>12.336056761986669</v>
      </c>
      <c r="Z97">
        <v>0</v>
      </c>
      <c r="AA97">
        <v>7.3</v>
      </c>
      <c r="AB97">
        <v>0.02</v>
      </c>
      <c r="AC97">
        <f t="shared" si="22"/>
        <v>7.3199999999999994</v>
      </c>
      <c r="AD97">
        <f t="shared" si="23"/>
        <v>1.5738550849279722</v>
      </c>
    </row>
    <row r="98" spans="1:30" x14ac:dyDescent="0.3">
      <c r="A98">
        <v>96</v>
      </c>
      <c r="B98">
        <v>1868.7</v>
      </c>
      <c r="C98">
        <v>60</v>
      </c>
      <c r="D98">
        <f t="shared" si="12"/>
        <v>32.107882485150107</v>
      </c>
      <c r="E98">
        <v>60</v>
      </c>
      <c r="F98">
        <f t="shared" si="13"/>
        <v>32.107882485150107</v>
      </c>
      <c r="G98">
        <v>191</v>
      </c>
      <c r="H98">
        <f t="shared" si="14"/>
        <v>102.21009257772783</v>
      </c>
      <c r="I98">
        <v>0</v>
      </c>
      <c r="J98">
        <f t="shared" si="15"/>
        <v>0</v>
      </c>
      <c r="K98">
        <v>0</v>
      </c>
      <c r="L98">
        <f t="shared" si="16"/>
        <v>0</v>
      </c>
      <c r="M98">
        <v>141</v>
      </c>
      <c r="N98">
        <f t="shared" si="17"/>
        <v>75.453523840102747</v>
      </c>
      <c r="O98">
        <v>178</v>
      </c>
      <c r="P98">
        <f t="shared" si="18"/>
        <v>95.253384705945308</v>
      </c>
      <c r="Q98">
        <v>40</v>
      </c>
      <c r="R98">
        <f t="shared" si="19"/>
        <v>21.405254990100069</v>
      </c>
      <c r="S98">
        <v>2.1753510140405616</v>
      </c>
      <c r="T98">
        <v>125</v>
      </c>
      <c r="U98">
        <f t="shared" si="20"/>
        <v>66.89142184406272</v>
      </c>
      <c r="V98">
        <v>0.88719430620217254</v>
      </c>
      <c r="W98">
        <f t="shared" si="21"/>
        <v>0.47476550875056056</v>
      </c>
      <c r="X98">
        <v>0</v>
      </c>
      <c r="Y98">
        <v>15.43586450473591</v>
      </c>
      <c r="Z98">
        <v>0</v>
      </c>
      <c r="AA98">
        <v>42.89</v>
      </c>
      <c r="AB98">
        <v>0.4</v>
      </c>
      <c r="AC98">
        <f t="shared" si="22"/>
        <v>43.29</v>
      </c>
      <c r="AD98">
        <f t="shared" si="23"/>
        <v>9.2663348852143201</v>
      </c>
    </row>
    <row r="99" spans="1:30" x14ac:dyDescent="0.3">
      <c r="A99">
        <v>97</v>
      </c>
      <c r="B99">
        <v>1029.6400000000001</v>
      </c>
      <c r="C99">
        <v>268</v>
      </c>
      <c r="D99">
        <f t="shared" si="12"/>
        <v>260.28514820714031</v>
      </c>
      <c r="E99">
        <v>268</v>
      </c>
      <c r="F99">
        <f t="shared" si="13"/>
        <v>260.28514820714031</v>
      </c>
      <c r="G99">
        <v>359</v>
      </c>
      <c r="H99">
        <f t="shared" si="14"/>
        <v>348.66555300881856</v>
      </c>
      <c r="I99">
        <v>0</v>
      </c>
      <c r="J99">
        <f t="shared" si="15"/>
        <v>0</v>
      </c>
      <c r="K99">
        <v>50</v>
      </c>
      <c r="L99">
        <f t="shared" si="16"/>
        <v>48.56066197894409</v>
      </c>
      <c r="M99">
        <v>230</v>
      </c>
      <c r="N99">
        <f t="shared" si="17"/>
        <v>223.37904510314283</v>
      </c>
      <c r="O99">
        <v>90</v>
      </c>
      <c r="P99">
        <f t="shared" si="18"/>
        <v>87.409191562099366</v>
      </c>
      <c r="Q99">
        <v>0</v>
      </c>
      <c r="R99">
        <f t="shared" si="19"/>
        <v>0</v>
      </c>
      <c r="S99">
        <v>1.8625712476250793</v>
      </c>
      <c r="T99">
        <v>0</v>
      </c>
      <c r="U99">
        <f t="shared" si="20"/>
        <v>0</v>
      </c>
      <c r="V99">
        <v>1.8441008507827976</v>
      </c>
      <c r="W99">
        <f t="shared" si="21"/>
        <v>1.7910151613989331</v>
      </c>
      <c r="X99">
        <v>0</v>
      </c>
      <c r="Y99">
        <v>13.801911347655491</v>
      </c>
      <c r="Z99">
        <v>0</v>
      </c>
      <c r="AA99">
        <v>16.29</v>
      </c>
      <c r="AB99">
        <v>2.08</v>
      </c>
      <c r="AC99">
        <f t="shared" si="22"/>
        <v>18.369999999999997</v>
      </c>
      <c r="AD99">
        <f t="shared" si="23"/>
        <v>7.1364748844256232</v>
      </c>
    </row>
    <row r="100" spans="1:30" x14ac:dyDescent="0.3">
      <c r="A100">
        <v>98</v>
      </c>
      <c r="B100">
        <v>1899.49</v>
      </c>
      <c r="C100">
        <v>276</v>
      </c>
      <c r="D100">
        <f t="shared" si="12"/>
        <v>145.30216005348805</v>
      </c>
      <c r="E100">
        <v>276</v>
      </c>
      <c r="F100">
        <f t="shared" si="13"/>
        <v>145.30216005348805</v>
      </c>
      <c r="G100">
        <v>400</v>
      </c>
      <c r="H100">
        <f t="shared" si="14"/>
        <v>210.58284065722904</v>
      </c>
      <c r="I100">
        <v>0</v>
      </c>
      <c r="J100">
        <f t="shared" si="15"/>
        <v>0</v>
      </c>
      <c r="K100">
        <v>50</v>
      </c>
      <c r="L100">
        <f t="shared" si="16"/>
        <v>26.32285508215363</v>
      </c>
      <c r="M100">
        <v>430</v>
      </c>
      <c r="N100">
        <f t="shared" si="17"/>
        <v>226.37655370652124</v>
      </c>
      <c r="O100">
        <v>255</v>
      </c>
      <c r="P100">
        <f t="shared" si="18"/>
        <v>134.2465609189835</v>
      </c>
      <c r="Q100">
        <v>25</v>
      </c>
      <c r="R100">
        <f t="shared" si="19"/>
        <v>13.161427541076815</v>
      </c>
      <c r="S100">
        <v>1.7933112383247967</v>
      </c>
      <c r="T100">
        <v>30</v>
      </c>
      <c r="U100">
        <f t="shared" si="20"/>
        <v>15.793713049292178</v>
      </c>
      <c r="V100">
        <v>1.7888117336758815</v>
      </c>
      <c r="W100">
        <f t="shared" si="21"/>
        <v>0.9417326406961245</v>
      </c>
      <c r="X100">
        <v>0</v>
      </c>
      <c r="Y100">
        <v>15.72580008318022</v>
      </c>
      <c r="Z100">
        <v>0</v>
      </c>
      <c r="AA100">
        <v>34.61</v>
      </c>
      <c r="AB100">
        <v>1.07</v>
      </c>
      <c r="AC100">
        <f t="shared" si="22"/>
        <v>35.68</v>
      </c>
      <c r="AD100">
        <f t="shared" si="23"/>
        <v>7.5135957546499323</v>
      </c>
    </row>
    <row r="101" spans="1:30" x14ac:dyDescent="0.3">
      <c r="A101">
        <v>99</v>
      </c>
      <c r="B101">
        <v>1906.8</v>
      </c>
      <c r="C101">
        <v>105</v>
      </c>
      <c r="D101">
        <f t="shared" si="12"/>
        <v>55.066079295154189</v>
      </c>
      <c r="E101">
        <v>105</v>
      </c>
      <c r="F101">
        <f t="shared" si="13"/>
        <v>55.066079295154189</v>
      </c>
      <c r="G101">
        <v>360</v>
      </c>
      <c r="H101">
        <f t="shared" si="14"/>
        <v>188.79798615481434</v>
      </c>
      <c r="I101">
        <v>30</v>
      </c>
      <c r="J101">
        <f t="shared" si="15"/>
        <v>15.733165512901197</v>
      </c>
      <c r="K101">
        <v>0</v>
      </c>
      <c r="L101">
        <f t="shared" si="16"/>
        <v>0</v>
      </c>
      <c r="M101">
        <v>460</v>
      </c>
      <c r="N101">
        <f t="shared" si="17"/>
        <v>241.24187119781834</v>
      </c>
      <c r="O101">
        <v>120</v>
      </c>
      <c r="P101">
        <f t="shared" si="18"/>
        <v>62.932662051604787</v>
      </c>
      <c r="Q101">
        <v>30</v>
      </c>
      <c r="R101">
        <f t="shared" si="19"/>
        <v>15.733165512901197</v>
      </c>
      <c r="S101">
        <v>1.365420214735283</v>
      </c>
      <c r="T101">
        <v>213</v>
      </c>
      <c r="U101">
        <f t="shared" si="20"/>
        <v>111.7054751415985</v>
      </c>
      <c r="V101">
        <v>1.7621407593874556</v>
      </c>
      <c r="W101">
        <f t="shared" si="21"/>
        <v>0.9241350741490747</v>
      </c>
      <c r="X101">
        <v>0</v>
      </c>
      <c r="Y101">
        <v>12.748584015103839</v>
      </c>
      <c r="Z101">
        <v>0</v>
      </c>
      <c r="AA101">
        <v>45.58</v>
      </c>
      <c r="AB101">
        <v>0.09</v>
      </c>
      <c r="AC101">
        <f t="shared" si="22"/>
        <v>45.67</v>
      </c>
      <c r="AD101">
        <f t="shared" si="23"/>
        <v>9.5804489196559679</v>
      </c>
    </row>
    <row r="102" spans="1:30" x14ac:dyDescent="0.3">
      <c r="A102">
        <v>100</v>
      </c>
      <c r="B102">
        <v>1069.27</v>
      </c>
      <c r="C102">
        <v>0</v>
      </c>
      <c r="D102">
        <f t="shared" si="12"/>
        <v>0</v>
      </c>
      <c r="E102">
        <v>0</v>
      </c>
      <c r="F102">
        <f t="shared" si="13"/>
        <v>0</v>
      </c>
      <c r="G102">
        <v>385</v>
      </c>
      <c r="H102">
        <f t="shared" si="14"/>
        <v>360.05873165804707</v>
      </c>
      <c r="I102">
        <v>0</v>
      </c>
      <c r="J102">
        <f t="shared" si="15"/>
        <v>0</v>
      </c>
      <c r="K102">
        <v>0</v>
      </c>
      <c r="L102">
        <f t="shared" si="16"/>
        <v>0</v>
      </c>
      <c r="M102">
        <v>230</v>
      </c>
      <c r="N102">
        <f t="shared" si="17"/>
        <v>215.10002151000216</v>
      </c>
      <c r="O102">
        <v>90</v>
      </c>
      <c r="P102">
        <f t="shared" si="18"/>
        <v>84.169573634348666</v>
      </c>
      <c r="Q102">
        <v>0</v>
      </c>
      <c r="R102">
        <f t="shared" si="19"/>
        <v>0</v>
      </c>
      <c r="S102">
        <v>2.0999401555954518</v>
      </c>
      <c r="T102">
        <v>115</v>
      </c>
      <c r="U102">
        <f t="shared" si="20"/>
        <v>107.55001075500108</v>
      </c>
      <c r="V102">
        <v>3.5210283651463148</v>
      </c>
      <c r="W102">
        <f t="shared" si="21"/>
        <v>3.2929272916534784</v>
      </c>
      <c r="X102">
        <v>0</v>
      </c>
      <c r="Y102">
        <v>14.064735754299663</v>
      </c>
      <c r="Z102">
        <v>0</v>
      </c>
      <c r="AA102">
        <v>1.48</v>
      </c>
      <c r="AB102">
        <v>0.2</v>
      </c>
      <c r="AC102">
        <f t="shared" si="22"/>
        <v>1.68</v>
      </c>
      <c r="AD102">
        <f t="shared" si="23"/>
        <v>0.62846614980313675</v>
      </c>
    </row>
    <row r="103" spans="1:30" x14ac:dyDescent="0.3">
      <c r="B103">
        <f>AVERAGEA(B3:B102)</f>
        <v>1823.2966999999996</v>
      </c>
    </row>
    <row r="105" spans="1:30" x14ac:dyDescent="0.3">
      <c r="Z105" t="s">
        <v>3</v>
      </c>
      <c r="AA105" t="s">
        <v>4</v>
      </c>
      <c r="AB105" t="s">
        <v>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NouS/TncTR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kadriye elif imre</cp:lastModifiedBy>
  <dcterms:created xsi:type="dcterms:W3CDTF">2020-01-13T08:47:38Z</dcterms:created>
  <dcterms:modified xsi:type="dcterms:W3CDTF">2024-10-14T08:35:00Z</dcterms:modified>
</cp:coreProperties>
</file>