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4ecc7a3f829fbb/Desktop/HUSNA BAKRI/HHB/Paper Ruta/"/>
    </mc:Choice>
  </mc:AlternateContent>
  <xr:revisionPtr revIDLastSave="51" documentId="8_{2A3C275F-DD7E-40EE-970D-9389AD49DBCF}" xr6:coauthVersionLast="47" xr6:coauthVersionMax="47" xr10:uidLastSave="{338E0EBE-A25A-4F9B-BAAF-8D7479FC5A70}"/>
  <bookViews>
    <workbookView xWindow="-98" yWindow="-98" windowWidth="19396" windowHeight="11475" xr2:uid="{1EC7E627-A025-4DCC-9A74-0902353616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10" i="1"/>
  <c r="F13" i="1"/>
  <c r="F16" i="1"/>
  <c r="F19" i="1"/>
  <c r="F22" i="1"/>
  <c r="F25" i="1"/>
  <c r="F28" i="1"/>
  <c r="F4" i="1"/>
  <c r="E7" i="1"/>
  <c r="E10" i="1"/>
  <c r="E13" i="1"/>
  <c r="E16" i="1"/>
  <c r="E19" i="1"/>
  <c r="E22" i="1"/>
  <c r="E25" i="1"/>
  <c r="E28" i="1"/>
  <c r="E4" i="1"/>
</calcChain>
</file>

<file path=xl/sharedStrings.xml><?xml version="1.0" encoding="utf-8"?>
<sst xmlns="http://schemas.openxmlformats.org/spreadsheetml/2006/main" count="14" uniqueCount="12">
  <si>
    <t>Microorganisms</t>
  </si>
  <si>
    <t>P. gingivalis</t>
  </si>
  <si>
    <t>Concentrations (mg/mL)</t>
  </si>
  <si>
    <t>Crude Methanol</t>
  </si>
  <si>
    <t>Hexane</t>
  </si>
  <si>
    <t>Chloroform</t>
  </si>
  <si>
    <t>CHX</t>
  </si>
  <si>
    <t>Inhibition zone diameter (mm)</t>
  </si>
  <si>
    <t>Mean</t>
  </si>
  <si>
    <t>Stdev</t>
  </si>
  <si>
    <r>
      <rPr>
        <b/>
        <i/>
        <sz val="11"/>
        <color theme="1"/>
        <rFont val="Calibri"/>
        <family val="2"/>
        <scheme val="minor"/>
      </rPr>
      <t>R. angustifolia</t>
    </r>
    <r>
      <rPr>
        <b/>
        <sz val="11"/>
        <color theme="1"/>
        <rFont val="Calibri"/>
        <family val="2"/>
        <scheme val="minor"/>
      </rPr>
      <t xml:space="preserve"> extracts</t>
    </r>
  </si>
  <si>
    <r>
      <rPr>
        <b/>
        <sz val="11"/>
        <color theme="1"/>
        <rFont val="Calibri"/>
        <family val="2"/>
        <scheme val="minor"/>
      </rPr>
      <t>Table 1:</t>
    </r>
    <r>
      <rPr>
        <sz val="11"/>
        <color theme="1"/>
        <rFont val="Calibri"/>
        <family val="2"/>
        <scheme val="minor"/>
      </rPr>
      <t xml:space="preserve"> The inhibition zone diameters of </t>
    </r>
    <r>
      <rPr>
        <i/>
        <sz val="11"/>
        <color theme="1"/>
        <rFont val="Calibri"/>
        <family val="2"/>
        <scheme val="minor"/>
      </rPr>
      <t>R. angustifolia</t>
    </r>
    <r>
      <rPr>
        <sz val="11"/>
        <color theme="1"/>
        <rFont val="Calibri"/>
        <family val="2"/>
        <scheme val="minor"/>
      </rPr>
      <t xml:space="preserve"> extracts against </t>
    </r>
    <r>
      <rPr>
        <i/>
        <sz val="11"/>
        <color theme="1"/>
        <rFont val="Calibri"/>
        <family val="2"/>
        <scheme val="minor"/>
      </rPr>
      <t>P. gingivalis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</si>
</sst>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241D-6961-402C-A792-CFE015E048DF}">
  <dimension ref="A1:F30"/>
  <sheetViews>
    <sheetView tabSelected="1" workbookViewId="0">
      <selection activeCell="I27" sqref="I27"/>
    </sheetView>
  </sheetViews>
  <sheetFormatPr defaultRowHeight="14.25" x14ac:dyDescent="0.45"/>
  <cols>
    <col min="1" max="1" width="13.796875" bestFit="1" customWidth="1"/>
    <col min="2" max="2" width="19.53125" bestFit="1" customWidth="1"/>
    <col min="3" max="3" width="20.59765625" bestFit="1" customWidth="1"/>
    <col min="4" max="4" width="26.06640625" bestFit="1" customWidth="1"/>
    <col min="5" max="5" width="13" customWidth="1"/>
    <col min="6" max="6" width="11.9296875" customWidth="1"/>
  </cols>
  <sheetData>
    <row r="1" spans="1:6" x14ac:dyDescent="0.45">
      <c r="A1" s="4" t="s">
        <v>11</v>
      </c>
      <c r="B1" s="4"/>
      <c r="C1" s="4"/>
      <c r="D1" s="4"/>
    </row>
    <row r="3" spans="1:6" x14ac:dyDescent="0.45">
      <c r="A3" s="3" t="s">
        <v>0</v>
      </c>
      <c r="B3" s="3" t="s">
        <v>10</v>
      </c>
      <c r="C3" s="3" t="s">
        <v>2</v>
      </c>
      <c r="D3" s="3" t="s">
        <v>7</v>
      </c>
      <c r="E3" s="3" t="s">
        <v>8</v>
      </c>
      <c r="F3" s="3" t="s">
        <v>9</v>
      </c>
    </row>
    <row r="4" spans="1:6" x14ac:dyDescent="0.45">
      <c r="A4" s="2" t="s">
        <v>1</v>
      </c>
      <c r="B4" s="5" t="s">
        <v>3</v>
      </c>
      <c r="C4" s="5">
        <v>50</v>
      </c>
      <c r="D4" s="1">
        <v>7.88</v>
      </c>
      <c r="E4" s="6">
        <f>(SUM(D4:D6))/3</f>
        <v>8.1166666666666671</v>
      </c>
      <c r="F4" s="6">
        <f>_xlfn.STDEV.S(D4:D6)</f>
        <v>0.77267932115032922</v>
      </c>
    </row>
    <row r="5" spans="1:6" x14ac:dyDescent="0.45">
      <c r="A5" s="2"/>
      <c r="B5" s="5"/>
      <c r="C5" s="5"/>
      <c r="D5" s="1">
        <v>8.98</v>
      </c>
      <c r="E5" s="6"/>
      <c r="F5" s="6"/>
    </row>
    <row r="6" spans="1:6" x14ac:dyDescent="0.45">
      <c r="A6" s="2"/>
      <c r="B6" s="5"/>
      <c r="C6" s="5"/>
      <c r="D6" s="1">
        <v>7.49</v>
      </c>
      <c r="E6" s="6"/>
      <c r="F6" s="6"/>
    </row>
    <row r="7" spans="1:6" x14ac:dyDescent="0.45">
      <c r="A7" s="2"/>
      <c r="B7" s="5"/>
      <c r="C7" s="5">
        <v>100</v>
      </c>
      <c r="D7" s="1">
        <v>9.36</v>
      </c>
      <c r="E7" s="6">
        <f t="shared" ref="E7" si="0">(SUM(D7:D9))/3</f>
        <v>9.2999999999999989</v>
      </c>
      <c r="F7" s="6">
        <f t="shared" ref="F7" si="1">_xlfn.STDEV.S(D7:D9)</f>
        <v>0.25534290669607407</v>
      </c>
    </row>
    <row r="8" spans="1:6" x14ac:dyDescent="0.45">
      <c r="A8" s="2"/>
      <c r="B8" s="5"/>
      <c r="C8" s="5"/>
      <c r="D8" s="1">
        <v>9.52</v>
      </c>
      <c r="E8" s="6"/>
      <c r="F8" s="6"/>
    </row>
    <row r="9" spans="1:6" x14ac:dyDescent="0.45">
      <c r="A9" s="2"/>
      <c r="B9" s="5"/>
      <c r="C9" s="5"/>
      <c r="D9" s="1">
        <v>9.02</v>
      </c>
      <c r="E9" s="6"/>
      <c r="F9" s="6"/>
    </row>
    <row r="10" spans="1:6" x14ac:dyDescent="0.45">
      <c r="A10" s="2"/>
      <c r="B10" s="5"/>
      <c r="C10" s="5" t="s">
        <v>6</v>
      </c>
      <c r="D10" s="1">
        <v>14.46</v>
      </c>
      <c r="E10" s="6">
        <f t="shared" ref="E10" si="2">(SUM(D10:D12))/3</f>
        <v>13.786666666666667</v>
      </c>
      <c r="F10" s="6">
        <f t="shared" ref="F10" si="3">_xlfn.STDEV.S(D10:D12)</f>
        <v>0.71283471670039644</v>
      </c>
    </row>
    <row r="11" spans="1:6" x14ac:dyDescent="0.45">
      <c r="A11" s="2"/>
      <c r="B11" s="5"/>
      <c r="C11" s="5"/>
      <c r="D11" s="1">
        <v>13.86</v>
      </c>
      <c r="E11" s="6"/>
      <c r="F11" s="6"/>
    </row>
    <row r="12" spans="1:6" x14ac:dyDescent="0.45">
      <c r="A12" s="2"/>
      <c r="B12" s="5"/>
      <c r="C12" s="5"/>
      <c r="D12" s="1">
        <v>13.04</v>
      </c>
      <c r="E12" s="6"/>
      <c r="F12" s="6"/>
    </row>
    <row r="13" spans="1:6" x14ac:dyDescent="0.45">
      <c r="A13" s="2"/>
      <c r="B13" s="5" t="s">
        <v>4</v>
      </c>
      <c r="C13" s="5">
        <v>50</v>
      </c>
      <c r="D13" s="1">
        <v>7</v>
      </c>
      <c r="E13" s="6">
        <f t="shared" ref="E13" si="4">(SUM(D13:D15))/3</f>
        <v>6.9766666666666666</v>
      </c>
      <c r="F13" s="6">
        <f t="shared" ref="F13" si="5">_xlfn.STDEV.S(D13:D15)</f>
        <v>0.25579940057266221</v>
      </c>
    </row>
    <row r="14" spans="1:6" x14ac:dyDescent="0.45">
      <c r="A14" s="2"/>
      <c r="B14" s="5"/>
      <c r="C14" s="5"/>
      <c r="D14" s="1">
        <v>6.71</v>
      </c>
      <c r="E14" s="6"/>
      <c r="F14" s="6"/>
    </row>
    <row r="15" spans="1:6" x14ac:dyDescent="0.45">
      <c r="A15" s="2"/>
      <c r="B15" s="5"/>
      <c r="C15" s="5"/>
      <c r="D15" s="1">
        <v>7.22</v>
      </c>
      <c r="E15" s="6"/>
      <c r="F15" s="6"/>
    </row>
    <row r="16" spans="1:6" x14ac:dyDescent="0.45">
      <c r="A16" s="2"/>
      <c r="B16" s="5"/>
      <c r="C16" s="5">
        <v>100</v>
      </c>
      <c r="D16" s="1">
        <v>7.97</v>
      </c>
      <c r="E16" s="6">
        <f t="shared" ref="E16" si="6">(SUM(D16:D18))/3</f>
        <v>8.1933333333333334</v>
      </c>
      <c r="F16" s="6">
        <f t="shared" ref="F16" si="7">_xlfn.STDEV.S(D16:D18)</f>
        <v>0.27465129406819372</v>
      </c>
    </row>
    <row r="17" spans="1:6" x14ac:dyDescent="0.45">
      <c r="A17" s="2"/>
      <c r="B17" s="5"/>
      <c r="C17" s="5"/>
      <c r="D17" s="1">
        <v>8.11</v>
      </c>
      <c r="E17" s="6"/>
      <c r="F17" s="6"/>
    </row>
    <row r="18" spans="1:6" x14ac:dyDescent="0.45">
      <c r="A18" s="2"/>
      <c r="B18" s="5"/>
      <c r="C18" s="5"/>
      <c r="D18" s="1">
        <v>8.5</v>
      </c>
      <c r="E18" s="6"/>
      <c r="F18" s="6"/>
    </row>
    <row r="19" spans="1:6" x14ac:dyDescent="0.45">
      <c r="A19" s="2"/>
      <c r="B19" s="5"/>
      <c r="C19" s="5" t="s">
        <v>6</v>
      </c>
      <c r="D19" s="1">
        <v>13.25</v>
      </c>
      <c r="E19" s="6">
        <f t="shared" ref="E19" si="8">(SUM(D19:D21))/3</f>
        <v>13.453333333333333</v>
      </c>
      <c r="F19" s="6">
        <f t="shared" ref="F19" si="9">_xlfn.STDEV.S(D19:D21)</f>
        <v>0.78500530783768219</v>
      </c>
    </row>
    <row r="20" spans="1:6" x14ac:dyDescent="0.45">
      <c r="A20" s="2"/>
      <c r="B20" s="5"/>
      <c r="C20" s="5"/>
      <c r="D20" s="1">
        <v>14.32</v>
      </c>
      <c r="E20" s="6"/>
      <c r="F20" s="6"/>
    </row>
    <row r="21" spans="1:6" x14ac:dyDescent="0.45">
      <c r="A21" s="2"/>
      <c r="B21" s="5"/>
      <c r="C21" s="5"/>
      <c r="D21" s="1">
        <v>12.79</v>
      </c>
      <c r="E21" s="6"/>
      <c r="F21" s="6"/>
    </row>
    <row r="22" spans="1:6" x14ac:dyDescent="0.45">
      <c r="A22" s="2"/>
      <c r="B22" s="5" t="s">
        <v>5</v>
      </c>
      <c r="C22" s="5">
        <v>50</v>
      </c>
      <c r="D22" s="1">
        <v>8.4700000000000006</v>
      </c>
      <c r="E22" s="6">
        <f t="shared" ref="E22" si="10">(SUM(D22:D24))/3</f>
        <v>8.32</v>
      </c>
      <c r="F22" s="6">
        <f t="shared" ref="F22" si="11">_xlfn.STDEV.S(D22:D24)</f>
        <v>1.0828203913853856</v>
      </c>
    </row>
    <row r="23" spans="1:6" x14ac:dyDescent="0.45">
      <c r="A23" s="2"/>
      <c r="B23" s="5"/>
      <c r="C23" s="5"/>
      <c r="D23" s="1">
        <v>9.32</v>
      </c>
      <c r="E23" s="6"/>
      <c r="F23" s="6"/>
    </row>
    <row r="24" spans="1:6" x14ac:dyDescent="0.45">
      <c r="A24" s="2"/>
      <c r="B24" s="5"/>
      <c r="C24" s="5"/>
      <c r="D24" s="1">
        <v>7.17</v>
      </c>
      <c r="E24" s="6"/>
      <c r="F24" s="6"/>
    </row>
    <row r="25" spans="1:6" x14ac:dyDescent="0.45">
      <c r="A25" s="2"/>
      <c r="B25" s="5"/>
      <c r="C25" s="5">
        <v>100</v>
      </c>
      <c r="D25" s="1">
        <v>10.95</v>
      </c>
      <c r="E25" s="6">
        <f t="shared" ref="E25" si="12">(SUM(D25:D27))/3</f>
        <v>11.646666666666667</v>
      </c>
      <c r="F25" s="6">
        <f t="shared" ref="F25" si="13">_xlfn.STDEV.S(D25:D27)</f>
        <v>0.61825021903217636</v>
      </c>
    </row>
    <row r="26" spans="1:6" x14ac:dyDescent="0.45">
      <c r="A26" s="2"/>
      <c r="B26" s="5"/>
      <c r="C26" s="5"/>
      <c r="D26" s="1">
        <v>11.86</v>
      </c>
      <c r="E26" s="6"/>
      <c r="F26" s="6"/>
    </row>
    <row r="27" spans="1:6" x14ac:dyDescent="0.45">
      <c r="A27" s="2"/>
      <c r="B27" s="5"/>
      <c r="C27" s="5"/>
      <c r="D27" s="1">
        <v>12.13</v>
      </c>
      <c r="E27" s="6"/>
      <c r="F27" s="6"/>
    </row>
    <row r="28" spans="1:6" x14ac:dyDescent="0.45">
      <c r="A28" s="2"/>
      <c r="B28" s="5"/>
      <c r="C28" s="5" t="s">
        <v>6</v>
      </c>
      <c r="D28" s="1">
        <v>12.61</v>
      </c>
      <c r="E28" s="6">
        <f t="shared" ref="E28" si="14">(SUM(D28:D30))/3</f>
        <v>13.340000000000002</v>
      </c>
      <c r="F28" s="6">
        <f t="shared" ref="F28" si="15">_xlfn.STDEV.S(D28:D30)</f>
        <v>0.7250517222929691</v>
      </c>
    </row>
    <row r="29" spans="1:6" x14ac:dyDescent="0.45">
      <c r="A29" s="2"/>
      <c r="B29" s="5"/>
      <c r="C29" s="5"/>
      <c r="D29" s="1">
        <v>13.35</v>
      </c>
      <c r="E29" s="6"/>
      <c r="F29" s="6"/>
    </row>
    <row r="30" spans="1:6" x14ac:dyDescent="0.45">
      <c r="A30" s="2"/>
      <c r="B30" s="5"/>
      <c r="C30" s="5"/>
      <c r="D30" s="1">
        <v>14.06</v>
      </c>
      <c r="E30" s="6"/>
      <c r="F30" s="6"/>
    </row>
  </sheetData>
  <mergeCells count="32">
    <mergeCell ref="E28:E30"/>
    <mergeCell ref="F28:F30"/>
    <mergeCell ref="E19:E21"/>
    <mergeCell ref="F19:F21"/>
    <mergeCell ref="E22:E24"/>
    <mergeCell ref="F22:F24"/>
    <mergeCell ref="E25:E27"/>
    <mergeCell ref="F25:F27"/>
    <mergeCell ref="E10:E12"/>
    <mergeCell ref="F10:F12"/>
    <mergeCell ref="E13:E15"/>
    <mergeCell ref="F13:F15"/>
    <mergeCell ref="E16:E18"/>
    <mergeCell ref="F16:F18"/>
    <mergeCell ref="A1:D1"/>
    <mergeCell ref="E4:E6"/>
    <mergeCell ref="F4:F6"/>
    <mergeCell ref="E7:E9"/>
    <mergeCell ref="F7:F9"/>
    <mergeCell ref="C19:C21"/>
    <mergeCell ref="C22:C24"/>
    <mergeCell ref="C25:C27"/>
    <mergeCell ref="C28:C30"/>
    <mergeCell ref="A4:A30"/>
    <mergeCell ref="B4:B12"/>
    <mergeCell ref="B13:B21"/>
    <mergeCell ref="B22:B30"/>
    <mergeCell ref="C4:C6"/>
    <mergeCell ref="C7:C9"/>
    <mergeCell ref="C10:C12"/>
    <mergeCell ref="C13:C15"/>
    <mergeCell ref="C16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Husna Bakri</dc:creator>
  <cp:lastModifiedBy>Husna Bakri</cp:lastModifiedBy>
  <dcterms:created xsi:type="dcterms:W3CDTF">2024-09-12T18:00:49Z</dcterms:created>
  <dcterms:modified xsi:type="dcterms:W3CDTF">2024-10-03T05:55:01Z</dcterms:modified>
</cp:coreProperties>
</file>