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nk\OneDrive\Documents\MS_31_8_23\MS_31_8_23\"/>
    </mc:Choice>
  </mc:AlternateContent>
  <xr:revisionPtr revIDLastSave="0" documentId="13_ncr:1_{66978B14-8F6B-4849-AE04-261D405EC60D}" xr6:coauthVersionLast="47" xr6:coauthVersionMax="47" xr10:uidLastSave="{00000000-0000-0000-0000-000000000000}"/>
  <bookViews>
    <workbookView xWindow="-98" yWindow="-98" windowWidth="21795" windowHeight="12975" xr2:uid="{6A3FED82-87BE-435B-9272-B0556D5F63CE}"/>
  </bookViews>
  <sheets>
    <sheet name="DPPH" sheetId="1" r:id="rId1"/>
    <sheet name="AB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C27" i="2"/>
  <c r="D27" i="2"/>
  <c r="E27" i="2"/>
  <c r="C28" i="2"/>
  <c r="D28" i="2"/>
  <c r="E28" i="2"/>
  <c r="B28" i="2"/>
  <c r="E34" i="1"/>
  <c r="C33" i="1"/>
  <c r="D33" i="1"/>
  <c r="E33" i="1"/>
  <c r="C34" i="1"/>
  <c r="D34" i="1"/>
  <c r="C35" i="1"/>
  <c r="D35" i="1"/>
  <c r="E35" i="1"/>
  <c r="C36" i="1"/>
  <c r="D36" i="1"/>
  <c r="E36" i="1"/>
  <c r="B34" i="1"/>
  <c r="B35" i="1"/>
  <c r="B36" i="1"/>
  <c r="B33" i="1"/>
  <c r="C32" i="2"/>
  <c r="D32" i="2"/>
  <c r="E32" i="2"/>
  <c r="C33" i="2"/>
  <c r="D33" i="2"/>
  <c r="E33" i="2"/>
  <c r="C34" i="2"/>
  <c r="D34" i="2"/>
  <c r="E34" i="2"/>
  <c r="C35" i="2"/>
  <c r="D35" i="2"/>
  <c r="E35" i="2"/>
  <c r="B33" i="2"/>
  <c r="B34" i="2"/>
  <c r="B32" i="2"/>
  <c r="B25" i="2"/>
  <c r="E21" i="2" l="1"/>
  <c r="D21" i="2"/>
  <c r="C21" i="2"/>
  <c r="B21" i="2"/>
  <c r="E14" i="2"/>
  <c r="D14" i="2"/>
  <c r="C14" i="2"/>
  <c r="B14" i="2"/>
  <c r="C7" i="2"/>
  <c r="D7" i="2"/>
  <c r="E7" i="2"/>
  <c r="C28" i="1"/>
  <c r="D28" i="1"/>
  <c r="E28" i="1"/>
  <c r="E22" i="1"/>
  <c r="D22" i="1"/>
  <c r="C22" i="1"/>
  <c r="B22" i="1"/>
  <c r="E15" i="1"/>
  <c r="D15" i="1"/>
  <c r="C15" i="1"/>
  <c r="B15" i="1"/>
  <c r="C8" i="1"/>
  <c r="D8" i="1"/>
  <c r="E8" i="1"/>
  <c r="B8" i="1"/>
  <c r="B27" i="1"/>
  <c r="C27" i="1"/>
  <c r="D27" i="1"/>
  <c r="E27" i="1"/>
  <c r="B28" i="1"/>
  <c r="C26" i="1"/>
  <c r="D26" i="1"/>
  <c r="E26" i="1"/>
  <c r="B26" i="1"/>
  <c r="C25" i="2"/>
  <c r="D25" i="2"/>
  <c r="E25" i="2"/>
  <c r="C26" i="2"/>
  <c r="D26" i="2"/>
  <c r="E26" i="2"/>
  <c r="B26" i="2"/>
  <c r="B27" i="2"/>
  <c r="B29" i="1" l="1"/>
  <c r="C29" i="1"/>
  <c r="E29" i="1"/>
  <c r="D29" i="1"/>
</calcChain>
</file>

<file path=xl/sharedStrings.xml><?xml version="1.0" encoding="utf-8"?>
<sst xmlns="http://schemas.openxmlformats.org/spreadsheetml/2006/main" count="102" uniqueCount="16">
  <si>
    <t>ChCl:La</t>
  </si>
  <si>
    <t>ChCl:G</t>
  </si>
  <si>
    <t>ChCl:U</t>
  </si>
  <si>
    <t>K:Gly</t>
  </si>
  <si>
    <t>ADV</t>
  </si>
  <si>
    <t>SD</t>
  </si>
  <si>
    <t>Rep 1</t>
  </si>
  <si>
    <t>Rep 2</t>
  </si>
  <si>
    <t>Rep 3</t>
  </si>
  <si>
    <t>SEBPC</t>
  </si>
  <si>
    <t>FPC</t>
  </si>
  <si>
    <t>SGBPC</t>
  </si>
  <si>
    <t>TPC</t>
  </si>
  <si>
    <r>
      <t>Table 5</t>
    </r>
    <r>
      <rPr>
        <sz val="12"/>
        <color theme="1"/>
        <rFont val="Calibri"/>
        <family val="2"/>
        <scheme val="minor"/>
      </rPr>
      <t xml:space="preserve"> Antioxidant activities </t>
    </r>
    <r>
      <rPr>
        <sz val="12"/>
        <color rgb="FF000000"/>
        <rFont val="Calibri"/>
        <family val="2"/>
        <scheme val="minor"/>
      </rPr>
      <t xml:space="preserve">of DES extracts </t>
    </r>
    <r>
      <rPr>
        <b/>
        <sz val="12"/>
        <color theme="1"/>
        <rFont val="Calibri"/>
        <family val="2"/>
        <scheme val="minor"/>
      </rPr>
      <t>(ABTS)</t>
    </r>
  </si>
  <si>
    <r>
      <t>Table 5</t>
    </r>
    <r>
      <rPr>
        <sz val="12"/>
        <color theme="1"/>
        <rFont val="Calibri"/>
        <family val="2"/>
        <scheme val="minor"/>
      </rPr>
      <t xml:space="preserve"> Antioxidant activities </t>
    </r>
    <r>
      <rPr>
        <sz val="12"/>
        <color rgb="FF000000"/>
        <rFont val="Calibri"/>
        <family val="2"/>
        <scheme val="minor"/>
      </rPr>
      <t xml:space="preserve">of DES extracts </t>
    </r>
    <r>
      <rPr>
        <b/>
        <sz val="12"/>
        <color theme="1"/>
        <rFont val="Calibri"/>
        <family val="2"/>
        <scheme val="minor"/>
      </rPr>
      <t>(DPPH)</t>
    </r>
  </si>
  <si>
    <t>DES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</si>
</sst>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0644-C222-4771-9A22-E2397F70FF50}">
  <dimension ref="A1:E36"/>
  <sheetViews>
    <sheetView tabSelected="1" workbookViewId="0">
      <selection activeCell="B31" sqref="B31:E31"/>
    </sheetView>
  </sheetViews>
  <sheetFormatPr defaultRowHeight="14.25"/>
  <cols>
    <col min="1" max="1" width="12.796875" customWidth="1"/>
  </cols>
  <sheetData>
    <row r="1" spans="1:5" ht="20" customHeight="1">
      <c r="A1" s="16" t="s">
        <v>14</v>
      </c>
      <c r="B1" s="6"/>
      <c r="C1" s="6"/>
      <c r="D1" s="6"/>
      <c r="E1" s="6"/>
    </row>
    <row r="2" spans="1:5" ht="20" customHeight="1">
      <c r="A2" s="5"/>
      <c r="B2" s="6"/>
      <c r="C2" s="6"/>
      <c r="D2" s="6"/>
      <c r="E2" s="6"/>
    </row>
    <row r="3" spans="1:5" ht="20" customHeight="1">
      <c r="A3" s="14" t="s">
        <v>6</v>
      </c>
      <c r="B3" s="2" t="s">
        <v>15</v>
      </c>
      <c r="C3" s="2"/>
      <c r="D3" s="2"/>
      <c r="E3" s="2"/>
    </row>
    <row r="4" spans="1:5" ht="20" customHeight="1">
      <c r="A4" s="15"/>
      <c r="B4" s="3" t="s">
        <v>0</v>
      </c>
      <c r="C4" s="3" t="s">
        <v>1</v>
      </c>
      <c r="D4" s="3" t="s">
        <v>2</v>
      </c>
      <c r="E4" s="3" t="s">
        <v>3</v>
      </c>
    </row>
    <row r="5" spans="1:5" ht="20" customHeight="1">
      <c r="A5" s="6" t="s">
        <v>10</v>
      </c>
      <c r="B5" s="11">
        <v>0.49906432076322033</v>
      </c>
      <c r="C5" s="11">
        <v>9.6655501571536587E-2</v>
      </c>
      <c r="D5" s="11">
        <v>0.13164757280559586</v>
      </c>
      <c r="E5" s="11">
        <v>4.4149234415874803</v>
      </c>
    </row>
    <row r="6" spans="1:5" ht="20" customHeight="1">
      <c r="A6" s="3" t="s">
        <v>9</v>
      </c>
      <c r="B6" s="11">
        <v>3.1440537448839549</v>
      </c>
      <c r="C6" s="11">
        <v>0.87604013230535682</v>
      </c>
      <c r="D6" s="11">
        <v>5.4862789820003158E-2</v>
      </c>
      <c r="E6" s="11">
        <v>3.7697126724918455</v>
      </c>
    </row>
    <row r="7" spans="1:5" ht="20" customHeight="1">
      <c r="A7" s="6" t="s">
        <v>11</v>
      </c>
      <c r="B7" s="11">
        <v>4.571338173489452</v>
      </c>
      <c r="C7" s="11">
        <v>2.9876390129819828</v>
      </c>
      <c r="D7" s="11">
        <v>1.6385619503274704</v>
      </c>
      <c r="E7" s="11">
        <v>5.9008633946562172</v>
      </c>
    </row>
    <row r="8" spans="1:5" ht="20" customHeight="1">
      <c r="A8" s="6" t="s">
        <v>12</v>
      </c>
      <c r="B8" s="11">
        <f>SUM(B5:B7)</f>
        <v>8.2144562391366271</v>
      </c>
      <c r="C8" s="11">
        <f t="shared" ref="C8:E8" si="0">SUM(C5:C7)</f>
        <v>3.9603346468588763</v>
      </c>
      <c r="D8" s="11">
        <f t="shared" si="0"/>
        <v>1.8250723129530695</v>
      </c>
      <c r="E8" s="11">
        <f t="shared" si="0"/>
        <v>14.085499508735541</v>
      </c>
    </row>
    <row r="9" spans="1:5" ht="20" customHeight="1">
      <c r="A9" s="6"/>
      <c r="B9" s="8"/>
      <c r="C9" s="8"/>
      <c r="D9" s="8"/>
      <c r="E9" s="8"/>
    </row>
    <row r="10" spans="1:5" ht="20" customHeight="1">
      <c r="A10" s="14" t="s">
        <v>7</v>
      </c>
      <c r="B10" s="2" t="s">
        <v>15</v>
      </c>
      <c r="C10" s="2"/>
      <c r="D10" s="2"/>
      <c r="E10" s="2"/>
    </row>
    <row r="11" spans="1:5" ht="20" customHeight="1">
      <c r="A11" s="15"/>
      <c r="B11" s="3" t="s">
        <v>0</v>
      </c>
      <c r="C11" s="3" t="s">
        <v>1</v>
      </c>
      <c r="D11" s="3" t="s">
        <v>2</v>
      </c>
      <c r="E11" s="3" t="s">
        <v>3</v>
      </c>
    </row>
    <row r="12" spans="1:5" ht="20" customHeight="1">
      <c r="A12" s="6" t="s">
        <v>10</v>
      </c>
      <c r="B12" s="11">
        <v>0.44657621391212948</v>
      </c>
      <c r="C12" s="11">
        <v>0.18413567965668676</v>
      </c>
      <c r="D12" s="11">
        <v>7.9159465954508804E-2</v>
      </c>
      <c r="E12" s="11">
        <v>3.9456792458815619</v>
      </c>
    </row>
    <row r="13" spans="1:5" ht="20" customHeight="1">
      <c r="A13" s="3" t="s">
        <v>9</v>
      </c>
      <c r="B13" s="11">
        <v>2.577050341739306</v>
      </c>
      <c r="C13" s="11">
        <v>1.5799064258642308</v>
      </c>
      <c r="D13" s="11">
        <v>1.0911103886705686</v>
      </c>
      <c r="E13" s="11">
        <v>5.3729636744870612</v>
      </c>
    </row>
    <row r="14" spans="1:5" ht="20" customHeight="1">
      <c r="A14" s="6" t="s">
        <v>11</v>
      </c>
      <c r="B14" s="11">
        <v>4.7668565883669185</v>
      </c>
      <c r="C14" s="11">
        <v>3.9261274043938159</v>
      </c>
      <c r="D14" s="11">
        <v>2.0491506215701483</v>
      </c>
      <c r="E14" s="11">
        <v>7.5236662381391826</v>
      </c>
    </row>
    <row r="15" spans="1:5" ht="20" customHeight="1">
      <c r="A15" s="6" t="s">
        <v>12</v>
      </c>
      <c r="B15" s="11">
        <f>SUM(B12:B14)</f>
        <v>7.7904831440183546</v>
      </c>
      <c r="C15" s="11">
        <f t="shared" ref="C15" si="1">SUM(C12:C14)</f>
        <v>5.6901695099147336</v>
      </c>
      <c r="D15" s="11">
        <f t="shared" ref="D15" si="2">SUM(D12:D14)</f>
        <v>3.2194204761952259</v>
      </c>
      <c r="E15" s="11">
        <f t="shared" ref="E15" si="3">SUM(E12:E14)</f>
        <v>16.842309158507806</v>
      </c>
    </row>
    <row r="16" spans="1:5" ht="20" customHeight="1">
      <c r="A16" s="6"/>
      <c r="B16" s="8"/>
      <c r="C16" s="8"/>
      <c r="D16" s="8"/>
      <c r="E16" s="8"/>
    </row>
    <row r="17" spans="1:5" ht="20" customHeight="1">
      <c r="A17" s="4" t="s">
        <v>8</v>
      </c>
      <c r="B17" s="2" t="s">
        <v>15</v>
      </c>
      <c r="C17" s="2"/>
      <c r="D17" s="2"/>
      <c r="E17" s="2"/>
    </row>
    <row r="18" spans="1:5" ht="20" customHeight="1">
      <c r="A18" s="4"/>
      <c r="B18" s="9" t="s">
        <v>0</v>
      </c>
      <c r="C18" s="9" t="s">
        <v>1</v>
      </c>
      <c r="D18" s="9" t="s">
        <v>2</v>
      </c>
      <c r="E18" s="9" t="s">
        <v>3</v>
      </c>
    </row>
    <row r="19" spans="1:5" ht="20" customHeight="1">
      <c r="A19" s="6" t="s">
        <v>10</v>
      </c>
      <c r="B19" s="7">
        <v>0.76150485501866283</v>
      </c>
      <c r="C19" s="7">
        <v>6.1663430337477322E-2</v>
      </c>
      <c r="D19" s="7">
        <v>6.1663430337477322E-2</v>
      </c>
      <c r="E19" s="7">
        <v>3.6915053065408587</v>
      </c>
    </row>
    <row r="20" spans="1:5" ht="20" customHeight="1">
      <c r="A20" s="3" t="s">
        <v>9</v>
      </c>
      <c r="B20" s="7">
        <v>2.2642208779353603</v>
      </c>
      <c r="C20" s="7">
        <v>0.7978327663543705</v>
      </c>
      <c r="D20" s="7">
        <v>0.40679593659943913</v>
      </c>
      <c r="E20" s="7">
        <v>5.1774452596095939</v>
      </c>
    </row>
    <row r="21" spans="1:5" ht="20" customHeight="1">
      <c r="A21" s="6" t="s">
        <v>11</v>
      </c>
      <c r="B21" s="7">
        <v>4.7864084298546654</v>
      </c>
      <c r="C21" s="7">
        <v>3.9847829288570558</v>
      </c>
      <c r="D21" s="7">
        <v>2.2055653534721205</v>
      </c>
      <c r="E21" s="7">
        <v>7.2694922987984754</v>
      </c>
    </row>
    <row r="22" spans="1:5" ht="20" customHeight="1">
      <c r="A22" s="6" t="s">
        <v>12</v>
      </c>
      <c r="B22" s="7">
        <f>SUM(B19:B21)</f>
        <v>7.8121341628086887</v>
      </c>
      <c r="C22" s="7">
        <f t="shared" ref="C22" si="4">SUM(C19:C21)</f>
        <v>4.8442791255489039</v>
      </c>
      <c r="D22" s="7">
        <f t="shared" ref="D22" si="5">SUM(D19:D21)</f>
        <v>2.674024720409037</v>
      </c>
      <c r="E22" s="7">
        <f t="shared" ref="E22" si="6">SUM(E19:E21)</f>
        <v>16.138442864948928</v>
      </c>
    </row>
    <row r="23" spans="1:5" ht="20" customHeight="1">
      <c r="A23" s="6"/>
      <c r="B23" s="8"/>
      <c r="C23" s="8"/>
      <c r="D23" s="8"/>
      <c r="E23" s="8"/>
    </row>
    <row r="24" spans="1:5" ht="20" customHeight="1">
      <c r="A24" s="2" t="s">
        <v>4</v>
      </c>
      <c r="B24" s="2" t="s">
        <v>15</v>
      </c>
      <c r="C24" s="2"/>
      <c r="D24" s="2"/>
      <c r="E24" s="2"/>
    </row>
    <row r="25" spans="1:5" ht="20" customHeight="1">
      <c r="A25" s="2"/>
      <c r="B25" s="9" t="s">
        <v>0</v>
      </c>
      <c r="C25" s="9" t="s">
        <v>1</v>
      </c>
      <c r="D25" s="9" t="s">
        <v>2</v>
      </c>
      <c r="E25" s="9" t="s">
        <v>3</v>
      </c>
    </row>
    <row r="26" spans="1:5" ht="20" customHeight="1">
      <c r="A26" s="6" t="s">
        <v>10</v>
      </c>
      <c r="B26" s="7">
        <f t="shared" ref="B26:E29" si="7">AVERAGE(B5,B12,B19)</f>
        <v>0.56904846323133762</v>
      </c>
      <c r="C26" s="7">
        <f t="shared" si="7"/>
        <v>0.1141515371885669</v>
      </c>
      <c r="D26" s="7">
        <f t="shared" si="7"/>
        <v>9.0823489699194002E-2</v>
      </c>
      <c r="E26" s="7">
        <f t="shared" si="7"/>
        <v>4.0173693313366341</v>
      </c>
    </row>
    <row r="27" spans="1:5" ht="20" customHeight="1">
      <c r="A27" s="3" t="s">
        <v>9</v>
      </c>
      <c r="B27" s="7">
        <f t="shared" si="7"/>
        <v>2.6617749881862074</v>
      </c>
      <c r="C27" s="7">
        <f t="shared" si="7"/>
        <v>1.0845931081746529</v>
      </c>
      <c r="D27" s="7">
        <f t="shared" si="7"/>
        <v>0.51758970503000368</v>
      </c>
      <c r="E27" s="7">
        <f t="shared" si="7"/>
        <v>4.7733738688628335</v>
      </c>
    </row>
    <row r="28" spans="1:5" ht="20" customHeight="1">
      <c r="A28" s="6" t="s">
        <v>11</v>
      </c>
      <c r="B28" s="7">
        <f t="shared" si="7"/>
        <v>4.7082010639036787</v>
      </c>
      <c r="C28" s="7">
        <f t="shared" si="7"/>
        <v>3.6328497820776184</v>
      </c>
      <c r="D28" s="7">
        <f t="shared" si="7"/>
        <v>1.9644259751232465</v>
      </c>
      <c r="E28" s="7">
        <f t="shared" si="7"/>
        <v>6.8980073105312911</v>
      </c>
    </row>
    <row r="29" spans="1:5" ht="20" customHeight="1">
      <c r="A29" s="6" t="s">
        <v>12</v>
      </c>
      <c r="B29" s="7">
        <f t="shared" si="7"/>
        <v>7.9390245153212247</v>
      </c>
      <c r="C29" s="7">
        <f t="shared" si="7"/>
        <v>4.8315944274408382</v>
      </c>
      <c r="D29" s="7">
        <f t="shared" si="7"/>
        <v>2.5728391698524438</v>
      </c>
      <c r="E29" s="7">
        <f t="shared" si="7"/>
        <v>15.688750510730758</v>
      </c>
    </row>
    <row r="30" spans="1:5" ht="20" customHeight="1">
      <c r="A30" s="6"/>
      <c r="B30" s="6"/>
      <c r="C30" s="6"/>
      <c r="D30" s="6"/>
      <c r="E30" s="6"/>
    </row>
    <row r="31" spans="1:5" ht="20" customHeight="1">
      <c r="A31" s="2" t="s">
        <v>5</v>
      </c>
      <c r="B31" s="2" t="s">
        <v>15</v>
      </c>
      <c r="C31" s="2"/>
      <c r="D31" s="2"/>
      <c r="E31" s="2"/>
    </row>
    <row r="32" spans="1:5" ht="20" customHeight="1">
      <c r="A32" s="2"/>
      <c r="B32" s="3" t="s">
        <v>0</v>
      </c>
      <c r="C32" s="3" t="s">
        <v>1</v>
      </c>
      <c r="D32" s="3" t="s">
        <v>2</v>
      </c>
      <c r="E32" s="3" t="s">
        <v>3</v>
      </c>
    </row>
    <row r="33" spans="1:5" ht="20" customHeight="1">
      <c r="A33" s="6" t="s">
        <v>10</v>
      </c>
      <c r="B33" s="11">
        <f>STDEV(B5,B12,B19)</f>
        <v>0.16872565719252725</v>
      </c>
      <c r="C33" s="11">
        <f t="shared" ref="C33:E33" si="8">STDEV(C5,C12,C19)</f>
        <v>6.3082853534545694E-2</v>
      </c>
      <c r="D33" s="11">
        <f t="shared" si="8"/>
        <v>3.6420902469418766E-2</v>
      </c>
      <c r="E33" s="11">
        <f t="shared" si="8"/>
        <v>0.36699870680017338</v>
      </c>
    </row>
    <row r="34" spans="1:5" ht="20" customHeight="1">
      <c r="A34" s="3" t="s">
        <v>9</v>
      </c>
      <c r="B34" s="11">
        <f t="shared" ref="B34:E36" si="9">STDEV(B6,B13,B20)</f>
        <v>0.44599346152988451</v>
      </c>
      <c r="C34" s="11">
        <f t="shared" si="9"/>
        <v>0.43073258529247632</v>
      </c>
      <c r="D34" s="11">
        <f t="shared" si="9"/>
        <v>0.52693331254834785</v>
      </c>
      <c r="E34" s="11">
        <f>STDEV(E6,E13,E20)</f>
        <v>0.87467634612162626</v>
      </c>
    </row>
    <row r="35" spans="1:5" ht="20" customHeight="1">
      <c r="A35" s="6" t="s">
        <v>11</v>
      </c>
      <c r="B35" s="11">
        <f t="shared" si="9"/>
        <v>0.11892920879999559</v>
      </c>
      <c r="C35" s="11">
        <f t="shared" si="9"/>
        <v>0.55953804165154852</v>
      </c>
      <c r="D35" s="11">
        <f t="shared" si="9"/>
        <v>0.2928428146311049</v>
      </c>
      <c r="E35" s="11">
        <f t="shared" si="9"/>
        <v>0.87285341815508943</v>
      </c>
    </row>
    <row r="36" spans="1:5" ht="20" customHeight="1">
      <c r="A36" s="6" t="s">
        <v>12</v>
      </c>
      <c r="B36" s="11">
        <f t="shared" si="9"/>
        <v>0.23877639648132823</v>
      </c>
      <c r="C36" s="11">
        <f t="shared" si="9"/>
        <v>0.86498719038806038</v>
      </c>
      <c r="D36" s="11">
        <f t="shared" si="9"/>
        <v>0.70265965218964765</v>
      </c>
      <c r="E36" s="11">
        <f t="shared" si="9"/>
        <v>1.4323642244035135</v>
      </c>
    </row>
  </sheetData>
  <mergeCells count="10">
    <mergeCell ref="B3:E3"/>
    <mergeCell ref="A3:A4"/>
    <mergeCell ref="A10:A11"/>
    <mergeCell ref="A17:A18"/>
    <mergeCell ref="A24:A25"/>
    <mergeCell ref="B31:E31"/>
    <mergeCell ref="A31:A32"/>
    <mergeCell ref="B10:E10"/>
    <mergeCell ref="B17:E17"/>
    <mergeCell ref="B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012E-8A58-45C6-9E6E-A72AFFB1FF1B}">
  <dimension ref="A1:E36"/>
  <sheetViews>
    <sheetView workbookViewId="0">
      <selection activeCell="B30" sqref="B30:E30"/>
    </sheetView>
  </sheetViews>
  <sheetFormatPr defaultRowHeight="14.25"/>
  <cols>
    <col min="1" max="1" width="11.33203125" customWidth="1"/>
    <col min="2" max="2" width="11.19921875" customWidth="1"/>
  </cols>
  <sheetData>
    <row r="1" spans="1:5" ht="25.15" customHeight="1">
      <c r="A1" s="13" t="s">
        <v>13</v>
      </c>
      <c r="B1" s="10"/>
      <c r="C1" s="10"/>
      <c r="D1" s="10"/>
      <c r="E1" s="10"/>
    </row>
    <row r="2" spans="1:5" ht="20" customHeight="1">
      <c r="A2" s="2" t="s">
        <v>6</v>
      </c>
      <c r="B2" s="2" t="s">
        <v>15</v>
      </c>
      <c r="C2" s="2"/>
      <c r="D2" s="2"/>
      <c r="E2" s="2"/>
    </row>
    <row r="3" spans="1:5" ht="20" customHeight="1">
      <c r="A3" s="2"/>
      <c r="B3" s="3" t="s">
        <v>0</v>
      </c>
      <c r="C3" s="3" t="s">
        <v>1</v>
      </c>
      <c r="D3" s="3" t="s">
        <v>2</v>
      </c>
      <c r="E3" s="3" t="s">
        <v>3</v>
      </c>
    </row>
    <row r="4" spans="1:5" ht="20" customHeight="1">
      <c r="A4" s="10" t="s">
        <v>10</v>
      </c>
      <c r="B4" s="11">
        <v>1.0713389663923192</v>
      </c>
      <c r="C4" s="11">
        <v>1.0420250038426944</v>
      </c>
      <c r="D4" s="11">
        <v>1.4406948945175901</v>
      </c>
      <c r="E4" s="11">
        <v>13.599100567037308</v>
      </c>
    </row>
    <row r="5" spans="1:5" ht="20" customHeight="1">
      <c r="A5" s="3" t="s">
        <v>9</v>
      </c>
      <c r="B5" s="11">
        <v>3.0733114048198473</v>
      </c>
      <c r="C5" s="11">
        <v>9.4059000064791363</v>
      </c>
      <c r="D5" s="11">
        <v>3.6723400563281592</v>
      </c>
      <c r="E5" s="11">
        <v>4.8472874622278415</v>
      </c>
    </row>
    <row r="6" spans="1:5" ht="20" customHeight="1">
      <c r="A6" s="10" t="s">
        <v>11</v>
      </c>
      <c r="B6" s="11">
        <v>18.305754257459753</v>
      </c>
      <c r="C6" s="11">
        <v>10.347230744563623</v>
      </c>
      <c r="D6" s="11">
        <v>5.2040084543307525</v>
      </c>
      <c r="E6" s="11">
        <v>10.004928657987445</v>
      </c>
    </row>
    <row r="7" spans="1:5" ht="20" customHeight="1">
      <c r="A7" s="10" t="s">
        <v>12</v>
      </c>
      <c r="B7" s="11"/>
      <c r="C7" s="11">
        <f t="shared" ref="C7:E7" si="0">SUM(C4:C6)</f>
        <v>20.795155754885453</v>
      </c>
      <c r="D7" s="11">
        <f t="shared" si="0"/>
        <v>10.317043405176502</v>
      </c>
      <c r="E7" s="11">
        <f t="shared" si="0"/>
        <v>28.451316687252596</v>
      </c>
    </row>
    <row r="8" spans="1:5" ht="20" customHeight="1">
      <c r="A8" s="10"/>
      <c r="B8" s="12"/>
      <c r="C8" s="12"/>
      <c r="D8" s="12"/>
      <c r="E8" s="12"/>
    </row>
    <row r="9" spans="1:5" ht="20" customHeight="1">
      <c r="A9" s="2" t="s">
        <v>7</v>
      </c>
      <c r="B9" s="2" t="s">
        <v>15</v>
      </c>
      <c r="C9" s="2"/>
      <c r="D9" s="2"/>
      <c r="E9" s="2"/>
    </row>
    <row r="10" spans="1:5" ht="20" customHeight="1">
      <c r="A10" s="2"/>
      <c r="B10" s="3" t="s">
        <v>0</v>
      </c>
      <c r="C10" s="3" t="s">
        <v>1</v>
      </c>
      <c r="D10" s="3" t="s">
        <v>2</v>
      </c>
      <c r="E10" s="3" t="s">
        <v>3</v>
      </c>
    </row>
    <row r="11" spans="1:5" ht="20" customHeight="1">
      <c r="A11" s="10" t="s">
        <v>10</v>
      </c>
      <c r="B11" s="11">
        <v>1.1299668914915686</v>
      </c>
      <c r="C11" s="11">
        <v>1.3937925544381906</v>
      </c>
      <c r="D11" s="11">
        <v>1.0596133813724693</v>
      </c>
      <c r="E11" s="11">
        <v>11.744964264749681</v>
      </c>
    </row>
    <row r="12" spans="1:5" ht="20" customHeight="1">
      <c r="A12" s="3" t="s">
        <v>9</v>
      </c>
      <c r="B12" s="11">
        <v>2.8165848398877147</v>
      </c>
      <c r="C12" s="11">
        <v>9.7482020930553102</v>
      </c>
      <c r="D12" s="11">
        <v>5.2126994459209595</v>
      </c>
      <c r="E12" s="11">
        <v>7.6361970368505965</v>
      </c>
    </row>
    <row r="13" spans="1:5" ht="20" customHeight="1">
      <c r="A13" s="10" t="s">
        <v>11</v>
      </c>
      <c r="B13" s="11">
        <v>19.674962603764463</v>
      </c>
      <c r="C13" s="11">
        <v>8.2078427034625125</v>
      </c>
      <c r="D13" s="11">
        <v>5.8201628952357787</v>
      </c>
      <c r="E13" s="11">
        <v>7.608814051954206</v>
      </c>
    </row>
    <row r="14" spans="1:5" ht="20" customHeight="1">
      <c r="A14" s="10" t="s">
        <v>12</v>
      </c>
      <c r="B14" s="11">
        <f>SUM(B11:B13)</f>
        <v>23.621514335143747</v>
      </c>
      <c r="C14" s="11">
        <f t="shared" ref="C14" si="1">SUM(C11:C13)</f>
        <v>19.349837350956015</v>
      </c>
      <c r="D14" s="11">
        <f t="shared" ref="D14" si="2">SUM(D11:D13)</f>
        <v>12.092475722529208</v>
      </c>
      <c r="E14" s="11">
        <f t="shared" ref="E14" si="3">SUM(E11:E13)</f>
        <v>26.989975353554485</v>
      </c>
    </row>
    <row r="15" spans="1:5" ht="20" customHeight="1">
      <c r="A15" s="10"/>
      <c r="B15" s="12"/>
      <c r="C15" s="12"/>
      <c r="D15" s="12"/>
      <c r="E15" s="12"/>
    </row>
    <row r="16" spans="1:5" ht="20" customHeight="1">
      <c r="A16" s="2" t="s">
        <v>8</v>
      </c>
      <c r="B16" s="2" t="s">
        <v>15</v>
      </c>
      <c r="C16" s="2"/>
      <c r="D16" s="2"/>
      <c r="E16" s="2"/>
    </row>
    <row r="17" spans="1:5" ht="20" customHeight="1">
      <c r="A17" s="2"/>
      <c r="B17" s="3" t="s">
        <v>0</v>
      </c>
      <c r="C17" s="3" t="s">
        <v>1</v>
      </c>
      <c r="D17" s="3" t="s">
        <v>2</v>
      </c>
      <c r="E17" s="3" t="s">
        <v>3</v>
      </c>
    </row>
    <row r="18" spans="1:5" ht="20" customHeight="1">
      <c r="A18" s="10" t="s">
        <v>10</v>
      </c>
      <c r="B18" s="11">
        <v>1.0713389663923192</v>
      </c>
      <c r="C18" s="11">
        <v>1.0478877963526192</v>
      </c>
      <c r="D18" s="11">
        <v>1.0127110412930698</v>
      </c>
      <c r="E18" s="11">
        <v>12.058741177444514</v>
      </c>
    </row>
    <row r="19" spans="1:5" ht="20" customHeight="1">
      <c r="A19" s="3" t="s">
        <v>9</v>
      </c>
      <c r="B19" s="11">
        <v>4.6992463160566924</v>
      </c>
      <c r="C19" s="11">
        <v>6.068454662361404</v>
      </c>
      <c r="D19" s="11">
        <v>3.1588869264638921</v>
      </c>
      <c r="E19" s="11">
        <v>7.247046863647423</v>
      </c>
    </row>
    <row r="20" spans="1:5" ht="20" customHeight="1">
      <c r="A20" s="10" t="s">
        <v>11</v>
      </c>
      <c r="B20" s="11">
        <v>15.738488608138418</v>
      </c>
      <c r="C20" s="11">
        <v>10.603957309495758</v>
      </c>
      <c r="D20" s="11">
        <v>5.2040084543307525</v>
      </c>
      <c r="E20" s="11">
        <v>9.2347489631910467</v>
      </c>
    </row>
    <row r="21" spans="1:5" ht="20" customHeight="1">
      <c r="A21" s="10" t="s">
        <v>12</v>
      </c>
      <c r="B21" s="11">
        <f>SUM(B18:B20)</f>
        <v>21.50907389058743</v>
      </c>
      <c r="C21" s="11">
        <f t="shared" ref="C21" si="4">SUM(C18:C20)</f>
        <v>17.720299768209781</v>
      </c>
      <c r="D21" s="11">
        <f t="shared" ref="D21" si="5">SUM(D18:D20)</f>
        <v>9.3756064220877136</v>
      </c>
      <c r="E21" s="11">
        <f t="shared" ref="E21" si="6">SUM(E18:E20)</f>
        <v>28.540537004282982</v>
      </c>
    </row>
    <row r="22" spans="1:5" ht="20" customHeight="1">
      <c r="A22" s="10"/>
      <c r="B22" s="12"/>
      <c r="C22" s="12"/>
      <c r="D22" s="12"/>
      <c r="E22" s="12"/>
    </row>
    <row r="23" spans="1:5" ht="20" customHeight="1">
      <c r="A23" s="2" t="s">
        <v>4</v>
      </c>
      <c r="B23" s="2" t="s">
        <v>15</v>
      </c>
      <c r="C23" s="2"/>
      <c r="D23" s="2"/>
      <c r="E23" s="2"/>
    </row>
    <row r="24" spans="1:5" ht="20" customHeight="1">
      <c r="A24" s="2"/>
      <c r="B24" s="3" t="s">
        <v>0</v>
      </c>
      <c r="C24" s="3" t="s">
        <v>1</v>
      </c>
      <c r="D24" s="3" t="s">
        <v>2</v>
      </c>
      <c r="E24" s="3" t="s">
        <v>3</v>
      </c>
    </row>
    <row r="25" spans="1:5" ht="20" customHeight="1">
      <c r="A25" s="10" t="s">
        <v>10</v>
      </c>
      <c r="B25" s="11">
        <f t="shared" ref="B25:E26" si="7">AVERAGE(B4,B11,B18)</f>
        <v>1.0908816080920689</v>
      </c>
      <c r="C25" s="11">
        <f t="shared" si="7"/>
        <v>1.161235118211168</v>
      </c>
      <c r="D25" s="11">
        <f t="shared" si="7"/>
        <v>1.1710064390610431</v>
      </c>
      <c r="E25" s="11">
        <f t="shared" si="7"/>
        <v>12.467602003077166</v>
      </c>
    </row>
    <row r="26" spans="1:5" ht="20" customHeight="1">
      <c r="A26" s="3" t="s">
        <v>9</v>
      </c>
      <c r="B26" s="11">
        <f t="shared" si="7"/>
        <v>3.5297141869214186</v>
      </c>
      <c r="C26" s="11">
        <f t="shared" si="7"/>
        <v>8.4075189206319507</v>
      </c>
      <c r="D26" s="11">
        <f t="shared" si="7"/>
        <v>4.0146421429043366</v>
      </c>
      <c r="E26" s="11">
        <f t="shared" si="7"/>
        <v>6.5768437875752879</v>
      </c>
    </row>
    <row r="27" spans="1:5" ht="20" customHeight="1">
      <c r="A27" s="10" t="s">
        <v>11</v>
      </c>
      <c r="B27" s="11">
        <f>AVERAGE(B6,B13,B20)</f>
        <v>17.906401823120877</v>
      </c>
      <c r="C27" s="11">
        <f t="shared" ref="C27:E27" si="8">AVERAGE(C6,C13,C20)</f>
        <v>9.7196769191739651</v>
      </c>
      <c r="D27" s="11">
        <f t="shared" si="8"/>
        <v>5.4093932679657613</v>
      </c>
      <c r="E27" s="11">
        <f t="shared" si="8"/>
        <v>8.9494972243775663</v>
      </c>
    </row>
    <row r="28" spans="1:5" ht="20" customHeight="1">
      <c r="A28" s="10" t="s">
        <v>12</v>
      </c>
      <c r="B28" s="11">
        <f>AVERAGE(B7,B14,B21)</f>
        <v>22.565294112865587</v>
      </c>
      <c r="C28" s="11">
        <f t="shared" ref="C28:E28" si="9">AVERAGE(C7,C14,C21)</f>
        <v>19.288430958017084</v>
      </c>
      <c r="D28" s="11">
        <f t="shared" si="9"/>
        <v>10.595041849931141</v>
      </c>
      <c r="E28" s="11">
        <f t="shared" si="9"/>
        <v>27.993943015030023</v>
      </c>
    </row>
    <row r="29" spans="1:5" ht="20" customHeight="1">
      <c r="A29" s="10"/>
      <c r="B29" s="12"/>
      <c r="C29" s="12"/>
      <c r="D29" s="12"/>
      <c r="E29" s="12"/>
    </row>
    <row r="30" spans="1:5" ht="20" customHeight="1">
      <c r="A30" s="2" t="s">
        <v>5</v>
      </c>
      <c r="B30" s="2" t="s">
        <v>15</v>
      </c>
      <c r="C30" s="2"/>
      <c r="D30" s="2"/>
      <c r="E30" s="2"/>
    </row>
    <row r="31" spans="1:5" ht="20" customHeight="1">
      <c r="A31" s="2"/>
      <c r="B31" s="3" t="s">
        <v>0</v>
      </c>
      <c r="C31" s="3" t="s">
        <v>1</v>
      </c>
      <c r="D31" s="3" t="s">
        <v>2</v>
      </c>
      <c r="E31" s="3" t="s">
        <v>3</v>
      </c>
    </row>
    <row r="32" spans="1:5" ht="20" customHeight="1">
      <c r="A32" s="10" t="s">
        <v>10</v>
      </c>
      <c r="B32" s="11">
        <f>STDEV(B4,B11,B18)</f>
        <v>3.3848848338080863E-2</v>
      </c>
      <c r="C32" s="11">
        <f t="shared" ref="C32:E32" si="10">STDEV(C4,C11,C18)</f>
        <v>0.20142197978961579</v>
      </c>
      <c r="D32" s="11">
        <f t="shared" si="10"/>
        <v>0.23473145215572094</v>
      </c>
      <c r="E32" s="11">
        <f t="shared" si="10"/>
        <v>0.99238638539531043</v>
      </c>
    </row>
    <row r="33" spans="1:5" ht="20" customHeight="1">
      <c r="A33" s="3" t="s">
        <v>9</v>
      </c>
      <c r="B33" s="11">
        <f t="shared" ref="B33:E35" si="11">STDEV(B5,B12,B19)</f>
        <v>1.0209462194921068</v>
      </c>
      <c r="C33" s="11">
        <f t="shared" si="11"/>
        <v>2.0329065110962818</v>
      </c>
      <c r="D33" s="11">
        <f t="shared" si="11"/>
        <v>1.0688379227579135</v>
      </c>
      <c r="E33" s="11">
        <f t="shared" si="11"/>
        <v>1.5104248661347017</v>
      </c>
    </row>
    <row r="34" spans="1:5" ht="20" customHeight="1">
      <c r="A34" s="10" t="s">
        <v>11</v>
      </c>
      <c r="B34" s="11">
        <f t="shared" si="11"/>
        <v>1.9983915168628266</v>
      </c>
      <c r="C34" s="11">
        <f t="shared" si="11"/>
        <v>1.3155641961274036</v>
      </c>
      <c r="D34" s="11">
        <f t="shared" si="11"/>
        <v>0.35573693231890019</v>
      </c>
      <c r="E34" s="11">
        <f t="shared" si="11"/>
        <v>1.2232610993502351</v>
      </c>
    </row>
    <row r="35" spans="1:5" ht="20" customHeight="1">
      <c r="A35" s="10" t="s">
        <v>12</v>
      </c>
      <c r="B35" s="11">
        <f>STDEV(B7,B14,B21)</f>
        <v>1.4937209631984965</v>
      </c>
      <c r="C35" s="11">
        <f t="shared" si="11"/>
        <v>1.5383474553946301</v>
      </c>
      <c r="D35" s="11">
        <f t="shared" si="11"/>
        <v>1.379603946930007</v>
      </c>
      <c r="E35" s="11">
        <f t="shared" si="11"/>
        <v>0.8706051718254626</v>
      </c>
    </row>
    <row r="36" spans="1:5">
      <c r="B36" s="1"/>
      <c r="C36" s="1"/>
      <c r="D36" s="1"/>
      <c r="E36" s="1"/>
    </row>
  </sheetData>
  <mergeCells count="10">
    <mergeCell ref="A23:A24"/>
    <mergeCell ref="B23:E23"/>
    <mergeCell ref="A30:A31"/>
    <mergeCell ref="B30:E30"/>
    <mergeCell ref="A2:A3"/>
    <mergeCell ref="B2:E2"/>
    <mergeCell ref="A9:A10"/>
    <mergeCell ref="B9:E9"/>
    <mergeCell ref="A16:A17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DPPH</vt:lpstr>
      <vt:lpstr>ABTS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KORNKANOK ARYUSOOK</cp:lastModifiedBy>
  <dcterms:created xsi:type="dcterms:W3CDTF">2023-08-24T06:15:55Z</dcterms:created>
  <dcterms:modified xsi:type="dcterms:W3CDTF">2023-09-01T03:38:54Z</dcterms:modified>
</cp:coreProperties>
</file>