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lpan\OneDrive\Рабочий стол\Data\"/>
    </mc:Choice>
  </mc:AlternateContent>
  <xr:revisionPtr revIDLastSave="0" documentId="13_ncr:1_{67A1BED7-D954-400D-A34D-39B80E81BA07}" xr6:coauthVersionLast="47" xr6:coauthVersionMax="47" xr10:uidLastSave="{00000000-0000-0000-0000-000000000000}"/>
  <bookViews>
    <workbookView xWindow="1116" yWindow="1116" windowWidth="17280" windowHeight="8964" firstSheet="3" activeTab="3" xr2:uid="{25944C6E-1557-4B9D-8839-EA838FF02D9D}"/>
  </bookViews>
  <sheets>
    <sheet name="24 hours 1 to 1" sheetId="1" r:id="rId1"/>
    <sheet name="24 hours 2 to 1" sheetId="4" r:id="rId2"/>
    <sheet name="24 hours 3 to 1" sheetId="5" r:id="rId3"/>
    <sheet name="24 hours 4 to 1" sheetId="6" r:id="rId4"/>
    <sheet name="48 hours 1 to 1" sheetId="2" r:id="rId5"/>
    <sheet name="48 hours 2 to 1" sheetId="7" r:id="rId6"/>
    <sheet name="48 hours 3 to 1" sheetId="8" r:id="rId7"/>
    <sheet name="48 hours 4 to 1" sheetId="9" r:id="rId8"/>
    <sheet name="72 hours 1 to 1" sheetId="3" r:id="rId9"/>
    <sheet name="72 hours 2 to 1" sheetId="10" r:id="rId10"/>
    <sheet name="72 hours 3 to 1" sheetId="11" r:id="rId11"/>
    <sheet name="72 hours 4 to 1" sheetId="12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2" l="1"/>
  <c r="D8" i="12"/>
  <c r="C8" i="12"/>
  <c r="B8" i="12"/>
  <c r="E7" i="12"/>
  <c r="D7" i="12"/>
  <c r="C7" i="12"/>
  <c r="B7" i="12"/>
  <c r="E8" i="11"/>
  <c r="D8" i="11"/>
  <c r="C8" i="11"/>
  <c r="B8" i="11"/>
  <c r="E7" i="11"/>
  <c r="D7" i="11"/>
  <c r="C7" i="11"/>
  <c r="B7" i="11"/>
  <c r="E8" i="10"/>
  <c r="D8" i="10"/>
  <c r="C8" i="10"/>
  <c r="B8" i="10"/>
  <c r="E7" i="10"/>
  <c r="D7" i="10"/>
  <c r="C7" i="10"/>
  <c r="B7" i="10"/>
  <c r="E8" i="9"/>
  <c r="D8" i="9"/>
  <c r="C8" i="9"/>
  <c r="B8" i="9"/>
  <c r="E7" i="9"/>
  <c r="D7" i="9"/>
  <c r="C7" i="9"/>
  <c r="B7" i="9"/>
  <c r="E8" i="8"/>
  <c r="D8" i="8"/>
  <c r="C8" i="8"/>
  <c r="B8" i="8"/>
  <c r="E7" i="8"/>
  <c r="D7" i="8"/>
  <c r="C7" i="8"/>
  <c r="B7" i="8"/>
  <c r="E8" i="7"/>
  <c r="D8" i="7"/>
  <c r="C8" i="7"/>
  <c r="B8" i="7"/>
  <c r="E7" i="7"/>
  <c r="D7" i="7"/>
  <c r="C7" i="7"/>
  <c r="B7" i="7"/>
  <c r="E8" i="6"/>
  <c r="D8" i="6"/>
  <c r="C8" i="6"/>
  <c r="B8" i="6"/>
  <c r="E7" i="6"/>
  <c r="D7" i="6"/>
  <c r="C7" i="6"/>
  <c r="B7" i="6"/>
  <c r="E8" i="5"/>
  <c r="D8" i="5"/>
  <c r="C8" i="5"/>
  <c r="B8" i="5"/>
  <c r="E7" i="5"/>
  <c r="D7" i="5"/>
  <c r="C7" i="5"/>
  <c r="B7" i="5"/>
  <c r="E8" i="4"/>
  <c r="D8" i="4"/>
  <c r="C8" i="4"/>
  <c r="B8" i="4"/>
  <c r="E7" i="4"/>
  <c r="D7" i="4"/>
  <c r="C7" i="4"/>
  <c r="B7" i="4"/>
  <c r="E8" i="3"/>
  <c r="D8" i="3"/>
  <c r="C8" i="3"/>
  <c r="B8" i="3"/>
  <c r="E7" i="3"/>
  <c r="D7" i="3"/>
  <c r="C7" i="3"/>
  <c r="B7" i="3"/>
  <c r="E8" i="2"/>
  <c r="D8" i="2"/>
  <c r="C8" i="2"/>
  <c r="B8" i="2"/>
  <c r="E7" i="2"/>
  <c r="D7" i="2"/>
  <c r="C7" i="2"/>
  <c r="B7" i="2"/>
  <c r="E8" i="1"/>
  <c r="D8" i="1"/>
  <c r="C8" i="1"/>
  <c r="B8" i="1"/>
  <c r="E7" i="1"/>
  <c r="D7" i="1"/>
  <c r="C7" i="1"/>
  <c r="B7" i="1"/>
</calcChain>
</file>

<file path=xl/sharedStrings.xml><?xml version="1.0" encoding="utf-8"?>
<sst xmlns="http://schemas.openxmlformats.org/spreadsheetml/2006/main" count="84" uniqueCount="7">
  <si>
    <t>#</t>
  </si>
  <si>
    <t>Z-Average size (d.nm)</t>
  </si>
  <si>
    <t>PDI</t>
  </si>
  <si>
    <t>PDI width (d.nm)</t>
  </si>
  <si>
    <t>Zeta potential (mV)</t>
  </si>
  <si>
    <t>Average</t>
  </si>
  <si>
    <t>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</si>
</sst>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charset val="204"/>
      <scheme val="minor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 wrapText="1"/>
    </xf>
    <xf numFmtId="0" fontId="2" fillId="2" borderId="0" xfId="0" applyFont="1" applyFill="1"/>
    <xf numFmtId="164" fontId="2" fillId="2" borderId="0" xfId="0" applyNumberFormat="1" applyFont="1" applyFill="1"/>
    <xf numFmtId="165" fontId="2" fillId="2" borderId="0" xfId="0" applyNumberFormat="1" applyFont="1" applyFill="1"/>
    <xf numFmtId="2" fontId="2" fillId="2" borderId="0" xfId="0" applyNumberFormat="1" applyFont="1" applyFill="1"/>
    <xf numFmtId="0" fontId="2" fillId="3" borderId="0" xfId="0" applyFont="1" applyFill="1"/>
    <xf numFmtId="164" fontId="2" fillId="3" borderId="0" xfId="0" applyNumberFormat="1" applyFont="1" applyFill="1"/>
    <xf numFmtId="165" fontId="2" fillId="3" borderId="0" xfId="0" applyNumberFormat="1" applyFont="1" applyFill="1"/>
    <xf numFmtId="2" fontId="2" fillId="3" borderId="0" xfId="0" applyNumberFormat="1" applyFont="1" applyFill="1"/>
    <xf numFmtId="2" fontId="1" fillId="0" borderId="0" xfId="0" applyNumberFormat="1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543B98-D20A-44D8-903E-213F26C00616}">
  <dimension ref="A1:E8"/>
  <sheetViews>
    <sheetView zoomScale="70" zoomScaleNormal="70" workbookViewId="0">
      <selection activeCell="A10" sqref="A10:AD34"/>
    </sheetView>
  </sheetViews>
  <sheetFormatPr defaultRowHeight="14.4" x14ac:dyDescent="0.3"/>
  <sheetData>
    <row r="1" spans="1:5" ht="52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3">
      <c r="A2" s="1">
        <v>1</v>
      </c>
      <c r="B2" s="11">
        <v>212.5</v>
      </c>
      <c r="C2" s="11">
        <v>2.1999999999999999E-2</v>
      </c>
      <c r="D2" s="11">
        <v>31.53</v>
      </c>
      <c r="E2" s="11">
        <v>10.49</v>
      </c>
    </row>
    <row r="3" spans="1:5" x14ac:dyDescent="0.3">
      <c r="A3" s="1">
        <v>2</v>
      </c>
      <c r="B3" s="11">
        <v>236.3</v>
      </c>
      <c r="C3" s="11">
        <v>4.5999999999999999E-2</v>
      </c>
      <c r="D3" s="11">
        <v>50.89</v>
      </c>
      <c r="E3" s="11">
        <v>10.787000000000001</v>
      </c>
    </row>
    <row r="4" spans="1:5" x14ac:dyDescent="0.3">
      <c r="A4" s="1">
        <v>3</v>
      </c>
      <c r="B4" s="11">
        <v>249.6</v>
      </c>
      <c r="C4" s="11">
        <v>9.5000000000000001E-2</v>
      </c>
      <c r="D4" s="11">
        <v>76.900000000000006</v>
      </c>
      <c r="E4" s="11">
        <v>10.816000000000001</v>
      </c>
    </row>
    <row r="5" spans="1:5" x14ac:dyDescent="0.3">
      <c r="A5" s="1">
        <v>4</v>
      </c>
      <c r="B5" s="11">
        <v>249.8</v>
      </c>
      <c r="C5" s="11">
        <v>0.23100000000000001</v>
      </c>
      <c r="D5" s="11">
        <v>120.1</v>
      </c>
      <c r="E5" s="11">
        <v>10.801</v>
      </c>
    </row>
    <row r="6" spans="1:5" x14ac:dyDescent="0.3">
      <c r="A6" s="1">
        <v>5</v>
      </c>
      <c r="B6" s="11">
        <v>225.6</v>
      </c>
      <c r="C6" s="11">
        <v>0.317</v>
      </c>
      <c r="D6" s="11">
        <v>127</v>
      </c>
      <c r="E6" s="11">
        <v>11.656000000000001</v>
      </c>
    </row>
    <row r="7" spans="1:5" x14ac:dyDescent="0.3">
      <c r="A7" s="3" t="s">
        <v>5</v>
      </c>
      <c r="B7" s="4">
        <f>AVERAGE(B1:B6)</f>
        <v>234.76</v>
      </c>
      <c r="C7" s="5">
        <f>AVERAGE(C1:C6)</f>
        <v>0.14220000000000002</v>
      </c>
      <c r="D7" s="6">
        <f>AVERAGE(D1:D6)</f>
        <v>81.283999999999992</v>
      </c>
      <c r="E7" s="5">
        <f>AVERAGE(E1:E6)</f>
        <v>10.91</v>
      </c>
    </row>
    <row r="8" spans="1:5" x14ac:dyDescent="0.3">
      <c r="A8" s="7" t="s">
        <v>6</v>
      </c>
      <c r="B8" s="8">
        <f>STDEV(B1:B6)</f>
        <v>16.032872481249271</v>
      </c>
      <c r="C8" s="9">
        <f>STDEV(C1:C6)</f>
        <v>0.1268570061131824</v>
      </c>
      <c r="D8" s="10">
        <f>STDEV(D1:D6)</f>
        <v>41.878125913178131</v>
      </c>
      <c r="E8" s="9">
        <f>STDEV(E1:E6)</f>
        <v>0.43839536950109326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134CF-7840-4FB1-8BE9-BB9ED7025D42}">
  <dimension ref="A1:E8"/>
  <sheetViews>
    <sheetView workbookViewId="0">
      <selection activeCell="B2" sqref="B2:E6"/>
    </sheetView>
  </sheetViews>
  <sheetFormatPr defaultRowHeight="14.4" x14ac:dyDescent="0.3"/>
  <sheetData>
    <row r="1" spans="1:5" ht="52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3">
      <c r="A2" s="1">
        <v>1</v>
      </c>
      <c r="B2" s="11">
        <v>307.3</v>
      </c>
      <c r="C2" s="11">
        <v>0.34200000000000003</v>
      </c>
      <c r="D2" s="11">
        <v>190.9</v>
      </c>
      <c r="E2" s="11">
        <v>22.46</v>
      </c>
    </row>
    <row r="3" spans="1:5" x14ac:dyDescent="0.3">
      <c r="A3" s="1">
        <v>2</v>
      </c>
      <c r="B3" s="11">
        <v>322</v>
      </c>
      <c r="C3" s="11">
        <v>0.23100000000000001</v>
      </c>
      <c r="D3" s="11">
        <v>155.5</v>
      </c>
      <c r="E3" s="11">
        <v>22.34</v>
      </c>
    </row>
    <row r="4" spans="1:5" x14ac:dyDescent="0.3">
      <c r="A4" s="1">
        <v>3</v>
      </c>
      <c r="B4" s="11">
        <v>327.39999999999998</v>
      </c>
      <c r="C4" s="11">
        <v>0.24099999999999999</v>
      </c>
      <c r="D4" s="11">
        <v>152</v>
      </c>
      <c r="E4" s="11">
        <v>20.12</v>
      </c>
    </row>
    <row r="5" spans="1:5" x14ac:dyDescent="0.3">
      <c r="A5" s="1">
        <v>4</v>
      </c>
      <c r="B5" s="11">
        <v>311.3</v>
      </c>
      <c r="C5" s="11">
        <v>0.221</v>
      </c>
      <c r="D5" s="11">
        <v>142.9</v>
      </c>
      <c r="E5" s="11">
        <v>20.83</v>
      </c>
    </row>
    <row r="6" spans="1:5" x14ac:dyDescent="0.3">
      <c r="A6" s="1">
        <v>5</v>
      </c>
      <c r="B6" s="11">
        <v>310</v>
      </c>
      <c r="C6" s="11">
        <v>0.27800000000000002</v>
      </c>
      <c r="D6" s="11">
        <v>161.19999999999999</v>
      </c>
      <c r="E6" s="11">
        <v>20.931000000000001</v>
      </c>
    </row>
    <row r="7" spans="1:5" x14ac:dyDescent="0.3">
      <c r="A7" s="6" t="s">
        <v>5</v>
      </c>
      <c r="B7" s="4">
        <f>AVERAGE(B2:B6)</f>
        <v>315.60000000000002</v>
      </c>
      <c r="C7" s="5">
        <f>AVERAGE(C1:C6)</f>
        <v>0.26260000000000006</v>
      </c>
      <c r="D7" s="6">
        <f>AVERAGE(D1:D6)</f>
        <v>160.5</v>
      </c>
      <c r="E7" s="5">
        <f>AVERAGE(E1:E6)</f>
        <v>21.336199999999998</v>
      </c>
    </row>
    <row r="8" spans="1:5" x14ac:dyDescent="0.3">
      <c r="A8" s="10" t="s">
        <v>6</v>
      </c>
      <c r="B8" s="8">
        <f>STDEV(B1:B6)</f>
        <v>8.6449407169742809</v>
      </c>
      <c r="C8" s="9">
        <f>STDEV(C1:C6)</f>
        <v>4.9338625842234259E-2</v>
      </c>
      <c r="D8" s="10">
        <f>STDEV(D1:D6)</f>
        <v>18.245958456600761</v>
      </c>
      <c r="E8" s="9">
        <f>STDEV(E1:E6)</f>
        <v>1.0210422126435323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1676DB-D063-4FFE-BC7E-8F08EB336224}">
  <dimension ref="A1:E8"/>
  <sheetViews>
    <sheetView workbookViewId="0">
      <selection activeCell="B2" sqref="B2:E6"/>
    </sheetView>
  </sheetViews>
  <sheetFormatPr defaultRowHeight="14.4" x14ac:dyDescent="0.3"/>
  <sheetData>
    <row r="1" spans="1:5" ht="52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3">
      <c r="A2" s="1">
        <v>1</v>
      </c>
      <c r="B2" s="11">
        <v>356.4</v>
      </c>
      <c r="C2" s="11">
        <v>0.22800000000000001</v>
      </c>
      <c r="D2" s="11">
        <v>171.5</v>
      </c>
      <c r="E2" s="11">
        <v>34.167999999999999</v>
      </c>
    </row>
    <row r="3" spans="1:5" x14ac:dyDescent="0.3">
      <c r="A3" s="1">
        <v>2</v>
      </c>
      <c r="B3" s="11">
        <v>358.6</v>
      </c>
      <c r="C3" s="11">
        <v>0.20699999999999999</v>
      </c>
      <c r="D3" s="11">
        <v>158.6</v>
      </c>
      <c r="E3" s="11">
        <v>34.209000000000003</v>
      </c>
    </row>
    <row r="4" spans="1:5" x14ac:dyDescent="0.3">
      <c r="A4" s="1">
        <v>3</v>
      </c>
      <c r="B4" s="11">
        <v>346.6</v>
      </c>
      <c r="C4" s="11">
        <v>0.20499999999999999</v>
      </c>
      <c r="D4" s="11">
        <v>166.9</v>
      </c>
      <c r="E4" s="11">
        <v>32.189</v>
      </c>
    </row>
    <row r="5" spans="1:5" x14ac:dyDescent="0.3">
      <c r="A5" s="1">
        <v>4</v>
      </c>
      <c r="B5" s="11">
        <v>398.5</v>
      </c>
      <c r="C5" s="11">
        <v>0.313</v>
      </c>
      <c r="D5" s="11">
        <v>213.1</v>
      </c>
      <c r="E5" s="11">
        <v>30.132000000000001</v>
      </c>
    </row>
    <row r="6" spans="1:5" x14ac:dyDescent="0.3">
      <c r="A6" s="1">
        <v>5</v>
      </c>
      <c r="B6" s="11">
        <v>435</v>
      </c>
      <c r="C6" s="11">
        <v>0.40400000000000003</v>
      </c>
      <c r="D6" s="11">
        <v>249.5</v>
      </c>
      <c r="E6" s="11">
        <v>30.253</v>
      </c>
    </row>
    <row r="7" spans="1:5" x14ac:dyDescent="0.3">
      <c r="A7" s="6" t="s">
        <v>5</v>
      </c>
      <c r="B7" s="4">
        <f>AVERAGE(B1:B6)</f>
        <v>379.02</v>
      </c>
      <c r="C7" s="5">
        <f>AVERAGE(C1:C6)</f>
        <v>0.27140000000000003</v>
      </c>
      <c r="D7" s="6">
        <f>AVERAGE(D1:D6)</f>
        <v>191.92000000000002</v>
      </c>
      <c r="E7" s="5">
        <f>AVERAGE(E1:E6)</f>
        <v>32.190200000000004</v>
      </c>
    </row>
    <row r="8" spans="1:5" x14ac:dyDescent="0.3">
      <c r="A8" s="10" t="s">
        <v>6</v>
      </c>
      <c r="B8" s="8">
        <f>STDEV(B1:B6)</f>
        <v>37.057145060028567</v>
      </c>
      <c r="C8" s="9">
        <f>STDEV(C1:C6)</f>
        <v>8.6245579596869668E-2</v>
      </c>
      <c r="D8" s="10">
        <f>STDEV(D1:D6)</f>
        <v>38.461825229700139</v>
      </c>
      <c r="E8" s="9">
        <f>STDEV(E1:E6)</f>
        <v>1.9985106204371297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2AF300-4224-4163-BACA-37B885B45AAB}">
  <dimension ref="A1:E8"/>
  <sheetViews>
    <sheetView workbookViewId="0">
      <selection activeCell="K15" sqref="K15"/>
    </sheetView>
  </sheetViews>
  <sheetFormatPr defaultRowHeight="14.4" x14ac:dyDescent="0.3"/>
  <sheetData>
    <row r="1" spans="1:5" ht="52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3">
      <c r="A2" s="1">
        <v>1</v>
      </c>
      <c r="B2" s="11">
        <v>389</v>
      </c>
      <c r="C2" s="11">
        <v>0.22800000000000001</v>
      </c>
      <c r="D2" s="11">
        <v>189.9</v>
      </c>
      <c r="E2" s="11">
        <v>32.533999999999999</v>
      </c>
    </row>
    <row r="3" spans="1:5" x14ac:dyDescent="0.3">
      <c r="A3" s="1">
        <v>2</v>
      </c>
      <c r="B3" s="11">
        <v>398.5</v>
      </c>
      <c r="C3" s="11">
        <v>0.218</v>
      </c>
      <c r="D3" s="11">
        <v>207.7</v>
      </c>
      <c r="E3" s="11">
        <v>33.466999999999999</v>
      </c>
    </row>
    <row r="4" spans="1:5" x14ac:dyDescent="0.3">
      <c r="A4" s="1">
        <v>3</v>
      </c>
      <c r="B4" s="11">
        <v>389.6</v>
      </c>
      <c r="C4" s="11">
        <v>0.32900000000000001</v>
      </c>
      <c r="D4" s="11">
        <v>236</v>
      </c>
      <c r="E4" s="11">
        <v>32.78</v>
      </c>
    </row>
    <row r="5" spans="1:5" x14ac:dyDescent="0.3">
      <c r="A5" s="1">
        <v>4</v>
      </c>
      <c r="B5" s="11">
        <v>409.3</v>
      </c>
      <c r="C5" s="11">
        <v>0.35599999999999998</v>
      </c>
      <c r="D5" s="11">
        <v>205</v>
      </c>
      <c r="E5" s="11">
        <v>33.567</v>
      </c>
    </row>
    <row r="6" spans="1:5" x14ac:dyDescent="0.3">
      <c r="A6" s="1">
        <v>5</v>
      </c>
      <c r="B6" s="11">
        <v>402.4</v>
      </c>
      <c r="C6" s="11">
        <v>0.28699999999999998</v>
      </c>
      <c r="D6" s="11">
        <v>189</v>
      </c>
      <c r="E6" s="11">
        <v>34.451999999999998</v>
      </c>
    </row>
    <row r="7" spans="1:5" x14ac:dyDescent="0.3">
      <c r="A7" s="6" t="s">
        <v>5</v>
      </c>
      <c r="B7" s="4">
        <f>AVERAGE(B1:B6)</f>
        <v>397.75999999999993</v>
      </c>
      <c r="C7" s="5">
        <f>AVERAGE(C1:C6)</f>
        <v>0.28359999999999996</v>
      </c>
      <c r="D7" s="6">
        <f>AVERAGE(D1:D6)</f>
        <v>205.51999999999998</v>
      </c>
      <c r="E7" s="6">
        <f>AVERAGE(E2:E6)</f>
        <v>33.36</v>
      </c>
    </row>
    <row r="8" spans="1:5" x14ac:dyDescent="0.3">
      <c r="A8" s="10" t="s">
        <v>6</v>
      </c>
      <c r="B8" s="8">
        <f>STDEV(B1:B6)</f>
        <v>8.6396180471129576</v>
      </c>
      <c r="C8" s="9">
        <f>STDEV(C1:C6)</f>
        <v>6.0640745378004783E-2</v>
      </c>
      <c r="D8" s="10">
        <f>STDEV(D1:D6)</f>
        <v>19.045655672619937</v>
      </c>
      <c r="E8" s="7">
        <f>STDEV(E2:E6)</f>
        <v>0.75256860152413951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4567F7-7AEB-413A-BE83-C19A27929592}">
  <dimension ref="A1:E8"/>
  <sheetViews>
    <sheetView workbookViewId="0">
      <selection activeCell="B2" sqref="B2:E6"/>
    </sheetView>
  </sheetViews>
  <sheetFormatPr defaultRowHeight="14.4" x14ac:dyDescent="0.3"/>
  <sheetData>
    <row r="1" spans="1:5" ht="52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3">
      <c r="A2" s="1">
        <v>1</v>
      </c>
      <c r="B2" s="11">
        <v>277.89999999999998</v>
      </c>
      <c r="C2" s="11">
        <v>0.29599999999999999</v>
      </c>
      <c r="D2" s="11">
        <v>151.1</v>
      </c>
      <c r="E2" s="11">
        <v>18.260000000000002</v>
      </c>
    </row>
    <row r="3" spans="1:5" x14ac:dyDescent="0.3">
      <c r="A3" s="1">
        <v>2</v>
      </c>
      <c r="B3" s="11">
        <v>278.5</v>
      </c>
      <c r="C3" s="11">
        <v>0.28899999999999998</v>
      </c>
      <c r="D3" s="11">
        <v>149.80000000000001</v>
      </c>
      <c r="E3" s="11">
        <v>17.52</v>
      </c>
    </row>
    <row r="4" spans="1:5" x14ac:dyDescent="0.3">
      <c r="A4" s="1">
        <v>3</v>
      </c>
      <c r="B4" s="11">
        <v>291.89999999999998</v>
      </c>
      <c r="C4" s="11">
        <v>0.27400000000000002</v>
      </c>
      <c r="D4" s="11">
        <v>152.69999999999999</v>
      </c>
      <c r="E4" s="11">
        <v>20.73</v>
      </c>
    </row>
    <row r="5" spans="1:5" x14ac:dyDescent="0.3">
      <c r="A5" s="1">
        <v>4</v>
      </c>
      <c r="B5" s="11">
        <v>319.2</v>
      </c>
      <c r="C5" s="11">
        <v>0.25900000000000001</v>
      </c>
      <c r="D5" s="11">
        <v>162.5</v>
      </c>
      <c r="E5" s="11">
        <v>18.75</v>
      </c>
    </row>
    <row r="6" spans="1:5" x14ac:dyDescent="0.3">
      <c r="A6" s="1">
        <v>5</v>
      </c>
      <c r="B6" s="11">
        <v>275.60000000000002</v>
      </c>
      <c r="C6" s="11">
        <v>0.36599999999999999</v>
      </c>
      <c r="D6" s="11">
        <v>166.7</v>
      </c>
      <c r="E6" s="11">
        <v>17.78</v>
      </c>
    </row>
    <row r="7" spans="1:5" x14ac:dyDescent="0.3">
      <c r="A7" s="6" t="s">
        <v>5</v>
      </c>
      <c r="B7" s="4">
        <f>AVERAGE(B1:B6)</f>
        <v>288.62</v>
      </c>
      <c r="C7" s="5">
        <f>AVERAGE(C1:C6)</f>
        <v>0.29680000000000001</v>
      </c>
      <c r="D7" s="6">
        <f>AVERAGE(D1:D6)</f>
        <v>156.56</v>
      </c>
      <c r="E7" s="5">
        <f>AVERAGE(E1:E6)</f>
        <v>18.608000000000001</v>
      </c>
    </row>
    <row r="8" spans="1:5" x14ac:dyDescent="0.3">
      <c r="A8" s="10" t="s">
        <v>6</v>
      </c>
      <c r="B8" s="8">
        <f>STDEV(B1:B6)</f>
        <v>18.25341064020639</v>
      </c>
      <c r="C8" s="9">
        <f>STDEV(C1:C6)</f>
        <v>4.1227418061285701E-2</v>
      </c>
      <c r="D8" s="10">
        <f>STDEV(D1:D6)</f>
        <v>7.5583066886704158</v>
      </c>
      <c r="E8" s="9">
        <f>STDEV(E1:E6)</f>
        <v>1.2760760165444689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8A225A-9813-4BA9-BEC6-9DC8FFE414D0}">
  <dimension ref="A1:E8"/>
  <sheetViews>
    <sheetView workbookViewId="0">
      <selection activeCell="B2" sqref="B2:E6"/>
    </sheetView>
  </sheetViews>
  <sheetFormatPr defaultRowHeight="14.4" x14ac:dyDescent="0.3"/>
  <sheetData>
    <row r="1" spans="1:5" ht="52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3">
      <c r="A2" s="1">
        <v>1</v>
      </c>
      <c r="B2" s="11">
        <v>359.4</v>
      </c>
      <c r="C2" s="11">
        <v>0.251</v>
      </c>
      <c r="D2" s="11">
        <v>178.4</v>
      </c>
      <c r="E2" s="11">
        <v>30.49</v>
      </c>
    </row>
    <row r="3" spans="1:5" x14ac:dyDescent="0.3">
      <c r="A3" s="1">
        <v>2</v>
      </c>
      <c r="B3" s="11">
        <v>348.5</v>
      </c>
      <c r="C3" s="11">
        <v>0.28599999999999998</v>
      </c>
      <c r="D3" s="11">
        <v>154.69999999999999</v>
      </c>
      <c r="E3" s="11">
        <v>30.786999999999999</v>
      </c>
    </row>
    <row r="4" spans="1:5" x14ac:dyDescent="0.3">
      <c r="A4" s="1">
        <v>3</v>
      </c>
      <c r="B4" s="11">
        <v>369</v>
      </c>
      <c r="C4" s="11">
        <v>0.22500000000000001</v>
      </c>
      <c r="D4" s="11">
        <v>164.3</v>
      </c>
      <c r="E4" s="11">
        <v>30.815999999999999</v>
      </c>
    </row>
    <row r="5" spans="1:5" x14ac:dyDescent="0.3">
      <c r="A5" s="1">
        <v>4</v>
      </c>
      <c r="B5" s="11">
        <v>381</v>
      </c>
      <c r="C5" s="11">
        <v>0.19900000000000001</v>
      </c>
      <c r="D5" s="11">
        <v>191.2</v>
      </c>
      <c r="E5" s="11">
        <v>30.800999999999998</v>
      </c>
    </row>
    <row r="6" spans="1:5" x14ac:dyDescent="0.3">
      <c r="A6" s="1">
        <v>5</v>
      </c>
      <c r="B6" s="11">
        <v>392.5</v>
      </c>
      <c r="C6" s="11">
        <v>0.27900000000000003</v>
      </c>
      <c r="D6" s="11">
        <v>229.7</v>
      </c>
      <c r="E6" s="11">
        <v>31.655999999999999</v>
      </c>
    </row>
    <row r="7" spans="1:5" x14ac:dyDescent="0.3">
      <c r="A7" s="6" t="s">
        <v>5</v>
      </c>
      <c r="B7" s="4">
        <f>AVERAGE(B1:B6)</f>
        <v>370.08000000000004</v>
      </c>
      <c r="C7" s="5">
        <f>AVERAGE(C1:C6)</f>
        <v>0.24799999999999994</v>
      </c>
      <c r="D7" s="6">
        <f>AVERAGE(D1:D6)</f>
        <v>183.66</v>
      </c>
      <c r="E7" s="5">
        <f>AVERAGE(E1:E6)</f>
        <v>30.910000000000004</v>
      </c>
    </row>
    <row r="8" spans="1:5" x14ac:dyDescent="0.3">
      <c r="A8" s="10" t="s">
        <v>6</v>
      </c>
      <c r="B8" s="8">
        <f>STDEV(B1:B6)</f>
        <v>17.340905397354547</v>
      </c>
      <c r="C8" s="9">
        <f>STDEV(C1:C6)</f>
        <v>3.6551333764994566E-2</v>
      </c>
      <c r="D8" s="10">
        <f>STDEV(D1:D6)</f>
        <v>29.230514877435919</v>
      </c>
      <c r="E8" s="9">
        <f>STDEV(E1:E6)</f>
        <v>0.43839536950109326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8154F4-8F03-4FE8-90C6-2E476FF0E339}">
  <dimension ref="A1:E8"/>
  <sheetViews>
    <sheetView tabSelected="1" workbookViewId="0">
      <selection activeCell="J19" sqref="J19"/>
    </sheetView>
  </sheetViews>
  <sheetFormatPr defaultRowHeight="14.4" x14ac:dyDescent="0.3"/>
  <sheetData>
    <row r="1" spans="1:5" ht="52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3">
      <c r="A2" s="1">
        <v>1</v>
      </c>
      <c r="B2" s="11">
        <v>371.6</v>
      </c>
      <c r="C2" s="11">
        <v>0.247</v>
      </c>
      <c r="D2" s="11">
        <v>176.4</v>
      </c>
      <c r="E2" s="11">
        <v>33.424999999999997</v>
      </c>
    </row>
    <row r="3" spans="1:5" x14ac:dyDescent="0.3">
      <c r="A3" s="1">
        <v>2</v>
      </c>
      <c r="B3" s="11">
        <v>398.5</v>
      </c>
      <c r="C3" s="11">
        <v>0.308</v>
      </c>
      <c r="D3" s="11">
        <v>221.1</v>
      </c>
      <c r="E3" s="11">
        <v>33.341999999999999</v>
      </c>
    </row>
    <row r="4" spans="1:5" x14ac:dyDescent="0.3">
      <c r="A4" s="1">
        <v>3</v>
      </c>
      <c r="B4" s="11">
        <v>389.7</v>
      </c>
      <c r="C4" s="11">
        <v>0.36699999999999999</v>
      </c>
      <c r="D4" s="11">
        <v>201.4</v>
      </c>
      <c r="E4" s="11">
        <v>34.44</v>
      </c>
    </row>
    <row r="5" spans="1:5" x14ac:dyDescent="0.3">
      <c r="A5" s="1">
        <v>4</v>
      </c>
      <c r="B5" s="11">
        <v>397.5</v>
      </c>
      <c r="C5" s="11">
        <v>0.23300000000000001</v>
      </c>
      <c r="D5" s="11">
        <v>191.8</v>
      </c>
      <c r="E5" s="11">
        <v>33.456000000000003</v>
      </c>
    </row>
    <row r="6" spans="1:5" x14ac:dyDescent="0.3">
      <c r="A6" s="1">
        <v>5</v>
      </c>
      <c r="B6" s="11">
        <v>438.2</v>
      </c>
      <c r="C6" s="11">
        <v>0.34200000000000003</v>
      </c>
      <c r="D6" s="11">
        <v>287.5</v>
      </c>
      <c r="E6" s="11">
        <v>34.442999999999998</v>
      </c>
    </row>
    <row r="7" spans="1:5" x14ac:dyDescent="0.3">
      <c r="A7" s="6" t="s">
        <v>5</v>
      </c>
      <c r="B7" s="4">
        <f>AVERAGE(B1:B6)</f>
        <v>399.1</v>
      </c>
      <c r="C7" s="5">
        <f>AVERAGE(C1:C6)</f>
        <v>0.2994</v>
      </c>
      <c r="D7" s="6">
        <f>AVERAGE(D1:D6)</f>
        <v>215.64000000000001</v>
      </c>
      <c r="E7" s="5">
        <f>AVERAGE(E1:E6)</f>
        <v>33.821199999999997</v>
      </c>
    </row>
    <row r="8" spans="1:5" x14ac:dyDescent="0.3">
      <c r="A8" s="10" t="s">
        <v>6</v>
      </c>
      <c r="B8" s="8">
        <f>STDEV(B1:B6)</f>
        <v>24.373858947651264</v>
      </c>
      <c r="C8" s="9">
        <f>STDEV(C1:C6)</f>
        <v>5.8337809352083013E-2</v>
      </c>
      <c r="D8" s="10">
        <f>STDEV(D1:D6)</f>
        <v>43.314466405578592</v>
      </c>
      <c r="E8" s="9">
        <f>STDEV(E1:E6)</f>
        <v>0.56778666768426223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896DD-3A6F-409A-8802-F853E13F076F}">
  <dimension ref="A1:E8"/>
  <sheetViews>
    <sheetView workbookViewId="0">
      <selection activeCell="J22" sqref="J22"/>
    </sheetView>
  </sheetViews>
  <sheetFormatPr defaultRowHeight="14.4" x14ac:dyDescent="0.3"/>
  <sheetData>
    <row r="1" spans="1:5" ht="52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3">
      <c r="A2" s="1">
        <v>1</v>
      </c>
      <c r="B2" s="11">
        <v>288.39999999999998</v>
      </c>
      <c r="C2" s="11">
        <v>0.26300000000000001</v>
      </c>
      <c r="D2" s="11">
        <v>178</v>
      </c>
      <c r="E2" s="11">
        <v>11.31</v>
      </c>
    </row>
    <row r="3" spans="1:5" x14ac:dyDescent="0.3">
      <c r="A3" s="1">
        <v>2</v>
      </c>
      <c r="B3" s="11">
        <v>287.7</v>
      </c>
      <c r="C3" s="11">
        <v>7.0000000000000007E-2</v>
      </c>
      <c r="D3" s="11">
        <v>84.93</v>
      </c>
      <c r="E3" s="11">
        <v>10.577999999999999</v>
      </c>
    </row>
    <row r="4" spans="1:5" x14ac:dyDescent="0.3">
      <c r="A4" s="1">
        <v>3</v>
      </c>
      <c r="B4" s="11">
        <v>311.39999999999998</v>
      </c>
      <c r="C4" s="11">
        <v>6.6000000000000003E-2</v>
      </c>
      <c r="D4" s="11">
        <v>114.6</v>
      </c>
      <c r="E4" s="11">
        <v>10.773999999999999</v>
      </c>
    </row>
    <row r="5" spans="1:5" x14ac:dyDescent="0.3">
      <c r="A5" s="1">
        <v>4</v>
      </c>
      <c r="B5" s="11">
        <v>309.60000000000002</v>
      </c>
      <c r="C5" s="11">
        <v>6.6000000000000003E-2</v>
      </c>
      <c r="D5" s="11">
        <v>115.5</v>
      </c>
      <c r="E5" s="11">
        <v>10.622999999999999</v>
      </c>
    </row>
    <row r="6" spans="1:5" x14ac:dyDescent="0.3">
      <c r="A6" s="1">
        <v>5</v>
      </c>
      <c r="B6" s="11">
        <v>285.89999999999998</v>
      </c>
      <c r="C6" s="11">
        <v>3.9E-2</v>
      </c>
      <c r="D6" s="11">
        <v>67.150000000000006</v>
      </c>
      <c r="E6" s="11">
        <v>10.942</v>
      </c>
    </row>
    <row r="7" spans="1:5" x14ac:dyDescent="0.3">
      <c r="A7" s="3" t="s">
        <v>5</v>
      </c>
      <c r="B7" s="4">
        <f>AVERAGE(B1:B6)</f>
        <v>296.60000000000002</v>
      </c>
      <c r="C7" s="5">
        <f>AVERAGE(C1:C6)</f>
        <v>0.1008</v>
      </c>
      <c r="D7" s="6">
        <f>AVERAGE(D1:D6)</f>
        <v>112.03599999999999</v>
      </c>
      <c r="E7" s="5">
        <f>AVERAGE(E1:E6)</f>
        <v>10.8454</v>
      </c>
    </row>
    <row r="8" spans="1:5" x14ac:dyDescent="0.3">
      <c r="A8" s="7" t="s">
        <v>6</v>
      </c>
      <c r="B8" s="8">
        <f>STDEV(B1:B6)</f>
        <v>12.737542934176915</v>
      </c>
      <c r="C8" s="9">
        <f>STDEV(C1:C6)</f>
        <v>9.1513386998842955E-2</v>
      </c>
      <c r="D8" s="10">
        <f>STDEV(D1:D6)</f>
        <v>42.188004574760356</v>
      </c>
      <c r="E8" s="9">
        <f>STDEV(E1:E6)</f>
        <v>0.29633055866717545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9D433-2D78-41B7-B320-BF73CD07940D}">
  <dimension ref="A1:E8"/>
  <sheetViews>
    <sheetView workbookViewId="0">
      <selection activeCell="B2" sqref="B2:E6"/>
    </sheetView>
  </sheetViews>
  <sheetFormatPr defaultRowHeight="14.4" x14ac:dyDescent="0.3"/>
  <sheetData>
    <row r="1" spans="1:5" ht="52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3">
      <c r="A2" s="1">
        <v>1</v>
      </c>
      <c r="B2" s="11">
        <v>326.3</v>
      </c>
      <c r="C2" s="11">
        <v>0.23899999999999999</v>
      </c>
      <c r="D2" s="11">
        <v>161.69999999999999</v>
      </c>
      <c r="E2" s="11">
        <v>21.36</v>
      </c>
    </row>
    <row r="3" spans="1:5" x14ac:dyDescent="0.3">
      <c r="A3" s="1">
        <v>2</v>
      </c>
      <c r="B3" s="11">
        <v>323.3</v>
      </c>
      <c r="C3" s="11">
        <v>0.217</v>
      </c>
      <c r="D3" s="11">
        <v>151.9</v>
      </c>
      <c r="E3" s="11">
        <v>21.28</v>
      </c>
    </row>
    <row r="4" spans="1:5" x14ac:dyDescent="0.3">
      <c r="A4" s="1">
        <v>3</v>
      </c>
      <c r="B4" s="11">
        <v>309.60000000000002</v>
      </c>
      <c r="C4" s="11">
        <v>0.67900000000000005</v>
      </c>
      <c r="D4" s="11">
        <v>298.8</v>
      </c>
      <c r="E4" s="11">
        <v>18.260000000000002</v>
      </c>
    </row>
    <row r="5" spans="1:5" x14ac:dyDescent="0.3">
      <c r="A5" s="1">
        <v>4</v>
      </c>
      <c r="B5" s="11">
        <v>303.89999999999998</v>
      </c>
      <c r="C5" s="11">
        <v>0.21</v>
      </c>
      <c r="D5" s="11">
        <v>138.1</v>
      </c>
      <c r="E5" s="11">
        <v>19.100000000000001</v>
      </c>
    </row>
    <row r="6" spans="1:5" x14ac:dyDescent="0.3">
      <c r="A6" s="1">
        <v>5</v>
      </c>
      <c r="B6" s="11">
        <v>305.8</v>
      </c>
      <c r="C6" s="11">
        <v>0.13300000000000001</v>
      </c>
      <c r="D6" s="11">
        <v>102.6</v>
      </c>
      <c r="E6" s="11">
        <v>21.25</v>
      </c>
    </row>
    <row r="7" spans="1:5" x14ac:dyDescent="0.3">
      <c r="A7" s="6" t="s">
        <v>5</v>
      </c>
      <c r="B7" s="4">
        <f>AVERAGE(B1:B6)</f>
        <v>313.77999999999997</v>
      </c>
      <c r="C7" s="5">
        <f>AVERAGE(C1:C6)</f>
        <v>0.29559999999999997</v>
      </c>
      <c r="D7" s="6">
        <f>AVERAGE(D1:D6)</f>
        <v>170.62000000000003</v>
      </c>
      <c r="E7" s="5">
        <f>AVERAGE(E1:E6)</f>
        <v>20.25</v>
      </c>
    </row>
    <row r="8" spans="1:5" x14ac:dyDescent="0.3">
      <c r="A8" s="10" t="s">
        <v>6</v>
      </c>
      <c r="B8" s="8">
        <f>STDEV(B1:B6)</f>
        <v>10.321676220459551</v>
      </c>
      <c r="C8" s="9">
        <f>STDEV(C1:C6)</f>
        <v>0.21802706254041038</v>
      </c>
      <c r="D8" s="10">
        <f>STDEV(D1:D6)</f>
        <v>75.073943549010309</v>
      </c>
      <c r="E8" s="9">
        <f>STDEV(E1:E6)</f>
        <v>1.4642062696218718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711A04-1BBD-4ED0-AEF8-A21B7C214BB2}">
  <dimension ref="A1:E8"/>
  <sheetViews>
    <sheetView workbookViewId="0">
      <selection activeCell="B2" sqref="B2:E6"/>
    </sheetView>
  </sheetViews>
  <sheetFormatPr defaultRowHeight="14.4" x14ac:dyDescent="0.3"/>
  <sheetData>
    <row r="1" spans="1:5" ht="52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3">
      <c r="A2" s="1">
        <v>1</v>
      </c>
      <c r="B2" s="11">
        <v>408.5</v>
      </c>
      <c r="C2" s="11">
        <v>0.79200000000000004</v>
      </c>
      <c r="D2" s="11">
        <v>912.6</v>
      </c>
      <c r="E2" s="11">
        <v>30.794</v>
      </c>
    </row>
    <row r="3" spans="1:5" x14ac:dyDescent="0.3">
      <c r="A3" s="1">
        <v>2</v>
      </c>
      <c r="B3" s="11">
        <v>376.5</v>
      </c>
      <c r="C3" s="11">
        <v>0.44900000000000001</v>
      </c>
      <c r="D3" s="11">
        <v>386.5</v>
      </c>
      <c r="E3" s="11">
        <v>30.225999999999999</v>
      </c>
    </row>
    <row r="4" spans="1:5" x14ac:dyDescent="0.3">
      <c r="A4" s="1">
        <v>3</v>
      </c>
      <c r="B4" s="11">
        <v>402</v>
      </c>
      <c r="C4" s="11">
        <v>0.18099999999999999</v>
      </c>
      <c r="D4" s="11">
        <v>171</v>
      </c>
      <c r="E4" s="11">
        <v>31.19</v>
      </c>
    </row>
    <row r="5" spans="1:5" x14ac:dyDescent="0.3">
      <c r="A5" s="1">
        <v>4</v>
      </c>
      <c r="B5" s="11">
        <v>367.4</v>
      </c>
      <c r="C5" s="11">
        <v>0.13500000000000001</v>
      </c>
      <c r="D5" s="11">
        <v>150</v>
      </c>
      <c r="E5" s="11">
        <v>31.05</v>
      </c>
    </row>
    <row r="6" spans="1:5" x14ac:dyDescent="0.3">
      <c r="A6" s="1">
        <v>5</v>
      </c>
      <c r="B6" s="11">
        <v>394.4</v>
      </c>
      <c r="C6" s="11">
        <v>0.14000000000000001</v>
      </c>
      <c r="D6" s="11">
        <v>222.6</v>
      </c>
      <c r="E6" s="11">
        <v>30.88</v>
      </c>
    </row>
    <row r="7" spans="1:5" x14ac:dyDescent="0.3">
      <c r="A7" s="6" t="s">
        <v>5</v>
      </c>
      <c r="B7" s="4">
        <f>AVERAGE(B1:B6)</f>
        <v>389.76000000000005</v>
      </c>
      <c r="C7" s="5">
        <f>AVERAGE(C1:C6)</f>
        <v>0.33940000000000003</v>
      </c>
      <c r="D7" s="6">
        <f>AVERAGE(D1:D6)</f>
        <v>368.53999999999996</v>
      </c>
      <c r="E7" s="5">
        <f>AVERAGE(E1:E6)</f>
        <v>30.827999999999996</v>
      </c>
    </row>
    <row r="8" spans="1:5" x14ac:dyDescent="0.3">
      <c r="A8" s="10" t="s">
        <v>6</v>
      </c>
      <c r="B8" s="8">
        <f>STDEV(B1:B6)</f>
        <v>17.308466136547171</v>
      </c>
      <c r="C8" s="9">
        <f>STDEV(C1:C6)</f>
        <v>0.28438055489080122</v>
      </c>
      <c r="D8" s="10">
        <f>STDEV(D1:D6)</f>
        <v>317.96387845162548</v>
      </c>
      <c r="E8" s="9">
        <f>STDEV(E1:E6)</f>
        <v>0.3696593026017343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829F9-C12A-469B-9EBB-A434AB82199B}">
  <dimension ref="A1:E8"/>
  <sheetViews>
    <sheetView workbookViewId="0">
      <selection activeCell="K19" sqref="K19"/>
    </sheetView>
  </sheetViews>
  <sheetFormatPr defaultRowHeight="14.4" x14ac:dyDescent="0.3"/>
  <sheetData>
    <row r="1" spans="1:5" ht="52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3">
      <c r="A2" s="1">
        <v>1</v>
      </c>
      <c r="B2" s="11">
        <v>401.1</v>
      </c>
      <c r="C2" s="11">
        <v>0.219</v>
      </c>
      <c r="D2" s="11">
        <v>159.6</v>
      </c>
      <c r="E2" s="11">
        <v>32.573999999999998</v>
      </c>
    </row>
    <row r="3" spans="1:5" x14ac:dyDescent="0.3">
      <c r="A3" s="1">
        <v>2</v>
      </c>
      <c r="B3" s="11">
        <v>438.7</v>
      </c>
      <c r="C3" s="11">
        <v>0.36199999999999999</v>
      </c>
      <c r="D3" s="11">
        <v>270.7</v>
      </c>
      <c r="E3" s="11">
        <v>34.856000000000002</v>
      </c>
    </row>
    <row r="4" spans="1:5" x14ac:dyDescent="0.3">
      <c r="A4" s="1">
        <v>3</v>
      </c>
      <c r="B4" s="11">
        <v>377.5</v>
      </c>
      <c r="C4" s="11">
        <v>0.36699999999999999</v>
      </c>
      <c r="D4" s="11">
        <v>201.4</v>
      </c>
      <c r="E4" s="11">
        <v>33.465000000000003</v>
      </c>
    </row>
    <row r="5" spans="1:5" x14ac:dyDescent="0.3">
      <c r="A5" s="1">
        <v>4</v>
      </c>
      <c r="B5" s="11">
        <v>371.5</v>
      </c>
      <c r="C5" s="11">
        <v>0.45</v>
      </c>
      <c r="D5" s="11">
        <v>208.9</v>
      </c>
      <c r="E5" s="11">
        <v>33.159999999999997</v>
      </c>
    </row>
    <row r="6" spans="1:5" x14ac:dyDescent="0.3">
      <c r="A6" s="1">
        <v>5</v>
      </c>
      <c r="B6" s="11">
        <v>383.1</v>
      </c>
      <c r="C6" s="11">
        <v>0.40899999999999997</v>
      </c>
      <c r="D6" s="11">
        <v>193.1</v>
      </c>
      <c r="E6" s="11">
        <v>33.590000000000003</v>
      </c>
    </row>
    <row r="7" spans="1:5" x14ac:dyDescent="0.3">
      <c r="A7" s="6" t="s">
        <v>5</v>
      </c>
      <c r="B7" s="4">
        <f>AVERAGE(B1:B6)</f>
        <v>394.38</v>
      </c>
      <c r="C7" s="5">
        <f>AVERAGE(C1:C6)</f>
        <v>0.3614</v>
      </c>
      <c r="D7" s="6">
        <f>AVERAGE(D1:D6)</f>
        <v>206.73999999999995</v>
      </c>
      <c r="E7" s="6">
        <f>AVERAGE(E2:E6)</f>
        <v>33.529000000000003</v>
      </c>
    </row>
    <row r="8" spans="1:5" x14ac:dyDescent="0.3">
      <c r="A8" s="10" t="s">
        <v>6</v>
      </c>
      <c r="B8" s="8">
        <f>STDEV(B1:B6)</f>
        <v>27.134332495935841</v>
      </c>
      <c r="C8" s="9">
        <f>STDEV(C1:C6)</f>
        <v>8.721410436391587E-2</v>
      </c>
      <c r="D8" s="10">
        <f>STDEV(D1:D6)</f>
        <v>40.411297925209126</v>
      </c>
      <c r="E8" s="7">
        <f>STDEV(E2:E6)</f>
        <v>0.83918591503909468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13B239-594D-4977-A6D5-1A81FACEBB24}">
  <dimension ref="A1:E8"/>
  <sheetViews>
    <sheetView topLeftCell="A19" workbookViewId="0">
      <selection activeCell="F35" sqref="F35"/>
    </sheetView>
  </sheetViews>
  <sheetFormatPr defaultRowHeight="14.4" x14ac:dyDescent="0.3"/>
  <sheetData>
    <row r="1" spans="1:5" ht="52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3">
      <c r="A2" s="1">
        <v>1</v>
      </c>
      <c r="B2" s="11">
        <v>310.60000000000002</v>
      </c>
      <c r="C2" s="11">
        <v>0.25800000000000001</v>
      </c>
      <c r="D2" s="11">
        <v>146.4</v>
      </c>
      <c r="E2" s="11">
        <v>11.411</v>
      </c>
    </row>
    <row r="3" spans="1:5" x14ac:dyDescent="0.3">
      <c r="A3" s="1">
        <v>2</v>
      </c>
      <c r="B3" s="11">
        <v>306</v>
      </c>
      <c r="C3" s="11">
        <v>0.253</v>
      </c>
      <c r="D3" s="11">
        <v>144.6</v>
      </c>
      <c r="E3" s="11">
        <v>12.425000000000001</v>
      </c>
    </row>
    <row r="4" spans="1:5" x14ac:dyDescent="0.3">
      <c r="A4" s="1">
        <v>3</v>
      </c>
      <c r="B4" s="11">
        <v>302.60000000000002</v>
      </c>
      <c r="C4" s="11">
        <v>0.246</v>
      </c>
      <c r="D4" s="11">
        <v>154.5</v>
      </c>
      <c r="E4" s="11">
        <v>10.342000000000001</v>
      </c>
    </row>
    <row r="5" spans="1:5" x14ac:dyDescent="0.3">
      <c r="A5" s="1">
        <v>4</v>
      </c>
      <c r="B5" s="11">
        <v>301.2</v>
      </c>
      <c r="C5" s="11">
        <v>0.32800000000000001</v>
      </c>
      <c r="D5" s="11">
        <v>188.9</v>
      </c>
      <c r="E5" s="11">
        <v>10.44</v>
      </c>
    </row>
    <row r="6" spans="1:5" x14ac:dyDescent="0.3">
      <c r="A6" s="1">
        <v>5</v>
      </c>
      <c r="B6" s="11">
        <v>281.7</v>
      </c>
      <c r="C6" s="11">
        <v>0.33</v>
      </c>
      <c r="D6" s="11">
        <v>164.2</v>
      </c>
      <c r="E6" s="11">
        <v>12.456</v>
      </c>
    </row>
    <row r="7" spans="1:5" x14ac:dyDescent="0.3">
      <c r="A7" s="3" t="s">
        <v>5</v>
      </c>
      <c r="B7" s="4">
        <f>AVERAGE(B1:B6)</f>
        <v>300.42</v>
      </c>
      <c r="C7" s="5">
        <f>AVERAGE(C1:C6)</f>
        <v>0.28300000000000003</v>
      </c>
      <c r="D7" s="6">
        <f>AVERAGE(D1:D6)</f>
        <v>159.71999999999997</v>
      </c>
      <c r="E7" s="5">
        <f>AVERAGE(E1:E6)</f>
        <v>11.4148</v>
      </c>
    </row>
    <row r="8" spans="1:5" x14ac:dyDescent="0.3">
      <c r="A8" s="7" t="s">
        <v>6</v>
      </c>
      <c r="B8" s="8">
        <f>STDEV(B1:B6)</f>
        <v>11.074384858763047</v>
      </c>
      <c r="C8" s="9">
        <f>STDEV(C1:C6)</f>
        <v>4.221374183841077E-2</v>
      </c>
      <c r="D8" s="10">
        <f>STDEV(D1:D6)</f>
        <v>18.061201510420226</v>
      </c>
      <c r="E8" s="9">
        <f>STDEV(E1:E6)</f>
        <v>1.0253963623887108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24 hours 1 to 1</vt:lpstr>
      <vt:lpstr>24 hours 2 to 1</vt:lpstr>
      <vt:lpstr>24 hours 3 to 1</vt:lpstr>
      <vt:lpstr>24 hours 4 to 1</vt:lpstr>
      <vt:lpstr>48 hours 1 to 1</vt:lpstr>
      <vt:lpstr>48 hours 2 to 1</vt:lpstr>
      <vt:lpstr>48 hours 3 to 1</vt:lpstr>
      <vt:lpstr>48 hours 4 to 1</vt:lpstr>
      <vt:lpstr>72 hours 1 to 1</vt:lpstr>
      <vt:lpstr>72 hours 2 to 1</vt:lpstr>
      <vt:lpstr>72 hours 3 to 1</vt:lpstr>
      <vt:lpstr>72 hours 4 to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Ulpan Kart</dc:creator>
  <cp:lastModifiedBy>Ulpan Kart</cp:lastModifiedBy>
  <dcterms:created xsi:type="dcterms:W3CDTF">2024-08-27T04:02:09Z</dcterms:created>
  <dcterms:modified xsi:type="dcterms:W3CDTF">2024-09-01T14:03:05Z</dcterms:modified>
</cp:coreProperties>
</file>