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1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ulpan\OneDrive\Рабочий стол\Data\"/>
    </mc:Choice>
  </mc:AlternateContent>
  <xr:revisionPtr revIDLastSave="0" documentId="13_ncr:1_{90C836EC-FABB-4C02-979B-DEDF059F9FB8}" xr6:coauthVersionLast="47" xr6:coauthVersionMax="47" xr10:uidLastSave="{00000000-0000-0000-0000-000000000000}"/>
  <bookViews>
    <workbookView xWindow="-108" yWindow="-108" windowWidth="23256" windowHeight="12576" firstSheet="6" activeTab="8" xr2:uid="{25944C6E-1557-4B9D-8839-EA838FF02D9D}"/>
  </bookViews>
  <sheets>
    <sheet name="24 hours 1 to 1" sheetId="1" r:id="rId1"/>
    <sheet name="24 hours 2 to 1" sheetId="4" r:id="rId2"/>
    <sheet name="24 hours 3 to 1" sheetId="5" r:id="rId3"/>
    <sheet name="24 hours 4 to 1" sheetId="6" r:id="rId4"/>
    <sheet name="48 hours 1 to 1" sheetId="2" r:id="rId5"/>
    <sheet name="48 hours 2 to 1" sheetId="7" r:id="rId6"/>
    <sheet name="48 hours 3 to 1" sheetId="8" r:id="rId7"/>
    <sheet name="48 hours 4 to 1" sheetId="9" r:id="rId8"/>
    <sheet name="72 hours 1 to 1" sheetId="3" r:id="rId9"/>
    <sheet name="72 hours 2 to 1" sheetId="10" r:id="rId10"/>
    <sheet name="72 hours 3 to 1" sheetId="11" r:id="rId11"/>
    <sheet name="72 hours 4 to 1" sheetId="12" r:id="rId1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8" i="12" l="1"/>
  <c r="D8" i="12"/>
  <c r="C8" i="12"/>
  <c r="B8" i="12"/>
  <c r="E7" i="12"/>
  <c r="D7" i="12"/>
  <c r="C7" i="12"/>
  <c r="B7" i="12"/>
  <c r="E8" i="11"/>
  <c r="D8" i="11"/>
  <c r="C8" i="11"/>
  <c r="B8" i="11"/>
  <c r="E7" i="11"/>
  <c r="D7" i="11"/>
  <c r="C7" i="11"/>
  <c r="B7" i="11"/>
  <c r="E8" i="10"/>
  <c r="D8" i="10"/>
  <c r="C8" i="10"/>
  <c r="B8" i="10"/>
  <c r="E7" i="10"/>
  <c r="D7" i="10"/>
  <c r="C7" i="10"/>
  <c r="B7" i="10"/>
  <c r="E8" i="9"/>
  <c r="D8" i="9"/>
  <c r="C8" i="9"/>
  <c r="B8" i="9"/>
  <c r="E7" i="9"/>
  <c r="D7" i="9"/>
  <c r="C7" i="9"/>
  <c r="B7" i="9"/>
  <c r="E8" i="8"/>
  <c r="D8" i="8"/>
  <c r="C8" i="8"/>
  <c r="B8" i="8"/>
  <c r="E7" i="8"/>
  <c r="D7" i="8"/>
  <c r="C7" i="8"/>
  <c r="B7" i="8"/>
  <c r="E8" i="7"/>
  <c r="D8" i="7"/>
  <c r="C8" i="7"/>
  <c r="B8" i="7"/>
  <c r="E7" i="7"/>
  <c r="D7" i="7"/>
  <c r="C7" i="7"/>
  <c r="B7" i="7"/>
  <c r="E8" i="6"/>
  <c r="D8" i="6"/>
  <c r="C8" i="6"/>
  <c r="B8" i="6"/>
  <c r="E7" i="6"/>
  <c r="D7" i="6"/>
  <c r="C7" i="6"/>
  <c r="B7" i="6"/>
  <c r="E8" i="5"/>
  <c r="D8" i="5"/>
  <c r="C8" i="5"/>
  <c r="B8" i="5"/>
  <c r="E7" i="5"/>
  <c r="D7" i="5"/>
  <c r="C7" i="5"/>
  <c r="B7" i="5"/>
  <c r="E8" i="4"/>
  <c r="D8" i="4"/>
  <c r="C8" i="4"/>
  <c r="B8" i="4"/>
  <c r="E7" i="4"/>
  <c r="D7" i="4"/>
  <c r="C7" i="4"/>
  <c r="B7" i="4"/>
  <c r="E8" i="3"/>
  <c r="D8" i="3"/>
  <c r="C8" i="3"/>
  <c r="B8" i="3"/>
  <c r="E7" i="3"/>
  <c r="D7" i="3"/>
  <c r="C7" i="3"/>
  <c r="B7" i="3"/>
  <c r="E8" i="2"/>
  <c r="D8" i="2"/>
  <c r="C8" i="2"/>
  <c r="B8" i="2"/>
  <c r="E7" i="2"/>
  <c r="D7" i="2"/>
  <c r="C7" i="2"/>
  <c r="B7" i="2"/>
  <c r="E8" i="1"/>
  <c r="D8" i="1"/>
  <c r="C8" i="1"/>
  <c r="B8" i="1"/>
  <c r="E7" i="1"/>
  <c r="D7" i="1"/>
  <c r="C7" i="1"/>
  <c r="B7" i="1"/>
</calcChain>
</file>

<file path=xl/sharedStrings.xml><?xml version="1.0" encoding="utf-8"?>
<sst xmlns="http://schemas.openxmlformats.org/spreadsheetml/2006/main" count="84" uniqueCount="7">
  <si>
    <t>#</t>
  </si>
  <si>
    <t>Z-Average size (d.nm)</t>
  </si>
  <si>
    <t>PDI</t>
  </si>
  <si>
    <t>PDI width (d.nm)</t>
  </si>
  <si>
    <t>Zeta potential (mV)</t>
  </si>
  <si>
    <t>Average</t>
  </si>
  <si>
    <t>SD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</si>
</sst>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"/>
  </numFmts>
  <fonts count="3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charset val="204"/>
      <scheme val="minor"/>
    </font>
    <font>
      <sz val="10"/>
      <color theme="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0" borderId="0" xfId="0" applyFont="1"/>
    <xf numFmtId="0" fontId="2" fillId="0" borderId="0" xfId="0" applyFont="1" applyAlignment="1">
      <alignment vertical="center" wrapText="1"/>
    </xf>
    <xf numFmtId="0" fontId="2" fillId="2" borderId="0" xfId="0" applyFont="1" applyFill="1"/>
    <xf numFmtId="164" fontId="2" fillId="2" borderId="0" xfId="0" applyNumberFormat="1" applyFont="1" applyFill="1"/>
    <xf numFmtId="165" fontId="2" fillId="2" borderId="0" xfId="0" applyNumberFormat="1" applyFont="1" applyFill="1"/>
    <xf numFmtId="2" fontId="2" fillId="2" borderId="0" xfId="0" applyNumberFormat="1" applyFont="1" applyFill="1"/>
    <xf numFmtId="0" fontId="2" fillId="3" borderId="0" xfId="0" applyFont="1" applyFill="1"/>
    <xf numFmtId="164" fontId="2" fillId="3" borderId="0" xfId="0" applyNumberFormat="1" applyFont="1" applyFill="1"/>
    <xf numFmtId="165" fontId="2" fillId="3" borderId="0" xfId="0" applyNumberFormat="1" applyFont="1" applyFill="1"/>
    <xf numFmtId="2" fontId="2" fillId="3" borderId="0" xfId="0" applyNumberFormat="1" applyFont="1" applyFill="1"/>
    <xf numFmtId="2" fontId="1" fillId="0" borderId="0" xfId="0" applyNumberFormat="1" applyFont="1" applyAlignment="1">
      <alignment vertical="center" wrapText="1"/>
    </xf>
    <xf numFmtId="2" fontId="1" fillId="0" borderId="1" xfId="0" applyNumberFormat="1" applyFont="1" applyBorder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543B98-D20A-44D8-903E-213F26C00616}">
  <dimension ref="A1:E8"/>
  <sheetViews>
    <sheetView zoomScale="70" zoomScaleNormal="70" workbookViewId="0">
      <selection activeCell="A9" sqref="A9:AC32"/>
    </sheetView>
  </sheetViews>
  <sheetFormatPr defaultRowHeight="14.4" x14ac:dyDescent="0.3"/>
  <sheetData>
    <row r="1" spans="1:5" ht="52.8" x14ac:dyDescent="0.3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</row>
    <row r="2" spans="1:5" x14ac:dyDescent="0.3">
      <c r="A2" s="1">
        <v>1</v>
      </c>
      <c r="B2" s="11">
        <v>254.7</v>
      </c>
      <c r="C2" s="11">
        <v>0.106</v>
      </c>
      <c r="D2" s="11">
        <v>109.4</v>
      </c>
      <c r="E2" s="11">
        <v>11.148999999999999</v>
      </c>
    </row>
    <row r="3" spans="1:5" x14ac:dyDescent="0.3">
      <c r="A3" s="1">
        <v>2</v>
      </c>
      <c r="B3" s="11">
        <v>250.4</v>
      </c>
      <c r="C3" s="11">
        <v>8.1000000000000003E-2</v>
      </c>
      <c r="D3" s="11">
        <v>98.74</v>
      </c>
      <c r="E3" s="11">
        <v>10.787000000000001</v>
      </c>
    </row>
    <row r="4" spans="1:5" x14ac:dyDescent="0.3">
      <c r="A4" s="1">
        <v>3</v>
      </c>
      <c r="B4" s="11">
        <v>248.1</v>
      </c>
      <c r="C4" s="11">
        <v>0.109</v>
      </c>
      <c r="D4" s="11">
        <v>113</v>
      </c>
      <c r="E4" s="11">
        <v>10.816000000000001</v>
      </c>
    </row>
    <row r="5" spans="1:5" x14ac:dyDescent="0.3">
      <c r="A5" s="1">
        <v>4</v>
      </c>
      <c r="B5" s="11">
        <v>251.7</v>
      </c>
      <c r="C5" s="11">
        <v>0.112</v>
      </c>
      <c r="D5" s="11">
        <v>116.5</v>
      </c>
      <c r="E5" s="11">
        <v>10.801</v>
      </c>
    </row>
    <row r="6" spans="1:5" x14ac:dyDescent="0.3">
      <c r="A6" s="1">
        <v>5</v>
      </c>
      <c r="B6" s="12">
        <v>227</v>
      </c>
      <c r="C6" s="12">
        <v>0.216</v>
      </c>
      <c r="D6" s="12">
        <v>168.9</v>
      </c>
      <c r="E6" s="12">
        <v>11.656000000000001</v>
      </c>
    </row>
    <row r="7" spans="1:5" x14ac:dyDescent="0.3">
      <c r="A7" s="3" t="s">
        <v>5</v>
      </c>
      <c r="B7" s="4">
        <f>AVERAGE(B1:B6)</f>
        <v>246.38000000000002</v>
      </c>
      <c r="C7" s="5">
        <f>AVERAGE(C1:C6)</f>
        <v>0.12479999999999999</v>
      </c>
      <c r="D7" s="6">
        <f>AVERAGE(D1:D6)</f>
        <v>121.30799999999999</v>
      </c>
      <c r="E7" s="5">
        <f>AVERAGE(E1:E6)</f>
        <v>11.0418</v>
      </c>
    </row>
    <row r="8" spans="1:5" x14ac:dyDescent="0.3">
      <c r="A8" s="7" t="s">
        <v>6</v>
      </c>
      <c r="B8" s="8">
        <f>STDEV(B1:B6)</f>
        <v>11.093105967221261</v>
      </c>
      <c r="C8" s="9">
        <f>STDEV(C1:C6)</f>
        <v>5.2447116221962083E-2</v>
      </c>
      <c r="D8" s="10">
        <f>STDEV(D1:D6)</f>
        <v>27.423772898709636</v>
      </c>
      <c r="E8" s="9">
        <f>STDEV(E1:E6)</f>
        <v>0.3750422642849735</v>
      </c>
    </row>
  </sheetData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8134CF-7840-4FB1-8BE9-BB9ED7025D42}">
  <dimension ref="A1:E8"/>
  <sheetViews>
    <sheetView workbookViewId="0">
      <selection activeCell="B2" sqref="B2:E6"/>
    </sheetView>
  </sheetViews>
  <sheetFormatPr defaultRowHeight="14.4" x14ac:dyDescent="0.3"/>
  <sheetData>
    <row r="1" spans="1:5" ht="52.8" x14ac:dyDescent="0.3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</row>
    <row r="2" spans="1:5" x14ac:dyDescent="0.3">
      <c r="A2" s="1">
        <v>1</v>
      </c>
      <c r="B2" s="11">
        <v>302.60000000000002</v>
      </c>
      <c r="C2" s="11">
        <v>0.216</v>
      </c>
      <c r="D2" s="11">
        <v>213.2</v>
      </c>
      <c r="E2" s="11">
        <v>19.834</v>
      </c>
    </row>
    <row r="3" spans="1:5" x14ac:dyDescent="0.3">
      <c r="A3" s="1">
        <v>2</v>
      </c>
      <c r="B3" s="11">
        <v>309.2</v>
      </c>
      <c r="C3" s="11">
        <v>0.188</v>
      </c>
      <c r="D3" s="11">
        <v>204.3</v>
      </c>
      <c r="E3" s="11">
        <v>18.956</v>
      </c>
    </row>
    <row r="4" spans="1:5" x14ac:dyDescent="0.3">
      <c r="A4" s="1">
        <v>3</v>
      </c>
      <c r="B4" s="11">
        <v>310.5</v>
      </c>
      <c r="C4" s="11">
        <v>0.23100000000000001</v>
      </c>
      <c r="D4" s="11">
        <v>154.4</v>
      </c>
      <c r="E4" s="11">
        <v>19.797999999999998</v>
      </c>
    </row>
    <row r="5" spans="1:5" x14ac:dyDescent="0.3">
      <c r="A5" s="1">
        <v>4</v>
      </c>
      <c r="B5" s="11">
        <v>317.8</v>
      </c>
      <c r="C5" s="11">
        <v>0.26700000000000002</v>
      </c>
      <c r="D5" s="11">
        <v>178.6</v>
      </c>
      <c r="E5" s="11">
        <v>20.23</v>
      </c>
    </row>
    <row r="6" spans="1:5" x14ac:dyDescent="0.3">
      <c r="A6" s="1">
        <v>5</v>
      </c>
      <c r="B6" s="11">
        <v>305.5</v>
      </c>
      <c r="C6" s="11">
        <v>0.24299999999999999</v>
      </c>
      <c r="D6" s="11">
        <v>154.9</v>
      </c>
      <c r="E6" s="11">
        <v>20.134</v>
      </c>
    </row>
    <row r="7" spans="1:5" x14ac:dyDescent="0.3">
      <c r="A7" s="6" t="s">
        <v>5</v>
      </c>
      <c r="B7" s="4">
        <f>AVERAGE(B2:B6)</f>
        <v>309.12</v>
      </c>
      <c r="C7" s="5">
        <f>AVERAGE(C1:C6)</f>
        <v>0.22900000000000001</v>
      </c>
      <c r="D7" s="6">
        <f>AVERAGE(D1:D6)</f>
        <v>181.07999999999998</v>
      </c>
      <c r="E7" s="5">
        <f>AVERAGE(E1:E6)</f>
        <v>19.790399999999998</v>
      </c>
    </row>
    <row r="8" spans="1:5" x14ac:dyDescent="0.3">
      <c r="A8" s="10" t="s">
        <v>6</v>
      </c>
      <c r="B8" s="8">
        <f>STDEV(B1:B6)</f>
        <v>5.7634191240963872</v>
      </c>
      <c r="C8" s="9">
        <f>STDEV(C1:C6)</f>
        <v>2.9555033412263287E-2</v>
      </c>
      <c r="D8" s="10">
        <f>STDEV(D1:D6)</f>
        <v>27.268241600807485</v>
      </c>
      <c r="E8" s="9">
        <f>STDEV(E1:E6)</f>
        <v>0.50236719638129279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1676DB-D063-4FFE-BC7E-8F08EB336224}">
  <dimension ref="A1:E8"/>
  <sheetViews>
    <sheetView workbookViewId="0">
      <selection activeCell="B2" sqref="B2:E6"/>
    </sheetView>
  </sheetViews>
  <sheetFormatPr defaultRowHeight="14.4" x14ac:dyDescent="0.3"/>
  <sheetData>
    <row r="1" spans="1:5" ht="52.8" x14ac:dyDescent="0.3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</row>
    <row r="2" spans="1:5" x14ac:dyDescent="0.3">
      <c r="A2" s="1">
        <v>1</v>
      </c>
      <c r="B2" s="11">
        <v>365.5</v>
      </c>
      <c r="C2" s="11">
        <v>0.4</v>
      </c>
      <c r="D2" s="11">
        <v>203</v>
      </c>
      <c r="E2" s="11">
        <v>30.76</v>
      </c>
    </row>
    <row r="3" spans="1:5" x14ac:dyDescent="0.3">
      <c r="A3" s="1">
        <v>2</v>
      </c>
      <c r="B3" s="11">
        <v>353.5</v>
      </c>
      <c r="C3" s="11">
        <v>0.32800000000000001</v>
      </c>
      <c r="D3" s="11">
        <v>190.7</v>
      </c>
      <c r="E3" s="11">
        <v>31.483000000000001</v>
      </c>
    </row>
    <row r="4" spans="1:5" x14ac:dyDescent="0.3">
      <c r="A4" s="1">
        <v>3</v>
      </c>
      <c r="B4" s="11">
        <v>345.2</v>
      </c>
      <c r="C4" s="11">
        <v>0.33100000000000002</v>
      </c>
      <c r="D4" s="11">
        <v>190.7</v>
      </c>
      <c r="E4" s="11">
        <v>31.44</v>
      </c>
    </row>
    <row r="5" spans="1:5" x14ac:dyDescent="0.3">
      <c r="A5" s="1">
        <v>4</v>
      </c>
      <c r="B5" s="11">
        <v>349.4</v>
      </c>
      <c r="C5" s="11">
        <v>0.26800000000000002</v>
      </c>
      <c r="D5" s="11">
        <v>180.3</v>
      </c>
      <c r="E5" s="11">
        <v>30.436</v>
      </c>
    </row>
    <row r="6" spans="1:5" x14ac:dyDescent="0.3">
      <c r="A6" s="1">
        <v>5</v>
      </c>
      <c r="B6" s="11">
        <v>334.5</v>
      </c>
      <c r="C6" s="11">
        <v>0.28899999999999998</v>
      </c>
      <c r="D6" s="11">
        <v>194.4</v>
      </c>
      <c r="E6" s="11">
        <v>30.608000000000001</v>
      </c>
    </row>
    <row r="7" spans="1:5" x14ac:dyDescent="0.3">
      <c r="A7" s="6" t="s">
        <v>5</v>
      </c>
      <c r="B7" s="4">
        <f>AVERAGE(B1:B6)</f>
        <v>349.62</v>
      </c>
      <c r="C7" s="5">
        <f>AVERAGE(C1:C6)</f>
        <v>0.32319999999999999</v>
      </c>
      <c r="D7" s="6">
        <f>AVERAGE(D1:D6)</f>
        <v>191.82</v>
      </c>
      <c r="E7" s="5">
        <f>AVERAGE(E1:E6)</f>
        <v>30.945399999999999</v>
      </c>
    </row>
    <row r="8" spans="1:5" x14ac:dyDescent="0.3">
      <c r="A8" s="10" t="s">
        <v>6</v>
      </c>
      <c r="B8" s="8">
        <f>STDEV(B1:B6)</f>
        <v>11.351519722046032</v>
      </c>
      <c r="C8" s="9">
        <f>STDEV(C1:C6)</f>
        <v>5.049455416181052E-2</v>
      </c>
      <c r="D8" s="10">
        <f>STDEV(D1:D6)</f>
        <v>8.1680475023104488</v>
      </c>
      <c r="E8" s="9">
        <f>STDEV(E1:E6)</f>
        <v>0.4851142133559892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2AF300-4224-4163-BACA-37B885B45AAB}">
  <dimension ref="A1:E8"/>
  <sheetViews>
    <sheetView workbookViewId="0">
      <selection activeCell="B2" sqref="B2:E6"/>
    </sheetView>
  </sheetViews>
  <sheetFormatPr defaultRowHeight="14.4" x14ac:dyDescent="0.3"/>
  <sheetData>
    <row r="1" spans="1:5" ht="52.8" x14ac:dyDescent="0.3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</row>
    <row r="2" spans="1:5" x14ac:dyDescent="0.3">
      <c r="A2" s="1">
        <v>1</v>
      </c>
      <c r="B2" s="11">
        <v>403.67</v>
      </c>
      <c r="C2" s="11">
        <v>0.218</v>
      </c>
      <c r="D2" s="11">
        <v>180</v>
      </c>
      <c r="E2" s="11">
        <v>34.387</v>
      </c>
    </row>
    <row r="3" spans="1:5" x14ac:dyDescent="0.3">
      <c r="A3" s="1">
        <v>2</v>
      </c>
      <c r="B3" s="11">
        <v>402.1</v>
      </c>
      <c r="C3" s="11">
        <v>0.21</v>
      </c>
      <c r="D3" s="11">
        <v>178.4</v>
      </c>
      <c r="E3" s="11">
        <v>33.648000000000003</v>
      </c>
    </row>
    <row r="4" spans="1:5" x14ac:dyDescent="0.3">
      <c r="A4" s="1">
        <v>3</v>
      </c>
      <c r="B4" s="11">
        <v>410.5</v>
      </c>
      <c r="C4" s="11">
        <v>0.216</v>
      </c>
      <c r="D4" s="11">
        <v>182.1</v>
      </c>
      <c r="E4" s="11">
        <v>34.256999999999998</v>
      </c>
    </row>
    <row r="5" spans="1:5" x14ac:dyDescent="0.3">
      <c r="A5" s="1">
        <v>4</v>
      </c>
      <c r="B5" s="11">
        <v>415.6</v>
      </c>
      <c r="C5" s="11">
        <v>0.19900000000000001</v>
      </c>
      <c r="D5" s="11">
        <v>177.1</v>
      </c>
      <c r="E5" s="11">
        <v>33.863999999999997</v>
      </c>
    </row>
    <row r="6" spans="1:5" x14ac:dyDescent="0.3">
      <c r="A6" s="1">
        <v>5</v>
      </c>
      <c r="B6" s="11">
        <v>410.3</v>
      </c>
      <c r="C6" s="11">
        <v>0.189</v>
      </c>
      <c r="D6" s="11">
        <v>153.6</v>
      </c>
      <c r="E6" s="11">
        <v>33.347000000000001</v>
      </c>
    </row>
    <row r="7" spans="1:5" x14ac:dyDescent="0.3">
      <c r="A7" s="6" t="s">
        <v>5</v>
      </c>
      <c r="B7" s="4">
        <f>AVERAGE(B1:B6)</f>
        <v>408.43399999999997</v>
      </c>
      <c r="C7" s="5">
        <f>AVERAGE(C1:C6)</f>
        <v>0.2064</v>
      </c>
      <c r="D7" s="6">
        <f>AVERAGE(D1:D6)</f>
        <v>174.24</v>
      </c>
      <c r="E7" s="6">
        <f>AVERAGE(E2:E6)</f>
        <v>33.900600000000004</v>
      </c>
    </row>
    <row r="8" spans="1:5" x14ac:dyDescent="0.3">
      <c r="A8" s="10" t="s">
        <v>6</v>
      </c>
      <c r="B8" s="8">
        <f>STDEV(B1:B6)</f>
        <v>5.5208042892317764</v>
      </c>
      <c r="C8" s="9">
        <f>STDEV(C1:C6)</f>
        <v>1.221883791528474E-2</v>
      </c>
      <c r="D8" s="10">
        <f>STDEV(D1:D6)</f>
        <v>11.688156398679821</v>
      </c>
      <c r="E8" s="7">
        <f>STDEV(E2:E6)</f>
        <v>0.4287263696111997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4567F7-7AEB-413A-BE83-C19A27929592}">
  <dimension ref="A1:E8"/>
  <sheetViews>
    <sheetView workbookViewId="0">
      <selection activeCell="B2" sqref="B2:E6"/>
    </sheetView>
  </sheetViews>
  <sheetFormatPr defaultRowHeight="14.4" x14ac:dyDescent="0.3"/>
  <sheetData>
    <row r="1" spans="1:5" ht="52.8" x14ac:dyDescent="0.3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</row>
    <row r="2" spans="1:5" x14ac:dyDescent="0.3">
      <c r="A2" s="1">
        <v>1</v>
      </c>
      <c r="B2" s="11">
        <v>324.5</v>
      </c>
      <c r="C2" s="11">
        <v>0.35</v>
      </c>
      <c r="D2" s="11">
        <v>231.4</v>
      </c>
      <c r="E2" s="11">
        <v>19.425999999999998</v>
      </c>
    </row>
    <row r="3" spans="1:5" x14ac:dyDescent="0.3">
      <c r="A3" s="1">
        <v>2</v>
      </c>
      <c r="B3" s="11">
        <v>322.2</v>
      </c>
      <c r="C3" s="11">
        <v>0.28899999999999998</v>
      </c>
      <c r="D3" s="11">
        <v>149.80000000000001</v>
      </c>
      <c r="E3" s="11">
        <v>19.132000000000001</v>
      </c>
    </row>
    <row r="4" spans="1:5" x14ac:dyDescent="0.3">
      <c r="A4" s="1">
        <v>3</v>
      </c>
      <c r="B4" s="11">
        <v>241.7</v>
      </c>
      <c r="C4" s="11">
        <v>0.30399999999999999</v>
      </c>
      <c r="D4" s="11">
        <v>161.69999999999999</v>
      </c>
      <c r="E4" s="11">
        <v>20.73</v>
      </c>
    </row>
    <row r="5" spans="1:5" x14ac:dyDescent="0.3">
      <c r="A5" s="1">
        <v>4</v>
      </c>
      <c r="B5" s="11">
        <v>325.5</v>
      </c>
      <c r="C5" s="11">
        <v>4.9000000000000002E-2</v>
      </c>
      <c r="D5" s="11">
        <v>144.6</v>
      </c>
      <c r="E5" s="11">
        <v>18.75</v>
      </c>
    </row>
    <row r="6" spans="1:5" x14ac:dyDescent="0.3">
      <c r="A6" s="1">
        <v>5</v>
      </c>
      <c r="B6" s="12">
        <v>296.3</v>
      </c>
      <c r="C6" s="12">
        <v>0.155</v>
      </c>
      <c r="D6" s="12">
        <v>197.8</v>
      </c>
      <c r="E6" s="12">
        <v>19.178000000000001</v>
      </c>
    </row>
    <row r="7" spans="1:5" x14ac:dyDescent="0.3">
      <c r="A7" s="6" t="s">
        <v>5</v>
      </c>
      <c r="B7" s="4">
        <f>AVERAGE(B1:B6)</f>
        <v>302.04000000000002</v>
      </c>
      <c r="C7" s="5">
        <f>AVERAGE(C1:C6)</f>
        <v>0.22939999999999999</v>
      </c>
      <c r="D7" s="6">
        <f>AVERAGE(D1:D6)</f>
        <v>177.06000000000003</v>
      </c>
      <c r="E7" s="5">
        <f>AVERAGE(E1:E6)</f>
        <v>19.443199999999997</v>
      </c>
    </row>
    <row r="8" spans="1:5" x14ac:dyDescent="0.3">
      <c r="A8" s="10" t="s">
        <v>6</v>
      </c>
      <c r="B8" s="8">
        <f>STDEV(B1:B6)</f>
        <v>35.829847892504247</v>
      </c>
      <c r="C8" s="9">
        <f>STDEV(C1:C6)</f>
        <v>0.1242388828024463</v>
      </c>
      <c r="D8" s="10">
        <f>STDEV(D1:D6)</f>
        <v>36.79562473990611</v>
      </c>
      <c r="E8" s="9">
        <f>STDEV(E1:E6)</f>
        <v>0.75892239392443805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8A225A-9813-4BA9-BEC6-9DC8FFE414D0}">
  <dimension ref="A1:E8"/>
  <sheetViews>
    <sheetView workbookViewId="0">
      <selection activeCell="B2" sqref="B2:E6"/>
    </sheetView>
  </sheetViews>
  <sheetFormatPr defaultRowHeight="14.4" x14ac:dyDescent="0.3"/>
  <sheetData>
    <row r="1" spans="1:5" ht="52.8" x14ac:dyDescent="0.3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</row>
    <row r="2" spans="1:5" x14ac:dyDescent="0.3">
      <c r="A2" s="1">
        <v>1</v>
      </c>
      <c r="B2" s="11">
        <v>373.2</v>
      </c>
      <c r="C2" s="11">
        <v>0.32700000000000001</v>
      </c>
      <c r="D2" s="11">
        <v>274</v>
      </c>
      <c r="E2" s="11">
        <v>31.242000000000001</v>
      </c>
    </row>
    <row r="3" spans="1:5" x14ac:dyDescent="0.3">
      <c r="A3" s="1">
        <v>2</v>
      </c>
      <c r="B3" s="11">
        <v>380.1</v>
      </c>
      <c r="C3" s="11">
        <v>0.34100000000000003</v>
      </c>
      <c r="D3" s="11">
        <v>273</v>
      </c>
      <c r="E3" s="11">
        <v>30.966999999999999</v>
      </c>
    </row>
    <row r="4" spans="1:5" x14ac:dyDescent="0.3">
      <c r="A4" s="1">
        <v>3</v>
      </c>
      <c r="B4" s="11">
        <v>363.5</v>
      </c>
      <c r="C4" s="11">
        <v>0.373</v>
      </c>
      <c r="D4" s="11">
        <v>276</v>
      </c>
      <c r="E4" s="11">
        <v>30.564</v>
      </c>
    </row>
    <row r="5" spans="1:5" x14ac:dyDescent="0.3">
      <c r="A5" s="1">
        <v>4</v>
      </c>
      <c r="B5" s="11">
        <v>316.10000000000002</v>
      </c>
      <c r="C5" s="11">
        <v>0.377</v>
      </c>
      <c r="D5" s="11">
        <v>280</v>
      </c>
      <c r="E5" s="11">
        <v>30.486000000000001</v>
      </c>
    </row>
    <row r="6" spans="1:5" x14ac:dyDescent="0.3">
      <c r="A6" s="1">
        <v>5</v>
      </c>
      <c r="B6" s="12">
        <v>358.8</v>
      </c>
      <c r="C6" s="12">
        <v>0.38900000000000001</v>
      </c>
      <c r="D6" s="12">
        <v>202.6</v>
      </c>
      <c r="E6" s="12">
        <v>30.582999999999998</v>
      </c>
    </row>
    <row r="7" spans="1:5" x14ac:dyDescent="0.3">
      <c r="A7" s="6" t="s">
        <v>5</v>
      </c>
      <c r="B7" s="4">
        <f>AVERAGE(B1:B6)</f>
        <v>358.34000000000003</v>
      </c>
      <c r="C7" s="5">
        <f>AVERAGE(C1:C6)</f>
        <v>0.3614</v>
      </c>
      <c r="D7" s="6">
        <f>AVERAGE(D1:D6)</f>
        <v>261.12</v>
      </c>
      <c r="E7" s="5">
        <f>AVERAGE(E1:E6)</f>
        <v>30.768399999999996</v>
      </c>
    </row>
    <row r="8" spans="1:5" x14ac:dyDescent="0.3">
      <c r="A8" s="10" t="s">
        <v>6</v>
      </c>
      <c r="B8" s="8">
        <f>STDEV(B1:B6)</f>
        <v>25.02684558628993</v>
      </c>
      <c r="C8" s="9">
        <f>STDEV(C1:C6)</f>
        <v>2.6168683574073794E-2</v>
      </c>
      <c r="D8" s="10">
        <f>STDEV(D1:D6)</f>
        <v>32.823345350527617</v>
      </c>
      <c r="E8" s="9">
        <f>STDEV(E1:E6)</f>
        <v>0.32389859524240011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8154F4-8F03-4FE8-90C6-2E476FF0E339}">
  <dimension ref="A1:E8"/>
  <sheetViews>
    <sheetView workbookViewId="0">
      <selection activeCell="B2" sqref="B2:E6"/>
    </sheetView>
  </sheetViews>
  <sheetFormatPr defaultRowHeight="14.4" x14ac:dyDescent="0.3"/>
  <sheetData>
    <row r="1" spans="1:5" ht="52.8" x14ac:dyDescent="0.3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</row>
    <row r="2" spans="1:5" x14ac:dyDescent="0.3">
      <c r="A2" s="1">
        <v>1</v>
      </c>
      <c r="B2" s="11">
        <v>378.9</v>
      </c>
      <c r="C2" s="11">
        <v>0.27800000000000002</v>
      </c>
      <c r="D2" s="11">
        <v>185.4</v>
      </c>
      <c r="E2" s="11">
        <v>34.584000000000003</v>
      </c>
    </row>
    <row r="3" spans="1:5" x14ac:dyDescent="0.3">
      <c r="A3" s="1">
        <v>2</v>
      </c>
      <c r="B3" s="11">
        <v>397.6</v>
      </c>
      <c r="C3" s="11">
        <v>0.35799999999999998</v>
      </c>
      <c r="D3" s="11">
        <v>198.4</v>
      </c>
      <c r="E3" s="11">
        <v>33.957999999999998</v>
      </c>
    </row>
    <row r="4" spans="1:5" x14ac:dyDescent="0.3">
      <c r="A4" s="1">
        <v>3</v>
      </c>
      <c r="B4" s="11">
        <v>367.8</v>
      </c>
      <c r="C4" s="11">
        <v>0.34499999999999997</v>
      </c>
      <c r="D4" s="11">
        <v>196.9</v>
      </c>
      <c r="E4" s="11">
        <v>34.229999999999997</v>
      </c>
    </row>
    <row r="5" spans="1:5" x14ac:dyDescent="0.3">
      <c r="A5" s="1">
        <v>4</v>
      </c>
      <c r="B5" s="11">
        <v>410.1</v>
      </c>
      <c r="C5" s="11">
        <v>0.35199999999999998</v>
      </c>
      <c r="D5" s="11">
        <v>194.1</v>
      </c>
      <c r="E5" s="11">
        <v>33.856999999999999</v>
      </c>
    </row>
    <row r="6" spans="1:5" x14ac:dyDescent="0.3">
      <c r="A6" s="1">
        <v>5</v>
      </c>
      <c r="B6" s="12">
        <v>425.6</v>
      </c>
      <c r="C6" s="12">
        <v>0.38700000000000001</v>
      </c>
      <c r="D6" s="12">
        <v>187.7</v>
      </c>
      <c r="E6" s="12">
        <v>34.353999999999999</v>
      </c>
    </row>
    <row r="7" spans="1:5" x14ac:dyDescent="0.3">
      <c r="A7" s="6" t="s">
        <v>5</v>
      </c>
      <c r="B7" s="4">
        <f>AVERAGE(B1:B6)</f>
        <v>396</v>
      </c>
      <c r="C7" s="5">
        <f>AVERAGE(C1:C6)</f>
        <v>0.34399999999999997</v>
      </c>
      <c r="D7" s="6">
        <f>AVERAGE(D1:D6)</f>
        <v>192.5</v>
      </c>
      <c r="E7" s="5">
        <f>AVERAGE(E1:E6)</f>
        <v>34.196600000000004</v>
      </c>
    </row>
    <row r="8" spans="1:5" x14ac:dyDescent="0.3">
      <c r="A8" s="10" t="s">
        <v>6</v>
      </c>
      <c r="B8" s="8">
        <f>STDEV(B1:B6)</f>
        <v>23.265747355286067</v>
      </c>
      <c r="C8" s="9">
        <f>STDEV(C1:C6)</f>
        <v>4.020572098594951E-2</v>
      </c>
      <c r="D8" s="10">
        <f>STDEV(D1:D6)</f>
        <v>5.7048225213410486</v>
      </c>
      <c r="E8" s="9">
        <f>STDEV(E1:E6)</f>
        <v>0.29505389338221044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4896DD-3A6F-409A-8802-F853E13F076F}">
  <dimension ref="A1:E8"/>
  <sheetViews>
    <sheetView workbookViewId="0">
      <selection activeCell="A10" sqref="A10:AH31"/>
    </sheetView>
  </sheetViews>
  <sheetFormatPr defaultRowHeight="14.4" x14ac:dyDescent="0.3"/>
  <sheetData>
    <row r="1" spans="1:5" ht="52.8" x14ac:dyDescent="0.3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</row>
    <row r="2" spans="1:5" x14ac:dyDescent="0.3">
      <c r="A2" s="1">
        <v>1</v>
      </c>
      <c r="B2" s="11">
        <v>271.60000000000002</v>
      </c>
      <c r="C2" s="11">
        <v>0.22</v>
      </c>
      <c r="D2" s="11">
        <v>127.3</v>
      </c>
      <c r="E2" s="11">
        <v>11.348000000000001</v>
      </c>
    </row>
    <row r="3" spans="1:5" x14ac:dyDescent="0.3">
      <c r="A3" s="1">
        <v>2</v>
      </c>
      <c r="B3" s="11">
        <v>279.5</v>
      </c>
      <c r="C3" s="11">
        <v>0.221</v>
      </c>
      <c r="D3" s="11">
        <v>131.30000000000001</v>
      </c>
      <c r="E3" s="11">
        <v>11.563000000000001</v>
      </c>
    </row>
    <row r="4" spans="1:5" x14ac:dyDescent="0.3">
      <c r="A4" s="1">
        <v>3</v>
      </c>
      <c r="B4" s="11">
        <v>267.39999999999998</v>
      </c>
      <c r="C4" s="11">
        <v>0.109</v>
      </c>
      <c r="D4" s="11">
        <v>127.2</v>
      </c>
      <c r="E4" s="11">
        <v>10.816000000000001</v>
      </c>
    </row>
    <row r="5" spans="1:5" x14ac:dyDescent="0.3">
      <c r="A5" s="1">
        <v>4</v>
      </c>
      <c r="B5" s="11">
        <v>268.7</v>
      </c>
      <c r="C5" s="11">
        <v>0.23200000000000001</v>
      </c>
      <c r="D5" s="11">
        <v>129.5</v>
      </c>
      <c r="E5" s="11">
        <v>10.801</v>
      </c>
    </row>
    <row r="6" spans="1:5" x14ac:dyDescent="0.3">
      <c r="A6" s="1">
        <v>5</v>
      </c>
      <c r="B6" s="11">
        <v>265.89999999999998</v>
      </c>
      <c r="C6" s="11">
        <v>0.22800000000000001</v>
      </c>
      <c r="D6" s="11">
        <v>127.1</v>
      </c>
      <c r="E6" s="11">
        <v>11.656000000000001</v>
      </c>
    </row>
    <row r="7" spans="1:5" x14ac:dyDescent="0.3">
      <c r="A7" s="3" t="s">
        <v>5</v>
      </c>
      <c r="B7" s="4">
        <f>AVERAGE(B1:B6)</f>
        <v>270.62</v>
      </c>
      <c r="C7" s="5">
        <f>AVERAGE(C1:C6)</f>
        <v>0.20200000000000001</v>
      </c>
      <c r="D7" s="6">
        <f>AVERAGE(D1:D6)</f>
        <v>128.47999999999999</v>
      </c>
      <c r="E7" s="5">
        <f>AVERAGE(E1:E6)</f>
        <v>11.236800000000001</v>
      </c>
    </row>
    <row r="8" spans="1:5" x14ac:dyDescent="0.3">
      <c r="A8" s="7" t="s">
        <v>6</v>
      </c>
      <c r="B8" s="8">
        <f>STDEV(B1:B6)</f>
        <v>5.3885990758266766</v>
      </c>
      <c r="C8" s="9">
        <f>STDEV(C1:C6)</f>
        <v>5.2225472712077968E-2</v>
      </c>
      <c r="D8" s="10">
        <f>STDEV(D1:D6)</f>
        <v>1.8660117898877326</v>
      </c>
      <c r="E8" s="9">
        <f>STDEV(E1:E6)</f>
        <v>0.40666165297455831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09D433-2D78-41B7-B320-BF73CD07940D}">
  <dimension ref="A1:E8"/>
  <sheetViews>
    <sheetView workbookViewId="0">
      <selection activeCell="B2" sqref="B2:E6"/>
    </sheetView>
  </sheetViews>
  <sheetFormatPr defaultRowHeight="14.4" x14ac:dyDescent="0.3"/>
  <sheetData>
    <row r="1" spans="1:5" ht="52.8" x14ac:dyDescent="0.3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</row>
    <row r="2" spans="1:5" x14ac:dyDescent="0.3">
      <c r="A2" s="1">
        <v>1</v>
      </c>
      <c r="B2" s="11">
        <v>299.60000000000002</v>
      </c>
      <c r="C2" s="11">
        <v>0.25600000000000001</v>
      </c>
      <c r="D2" s="11">
        <v>132.5</v>
      </c>
      <c r="E2" s="11">
        <v>19.334</v>
      </c>
    </row>
    <row r="3" spans="1:5" x14ac:dyDescent="0.3">
      <c r="A3" s="1">
        <v>2</v>
      </c>
      <c r="B3" s="11">
        <v>303.39999999999998</v>
      </c>
      <c r="C3" s="11">
        <v>0.187</v>
      </c>
      <c r="D3" s="11">
        <v>149.80000000000001</v>
      </c>
      <c r="E3" s="11">
        <v>18.545000000000002</v>
      </c>
    </row>
    <row r="4" spans="1:5" x14ac:dyDescent="0.3">
      <c r="A4" s="1">
        <v>3</v>
      </c>
      <c r="B4" s="11">
        <v>305.2</v>
      </c>
      <c r="C4" s="11">
        <v>0.20300000000000001</v>
      </c>
      <c r="D4" s="11">
        <v>156.4</v>
      </c>
      <c r="E4" s="11">
        <v>20.341999999999999</v>
      </c>
    </row>
    <row r="5" spans="1:5" x14ac:dyDescent="0.3">
      <c r="A5" s="1">
        <v>4</v>
      </c>
      <c r="B5" s="11">
        <v>308.8</v>
      </c>
      <c r="C5" s="11">
        <v>0.126</v>
      </c>
      <c r="D5" s="11">
        <v>153.6</v>
      </c>
      <c r="E5" s="11">
        <v>18.574000000000002</v>
      </c>
    </row>
    <row r="6" spans="1:5" x14ac:dyDescent="0.3">
      <c r="A6" s="1">
        <v>5</v>
      </c>
      <c r="B6" s="11">
        <v>309.10000000000002</v>
      </c>
      <c r="C6" s="11">
        <v>0.13900000000000001</v>
      </c>
      <c r="D6" s="11">
        <v>197.8</v>
      </c>
      <c r="E6" s="11">
        <v>18.584</v>
      </c>
    </row>
    <row r="7" spans="1:5" x14ac:dyDescent="0.3">
      <c r="A7" s="6" t="s">
        <v>5</v>
      </c>
      <c r="B7" s="4">
        <f>AVERAGE(B1:B6)</f>
        <v>305.21999999999997</v>
      </c>
      <c r="C7" s="5">
        <f>AVERAGE(C1:C6)</f>
        <v>0.1822</v>
      </c>
      <c r="D7" s="6">
        <f>AVERAGE(D1:D6)</f>
        <v>158.02000000000004</v>
      </c>
      <c r="E7" s="5">
        <f>AVERAGE(E1:E6)</f>
        <v>19.075800000000001</v>
      </c>
    </row>
    <row r="8" spans="1:5" x14ac:dyDescent="0.3">
      <c r="A8" s="10" t="s">
        <v>6</v>
      </c>
      <c r="B8" s="8">
        <f>STDEV(B1:B6)</f>
        <v>3.961312913668904</v>
      </c>
      <c r="C8" s="9">
        <f>STDEV(C1:C6)</f>
        <v>5.2265667507456592E-2</v>
      </c>
      <c r="D8" s="10">
        <f>STDEV(D1:D6)</f>
        <v>24.101078814028092</v>
      </c>
      <c r="E8" s="9">
        <f>STDEV(E1:E6)</f>
        <v>0.78188055353743025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711A04-1BBD-4ED0-AEF8-A21B7C214BB2}">
  <dimension ref="A1:E8"/>
  <sheetViews>
    <sheetView workbookViewId="0">
      <selection activeCell="B2" sqref="B2:E6"/>
    </sheetView>
  </sheetViews>
  <sheetFormatPr defaultRowHeight="14.4" x14ac:dyDescent="0.3"/>
  <sheetData>
    <row r="1" spans="1:5" ht="52.8" x14ac:dyDescent="0.3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</row>
    <row r="2" spans="1:5" x14ac:dyDescent="0.3">
      <c r="A2" s="1">
        <v>1</v>
      </c>
      <c r="B2" s="11">
        <v>331.1</v>
      </c>
      <c r="C2" s="11">
        <v>0.22800000000000001</v>
      </c>
      <c r="D2" s="11">
        <v>195.9</v>
      </c>
      <c r="E2" s="11">
        <v>30.896000000000001</v>
      </c>
    </row>
    <row r="3" spans="1:5" x14ac:dyDescent="0.3">
      <c r="A3" s="1">
        <v>2</v>
      </c>
      <c r="B3" s="11">
        <v>366.1</v>
      </c>
      <c r="C3" s="11">
        <v>0.375</v>
      </c>
      <c r="D3" s="11">
        <v>237.5</v>
      </c>
      <c r="E3" s="11">
        <v>31.454999999999998</v>
      </c>
    </row>
    <row r="4" spans="1:5" x14ac:dyDescent="0.3">
      <c r="A4" s="1">
        <v>3</v>
      </c>
      <c r="B4" s="11">
        <v>363.5</v>
      </c>
      <c r="C4" s="11">
        <v>0.373</v>
      </c>
      <c r="D4" s="11">
        <v>276</v>
      </c>
      <c r="E4" s="11">
        <v>31.867000000000001</v>
      </c>
    </row>
    <row r="5" spans="1:5" x14ac:dyDescent="0.3">
      <c r="A5" s="1">
        <v>4</v>
      </c>
      <c r="B5" s="11">
        <v>362.5</v>
      </c>
      <c r="C5" s="11">
        <v>0.28999999999999998</v>
      </c>
      <c r="D5" s="11">
        <v>190.7</v>
      </c>
      <c r="E5" s="11">
        <v>30.952999999999999</v>
      </c>
    </row>
    <row r="6" spans="1:5" x14ac:dyDescent="0.3">
      <c r="A6" s="1">
        <v>5</v>
      </c>
      <c r="B6" s="11">
        <v>379.7</v>
      </c>
      <c r="C6" s="11">
        <v>0.28699999999999998</v>
      </c>
      <c r="D6" s="11">
        <v>198.6</v>
      </c>
      <c r="E6" s="11">
        <v>31.358000000000001</v>
      </c>
    </row>
    <row r="7" spans="1:5" x14ac:dyDescent="0.3">
      <c r="A7" s="6" t="s">
        <v>5</v>
      </c>
      <c r="B7" s="4">
        <f>AVERAGE(B1:B6)</f>
        <v>360.58000000000004</v>
      </c>
      <c r="C7" s="5">
        <f>AVERAGE(C1:C6)</f>
        <v>0.31059999999999999</v>
      </c>
      <c r="D7" s="6">
        <f>AVERAGE(D1:D6)</f>
        <v>219.73999999999995</v>
      </c>
      <c r="E7" s="5">
        <f>AVERAGE(E1:E6)</f>
        <v>31.305799999999998</v>
      </c>
    </row>
    <row r="8" spans="1:5" x14ac:dyDescent="0.3">
      <c r="A8" s="10" t="s">
        <v>6</v>
      </c>
      <c r="B8" s="8">
        <f>STDEV(B1:B6)</f>
        <v>17.86986289818698</v>
      </c>
      <c r="C8" s="9">
        <f>STDEV(C1:C6)</f>
        <v>6.2938859220675436E-2</v>
      </c>
      <c r="D8" s="10">
        <f>STDEV(D1:D6)</f>
        <v>36.534819008721151</v>
      </c>
      <c r="E8" s="9">
        <f>STDEV(E1:E6)</f>
        <v>0.39759740944830119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0829F9-C12A-469B-9EBB-A434AB82199B}">
  <dimension ref="A1:E8"/>
  <sheetViews>
    <sheetView workbookViewId="0">
      <selection activeCell="J21" sqref="J21"/>
    </sheetView>
  </sheetViews>
  <sheetFormatPr defaultRowHeight="14.4" x14ac:dyDescent="0.3"/>
  <sheetData>
    <row r="1" spans="1:5" ht="52.8" x14ac:dyDescent="0.3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</row>
    <row r="2" spans="1:5" x14ac:dyDescent="0.3">
      <c r="A2" s="1">
        <v>1</v>
      </c>
      <c r="B2" s="11">
        <v>435.5</v>
      </c>
      <c r="C2" s="11">
        <v>0.187</v>
      </c>
      <c r="D2" s="11">
        <v>188.1</v>
      </c>
      <c r="E2" s="11">
        <v>34.454000000000001</v>
      </c>
    </row>
    <row r="3" spans="1:5" x14ac:dyDescent="0.3">
      <c r="A3" s="1">
        <v>2</v>
      </c>
      <c r="B3" s="11">
        <v>392.4</v>
      </c>
      <c r="C3" s="11">
        <v>0.32</v>
      </c>
      <c r="D3" s="11">
        <v>178.56</v>
      </c>
      <c r="E3" s="11">
        <v>34.231999999999999</v>
      </c>
    </row>
    <row r="4" spans="1:5" x14ac:dyDescent="0.3">
      <c r="A4" s="1">
        <v>3</v>
      </c>
      <c r="B4" s="11">
        <v>409.8</v>
      </c>
      <c r="C4" s="11">
        <v>0.25900000000000001</v>
      </c>
      <c r="D4" s="11">
        <v>205.6</v>
      </c>
      <c r="E4" s="11">
        <v>34.256</v>
      </c>
    </row>
    <row r="5" spans="1:5" x14ac:dyDescent="0.3">
      <c r="A5" s="1">
        <v>4</v>
      </c>
      <c r="B5" s="11">
        <v>392.7</v>
      </c>
      <c r="C5" s="11">
        <v>0.35699999999999998</v>
      </c>
      <c r="D5" s="11">
        <v>193.6</v>
      </c>
      <c r="E5" s="11">
        <v>33.674999999999997</v>
      </c>
    </row>
    <row r="6" spans="1:5" x14ac:dyDescent="0.3">
      <c r="A6" s="1">
        <v>5</v>
      </c>
      <c r="B6" s="11">
        <v>404.9</v>
      </c>
      <c r="C6" s="11">
        <v>0.23699999999999999</v>
      </c>
      <c r="D6" s="11">
        <v>170.4</v>
      </c>
      <c r="E6" s="11">
        <v>33.347999999999999</v>
      </c>
    </row>
    <row r="7" spans="1:5" x14ac:dyDescent="0.3">
      <c r="A7" s="6" t="s">
        <v>5</v>
      </c>
      <c r="B7" s="4">
        <f>AVERAGE(B1:B6)</f>
        <v>407.06000000000006</v>
      </c>
      <c r="C7" s="5">
        <f>AVERAGE(C1:C6)</f>
        <v>0.27199999999999996</v>
      </c>
      <c r="D7" s="6">
        <f>AVERAGE(D1:D6)</f>
        <v>187.25200000000001</v>
      </c>
      <c r="E7" s="6">
        <f>AVERAGE(E2:E6)</f>
        <v>33.993000000000009</v>
      </c>
    </row>
    <row r="8" spans="1:5" x14ac:dyDescent="0.3">
      <c r="A8" s="10" t="s">
        <v>6</v>
      </c>
      <c r="B8" s="8">
        <f>STDEV(B1:B6)</f>
        <v>17.621946544011539</v>
      </c>
      <c r="C8" s="9">
        <f>STDEV(C1:C6)</f>
        <v>6.735725647619574E-2</v>
      </c>
      <c r="D8" s="10">
        <f>STDEV(D1:D6)</f>
        <v>13.575769591444894</v>
      </c>
      <c r="E8" s="7">
        <f>STDEV(E2:E6)</f>
        <v>0.46259053168001701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13B239-594D-4977-A6D5-1A81FACEBB24}">
  <dimension ref="A1:E8"/>
  <sheetViews>
    <sheetView tabSelected="1" workbookViewId="0">
      <selection activeCell="G6" sqref="G6"/>
    </sheetView>
  </sheetViews>
  <sheetFormatPr defaultRowHeight="14.4" x14ac:dyDescent="0.3"/>
  <sheetData>
    <row r="1" spans="1:5" ht="52.8" x14ac:dyDescent="0.3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</row>
    <row r="2" spans="1:5" x14ac:dyDescent="0.3">
      <c r="A2" s="1">
        <v>1</v>
      </c>
      <c r="B2" s="11">
        <v>269.89999999999998</v>
      </c>
      <c r="C2" s="11">
        <v>0.125</v>
      </c>
      <c r="D2" s="11">
        <v>114.2</v>
      </c>
      <c r="E2" s="11">
        <v>10.76</v>
      </c>
    </row>
    <row r="3" spans="1:5" x14ac:dyDescent="0.3">
      <c r="A3" s="1">
        <v>2</v>
      </c>
      <c r="B3" s="11">
        <v>283.7</v>
      </c>
      <c r="C3" s="11">
        <v>7.5999999999999998E-2</v>
      </c>
      <c r="D3" s="11">
        <v>78.39</v>
      </c>
      <c r="E3" s="11">
        <v>11.483000000000001</v>
      </c>
    </row>
    <row r="4" spans="1:5" x14ac:dyDescent="0.3">
      <c r="A4" s="1">
        <v>3</v>
      </c>
      <c r="B4" s="11">
        <v>288</v>
      </c>
      <c r="C4" s="11">
        <v>0.22500000000000001</v>
      </c>
      <c r="D4" s="11">
        <v>128.5</v>
      </c>
      <c r="E4" s="11">
        <v>11.44</v>
      </c>
    </row>
    <row r="5" spans="1:5" x14ac:dyDescent="0.3">
      <c r="A5" s="1">
        <v>4</v>
      </c>
      <c r="B5" s="11">
        <v>275.39999999999998</v>
      </c>
      <c r="C5" s="11">
        <v>9.8000000000000004E-2</v>
      </c>
      <c r="D5" s="11">
        <v>76.92</v>
      </c>
      <c r="E5" s="11">
        <v>11.436</v>
      </c>
    </row>
    <row r="6" spans="1:5" x14ac:dyDescent="0.3">
      <c r="A6" s="1">
        <v>5</v>
      </c>
      <c r="B6" s="11">
        <v>275.8</v>
      </c>
      <c r="C6" s="11">
        <v>9.0999999999999998E-2</v>
      </c>
      <c r="D6" s="11">
        <v>129.5</v>
      </c>
      <c r="E6" s="11">
        <v>10.608000000000001</v>
      </c>
    </row>
    <row r="7" spans="1:5" x14ac:dyDescent="0.3">
      <c r="A7" s="3" t="s">
        <v>5</v>
      </c>
      <c r="B7" s="4">
        <f>AVERAGE(B1:B6)</f>
        <v>278.56</v>
      </c>
      <c r="C7" s="5">
        <f>AVERAGE(C1:C6)</f>
        <v>0.123</v>
      </c>
      <c r="D7" s="6">
        <f>AVERAGE(D1:D6)</f>
        <v>105.502</v>
      </c>
      <c r="E7" s="5">
        <f>AVERAGE(E1:E6)</f>
        <v>11.1454</v>
      </c>
    </row>
    <row r="8" spans="1:5" x14ac:dyDescent="0.3">
      <c r="A8" s="7" t="s">
        <v>6</v>
      </c>
      <c r="B8" s="8">
        <f>STDEV(B1:B6)</f>
        <v>7.2133903263306145</v>
      </c>
      <c r="C8" s="9">
        <f>STDEV(C1:C6)</f>
        <v>5.9720180843664594E-2</v>
      </c>
      <c r="D8" s="10">
        <f>STDEV(D1:D6)</f>
        <v>26.136461504955108</v>
      </c>
      <c r="E8" s="9">
        <f>STDEV(E1:E6)</f>
        <v>0.42501270569242977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24 hours 1 to 1</vt:lpstr>
      <vt:lpstr>24 hours 2 to 1</vt:lpstr>
      <vt:lpstr>24 hours 3 to 1</vt:lpstr>
      <vt:lpstr>24 hours 4 to 1</vt:lpstr>
      <vt:lpstr>48 hours 1 to 1</vt:lpstr>
      <vt:lpstr>48 hours 2 to 1</vt:lpstr>
      <vt:lpstr>48 hours 3 to 1</vt:lpstr>
      <vt:lpstr>48 hours 4 to 1</vt:lpstr>
      <vt:lpstr>72 hours 1 to 1</vt:lpstr>
      <vt:lpstr>72 hours 2 to 1</vt:lpstr>
      <vt:lpstr>72 hours 3 to 1</vt:lpstr>
      <vt:lpstr>72 hours 4 to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Ulpan Kart</dc:creator>
  <cp:lastModifiedBy>Ulpan Kart</cp:lastModifiedBy>
  <dcterms:created xsi:type="dcterms:W3CDTF">2024-08-27T04:02:09Z</dcterms:created>
  <dcterms:modified xsi:type="dcterms:W3CDTF">2024-08-27T05:43:31Z</dcterms:modified>
</cp:coreProperties>
</file>