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lpan\OneDrive\Рабочий стол\Data\"/>
    </mc:Choice>
  </mc:AlternateContent>
  <xr:revisionPtr revIDLastSave="0" documentId="13_ncr:1_{FADDF91C-196A-42BF-9F75-E5E882C6FBDB}" xr6:coauthVersionLast="47" xr6:coauthVersionMax="47" xr10:uidLastSave="{00000000-0000-0000-0000-000000000000}"/>
  <bookViews>
    <workbookView xWindow="0" yWindow="0" windowWidth="11520" windowHeight="12360" activeTab="2" xr2:uid="{30BAA01F-918C-4D23-95CE-641CF01F7420}"/>
  </bookViews>
  <sheets>
    <sheet name="Figure 4A" sheetId="1" r:id="rId1"/>
    <sheet name="Figure 4B" sheetId="2" r:id="rId2"/>
    <sheet name="Figure 4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F2" i="1"/>
  <c r="E3" i="1"/>
  <c r="F3" i="1"/>
  <c r="E4" i="1"/>
  <c r="F4" i="1"/>
  <c r="E5" i="1"/>
  <c r="F5" i="1"/>
  <c r="F6" i="3"/>
  <c r="E6" i="3"/>
  <c r="F5" i="3"/>
  <c r="E5" i="3"/>
  <c r="F4" i="3"/>
  <c r="E4" i="3"/>
  <c r="F3" i="3"/>
  <c r="E3" i="3"/>
  <c r="F2" i="3"/>
  <c r="E2" i="3"/>
  <c r="F6" i="2"/>
  <c r="E6" i="2"/>
  <c r="F5" i="2"/>
  <c r="E5" i="2"/>
  <c r="F4" i="2"/>
  <c r="E4" i="2"/>
  <c r="F3" i="2"/>
  <c r="E3" i="2"/>
  <c r="F2" i="2"/>
  <c r="E2" i="2"/>
  <c r="E6" i="1"/>
  <c r="F6" i="1"/>
</calcChain>
</file>

<file path=xl/sharedStrings.xml><?xml version="1.0" encoding="utf-8"?>
<sst xmlns="http://schemas.openxmlformats.org/spreadsheetml/2006/main" count="24" uniqueCount="14">
  <si>
    <t>negative</t>
  </si>
  <si>
    <t>LFN</t>
  </si>
  <si>
    <t>Fresh</t>
  </si>
  <si>
    <t>4500 ul</t>
  </si>
  <si>
    <t>48 hours</t>
  </si>
  <si>
    <t>Lyo Us</t>
  </si>
  <si>
    <t>3000 ul</t>
  </si>
  <si>
    <t>24 hours</t>
  </si>
  <si>
    <t>Lyo S</t>
  </si>
  <si>
    <t>1500 ul</t>
  </si>
  <si>
    <t xml:space="preserve">12 hours </t>
  </si>
  <si>
    <t>SD</t>
  </si>
  <si>
    <t>Average</t>
  </si>
  <si>
    <t xml:space="preserve">Groups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</si>
</sst>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Aptos Narrow"/>
      <family val="2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164" fontId="2" fillId="2" borderId="0" xfId="0" applyNumberFormat="1" applyFont="1" applyFill="1"/>
    <xf numFmtId="164" fontId="2" fillId="3" borderId="1" xfId="0" applyNumberFormat="1" applyFont="1" applyFill="1" applyBorder="1"/>
    <xf numFmtId="0" fontId="1" fillId="0" borderId="2" xfId="0" applyFont="1" applyBorder="1"/>
    <xf numFmtId="0" fontId="2" fillId="4" borderId="2" xfId="0" applyFont="1" applyFill="1" applyBorder="1"/>
    <xf numFmtId="0" fontId="2" fillId="0" borderId="0" xfId="0" applyFont="1"/>
    <xf numFmtId="164" fontId="2" fillId="3" borderId="2" xfId="0" applyNumberFormat="1" applyFont="1" applyFill="1" applyBorder="1"/>
    <xf numFmtId="0" fontId="2" fillId="4" borderId="1" xfId="0" applyFont="1" applyFill="1" applyBorder="1"/>
    <xf numFmtId="0" fontId="2" fillId="2" borderId="0" xfId="0" applyFont="1" applyFill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399E2-8019-4EA8-9F27-9F5ACC5C9053}">
  <dimension ref="A1:F6"/>
  <sheetViews>
    <sheetView zoomScale="104" workbookViewId="0">
      <selection activeCell="E15" sqref="E15"/>
    </sheetView>
  </sheetViews>
  <sheetFormatPr defaultRowHeight="14.4" x14ac:dyDescent="0.3"/>
  <cols>
    <col min="7" max="7" width="9.88671875" customWidth="1"/>
  </cols>
  <sheetData>
    <row r="1" spans="1:6" x14ac:dyDescent="0.3">
      <c r="A1" s="11" t="s">
        <v>13</v>
      </c>
      <c r="B1" s="12">
        <v>1</v>
      </c>
      <c r="C1" s="12">
        <v>2</v>
      </c>
      <c r="D1" s="12">
        <v>3</v>
      </c>
      <c r="E1" s="10" t="s">
        <v>12</v>
      </c>
      <c r="F1" s="9" t="s">
        <v>11</v>
      </c>
    </row>
    <row r="2" spans="1:6" x14ac:dyDescent="0.3">
      <c r="A2" s="5" t="s">
        <v>10</v>
      </c>
      <c r="B2" s="4">
        <v>8.0749999999999993</v>
      </c>
      <c r="C2" s="4">
        <v>9.34</v>
      </c>
      <c r="D2" s="4">
        <v>8.5459999999999994</v>
      </c>
      <c r="E2" s="7">
        <f>AVERAGE(B2:D2)</f>
        <v>8.6536666666666662</v>
      </c>
      <c r="F2" s="2">
        <f>STDEV(B2:D2)</f>
        <v>0.63933585331446396</v>
      </c>
    </row>
    <row r="3" spans="1:6" x14ac:dyDescent="0.3">
      <c r="A3" s="5" t="s">
        <v>7</v>
      </c>
      <c r="B3" s="4">
        <v>30.815999999999999</v>
      </c>
      <c r="C3" s="4">
        <v>24.995999999999999</v>
      </c>
      <c r="D3" s="4">
        <v>29.56</v>
      </c>
      <c r="E3" s="7">
        <f>AVERAGE(B3:D3)</f>
        <v>28.457333333333334</v>
      </c>
      <c r="F3" s="2">
        <f>STDEV(B3:D3)</f>
        <v>3.0626794369201185</v>
      </c>
    </row>
    <row r="4" spans="1:6" x14ac:dyDescent="0.3">
      <c r="A4" s="5" t="s">
        <v>4</v>
      </c>
      <c r="B4" s="4">
        <v>9.6419999999999995</v>
      </c>
      <c r="C4" s="4">
        <v>9.49</v>
      </c>
      <c r="D4" s="4">
        <v>9.6940000000000008</v>
      </c>
      <c r="E4" s="7">
        <f>AVERAGE(B4:D4)</f>
        <v>9.6086666666666662</v>
      </c>
      <c r="F4" s="2">
        <f>STDEV(B4:D4)</f>
        <v>0.10600628912160524</v>
      </c>
    </row>
    <row r="5" spans="1:6" x14ac:dyDescent="0.3">
      <c r="A5" s="5" t="s">
        <v>1</v>
      </c>
      <c r="B5" s="4">
        <v>61.445</v>
      </c>
      <c r="C5" s="4">
        <v>64.099000000000004</v>
      </c>
      <c r="D5" s="4">
        <v>62.124000000000002</v>
      </c>
      <c r="E5" s="3">
        <f>AVERAGE(B5:D5)</f>
        <v>62.556000000000004</v>
      </c>
      <c r="F5" s="2">
        <f>STDEV(B5:D5)</f>
        <v>1.3787302129133185</v>
      </c>
    </row>
    <row r="6" spans="1:6" x14ac:dyDescent="0.3">
      <c r="A6" s="5" t="s">
        <v>0</v>
      </c>
      <c r="B6" s="4">
        <v>9.1999999999999998E-2</v>
      </c>
      <c r="C6" s="4">
        <v>1E-3</v>
      </c>
      <c r="D6" s="4">
        <v>8.9999999999999993E-3</v>
      </c>
      <c r="E6" s="7">
        <f>AVERAGE(B6:D6)</f>
        <v>3.3999999999999996E-2</v>
      </c>
      <c r="F6" s="2">
        <f>STDEV(B6:D6)</f>
        <v>5.0388490749376486E-2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C8F92-893C-4200-932F-AC7B9A99C150}">
  <dimension ref="A1:H7"/>
  <sheetViews>
    <sheetView workbookViewId="0">
      <selection activeCell="D7" sqref="D7"/>
    </sheetView>
  </sheetViews>
  <sheetFormatPr defaultRowHeight="14.4" x14ac:dyDescent="0.3"/>
  <sheetData>
    <row r="1" spans="1:8" x14ac:dyDescent="0.3">
      <c r="A1" s="11" t="s">
        <v>13</v>
      </c>
      <c r="B1" s="12">
        <v>1</v>
      </c>
      <c r="C1" s="12">
        <v>2</v>
      </c>
      <c r="D1" s="12">
        <v>3</v>
      </c>
      <c r="E1" s="10" t="s">
        <v>12</v>
      </c>
      <c r="F1" s="9" t="s">
        <v>11</v>
      </c>
      <c r="G1" s="6"/>
      <c r="H1" s="6"/>
    </row>
    <row r="2" spans="1:8" x14ac:dyDescent="0.3">
      <c r="A2" s="5" t="s">
        <v>9</v>
      </c>
      <c r="B2" s="4">
        <v>6.8090000000000002</v>
      </c>
      <c r="C2" s="4">
        <v>7.7</v>
      </c>
      <c r="D2" s="4">
        <v>7.6779999999999999</v>
      </c>
      <c r="E2" s="7">
        <f>AVERAGE(B2:D2)</f>
        <v>7.3956666666666671</v>
      </c>
      <c r="F2" s="2">
        <f>STDEV(B2:D2)</f>
        <v>0.50818730142864965</v>
      </c>
      <c r="G2" s="6"/>
      <c r="H2" s="6"/>
    </row>
    <row r="3" spans="1:8" x14ac:dyDescent="0.3">
      <c r="A3" s="5" t="s">
        <v>6</v>
      </c>
      <c r="B3" s="4">
        <v>24.687000000000001</v>
      </c>
      <c r="C3" s="4">
        <v>29.881</v>
      </c>
      <c r="D3" s="4">
        <v>29.718</v>
      </c>
      <c r="E3" s="7">
        <f>AVERAGE(B3:D3)</f>
        <v>28.095333333333333</v>
      </c>
      <c r="F3" s="2">
        <f>STDEV(B3:D3)</f>
        <v>2.952828192315518</v>
      </c>
      <c r="G3" s="6"/>
      <c r="H3" s="6"/>
    </row>
    <row r="4" spans="1:8" x14ac:dyDescent="0.3">
      <c r="A4" s="5" t="s">
        <v>3</v>
      </c>
      <c r="B4" s="4">
        <v>8.1530000000000005</v>
      </c>
      <c r="C4" s="4">
        <v>8.5660000000000007</v>
      </c>
      <c r="D4" s="4">
        <v>8.0549999999999997</v>
      </c>
      <c r="E4" s="7">
        <f>AVERAGE(B4:D4)</f>
        <v>8.2580000000000009</v>
      </c>
      <c r="F4" s="2">
        <f>STDEV(B4:D4)</f>
        <v>0.27119918878934762</v>
      </c>
      <c r="G4" s="6"/>
      <c r="H4" s="6"/>
    </row>
    <row r="5" spans="1:8" x14ac:dyDescent="0.3">
      <c r="A5" s="5" t="s">
        <v>1</v>
      </c>
      <c r="B5" s="4">
        <v>52.816000000000003</v>
      </c>
      <c r="C5" s="4">
        <v>55.110999999999997</v>
      </c>
      <c r="D5" s="4">
        <v>61.652999999999999</v>
      </c>
      <c r="E5" s="3">
        <f>AVERAGE(B5:D5)</f>
        <v>56.526666666666664</v>
      </c>
      <c r="F5" s="2">
        <f>STDEV(B5:D5)</f>
        <v>4.5854363296564618</v>
      </c>
      <c r="G5" s="6"/>
      <c r="H5" s="6"/>
    </row>
    <row r="6" spans="1:8" x14ac:dyDescent="0.3">
      <c r="A6" s="5" t="s">
        <v>0</v>
      </c>
      <c r="B6" s="4">
        <v>0.121</v>
      </c>
      <c r="C6" s="4">
        <v>4.0000000000000001E-3</v>
      </c>
      <c r="D6" s="4">
        <v>8.5000000000000006E-2</v>
      </c>
      <c r="E6" s="7">
        <f>AVERAGE(B6:D6)</f>
        <v>7.0000000000000007E-2</v>
      </c>
      <c r="F6" s="2">
        <f>STDEV(B6:D6)</f>
        <v>5.9924953066314533E-2</v>
      </c>
      <c r="G6" s="6"/>
      <c r="H6" s="6"/>
    </row>
    <row r="7" spans="1:8" x14ac:dyDescent="0.3">
      <c r="G7" s="6"/>
      <c r="H7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664A7-EE9E-450F-8FDE-412A07D7503C}">
  <dimension ref="A1:F6"/>
  <sheetViews>
    <sheetView tabSelected="1" workbookViewId="0">
      <selection activeCell="D18" sqref="D18"/>
    </sheetView>
  </sheetViews>
  <sheetFormatPr defaultRowHeight="14.4" x14ac:dyDescent="0.3"/>
  <sheetData>
    <row r="1" spans="1:6" x14ac:dyDescent="0.3">
      <c r="A1" s="11" t="s">
        <v>13</v>
      </c>
      <c r="B1" s="12">
        <v>1</v>
      </c>
      <c r="C1" s="12">
        <v>2</v>
      </c>
      <c r="D1" s="12">
        <v>3</v>
      </c>
      <c r="E1" s="10" t="s">
        <v>12</v>
      </c>
      <c r="F1" s="9" t="s">
        <v>11</v>
      </c>
    </row>
    <row r="2" spans="1:6" x14ac:dyDescent="0.3">
      <c r="A2" s="5" t="s">
        <v>8</v>
      </c>
      <c r="B2" s="4">
        <v>30.504999999999999</v>
      </c>
      <c r="C2" s="4">
        <v>25.196000000000002</v>
      </c>
      <c r="D2" s="4">
        <v>26.76</v>
      </c>
      <c r="E2" s="7">
        <f>AVERAGE(B2:D2)</f>
        <v>27.486999999999998</v>
      </c>
      <c r="F2" s="2">
        <f>STDEV(B2:D2)</f>
        <v>2.7281435079555463</v>
      </c>
    </row>
    <row r="3" spans="1:6" x14ac:dyDescent="0.3">
      <c r="A3" s="5" t="s">
        <v>5</v>
      </c>
      <c r="B3" s="4">
        <v>12.315</v>
      </c>
      <c r="C3" s="4">
        <v>12.927</v>
      </c>
      <c r="D3" s="4">
        <v>12.631</v>
      </c>
      <c r="E3" s="7">
        <f>AVERAGE(B3:D3)</f>
        <v>12.624333333333333</v>
      </c>
      <c r="F3" s="2">
        <f>STDEV(B3:D3)</f>
        <v>0.30605446138446235</v>
      </c>
    </row>
    <row r="4" spans="1:6" x14ac:dyDescent="0.3">
      <c r="A4" s="5" t="s">
        <v>2</v>
      </c>
      <c r="B4" s="1">
        <v>28.16</v>
      </c>
      <c r="C4" s="1">
        <v>26.210999999999999</v>
      </c>
      <c r="D4" s="1">
        <v>26.986999999999998</v>
      </c>
      <c r="E4" s="7">
        <f>AVERAGE(B4:D4)</f>
        <v>27.11933333333333</v>
      </c>
      <c r="F4" s="2">
        <f>STDEV(B4:D4)</f>
        <v>0.981215742501788</v>
      </c>
    </row>
    <row r="5" spans="1:6" x14ac:dyDescent="0.3">
      <c r="A5" s="8" t="s">
        <v>1</v>
      </c>
      <c r="B5" s="4">
        <v>67.328999999999994</v>
      </c>
      <c r="C5" s="4">
        <v>68.281999999999996</v>
      </c>
      <c r="D5" s="4">
        <v>68.861000000000004</v>
      </c>
      <c r="E5" s="7">
        <f>AVERAGE(B5:D5)</f>
        <v>68.157333333333327</v>
      </c>
      <c r="F5" s="2">
        <f>STDEV(B5:D5)</f>
        <v>0.77357115596003267</v>
      </c>
    </row>
    <row r="6" spans="1:6" x14ac:dyDescent="0.3">
      <c r="A6" s="5" t="s">
        <v>0</v>
      </c>
      <c r="B6" s="4">
        <v>0.111</v>
      </c>
      <c r="C6" s="4">
        <v>9.2999999999999999E-2</v>
      </c>
      <c r="D6" s="4">
        <v>7.9000000000000001E-2</v>
      </c>
      <c r="E6" s="3">
        <f>AVERAGE(B6:D6)</f>
        <v>9.4333333333333338E-2</v>
      </c>
      <c r="F6" s="2">
        <f>STDEV(B6:D6)</f>
        <v>1.6041612554021232E-2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4A</vt:lpstr>
      <vt:lpstr>Figure 4B</vt:lpstr>
      <vt:lpstr>Figure 4C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Ulpan Kart</dc:creator>
  <cp:lastModifiedBy>Ulpan Kart</cp:lastModifiedBy>
  <dcterms:created xsi:type="dcterms:W3CDTF">2024-08-27T04:34:23Z</dcterms:created>
  <dcterms:modified xsi:type="dcterms:W3CDTF">2024-09-06T07:12:24Z</dcterms:modified>
</cp:coreProperties>
</file>