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72 hours Fresh NPs" sheetId="1" r:id="rId4"/>
    <sheet state="visible" name="72 hours LyoS NPs " sheetId="2" r:id="rId5"/>
    <sheet state="visible" name="72 hours Controls" sheetId="3" r:id="rId6"/>
  </sheets>
  <definedNames/>
  <calcPr/>
  <extLst>
    <ext uri="GoogleSheetsCustomDataVersion2">
      <go:sheetsCustomData xmlns:go="http://customooxmlschemas.google.com/" r:id="rId7" roundtripDataChecksum="w4Iv138N4xobLtdpfyirfsg9II+PkbAoHZi1Z8JoPk8="/>
    </ext>
  </extLst>
</workbook>
</file>

<file path=xl/sharedStrings.xml><?xml version="1.0" encoding="utf-8"?>
<sst xmlns="http://schemas.openxmlformats.org/spreadsheetml/2006/main" count="66" uniqueCount="24">
  <si>
    <t>MTT values</t>
  </si>
  <si>
    <t>0.00125%</t>
  </si>
  <si>
    <t>0.0025%</t>
  </si>
  <si>
    <t>0.005%</t>
  </si>
  <si>
    <t>0.01%</t>
  </si>
  <si>
    <t>0.02%</t>
  </si>
  <si>
    <t>Calculated %</t>
  </si>
  <si>
    <t>% for 0.00125%</t>
  </si>
  <si>
    <t>% for 0.0025%</t>
  </si>
  <si>
    <t>% for 0.005%</t>
  </si>
  <si>
    <t>% for 0.01%</t>
  </si>
  <si>
    <t>% for 0.02%</t>
  </si>
  <si>
    <t>#1</t>
  </si>
  <si>
    <t>#2</t>
  </si>
  <si>
    <t>#3</t>
  </si>
  <si>
    <t>#4</t>
  </si>
  <si>
    <t>#5</t>
  </si>
  <si>
    <t xml:space="preserve">Average </t>
  </si>
  <si>
    <t>SD</t>
  </si>
  <si>
    <t>Controls</t>
  </si>
  <si>
    <t>LFN</t>
  </si>
  <si>
    <t>Negative</t>
  </si>
  <si>
    <t>LFN %</t>
  </si>
  <si>
    <t>Negative %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</si>
</sst>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0.000"/>
  </numFmts>
  <fonts count="2">
    <font>
      <sz val="11.0"/>
      <color theme="1"/>
      <name val="Aptos Narrow"/>
      <scheme val="minor"/>
    </font>
    <font>
      <sz val="10.0"/>
      <color theme="1"/>
      <name val="Arial"/>
    </font>
  </fonts>
  <fills count="9">
    <fill>
      <patternFill patternType="none"/>
    </fill>
    <fill>
      <patternFill patternType="lightGray"/>
    </fill>
    <fill>
      <patternFill patternType="solid">
        <fgColor rgb="FF00B0F0"/>
        <bgColor rgb="FF00B0F0"/>
      </patternFill>
    </fill>
    <fill>
      <patternFill patternType="solid">
        <fgColor theme="9"/>
        <bgColor theme="9"/>
      </patternFill>
    </fill>
    <fill>
      <patternFill patternType="solid">
        <fgColor theme="7"/>
        <bgColor theme="7"/>
      </patternFill>
    </fill>
    <fill>
      <patternFill patternType="solid">
        <fgColor theme="5"/>
        <bgColor theme="5"/>
      </patternFill>
    </fill>
    <fill>
      <patternFill patternType="solid">
        <fgColor theme="8"/>
        <bgColor theme="8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rgb="FFFFFF00"/>
      </patternFill>
    </fill>
  </fills>
  <borders count="3">
    <border/>
    <border>
      <left/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1" fillId="3" fontId="1" numFmtId="0" xfId="0" applyAlignment="1" applyBorder="1" applyFill="1" applyFont="1">
      <alignment horizontal="left"/>
    </xf>
    <xf borderId="1" fillId="4" fontId="1" numFmtId="0" xfId="0" applyBorder="1" applyFill="1" applyFont="1"/>
    <xf borderId="1" fillId="5" fontId="1" numFmtId="0" xfId="0" applyBorder="1" applyFill="1" applyFont="1"/>
    <xf borderId="0" fillId="0" fontId="1" numFmtId="164" xfId="0" applyFont="1" applyNumberFormat="1"/>
    <xf borderId="0" fillId="0" fontId="1" numFmtId="2" xfId="0" applyFont="1" applyNumberFormat="1"/>
    <xf borderId="0" fillId="0" fontId="1" numFmtId="164" xfId="0" applyAlignment="1" applyFont="1" applyNumberFormat="1">
      <alignment readingOrder="0"/>
    </xf>
    <xf borderId="1" fillId="6" fontId="1" numFmtId="0" xfId="0" applyBorder="1" applyFill="1" applyFont="1"/>
    <xf borderId="1" fillId="6" fontId="1" numFmtId="2" xfId="0" applyBorder="1" applyFont="1" applyNumberFormat="1"/>
    <xf borderId="1" fillId="7" fontId="1" numFmtId="0" xfId="0" applyBorder="1" applyFill="1" applyFont="1"/>
    <xf borderId="1" fillId="7" fontId="1" numFmtId="2" xfId="0" applyBorder="1" applyFont="1" applyNumberFormat="1"/>
    <xf borderId="2" fillId="7" fontId="1" numFmtId="0" xfId="0" applyBorder="1" applyFont="1"/>
    <xf borderId="0" fillId="0" fontId="1" numFmtId="0" xfId="0" applyFont="1"/>
    <xf borderId="1" fillId="8" fontId="1" numFmtId="0" xfId="0" applyBorder="1" applyFill="1" applyFont="1"/>
    <xf borderId="2" fillId="0" fontId="1" numFmtId="164" xfId="0" applyBorder="1" applyFont="1" applyNumberFormat="1"/>
    <xf borderId="2" fillId="0" fontId="1" numFmtId="0" xfId="0" applyBorder="1" applyFont="1"/>
    <xf borderId="1" fillId="5" fontId="1" numFmtId="2" xfId="0" applyBorder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4.2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ht="14.25" customHeight="1">
      <c r="A2" s="4" t="s">
        <v>12</v>
      </c>
      <c r="B2" s="5">
        <v>1.277</v>
      </c>
      <c r="C2" s="5">
        <v>1.254</v>
      </c>
      <c r="D2" s="5">
        <v>1.036</v>
      </c>
      <c r="E2" s="5">
        <v>0.943</v>
      </c>
      <c r="F2" s="5">
        <v>0.834</v>
      </c>
      <c r="G2" s="4" t="s">
        <v>12</v>
      </c>
      <c r="H2" s="6">
        <f t="shared" ref="H2:L2" si="1">B2*(100/1.323)</f>
        <v>96.52305367</v>
      </c>
      <c r="I2" s="6">
        <f t="shared" si="1"/>
        <v>94.7845805</v>
      </c>
      <c r="J2" s="6">
        <f t="shared" si="1"/>
        <v>78.30687831</v>
      </c>
      <c r="K2" s="6">
        <f t="shared" si="1"/>
        <v>71.27739985</v>
      </c>
      <c r="L2" s="6">
        <f t="shared" si="1"/>
        <v>63.03854875</v>
      </c>
    </row>
    <row r="3" ht="14.25" customHeight="1">
      <c r="A3" s="4" t="s">
        <v>13</v>
      </c>
      <c r="B3" s="5">
        <v>1.267</v>
      </c>
      <c r="C3" s="5">
        <v>1.238</v>
      </c>
      <c r="D3" s="5">
        <v>1.145</v>
      </c>
      <c r="E3" s="5">
        <v>0.926</v>
      </c>
      <c r="F3" s="5">
        <v>0.795</v>
      </c>
      <c r="G3" s="4" t="s">
        <v>13</v>
      </c>
      <c r="H3" s="6">
        <f t="shared" ref="H3:L3" si="2">B3*(100/1.323)</f>
        <v>95.76719577</v>
      </c>
      <c r="I3" s="6">
        <f t="shared" si="2"/>
        <v>93.57520786</v>
      </c>
      <c r="J3" s="6">
        <f t="shared" si="2"/>
        <v>86.5457294</v>
      </c>
      <c r="K3" s="6">
        <f t="shared" si="2"/>
        <v>69.99244142</v>
      </c>
      <c r="L3" s="6">
        <f t="shared" si="2"/>
        <v>60.09070295</v>
      </c>
    </row>
    <row r="4" ht="14.25" customHeight="1">
      <c r="A4" s="4" t="s">
        <v>14</v>
      </c>
      <c r="B4" s="7">
        <v>1.266</v>
      </c>
      <c r="C4" s="5">
        <v>1.226</v>
      </c>
      <c r="D4" s="5">
        <v>1.139</v>
      </c>
      <c r="E4" s="5">
        <v>0.924</v>
      </c>
      <c r="F4" s="5">
        <v>0.804</v>
      </c>
      <c r="G4" s="4" t="s">
        <v>14</v>
      </c>
      <c r="H4" s="6">
        <f t="shared" ref="H4:L4" si="3">B4*(100/1.323)</f>
        <v>95.69160998</v>
      </c>
      <c r="I4" s="6">
        <f t="shared" si="3"/>
        <v>92.66817838</v>
      </c>
      <c r="J4" s="6">
        <f t="shared" si="3"/>
        <v>86.09221466</v>
      </c>
      <c r="K4" s="6">
        <f t="shared" si="3"/>
        <v>69.84126984</v>
      </c>
      <c r="L4" s="6">
        <f t="shared" si="3"/>
        <v>60.77097506</v>
      </c>
    </row>
    <row r="5" ht="14.25" customHeight="1">
      <c r="A5" s="4" t="s">
        <v>15</v>
      </c>
      <c r="B5" s="5">
        <v>1.306</v>
      </c>
      <c r="C5" s="5">
        <v>1.267</v>
      </c>
      <c r="D5" s="5">
        <v>1.138</v>
      </c>
      <c r="E5" s="5">
        <v>1.02</v>
      </c>
      <c r="F5" s="5">
        <v>0.846</v>
      </c>
      <c r="G5" s="4" t="s">
        <v>15</v>
      </c>
      <c r="H5" s="6">
        <f t="shared" ref="H5:L5" si="4">B5*(100/1.323)</f>
        <v>98.71504157</v>
      </c>
      <c r="I5" s="6">
        <f t="shared" si="4"/>
        <v>95.76719577</v>
      </c>
      <c r="J5" s="6">
        <f t="shared" si="4"/>
        <v>86.01662887</v>
      </c>
      <c r="K5" s="6">
        <f t="shared" si="4"/>
        <v>77.09750567</v>
      </c>
      <c r="L5" s="6">
        <f t="shared" si="4"/>
        <v>63.94557823</v>
      </c>
    </row>
    <row r="6" ht="14.25" customHeight="1">
      <c r="A6" s="4" t="s">
        <v>16</v>
      </c>
      <c r="B6" s="5">
        <v>1.293</v>
      </c>
      <c r="C6" s="5">
        <v>1.278</v>
      </c>
      <c r="D6" s="5">
        <v>1.129</v>
      </c>
      <c r="E6" s="5">
        <v>1.09</v>
      </c>
      <c r="F6" s="5">
        <v>0.832</v>
      </c>
      <c r="G6" s="4" t="s">
        <v>16</v>
      </c>
      <c r="H6" s="6">
        <f t="shared" ref="H6:L6" si="5">B6*(100/1.323)</f>
        <v>97.7324263</v>
      </c>
      <c r="I6" s="6">
        <f t="shared" si="5"/>
        <v>96.59863946</v>
      </c>
      <c r="J6" s="6">
        <f t="shared" si="5"/>
        <v>85.33635676</v>
      </c>
      <c r="K6" s="6">
        <f t="shared" si="5"/>
        <v>82.38851096</v>
      </c>
      <c r="L6" s="6">
        <f t="shared" si="5"/>
        <v>62.88737717</v>
      </c>
    </row>
    <row r="7" ht="14.25" customHeight="1">
      <c r="G7" s="8" t="s">
        <v>17</v>
      </c>
      <c r="H7" s="9">
        <f t="shared" ref="H7:L7" si="6">AVERAGE(H2:H6)</f>
        <v>96.88586546</v>
      </c>
      <c r="I7" s="9">
        <f t="shared" si="6"/>
        <v>94.67876039</v>
      </c>
      <c r="J7" s="9">
        <f t="shared" si="6"/>
        <v>84.4595616</v>
      </c>
      <c r="K7" s="9">
        <f t="shared" si="6"/>
        <v>74.11942555</v>
      </c>
      <c r="L7" s="9">
        <f t="shared" si="6"/>
        <v>62.14663643</v>
      </c>
    </row>
    <row r="8" ht="14.25" customHeight="1">
      <c r="G8" s="10" t="s">
        <v>18</v>
      </c>
      <c r="H8" s="11">
        <f t="shared" ref="H8:L8" si="7">STDEV(H2:H6)</f>
        <v>1.310710776</v>
      </c>
      <c r="I8" s="11">
        <f t="shared" si="7"/>
        <v>1.592332667</v>
      </c>
      <c r="J8" s="11">
        <f t="shared" si="7"/>
        <v>3.466496505</v>
      </c>
      <c r="K8" s="11">
        <f t="shared" si="7"/>
        <v>5.492232221</v>
      </c>
      <c r="L8" s="11">
        <f t="shared" si="7"/>
        <v>1.635520005</v>
      </c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4.25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ht="14.25" customHeight="1">
      <c r="A2" s="4" t="s">
        <v>12</v>
      </c>
      <c r="B2" s="5">
        <v>1.247</v>
      </c>
      <c r="C2" s="5">
        <v>1.185</v>
      </c>
      <c r="D2" s="5">
        <v>1.139</v>
      </c>
      <c r="E2" s="5">
        <v>0.933</v>
      </c>
      <c r="F2" s="5">
        <v>0.723</v>
      </c>
      <c r="G2" s="4" t="s">
        <v>12</v>
      </c>
      <c r="H2" s="6">
        <f t="shared" ref="H2:L2" si="1">B2*(100/1.323)</f>
        <v>94.25547997</v>
      </c>
      <c r="I2" s="6">
        <f t="shared" si="1"/>
        <v>89.569161</v>
      </c>
      <c r="J2" s="6">
        <f t="shared" si="1"/>
        <v>86.09221466</v>
      </c>
      <c r="K2" s="6">
        <f t="shared" si="1"/>
        <v>70.52154195</v>
      </c>
      <c r="L2" s="6">
        <f t="shared" si="1"/>
        <v>54.64852608</v>
      </c>
    </row>
    <row r="3" ht="14.25" customHeight="1">
      <c r="A3" s="4" t="s">
        <v>13</v>
      </c>
      <c r="B3" s="5">
        <v>1.314</v>
      </c>
      <c r="C3" s="5">
        <v>1.273</v>
      </c>
      <c r="D3" s="5">
        <v>1.125</v>
      </c>
      <c r="E3" s="5">
        <v>0.927</v>
      </c>
      <c r="F3" s="5">
        <v>0.832</v>
      </c>
      <c r="G3" s="4" t="s">
        <v>13</v>
      </c>
      <c r="H3" s="6">
        <f t="shared" ref="H3:L3" si="2">B3*(100/1.323)</f>
        <v>99.31972789</v>
      </c>
      <c r="I3" s="6">
        <f t="shared" si="2"/>
        <v>96.22071051</v>
      </c>
      <c r="J3" s="6">
        <f t="shared" si="2"/>
        <v>85.03401361</v>
      </c>
      <c r="K3" s="6">
        <f t="shared" si="2"/>
        <v>70.06802721</v>
      </c>
      <c r="L3" s="6">
        <f t="shared" si="2"/>
        <v>62.88737717</v>
      </c>
    </row>
    <row r="4" ht="14.25" customHeight="1">
      <c r="A4" s="4" t="s">
        <v>14</v>
      </c>
      <c r="B4" s="5">
        <v>1.239</v>
      </c>
      <c r="C4" s="5">
        <v>1.214</v>
      </c>
      <c r="D4" s="5">
        <v>1.13</v>
      </c>
      <c r="E4" s="5">
        <v>0.976</v>
      </c>
      <c r="F4" s="5">
        <v>0.774</v>
      </c>
      <c r="G4" s="4" t="s">
        <v>14</v>
      </c>
      <c r="H4" s="6">
        <f t="shared" ref="H4:L4" si="3">B4*(100/1.323)</f>
        <v>93.65079365</v>
      </c>
      <c r="I4" s="6">
        <f t="shared" si="3"/>
        <v>91.7611489</v>
      </c>
      <c r="J4" s="6">
        <f t="shared" si="3"/>
        <v>85.41194255</v>
      </c>
      <c r="K4" s="6">
        <f t="shared" si="3"/>
        <v>73.77173091</v>
      </c>
      <c r="L4" s="6">
        <f t="shared" si="3"/>
        <v>58.50340136</v>
      </c>
    </row>
    <row r="5" ht="14.25" customHeight="1">
      <c r="A5" s="4" t="s">
        <v>15</v>
      </c>
      <c r="B5" s="5">
        <v>1.324</v>
      </c>
      <c r="C5" s="5">
        <v>1.296</v>
      </c>
      <c r="D5" s="5">
        <v>1.128</v>
      </c>
      <c r="E5" s="5">
        <v>1.093</v>
      </c>
      <c r="F5" s="5">
        <v>0.885</v>
      </c>
      <c r="G5" s="4" t="s">
        <v>15</v>
      </c>
      <c r="H5" s="6">
        <f t="shared" ref="H5:L5" si="4">B5*(100/1.323)</f>
        <v>100.0755858</v>
      </c>
      <c r="I5" s="6">
        <f t="shared" si="4"/>
        <v>97.95918367</v>
      </c>
      <c r="J5" s="6">
        <f t="shared" si="4"/>
        <v>85.26077098</v>
      </c>
      <c r="K5" s="6">
        <f t="shared" si="4"/>
        <v>82.61526833</v>
      </c>
      <c r="L5" s="6">
        <f t="shared" si="4"/>
        <v>66.89342404</v>
      </c>
    </row>
    <row r="6" ht="14.25" customHeight="1">
      <c r="A6" s="4" t="s">
        <v>16</v>
      </c>
      <c r="B6" s="5">
        <v>1.29</v>
      </c>
      <c r="C6" s="5">
        <v>1.274</v>
      </c>
      <c r="D6" s="5">
        <v>1.243</v>
      </c>
      <c r="E6" s="5">
        <v>1.146</v>
      </c>
      <c r="F6" s="5">
        <v>0.846</v>
      </c>
      <c r="G6" s="4" t="s">
        <v>16</v>
      </c>
      <c r="H6" s="6">
        <f t="shared" ref="H6:L6" si="5">B6*(100/1.323)</f>
        <v>97.50566893</v>
      </c>
      <c r="I6" s="6">
        <f t="shared" si="5"/>
        <v>96.2962963</v>
      </c>
      <c r="J6" s="6">
        <f t="shared" si="5"/>
        <v>93.95313681</v>
      </c>
      <c r="K6" s="6">
        <f t="shared" si="5"/>
        <v>86.62131519</v>
      </c>
      <c r="L6" s="6">
        <f t="shared" si="5"/>
        <v>63.94557823</v>
      </c>
    </row>
    <row r="7" ht="14.25" customHeight="1">
      <c r="G7" s="8" t="s">
        <v>17</v>
      </c>
      <c r="H7" s="9">
        <f t="shared" ref="H7:L7" si="6">AVERAGE(H2:H6)</f>
        <v>96.96145125</v>
      </c>
      <c r="I7" s="9">
        <f t="shared" si="6"/>
        <v>94.36130008</v>
      </c>
      <c r="J7" s="9">
        <f t="shared" si="6"/>
        <v>87.15041572</v>
      </c>
      <c r="K7" s="9">
        <f t="shared" si="6"/>
        <v>76.71957672</v>
      </c>
      <c r="L7" s="9">
        <f t="shared" si="6"/>
        <v>61.37566138</v>
      </c>
    </row>
    <row r="8" ht="14.25" customHeight="1">
      <c r="G8" s="10" t="s">
        <v>18</v>
      </c>
      <c r="H8" s="11">
        <f t="shared" ref="H8:L8" si="7">STDEV(H2:H6)</f>
        <v>2.90853098</v>
      </c>
      <c r="I8" s="11">
        <f t="shared" si="7"/>
        <v>3.530997273</v>
      </c>
      <c r="J8" s="11">
        <f t="shared" si="7"/>
        <v>3.82325149</v>
      </c>
      <c r="K8" s="11">
        <f t="shared" si="7"/>
        <v>7.485855748</v>
      </c>
      <c r="L8" s="11">
        <f t="shared" si="7"/>
        <v>4.817667719</v>
      </c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6" width="8.63"/>
  </cols>
  <sheetData>
    <row r="1" ht="14.25" customHeight="1">
      <c r="A1" s="12" t="s">
        <v>19</v>
      </c>
      <c r="B1" s="13" t="s">
        <v>20</v>
      </c>
      <c r="C1" s="13" t="s">
        <v>21</v>
      </c>
      <c r="D1" s="14" t="s">
        <v>6</v>
      </c>
      <c r="E1" s="13" t="s">
        <v>22</v>
      </c>
      <c r="F1" s="13" t="s">
        <v>23</v>
      </c>
    </row>
    <row r="2" ht="14.25" customHeight="1">
      <c r="A2" s="4" t="s">
        <v>12</v>
      </c>
      <c r="B2" s="15">
        <v>0.71</v>
      </c>
      <c r="C2" s="16">
        <v>1.335</v>
      </c>
      <c r="D2" s="4" t="s">
        <v>12</v>
      </c>
      <c r="E2" s="6">
        <f t="shared" ref="E2:F2" si="1">B2*(100/1.323)</f>
        <v>53.66591081</v>
      </c>
      <c r="F2" s="6">
        <f t="shared" si="1"/>
        <v>100.9070295</v>
      </c>
    </row>
    <row r="3" ht="14.25" customHeight="1">
      <c r="A3" s="4" t="s">
        <v>13</v>
      </c>
      <c r="B3" s="15">
        <v>0.705</v>
      </c>
      <c r="C3" s="16">
        <v>1.349</v>
      </c>
      <c r="D3" s="4" t="s">
        <v>13</v>
      </c>
      <c r="E3" s="6">
        <f t="shared" ref="E3:F3" si="2">B3*(100/1.323)</f>
        <v>53.28798186</v>
      </c>
      <c r="F3" s="6">
        <f t="shared" si="2"/>
        <v>101.9652305</v>
      </c>
    </row>
    <row r="4" ht="14.25" customHeight="1">
      <c r="A4" s="4" t="s">
        <v>14</v>
      </c>
      <c r="B4" s="15">
        <v>0.737</v>
      </c>
      <c r="C4" s="16">
        <v>1.286</v>
      </c>
      <c r="D4" s="4" t="s">
        <v>14</v>
      </c>
      <c r="E4" s="6">
        <f t="shared" ref="E4:F4" si="3">B4*(100/1.323)</f>
        <v>55.70672714</v>
      </c>
      <c r="F4" s="6">
        <f t="shared" si="3"/>
        <v>97.20332577</v>
      </c>
    </row>
    <row r="5" ht="14.25" customHeight="1">
      <c r="A5" s="4" t="s">
        <v>15</v>
      </c>
      <c r="B5" s="15">
        <v>0.634</v>
      </c>
      <c r="C5" s="16">
        <v>1.279</v>
      </c>
      <c r="D5" s="4" t="s">
        <v>15</v>
      </c>
      <c r="E5" s="6">
        <f t="shared" ref="E5:F5" si="4">B5*(100/1.323)</f>
        <v>47.92139078</v>
      </c>
      <c r="F5" s="6">
        <f t="shared" si="4"/>
        <v>96.67422525</v>
      </c>
    </row>
    <row r="6" ht="14.25" customHeight="1">
      <c r="A6" s="4" t="s">
        <v>16</v>
      </c>
      <c r="B6" s="15">
        <v>0.764</v>
      </c>
      <c r="C6" s="16">
        <v>1.364</v>
      </c>
      <c r="D6" s="4" t="s">
        <v>16</v>
      </c>
      <c r="E6" s="6">
        <f t="shared" ref="E6:F6" si="5">B6*(100/1.323)</f>
        <v>57.74754346</v>
      </c>
      <c r="F6" s="6">
        <f t="shared" si="5"/>
        <v>103.0990174</v>
      </c>
    </row>
    <row r="7" ht="14.25" customHeight="1">
      <c r="C7" s="17">
        <f>AVERAGE(C2:C6)</f>
        <v>1.3226</v>
      </c>
      <c r="D7" s="4" t="s">
        <v>17</v>
      </c>
      <c r="E7" s="17">
        <f t="shared" ref="E7:F7" si="6">AVERAGE(E2:E6)</f>
        <v>53.66591081</v>
      </c>
      <c r="F7" s="17">
        <f t="shared" si="6"/>
        <v>99.96976568</v>
      </c>
    </row>
    <row r="8" ht="14.25" customHeight="1">
      <c r="C8" s="11">
        <f>STDEV(C2:C6)</f>
        <v>0.03809593154</v>
      </c>
      <c r="D8" s="10" t="s">
        <v>18</v>
      </c>
      <c r="E8" s="11">
        <f t="shared" ref="E8:F8" si="7">STDEV(E2:E6)</f>
        <v>3.67311166</v>
      </c>
      <c r="F8" s="11">
        <f t="shared" si="7"/>
        <v>2.879511076</v>
      </c>
    </row>
    <row r="9" ht="14.25" customHeight="1"/>
    <row r="10" ht="14.25" customHeight="1"/>
    <row r="11" ht="14.25" customHeight="1"/>
    <row r="12" ht="14.25" customHeight="1"/>
    <row r="13" ht="14.25" customHeight="1"/>
    <row r="14" ht="14.25" customHeight="1"/>
    <row r="15" ht="14.25" customHeight="1"/>
    <row r="16" ht="14.25" customHeight="1"/>
    <row r="17" ht="14.25" customHeight="1"/>
    <row r="18" ht="14.25" customHeight="1"/>
    <row r="19" ht="14.25" customHeight="1"/>
    <row r="20" ht="14.25" customHeight="1"/>
    <row r="21" ht="14.25" customHeight="1"/>
    <row r="22" ht="14.25" customHeight="1"/>
    <row r="23" ht="14.25" customHeight="1"/>
    <row r="24" ht="14.25" customHeight="1"/>
    <row r="25" ht="14.25" customHeight="1"/>
    <row r="26" ht="14.25" customHeight="1"/>
    <row r="27" ht="14.25" customHeight="1"/>
    <row r="28" ht="14.25" customHeight="1"/>
    <row r="29" ht="14.25" customHeight="1"/>
    <row r="30" ht="14.25" customHeight="1"/>
    <row r="31" ht="14.25" customHeight="1"/>
    <row r="32" ht="14.25" customHeight="1"/>
    <row r="33" ht="14.25" customHeight="1"/>
    <row r="34" ht="14.25" customHeight="1"/>
    <row r="35" ht="14.25" customHeight="1"/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2024-08-27T04:50:34Z</dcterms:created>
  <dc:creator>Ulpan Kart</dc:creator>
</cp:coreProperties>
</file>