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GRN\"/>
    </mc:Choice>
  </mc:AlternateContent>
  <xr:revisionPtr revIDLastSave="0" documentId="13_ncr:1_{733960B1-AE1E-4195-A1A4-1CB9BD3A4DD5}" xr6:coauthVersionLast="47" xr6:coauthVersionMax="47" xr10:uidLastSave="{00000000-0000-0000-0000-000000000000}"/>
  <bookViews>
    <workbookView xWindow="-109" yWindow="-109" windowWidth="23452" windowHeight="12827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14" i="1"/>
  <c r="T11" i="1"/>
  <c r="T6" i="1"/>
  <c r="K20" i="1"/>
  <c r="L20" i="1" s="1"/>
  <c r="M20" i="1" s="1"/>
  <c r="K19" i="1"/>
  <c r="L19" i="1" s="1"/>
  <c r="K18" i="1"/>
  <c r="L18" i="1"/>
  <c r="M18" i="1" s="1"/>
  <c r="Q6" i="1"/>
  <c r="Q7" i="1"/>
  <c r="Q8" i="1"/>
  <c r="R6" i="1"/>
  <c r="R9" i="1"/>
  <c r="R13" i="1"/>
  <c r="R17" i="1"/>
  <c r="M8" i="1"/>
  <c r="M9" i="1"/>
  <c r="M13" i="1"/>
  <c r="M17" i="1"/>
  <c r="M6" i="1"/>
  <c r="H9" i="1"/>
  <c r="H10" i="1"/>
  <c r="H13" i="1"/>
  <c r="H14" i="1"/>
  <c r="H15" i="1"/>
  <c r="H17" i="1"/>
  <c r="Q18" i="1"/>
  <c r="R18" i="1" s="1"/>
  <c r="L15" i="1"/>
  <c r="M15" i="1" s="1"/>
  <c r="L14" i="1"/>
  <c r="M14" i="1" s="1"/>
  <c r="L11" i="1"/>
  <c r="M11" i="1" s="1"/>
  <c r="L8" i="1"/>
  <c r="L6" i="1"/>
  <c r="G15" i="1"/>
  <c r="G14" i="1"/>
  <c r="G11" i="1"/>
  <c r="H11" i="1" s="1"/>
  <c r="G10" i="1"/>
  <c r="P20" i="1"/>
  <c r="P19" i="1"/>
  <c r="P18" i="1"/>
  <c r="P16" i="1"/>
  <c r="P15" i="1"/>
  <c r="Q15" i="1" s="1"/>
  <c r="R15" i="1" s="1"/>
  <c r="P14" i="1"/>
  <c r="Q14" i="1" s="1"/>
  <c r="R14" i="1" s="1"/>
  <c r="P12" i="1"/>
  <c r="Q12" i="1" s="1"/>
  <c r="R12" i="1" s="1"/>
  <c r="P11" i="1"/>
  <c r="Q11" i="1" s="1"/>
  <c r="R11" i="1" s="1"/>
  <c r="P10" i="1"/>
  <c r="Q10" i="1" s="1"/>
  <c r="R10" i="1" s="1"/>
  <c r="P8" i="1"/>
  <c r="P7" i="1"/>
  <c r="P6" i="1"/>
  <c r="K16" i="1"/>
  <c r="L16" i="1" s="1"/>
  <c r="M16" i="1" s="1"/>
  <c r="K15" i="1"/>
  <c r="K14" i="1"/>
  <c r="K12" i="1"/>
  <c r="K11" i="1"/>
  <c r="K10" i="1"/>
  <c r="L10" i="1" s="1"/>
  <c r="M10" i="1" s="1"/>
  <c r="K8" i="1"/>
  <c r="K7" i="1"/>
  <c r="K6" i="1"/>
  <c r="F20" i="1"/>
  <c r="F19" i="1"/>
  <c r="F18" i="1"/>
  <c r="G18" i="1" s="1"/>
  <c r="H18" i="1" s="1"/>
  <c r="F16" i="1"/>
  <c r="F15" i="1"/>
  <c r="F14" i="1"/>
  <c r="F12" i="1"/>
  <c r="F11" i="1"/>
  <c r="F10" i="1"/>
  <c r="F8" i="1"/>
  <c r="F7" i="1"/>
  <c r="G7" i="1" s="1"/>
  <c r="H7" i="1" s="1"/>
  <c r="F6" i="1"/>
  <c r="G6" i="1" s="1"/>
  <c r="H6" i="1" s="1"/>
  <c r="C20" i="1"/>
  <c r="C19" i="1"/>
  <c r="C18" i="1"/>
  <c r="C16" i="1"/>
  <c r="C15" i="1"/>
  <c r="C14" i="1"/>
  <c r="C12" i="1"/>
  <c r="C11" i="1"/>
  <c r="C10" i="1"/>
  <c r="C8" i="1"/>
  <c r="C7" i="1"/>
  <c r="C6" i="1"/>
  <c r="R7" i="1" l="1"/>
  <c r="Q19" i="1"/>
  <c r="R19" i="1" s="1"/>
  <c r="L7" i="1"/>
  <c r="M7" i="1" s="1"/>
  <c r="M19" i="1"/>
  <c r="G19" i="1"/>
  <c r="H19" i="1" s="1"/>
  <c r="L12" i="1"/>
  <c r="M12" i="1" s="1"/>
  <c r="Q16" i="1"/>
  <c r="R16" i="1" s="1"/>
  <c r="R8" i="1"/>
  <c r="Q20" i="1"/>
  <c r="R20" i="1" s="1"/>
  <c r="G16" i="1"/>
  <c r="H16" i="1" s="1"/>
  <c r="G20" i="1"/>
  <c r="H20" i="1" s="1"/>
  <c r="G12" i="1"/>
  <c r="H12" i="1" s="1"/>
  <c r="G8" i="1"/>
  <c r="H8" i="1" s="1"/>
</calcChain>
</file>

<file path=xl/sharedStrings.xml><?xml version="1.0" encoding="utf-8"?>
<sst xmlns="http://schemas.openxmlformats.org/spreadsheetml/2006/main" count="12" uniqueCount="9">
  <si>
    <t>actin</t>
    <phoneticPr fontId="1" type="noConversion"/>
  </si>
  <si>
    <t>GRN</t>
    <phoneticPr fontId="1" type="noConversion"/>
  </si>
  <si>
    <t>NC</t>
    <phoneticPr fontId="1" type="noConversion"/>
  </si>
  <si>
    <t>NC+IL-4</t>
    <phoneticPr fontId="1" type="noConversion"/>
  </si>
  <si>
    <t>GRN+IL-4</t>
    <phoneticPr fontId="1" type="noConversion"/>
  </si>
  <si>
    <t>CD163</t>
    <phoneticPr fontId="1" type="noConversion"/>
  </si>
  <si>
    <t>TGFB1</t>
    <phoneticPr fontId="1" type="noConversion"/>
  </si>
  <si>
    <t>IL-10</t>
    <phoneticPr fontId="1" type="noConversion"/>
  </si>
  <si>
    <t>unstimulated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</si>
</sst>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>
      <selection activeCell="T18" sqref="T18"/>
    </sheetView>
  </sheetViews>
  <sheetFormatPr defaultRowHeight="13.95" x14ac:dyDescent="0.25"/>
  <sheetData>
    <row r="1" spans="1:20" x14ac:dyDescent="0.25">
      <c r="B1" t="s">
        <v>2</v>
      </c>
      <c r="E1" t="s">
        <v>1</v>
      </c>
      <c r="J1" t="s">
        <v>3</v>
      </c>
      <c r="O1" t="s">
        <v>4</v>
      </c>
    </row>
    <row r="2" spans="1:20" x14ac:dyDescent="0.25">
      <c r="A2" t="s">
        <v>0</v>
      </c>
      <c r="B2">
        <v>18.2</v>
      </c>
      <c r="E2">
        <v>17.5</v>
      </c>
      <c r="J2">
        <v>18.3</v>
      </c>
      <c r="O2">
        <v>19.2</v>
      </c>
    </row>
    <row r="3" spans="1:20" x14ac:dyDescent="0.25">
      <c r="B3">
        <v>18.5</v>
      </c>
      <c r="E3">
        <v>17.2</v>
      </c>
      <c r="J3">
        <v>18.5</v>
      </c>
      <c r="O3">
        <v>19.3</v>
      </c>
    </row>
    <row r="4" spans="1:20" x14ac:dyDescent="0.25">
      <c r="B4">
        <v>18.899999999999999</v>
      </c>
      <c r="E4">
        <v>17.3</v>
      </c>
      <c r="J4">
        <v>18.899999999999999</v>
      </c>
      <c r="O4">
        <v>19.7</v>
      </c>
    </row>
    <row r="6" spans="1:20" x14ac:dyDescent="0.25">
      <c r="A6" t="s">
        <v>1</v>
      </c>
      <c r="B6">
        <v>23.8</v>
      </c>
      <c r="C6">
        <f>B6-B2</f>
        <v>5.6000000000000014</v>
      </c>
      <c r="E6">
        <v>20.2</v>
      </c>
      <c r="F6">
        <f>E6-E2</f>
        <v>2.6999999999999993</v>
      </c>
      <c r="G6">
        <f>F6-C6</f>
        <v>-2.9000000000000021</v>
      </c>
      <c r="H6">
        <f>2^-G6</f>
        <v>7.4642639322944708</v>
      </c>
      <c r="J6">
        <v>20.7</v>
      </c>
      <c r="K6">
        <f>J6-J2</f>
        <v>2.3999999999999986</v>
      </c>
      <c r="L6">
        <f>K6-C6</f>
        <v>-3.2000000000000028</v>
      </c>
      <c r="M6">
        <f>2^-L6</f>
        <v>9.1895868399762985</v>
      </c>
      <c r="O6">
        <v>16.3</v>
      </c>
      <c r="P6">
        <f>O6-O2</f>
        <v>-2.8999999999999986</v>
      </c>
      <c r="Q6">
        <f>P6-C7</f>
        <v>-8.2999999999999972</v>
      </c>
      <c r="R6">
        <f>2^-Q6</f>
        <v>315.17296981629795</v>
      </c>
      <c r="T6">
        <f>_xlfn.T.TEST(M6:M8,R6:R8,2,2)</f>
        <v>6.9894127797190441E-4</v>
      </c>
    </row>
    <row r="7" spans="1:20" x14ac:dyDescent="0.25">
      <c r="B7">
        <v>23.9</v>
      </c>
      <c r="C7">
        <f>B7-B3</f>
        <v>5.3999999999999986</v>
      </c>
      <c r="E7">
        <v>19.8</v>
      </c>
      <c r="F7">
        <f>E7-E3</f>
        <v>2.6000000000000014</v>
      </c>
      <c r="G7">
        <f>F7-C7</f>
        <v>-2.7999999999999972</v>
      </c>
      <c r="H7">
        <f t="shared" ref="H7:H20" si="0">2^-G7</f>
        <v>6.9644045063689797</v>
      </c>
      <c r="J7">
        <v>20.8</v>
      </c>
      <c r="K7">
        <f>J7-J3</f>
        <v>2.3000000000000007</v>
      </c>
      <c r="L7">
        <f>K7-C7</f>
        <v>-3.0999999999999979</v>
      </c>
      <c r="M7">
        <f t="shared" ref="M7:M20" si="1">2^-L7</f>
        <v>8.5741877002903326</v>
      </c>
      <c r="O7">
        <v>16.899999999999999</v>
      </c>
      <c r="P7">
        <f>O7-O3</f>
        <v>-2.4000000000000021</v>
      </c>
      <c r="Q7">
        <f>P7-C6</f>
        <v>-8.0000000000000036</v>
      </c>
      <c r="R7">
        <f t="shared" ref="R7:R20" si="2">2^-Q7</f>
        <v>256.00000000000063</v>
      </c>
    </row>
    <row r="8" spans="1:20" x14ac:dyDescent="0.25">
      <c r="B8">
        <v>23.5</v>
      </c>
      <c r="C8">
        <f>B8-B4</f>
        <v>4.6000000000000014</v>
      </c>
      <c r="E8">
        <v>19.399999999999999</v>
      </c>
      <c r="F8">
        <f>E8-E4</f>
        <v>2.0999999999999979</v>
      </c>
      <c r="G8">
        <f>F8-C8</f>
        <v>-2.5000000000000036</v>
      </c>
      <c r="H8">
        <f t="shared" si="0"/>
        <v>5.6568542494923939</v>
      </c>
      <c r="J8">
        <v>20.100000000000001</v>
      </c>
      <c r="K8">
        <f>J8-J4</f>
        <v>1.2000000000000028</v>
      </c>
      <c r="L8">
        <f>K8-C8</f>
        <v>-3.3999999999999986</v>
      </c>
      <c r="M8">
        <f t="shared" si="1"/>
        <v>10.556063286183143</v>
      </c>
      <c r="O8">
        <v>16.5</v>
      </c>
      <c r="P8">
        <f>O8-O4</f>
        <v>-3.1999999999999993</v>
      </c>
      <c r="Q8">
        <f>P8-C8</f>
        <v>-7.8000000000000007</v>
      </c>
      <c r="R8">
        <f t="shared" si="2"/>
        <v>222.86094420380795</v>
      </c>
    </row>
    <row r="9" spans="1:20" x14ac:dyDescent="0.25">
      <c r="H9">
        <f t="shared" si="0"/>
        <v>1</v>
      </c>
      <c r="M9">
        <f t="shared" si="1"/>
        <v>1</v>
      </c>
      <c r="R9">
        <f t="shared" si="2"/>
        <v>1</v>
      </c>
    </row>
    <row r="10" spans="1:20" x14ac:dyDescent="0.25">
      <c r="A10" t="s">
        <v>5</v>
      </c>
      <c r="B10">
        <v>21.2</v>
      </c>
      <c r="C10">
        <f>B10-B2</f>
        <v>3</v>
      </c>
      <c r="E10">
        <v>20.8</v>
      </c>
      <c r="F10">
        <f>E10-E2</f>
        <v>3.3000000000000007</v>
      </c>
      <c r="G10">
        <f>F10-C10</f>
        <v>0.30000000000000071</v>
      </c>
      <c r="H10">
        <f t="shared" si="0"/>
        <v>0.81225239635623503</v>
      </c>
      <c r="J10">
        <v>18.8</v>
      </c>
      <c r="K10">
        <f>J10-J2</f>
        <v>0.5</v>
      </c>
      <c r="L10">
        <f>K10-C10</f>
        <v>-2.5</v>
      </c>
      <c r="M10">
        <f t="shared" si="1"/>
        <v>5.6568542494923806</v>
      </c>
      <c r="O10">
        <v>19.2</v>
      </c>
      <c r="P10">
        <f>O10-O2</f>
        <v>0</v>
      </c>
      <c r="Q10">
        <f>P10-C10</f>
        <v>-3</v>
      </c>
      <c r="R10">
        <f t="shared" si="2"/>
        <v>8</v>
      </c>
    </row>
    <row r="11" spans="1:20" x14ac:dyDescent="0.25">
      <c r="B11">
        <v>21.9</v>
      </c>
      <c r="C11">
        <f>B11-B3</f>
        <v>3.3999999999999986</v>
      </c>
      <c r="E11">
        <v>20.9</v>
      </c>
      <c r="F11">
        <f>E11-E3</f>
        <v>3.6999999999999993</v>
      </c>
      <c r="G11">
        <f>F11-C11</f>
        <v>0.30000000000000071</v>
      </c>
      <c r="H11">
        <f t="shared" si="0"/>
        <v>0.81225239635623503</v>
      </c>
      <c r="J11">
        <v>19.399999999999999</v>
      </c>
      <c r="K11">
        <f>J11-J3</f>
        <v>0.89999999999999858</v>
      </c>
      <c r="L11">
        <f>K11-C11</f>
        <v>-2.5</v>
      </c>
      <c r="M11">
        <f t="shared" si="1"/>
        <v>5.6568542494923806</v>
      </c>
      <c r="O11">
        <v>19.8</v>
      </c>
      <c r="P11">
        <f>O11-O3</f>
        <v>0.5</v>
      </c>
      <c r="Q11">
        <f>P11-C11</f>
        <v>-2.8999999999999986</v>
      </c>
      <c r="R11">
        <f t="shared" si="2"/>
        <v>7.4642639322944513</v>
      </c>
      <c r="T11">
        <f>_xlfn.T.TEST(M10:M12,R10:R12,2,2)</f>
        <v>8.2384456725709937E-4</v>
      </c>
    </row>
    <row r="12" spans="1:20" x14ac:dyDescent="0.25">
      <c r="B12">
        <v>21.5</v>
      </c>
      <c r="C12">
        <f>B12-B4</f>
        <v>2.6000000000000014</v>
      </c>
      <c r="E12">
        <v>20.2</v>
      </c>
      <c r="F12">
        <f>E12-E4</f>
        <v>2.8999999999999986</v>
      </c>
      <c r="G12">
        <f>F12-C12</f>
        <v>0.29999999999999716</v>
      </c>
      <c r="H12">
        <f t="shared" si="0"/>
        <v>0.81225239635623714</v>
      </c>
      <c r="J12">
        <v>18.899999999999999</v>
      </c>
      <c r="K12">
        <f>J12-J4</f>
        <v>0</v>
      </c>
      <c r="L12">
        <f>K12-C12</f>
        <v>-2.6000000000000014</v>
      </c>
      <c r="M12">
        <f t="shared" si="1"/>
        <v>6.0628662660415982</v>
      </c>
      <c r="O12">
        <v>19.3</v>
      </c>
      <c r="P12">
        <f>O12-O4</f>
        <v>-0.39999999999999858</v>
      </c>
      <c r="Q12">
        <f>P12-C12</f>
        <v>-3</v>
      </c>
      <c r="R12">
        <f t="shared" si="2"/>
        <v>8</v>
      </c>
    </row>
    <row r="13" spans="1:20" x14ac:dyDescent="0.25">
      <c r="H13">
        <f t="shared" si="0"/>
        <v>1</v>
      </c>
      <c r="M13">
        <f t="shared" si="1"/>
        <v>1</v>
      </c>
      <c r="R13">
        <f t="shared" si="2"/>
        <v>1</v>
      </c>
    </row>
    <row r="14" spans="1:20" x14ac:dyDescent="0.25">
      <c r="A14" t="s">
        <v>6</v>
      </c>
      <c r="B14">
        <v>25.4</v>
      </c>
      <c r="C14">
        <f>B14-B2</f>
        <v>7.1999999999999993</v>
      </c>
      <c r="E14">
        <v>24.8</v>
      </c>
      <c r="F14">
        <f>E14-E2</f>
        <v>7.3000000000000007</v>
      </c>
      <c r="G14">
        <f>F14-C14</f>
        <v>0.10000000000000142</v>
      </c>
      <c r="H14">
        <f t="shared" si="0"/>
        <v>0.93303299153680652</v>
      </c>
      <c r="J14">
        <v>23.5</v>
      </c>
      <c r="K14">
        <f>J14-J2</f>
        <v>5.1999999999999993</v>
      </c>
      <c r="L14">
        <f>K14-C14</f>
        <v>-2</v>
      </c>
      <c r="M14">
        <f t="shared" si="1"/>
        <v>4</v>
      </c>
      <c r="O14">
        <v>23.2</v>
      </c>
      <c r="P14">
        <f>O14-O2</f>
        <v>4</v>
      </c>
      <c r="Q14">
        <f>P14-C14</f>
        <v>-3.1999999999999993</v>
      </c>
      <c r="R14">
        <f t="shared" si="2"/>
        <v>9.1895868399762737</v>
      </c>
      <c r="T14">
        <f>_xlfn.T.TEST(M14:M16,R14:R16,2,2)</f>
        <v>2.9507929274769557E-3</v>
      </c>
    </row>
    <row r="15" spans="1:20" x14ac:dyDescent="0.25">
      <c r="B15">
        <v>25.9</v>
      </c>
      <c r="C15">
        <f>B15-B3</f>
        <v>7.3999999999999986</v>
      </c>
      <c r="E15">
        <v>24.6</v>
      </c>
      <c r="F15">
        <f>E15-E3</f>
        <v>7.4000000000000021</v>
      </c>
      <c r="G15">
        <f>F15-C15</f>
        <v>0</v>
      </c>
      <c r="H15">
        <f t="shared" si="0"/>
        <v>1</v>
      </c>
      <c r="J15">
        <v>23.7</v>
      </c>
      <c r="K15">
        <f>J15-J3</f>
        <v>5.1999999999999993</v>
      </c>
      <c r="L15">
        <f>K15-C15</f>
        <v>-2.1999999999999993</v>
      </c>
      <c r="M15">
        <f t="shared" si="1"/>
        <v>4.5947934199881377</v>
      </c>
      <c r="O15">
        <v>23.8</v>
      </c>
      <c r="P15">
        <f>O15-O3</f>
        <v>4.5</v>
      </c>
      <c r="Q15">
        <f>P15-C15</f>
        <v>-2.8999999999999986</v>
      </c>
      <c r="R15">
        <f t="shared" si="2"/>
        <v>7.4642639322944513</v>
      </c>
    </row>
    <row r="16" spans="1:20" x14ac:dyDescent="0.25">
      <c r="B16">
        <v>26.1</v>
      </c>
      <c r="C16">
        <f>B16-B4</f>
        <v>7.2000000000000028</v>
      </c>
      <c r="E16">
        <v>24.7</v>
      </c>
      <c r="F16">
        <f>E16-E4</f>
        <v>7.3999999999999986</v>
      </c>
      <c r="G16">
        <f>F16-C16</f>
        <v>0.19999999999999574</v>
      </c>
      <c r="H16">
        <f t="shared" si="0"/>
        <v>0.87055056329612679</v>
      </c>
      <c r="J16">
        <v>23.8</v>
      </c>
      <c r="K16">
        <f>J16-J4</f>
        <v>4.9000000000000021</v>
      </c>
      <c r="L16">
        <f>K16-C16</f>
        <v>-2.3000000000000007</v>
      </c>
      <c r="M16">
        <f t="shared" si="1"/>
        <v>4.924577653379667</v>
      </c>
      <c r="O16">
        <v>23.7</v>
      </c>
      <c r="P16">
        <f>O16-O4</f>
        <v>4</v>
      </c>
      <c r="Q16">
        <f>P16-C16</f>
        <v>-3.2000000000000028</v>
      </c>
      <c r="R16">
        <f t="shared" si="2"/>
        <v>9.1895868399762985</v>
      </c>
    </row>
    <row r="17" spans="1:20" x14ac:dyDescent="0.25">
      <c r="H17">
        <f t="shared" si="0"/>
        <v>1</v>
      </c>
      <c r="M17">
        <f t="shared" si="1"/>
        <v>1</v>
      </c>
      <c r="R17">
        <f t="shared" si="2"/>
        <v>1</v>
      </c>
    </row>
    <row r="18" spans="1:20" x14ac:dyDescent="0.25">
      <c r="A18" t="s">
        <v>7</v>
      </c>
      <c r="B18">
        <v>19.8</v>
      </c>
      <c r="C18">
        <f>B18-B2</f>
        <v>1.6000000000000014</v>
      </c>
      <c r="E18">
        <v>19.2</v>
      </c>
      <c r="F18">
        <f>E18-E2</f>
        <v>1.6999999999999993</v>
      </c>
      <c r="G18">
        <f>F18-C18</f>
        <v>9.9999999999997868E-2</v>
      </c>
      <c r="H18">
        <f t="shared" si="0"/>
        <v>0.93303299153680885</v>
      </c>
      <c r="J18">
        <v>18.399999999999999</v>
      </c>
      <c r="K18">
        <f>J18-J2</f>
        <v>9.9999999999997868E-2</v>
      </c>
      <c r="L18">
        <f>K18-C20</f>
        <v>-1.100000000000005</v>
      </c>
      <c r="M18">
        <f t="shared" si="1"/>
        <v>2.1435469250725938</v>
      </c>
      <c r="O18">
        <v>18.399999999999999</v>
      </c>
      <c r="P18">
        <f>O18-O2</f>
        <v>-0.80000000000000071</v>
      </c>
      <c r="Q18">
        <f>P18-C18</f>
        <v>-2.4000000000000021</v>
      </c>
      <c r="R18">
        <f t="shared" si="2"/>
        <v>5.2780316430915839</v>
      </c>
      <c r="T18">
        <f>_xlfn.T.TEST(M18:M20,R18:R20,2,2)</f>
        <v>4.9220363007985177E-4</v>
      </c>
    </row>
    <row r="19" spans="1:20" x14ac:dyDescent="0.25">
      <c r="B19">
        <v>19.5</v>
      </c>
      <c r="C19">
        <f>B19-B3</f>
        <v>1</v>
      </c>
      <c r="E19">
        <v>18.8</v>
      </c>
      <c r="F19">
        <f>E19-E3</f>
        <v>1.6000000000000014</v>
      </c>
      <c r="G19">
        <f>F19-C19</f>
        <v>0.60000000000000142</v>
      </c>
      <c r="H19">
        <f t="shared" si="0"/>
        <v>0.65975395538644654</v>
      </c>
      <c r="J19">
        <v>18.899999999999999</v>
      </c>
      <c r="K19">
        <f>J19-J4</f>
        <v>0</v>
      </c>
      <c r="L19">
        <f>K19-C20</f>
        <v>-1.2000000000000028</v>
      </c>
      <c r="M19">
        <f t="shared" si="1"/>
        <v>2.2973967099940746</v>
      </c>
      <c r="O19">
        <v>17.7</v>
      </c>
      <c r="P19">
        <f>O19-O3</f>
        <v>-1.6000000000000014</v>
      </c>
      <c r="Q19">
        <f>P19-C19</f>
        <v>-2.6000000000000014</v>
      </c>
      <c r="R19">
        <f t="shared" si="2"/>
        <v>6.0628662660415982</v>
      </c>
    </row>
    <row r="20" spans="1:20" x14ac:dyDescent="0.25">
      <c r="B20">
        <v>20.100000000000001</v>
      </c>
      <c r="C20">
        <f>B20-B4</f>
        <v>1.2000000000000028</v>
      </c>
      <c r="E20">
        <v>18.2</v>
      </c>
      <c r="F20">
        <f>E20-E4</f>
        <v>0.89999999999999858</v>
      </c>
      <c r="G20">
        <f>F20-C20</f>
        <v>-0.30000000000000426</v>
      </c>
      <c r="H20">
        <f t="shared" si="0"/>
        <v>1.2311444133449199</v>
      </c>
      <c r="J20">
        <v>18.5</v>
      </c>
      <c r="K20">
        <f>J20-J3</f>
        <v>0</v>
      </c>
      <c r="L20">
        <f>K20-C19</f>
        <v>-1</v>
      </c>
      <c r="M20">
        <f t="shared" si="1"/>
        <v>2</v>
      </c>
      <c r="O20">
        <v>18.2</v>
      </c>
      <c r="P20">
        <f>O20-O4</f>
        <v>-1.5</v>
      </c>
      <c r="Q20">
        <f>P20-C20</f>
        <v>-2.7000000000000028</v>
      </c>
      <c r="R20">
        <f t="shared" si="2"/>
        <v>6.4980191708498971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CB88-6A96-4991-B61E-63D44B8458F4}">
  <dimension ref="A1:C4"/>
  <sheetViews>
    <sheetView workbookViewId="0">
      <selection activeCell="A2" sqref="A2:A4"/>
    </sheetView>
  </sheetViews>
  <sheetFormatPr defaultRowHeight="13.95" x14ac:dyDescent="0.25"/>
  <sheetData>
    <row r="1" spans="1:3" x14ac:dyDescent="0.25">
      <c r="A1" t="s">
        <v>8</v>
      </c>
      <c r="B1" t="s">
        <v>2</v>
      </c>
      <c r="C1" t="s">
        <v>1</v>
      </c>
    </row>
    <row r="2" spans="1:3" x14ac:dyDescent="0.25">
      <c r="A2">
        <v>18.899999999999999</v>
      </c>
      <c r="B2">
        <v>187.7</v>
      </c>
      <c r="C2">
        <v>143.80000000000001</v>
      </c>
    </row>
    <row r="3" spans="1:3" x14ac:dyDescent="0.25">
      <c r="A3">
        <v>23.5</v>
      </c>
      <c r="B3">
        <v>164.4</v>
      </c>
      <c r="C3">
        <v>137.6</v>
      </c>
    </row>
    <row r="4" spans="1:3" x14ac:dyDescent="0.25">
      <c r="A4">
        <v>22.1</v>
      </c>
      <c r="B4">
        <v>172.9</v>
      </c>
      <c r="C4">
        <v>145.30000000000001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张冬艳</dc:creator>
  <cp:lastModifiedBy>冬艳 张</cp:lastModifiedBy>
  <dcterms:created xsi:type="dcterms:W3CDTF">2015-06-05T18:19:34Z</dcterms:created>
  <dcterms:modified xsi:type="dcterms:W3CDTF">2024-07-24T13:36:51Z</dcterms:modified>
</cp:coreProperties>
</file>