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Maitreyi files\Research 2024\Ramanathapuram 5 sanctauries 2022-23\Final\"/>
    </mc:Choice>
  </mc:AlternateContent>
  <xr:revisionPtr revIDLastSave="0" documentId="13_ncr:1_{9C2CA9B4-3234-4AB6-9BC8-B041F1242F98}" xr6:coauthVersionLast="45" xr6:coauthVersionMax="45" xr10:uidLastSave="{00000000-0000-0000-0000-000000000000}"/>
  <bookViews>
    <workbookView xWindow="-108" yWindow="-108" windowWidth="23256" windowHeight="12456" firstSheet="3" activeTab="7" xr2:uid="{991532A4-6E79-4B5D-B713-BBE7A11DD1BE}"/>
  </bookViews>
  <sheets>
    <sheet name="Chitrangudi" sheetId="1" r:id="rId1"/>
    <sheet name="Kanjiramkulam" sheetId="2" r:id="rId2"/>
    <sheet name="Mel-Kel Selvanoor " sheetId="5" r:id="rId3"/>
    <sheet name="Sakkarakottai" sheetId="4" r:id="rId4"/>
    <sheet name=" Therthangal" sheetId="3" r:id="rId5"/>
    <sheet name="% of occurence" sheetId="6" r:id="rId6"/>
    <sheet name="Feeding guild" sheetId="7" r:id="rId7"/>
    <sheet name="Indices" sheetId="10" r:id="rId8"/>
  </sheets>
  <definedNames>
    <definedName name="_xlnm._FilterDatabase" localSheetId="4" hidden="1">' Therthangal'!#REF!</definedName>
    <definedName name="_xlnm._FilterDatabase" localSheetId="6" hidden="1">'Feeding guild'!$D$1:$F$132</definedName>
    <definedName name="_Hlk40118716" localSheetId="0">Chitrangudi!#REF!</definedName>
    <definedName name="_Hlk40118751" localSheetId="0">Chitrangudi!#REF!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4" i="3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5" i="4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5" i="5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4" i="2"/>
  <c r="G4" i="1"/>
  <c r="G5" i="1"/>
  <c r="G6" i="1"/>
  <c r="G7" i="1"/>
  <c r="G8" i="1"/>
  <c r="G9" i="1"/>
  <c r="G10" i="1"/>
  <c r="G11" i="1"/>
  <c r="G12" i="1"/>
  <c r="G13" i="1"/>
  <c r="G14" i="1"/>
  <c r="G15" i="1"/>
  <c r="G3" i="1"/>
  <c r="N4" i="7" l="1"/>
  <c r="N5" i="7"/>
  <c r="N6" i="7"/>
  <c r="N7" i="7"/>
  <c r="N3" i="7"/>
  <c r="J4" i="7"/>
  <c r="J5" i="7"/>
  <c r="J6" i="7"/>
  <c r="J7" i="7"/>
  <c r="J8" i="7"/>
  <c r="J3" i="7"/>
  <c r="I4" i="6" l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" i="6"/>
</calcChain>
</file>

<file path=xl/sharedStrings.xml><?xml version="1.0" encoding="utf-8"?>
<sst xmlns="http://schemas.openxmlformats.org/spreadsheetml/2006/main" count="884" uniqueCount="356">
  <si>
    <t>Pavo cristatus</t>
  </si>
  <si>
    <t>Indian Peafowl</t>
  </si>
  <si>
    <t>Francolinus pondicerianus</t>
  </si>
  <si>
    <t>Grey Francolin</t>
  </si>
  <si>
    <t>Eurasian Wigeon</t>
  </si>
  <si>
    <t>Anas crecca</t>
  </si>
  <si>
    <t>Common Teal</t>
  </si>
  <si>
    <t>Anas acuta</t>
  </si>
  <si>
    <t>Northern Pintail</t>
  </si>
  <si>
    <t>Sarkidiornis melanolos</t>
  </si>
  <si>
    <t>Knob-billed Duck</t>
  </si>
  <si>
    <t>Anas poecilorhyncha</t>
  </si>
  <si>
    <t>Indian Spot-billed Duck</t>
  </si>
  <si>
    <t>Spatula querquedula</t>
  </si>
  <si>
    <t>Garganey</t>
  </si>
  <si>
    <t>Anser indicus</t>
  </si>
  <si>
    <t>Bar headed Goose</t>
  </si>
  <si>
    <t>Tachybaptus ruficollis</t>
  </si>
  <si>
    <t>Little Grebe</t>
  </si>
  <si>
    <t>Dinopium benghalense</t>
  </si>
  <si>
    <t>Black-rumped Flameback</t>
  </si>
  <si>
    <t>Psilopogon haemacephalus</t>
  </si>
  <si>
    <t>Coppersmith Barbet</t>
  </si>
  <si>
    <t>Upupa epops</t>
  </si>
  <si>
    <t xml:space="preserve">Common Hoopoe </t>
  </si>
  <si>
    <t>Coracias benghalensis</t>
  </si>
  <si>
    <t>Indian Roller</t>
  </si>
  <si>
    <t>Ceryle rudis</t>
  </si>
  <si>
    <t>Pied Kingfisher</t>
  </si>
  <si>
    <t>Halcyon smyrnensis</t>
  </si>
  <si>
    <t>White-throated Kingfisher</t>
  </si>
  <si>
    <t>Alcedo atthis</t>
  </si>
  <si>
    <t>Common Kingfisher</t>
  </si>
  <si>
    <t>Halcyon pileata</t>
  </si>
  <si>
    <t>Black-capped Kingfisher</t>
  </si>
  <si>
    <t>Merops orientalis</t>
  </si>
  <si>
    <t xml:space="preserve">Green Bee-eater </t>
  </si>
  <si>
    <t>Merops philippinus</t>
  </si>
  <si>
    <t>Blue-tailed Bee- eater</t>
  </si>
  <si>
    <t>Centropus sinensis</t>
  </si>
  <si>
    <t>Greater Coucal</t>
  </si>
  <si>
    <t>Eudynamys scolopaceus</t>
  </si>
  <si>
    <t xml:space="preserve">Asian Koel </t>
  </si>
  <si>
    <t>Clamator jacobinus</t>
  </si>
  <si>
    <t>Pied Cuckoo</t>
  </si>
  <si>
    <t>Hierrococcyx varius</t>
  </si>
  <si>
    <t>Common Hawk Cuckoo</t>
  </si>
  <si>
    <t>Psittacula krameri</t>
  </si>
  <si>
    <t>Rose-ringed Parakeet</t>
  </si>
  <si>
    <t>Athene brama</t>
  </si>
  <si>
    <t>Spotted Owlet</t>
  </si>
  <si>
    <t>Columba livia</t>
  </si>
  <si>
    <t>Rock Pigeon</t>
  </si>
  <si>
    <t>Streptopelia decaocto</t>
  </si>
  <si>
    <t>Eurasian Collared-Dove</t>
  </si>
  <si>
    <t>Spilopelia senegalensis</t>
  </si>
  <si>
    <t>Laughing Dove</t>
  </si>
  <si>
    <t>Spilopelia chinensis</t>
  </si>
  <si>
    <t>Spotted Dove</t>
  </si>
  <si>
    <t>Cypsiurus balasiensis</t>
  </si>
  <si>
    <t>Asian Palm- swift</t>
  </si>
  <si>
    <t>Apus melba</t>
  </si>
  <si>
    <t>Alpine Swift</t>
  </si>
  <si>
    <t>Gallinula chloropus</t>
  </si>
  <si>
    <t xml:space="preserve">Eurasian Moorhen </t>
  </si>
  <si>
    <t>Porphyrio Poliocephalus</t>
  </si>
  <si>
    <t>Grey-headed Swamphen</t>
  </si>
  <si>
    <t>Amaurornis phoenicurus</t>
  </si>
  <si>
    <t>White-breasted Waterhen</t>
  </si>
  <si>
    <t>Fulica atra</t>
  </si>
  <si>
    <t>Eurasian Coot</t>
  </si>
  <si>
    <t>Rostratula benghalensis</t>
  </si>
  <si>
    <t>Greater Painted Snipe</t>
  </si>
  <si>
    <t>Tringa ocropus</t>
  </si>
  <si>
    <t>Green Sandpiper</t>
  </si>
  <si>
    <t>Tringa totanus</t>
  </si>
  <si>
    <t>Common Redshank</t>
  </si>
  <si>
    <t>Gallinago gallinago</t>
  </si>
  <si>
    <t>Common Snipe</t>
  </si>
  <si>
    <t xml:space="preserve"> Tringa glareola</t>
  </si>
  <si>
    <t>Wood Sandpiper</t>
  </si>
  <si>
    <t xml:space="preserve">  Actitis hypoleucos</t>
  </si>
  <si>
    <t>Common Sandpiper</t>
  </si>
  <si>
    <t xml:space="preserve">  Tringa stagnatilis </t>
  </si>
  <si>
    <t>Marsh Sandpiper</t>
  </si>
  <si>
    <t>Hydrophasianus chirurgus</t>
  </si>
  <si>
    <t xml:space="preserve">Pheasant-tailed Jacana </t>
  </si>
  <si>
    <t>Burhinus indicus</t>
  </si>
  <si>
    <t>Indian Stone-curlew</t>
  </si>
  <si>
    <t>Charadrius dubius</t>
  </si>
  <si>
    <t>Little Ringed Plover</t>
  </si>
  <si>
    <t>Vanellus malabaricus</t>
  </si>
  <si>
    <t>Yellow-wattled Lapwing</t>
  </si>
  <si>
    <t>Vanellus indicus</t>
  </si>
  <si>
    <t>Red-wattled Lapwing</t>
  </si>
  <si>
    <t>Himantopus himantopus</t>
  </si>
  <si>
    <t>Black-winged Stilt</t>
  </si>
  <si>
    <t>Chlidonias hybrida</t>
  </si>
  <si>
    <t>Whiskered Tern</t>
  </si>
  <si>
    <t>Falco tinnunculus</t>
  </si>
  <si>
    <t>Common Kestrel</t>
  </si>
  <si>
    <t>Milvus migrans</t>
  </si>
  <si>
    <t>Black Kite</t>
  </si>
  <si>
    <t>Elanus caeruleus</t>
  </si>
  <si>
    <t>Black-winged Kite</t>
  </si>
  <si>
    <t>Hieraaetus pennatus</t>
  </si>
  <si>
    <t>Booted Eagle</t>
  </si>
  <si>
    <t>Accipiter badius</t>
  </si>
  <si>
    <t>Shikra</t>
  </si>
  <si>
    <t>Pernis ptilorhynchus</t>
  </si>
  <si>
    <t>Oriental Honey Buzzard</t>
  </si>
  <si>
    <t>Clanga hastata</t>
  </si>
  <si>
    <t>Indian Spotted Eagle</t>
  </si>
  <si>
    <t>Haliastur indus</t>
  </si>
  <si>
    <t>Brahminy Kite</t>
  </si>
  <si>
    <t>Anhinga melanogaster</t>
  </si>
  <si>
    <t>Oriental Darter</t>
  </si>
  <si>
    <t>Microcarbo niger</t>
  </si>
  <si>
    <t>Little Cormorant</t>
  </si>
  <si>
    <t>Phalacrocorax carbo</t>
  </si>
  <si>
    <t>Great Cormorant</t>
  </si>
  <si>
    <t>Phalacrocorax fuscicollis</t>
  </si>
  <si>
    <t>Indian Cormorant</t>
  </si>
  <si>
    <t>Lxobrychus sinensis</t>
  </si>
  <si>
    <t>Yellow Bittern</t>
  </si>
  <si>
    <t>Ardea cinerea</t>
  </si>
  <si>
    <t>Grey Heron</t>
  </si>
  <si>
    <t>Ardea purpurea</t>
  </si>
  <si>
    <t>Purple Heron</t>
  </si>
  <si>
    <t>Egretta garzetta</t>
  </si>
  <si>
    <t>Little Egret</t>
  </si>
  <si>
    <t>Bubulcus ibis</t>
  </si>
  <si>
    <t>Cattle Egret</t>
  </si>
  <si>
    <t>Ardea alba</t>
  </si>
  <si>
    <t>Great Egret</t>
  </si>
  <si>
    <t>Ardea intermedia</t>
  </si>
  <si>
    <t>Intermediate Egret</t>
  </si>
  <si>
    <t>Ardeola grayii</t>
  </si>
  <si>
    <t>Indian Pond Heron</t>
  </si>
  <si>
    <t>Nycticorax nycticorax</t>
  </si>
  <si>
    <t>Black-crowned Night Heron</t>
  </si>
  <si>
    <t>Egretta gularis</t>
  </si>
  <si>
    <t>Western Reef-Heron</t>
  </si>
  <si>
    <t>Butorides striata</t>
  </si>
  <si>
    <t>Striated Heron</t>
  </si>
  <si>
    <t>Threskiornis  melanocephalus</t>
  </si>
  <si>
    <t>Black-headed Ibis</t>
  </si>
  <si>
    <t>Plegadis falcinellus</t>
  </si>
  <si>
    <t xml:space="preserve">Glossy Ibis </t>
  </si>
  <si>
    <t>Pseudibis papillosa</t>
  </si>
  <si>
    <t xml:space="preserve"> Red-naped Ibis</t>
  </si>
  <si>
    <t>Platalea leucorodia</t>
  </si>
  <si>
    <t>Eurasian Spoonbill</t>
  </si>
  <si>
    <t>Pelecanus philippensis</t>
  </si>
  <si>
    <t>Spot-billed Pelican</t>
  </si>
  <si>
    <t>Anastomus oscitans</t>
  </si>
  <si>
    <t>Asian Openbill</t>
  </si>
  <si>
    <t>Mycteria leucocephala</t>
  </si>
  <si>
    <t>Painted Stork</t>
  </si>
  <si>
    <t>Large Cuckooshrike</t>
  </si>
  <si>
    <t>Oriolus kundoo</t>
  </si>
  <si>
    <t>Indian Golden Oriole</t>
  </si>
  <si>
    <t>Artamus fuscus</t>
  </si>
  <si>
    <t>Ashy Woodswallow</t>
  </si>
  <si>
    <t>Tephrodornis pondicerianus</t>
  </si>
  <si>
    <t>Common Woodshrike</t>
  </si>
  <si>
    <t>Lanius vittatus</t>
  </si>
  <si>
    <t>Bay-backed Shrike</t>
  </si>
  <si>
    <t>Lanius cristatus</t>
  </si>
  <si>
    <t>Brown Shrike</t>
  </si>
  <si>
    <t>Dicrurus macrocercus</t>
  </si>
  <si>
    <t xml:space="preserve">Black Drongo </t>
  </si>
  <si>
    <t>Terpsiphone paradisi</t>
  </si>
  <si>
    <t>Indian Paradise -flycatcher</t>
  </si>
  <si>
    <t>Dendrocitta vagabunda</t>
  </si>
  <si>
    <t>Rufous Treepie</t>
  </si>
  <si>
    <t>Corvus macrorhynchos</t>
  </si>
  <si>
    <t>Indian Jungle Crow</t>
  </si>
  <si>
    <t>Corvus splendens</t>
  </si>
  <si>
    <t xml:space="preserve">House Crow </t>
  </si>
  <si>
    <t>Acridotheres tristis</t>
  </si>
  <si>
    <t xml:space="preserve">Common Myna </t>
  </si>
  <si>
    <t>Pastor roseus</t>
  </si>
  <si>
    <t>Rosy Starling</t>
  </si>
  <si>
    <t>Sturnia pagodarum</t>
  </si>
  <si>
    <t>Brahminy Starling</t>
  </si>
  <si>
    <t>Cecropis daurica</t>
  </si>
  <si>
    <t xml:space="preserve">Red rumped Swallow </t>
  </si>
  <si>
    <t>Hirundo rustica</t>
  </si>
  <si>
    <t>Barn Swallow</t>
  </si>
  <si>
    <t>Pycnonotus cafer</t>
  </si>
  <si>
    <t>Red-vented Bulbul</t>
  </si>
  <si>
    <t>Turdoides affinis</t>
  </si>
  <si>
    <t>Yellow billed Babbler</t>
  </si>
  <si>
    <t>Turdoides malcolmi</t>
  </si>
  <si>
    <t>Large Grey Babbler</t>
  </si>
  <si>
    <t>Prinia socialis</t>
  </si>
  <si>
    <t>Ashy Prinia</t>
  </si>
  <si>
    <t>Prinia inornata</t>
  </si>
  <si>
    <t>Plain Prinia</t>
  </si>
  <si>
    <t>Orthotomus sutorius</t>
  </si>
  <si>
    <t xml:space="preserve">Common Tailorbird </t>
  </si>
  <si>
    <t>Cisticola juncidis</t>
  </si>
  <si>
    <t>Zitting Cisticola</t>
  </si>
  <si>
    <t>Acrocephalus dumetorum</t>
  </si>
  <si>
    <t>Blyth’s Reed Warbler</t>
  </si>
  <si>
    <t>Eremopterix griseus</t>
  </si>
  <si>
    <t>Ashy-crowned Sparrow Lark</t>
  </si>
  <si>
    <t>Galerida cristata</t>
  </si>
  <si>
    <t>Jerdon’s Bushlark</t>
  </si>
  <si>
    <t>Alauda gulgula</t>
  </si>
  <si>
    <t>Oriental Skylark</t>
  </si>
  <si>
    <t>Muscicapa dauurica</t>
  </si>
  <si>
    <t>Copsychus fulicatus</t>
  </si>
  <si>
    <t>Indian Robin</t>
  </si>
  <si>
    <t>Copsychus saularis</t>
  </si>
  <si>
    <t>Oriental Magpie Robin</t>
  </si>
  <si>
    <t>Cinnyris lotenius</t>
  </si>
  <si>
    <t>Loten’s Sunbird</t>
  </si>
  <si>
    <t>Cinnyris asiaticus</t>
  </si>
  <si>
    <t>Purple-rumped Sunbird</t>
  </si>
  <si>
    <t>Purple Sunbird</t>
  </si>
  <si>
    <t>Ploceus philippinus</t>
  </si>
  <si>
    <t xml:space="preserve">Baya Weaver </t>
  </si>
  <si>
    <t>Euodice malabarica</t>
  </si>
  <si>
    <t>Indian Silverbill</t>
  </si>
  <si>
    <t>Lonchura malacca</t>
  </si>
  <si>
    <t>Tricoloured Munia</t>
  </si>
  <si>
    <t>Dicaeum concolor</t>
  </si>
  <si>
    <t>Pale-billed Flowerpecker</t>
  </si>
  <si>
    <t>Passer domesticus</t>
  </si>
  <si>
    <t>House Sparrow</t>
  </si>
  <si>
    <t>Gymnoris xanthocollis</t>
  </si>
  <si>
    <t>Yellow-throated Sparrow</t>
  </si>
  <si>
    <t>Motacilla maderaspatensis</t>
  </si>
  <si>
    <t>White-browed Wagtail</t>
  </si>
  <si>
    <t>Anthus rufulus</t>
  </si>
  <si>
    <t>Paddyfield Pipit</t>
  </si>
  <si>
    <t>Breeding Waterbirds</t>
  </si>
  <si>
    <t>Little cormorant</t>
  </si>
  <si>
    <t xml:space="preserve">Black-headed Ibis </t>
  </si>
  <si>
    <r>
      <t>Painted Stork</t>
    </r>
    <r>
      <rPr>
        <i/>
        <sz val="11"/>
        <color rgb="FF000000"/>
        <rFont val="Calibri"/>
        <family val="2"/>
        <scheme val="minor"/>
      </rPr>
      <t xml:space="preserve"> </t>
    </r>
  </si>
  <si>
    <t xml:space="preserve"> Anas Penelope</t>
  </si>
  <si>
    <t xml:space="preserve">  Coracina macei</t>
  </si>
  <si>
    <t>Black winged Stilt</t>
  </si>
  <si>
    <t>Calidris minuta</t>
  </si>
  <si>
    <t>Little Stint</t>
  </si>
  <si>
    <t>Calidris temminickii</t>
  </si>
  <si>
    <t>Temminick’s Stint</t>
  </si>
  <si>
    <t>Glossy Ibis</t>
  </si>
  <si>
    <t>Red wattled Lapwing</t>
  </si>
  <si>
    <t>Lesser Whistling Duck</t>
  </si>
  <si>
    <t>Common Moorhen</t>
  </si>
  <si>
    <t>Pheasant tailed Jacana</t>
  </si>
  <si>
    <t>Purple Swamphen</t>
  </si>
  <si>
    <t>White breasted waterhen</t>
  </si>
  <si>
    <t>Northern Shoveler</t>
  </si>
  <si>
    <t>Spatula clypeata</t>
  </si>
  <si>
    <t>Lesser Whistling-Duck</t>
  </si>
  <si>
    <t>Dendrocygna javanica</t>
  </si>
  <si>
    <t>Baillon’s Crake</t>
  </si>
  <si>
    <t>Zapornia pusilla</t>
  </si>
  <si>
    <t>Watercock</t>
  </si>
  <si>
    <t>Gallicrex cinerea</t>
  </si>
  <si>
    <t>Western Marsh Harrier</t>
  </si>
  <si>
    <t>Circus aeruginosus</t>
  </si>
  <si>
    <t>Asian Woolly-necked Stork</t>
  </si>
  <si>
    <t>Ciconia episcopus</t>
  </si>
  <si>
    <t>Lanius schach</t>
  </si>
  <si>
    <t>Long-tailed Shrike</t>
  </si>
  <si>
    <t>Pied Bushchat</t>
  </si>
  <si>
    <t>Saxicola caprata</t>
  </si>
  <si>
    <t>Oct</t>
  </si>
  <si>
    <t>Nov</t>
  </si>
  <si>
    <t>Feb</t>
  </si>
  <si>
    <t>Dec</t>
  </si>
  <si>
    <t xml:space="preserve">Jan </t>
  </si>
  <si>
    <t>Lesser Whislting Duck</t>
  </si>
  <si>
    <t>Spot billed Pelican</t>
  </si>
  <si>
    <t>Sept</t>
  </si>
  <si>
    <t>Breeding waterbirds</t>
  </si>
  <si>
    <t>Pond Heron</t>
  </si>
  <si>
    <t>Eurasian spoonbill</t>
  </si>
  <si>
    <t>Large Egret</t>
  </si>
  <si>
    <t xml:space="preserve"> Pond Heron</t>
  </si>
  <si>
    <t>Openbill Stork</t>
  </si>
  <si>
    <t>Common name</t>
  </si>
  <si>
    <t>Bird Sanctuaries</t>
  </si>
  <si>
    <t>CBS</t>
  </si>
  <si>
    <t>KBS</t>
  </si>
  <si>
    <t>MKBS</t>
  </si>
  <si>
    <t>SBS</t>
  </si>
  <si>
    <t>TBS</t>
  </si>
  <si>
    <t>-</t>
  </si>
  <si>
    <t>+</t>
  </si>
  <si>
    <t>Large egret</t>
  </si>
  <si>
    <t>Red-naped Ibis</t>
  </si>
  <si>
    <t>Spot-billed Duck</t>
  </si>
  <si>
    <t>Knob billed Duck</t>
  </si>
  <si>
    <t>Indian cormorant</t>
  </si>
  <si>
    <t>No. sites recorded</t>
  </si>
  <si>
    <t>% of sites</t>
  </si>
  <si>
    <t>O</t>
  </si>
  <si>
    <t>G</t>
  </si>
  <si>
    <t>C</t>
  </si>
  <si>
    <t>I</t>
  </si>
  <si>
    <t>F</t>
  </si>
  <si>
    <t>Asian Brown flycatcher</t>
  </si>
  <si>
    <t>N</t>
  </si>
  <si>
    <t>FG</t>
  </si>
  <si>
    <t>carnivore</t>
  </si>
  <si>
    <t>frugivore</t>
  </si>
  <si>
    <t>Granivore</t>
  </si>
  <si>
    <t>Insectivorous</t>
  </si>
  <si>
    <t>Nectarivorous</t>
  </si>
  <si>
    <t>Omnivore</t>
  </si>
  <si>
    <t>%</t>
  </si>
  <si>
    <t>Habitat</t>
  </si>
  <si>
    <t>AL/OS</t>
  </si>
  <si>
    <t>GL/OS</t>
  </si>
  <si>
    <t>WL</t>
  </si>
  <si>
    <t>Tr</t>
  </si>
  <si>
    <t>AL/GL</t>
  </si>
  <si>
    <t>OS/AL</t>
  </si>
  <si>
    <t>OS</t>
  </si>
  <si>
    <t>OS/AL/Tr</t>
  </si>
  <si>
    <t>AL/OS/GL</t>
  </si>
  <si>
    <t>OS/Tr</t>
  </si>
  <si>
    <t>AL/GL/Tr/OS</t>
  </si>
  <si>
    <t>OS/GL</t>
  </si>
  <si>
    <t>WL/GL</t>
  </si>
  <si>
    <t>GL/AL/OS</t>
  </si>
  <si>
    <t>OS/GL/WL</t>
  </si>
  <si>
    <t>AL/OS/WL/GL</t>
  </si>
  <si>
    <t>AL/WL</t>
  </si>
  <si>
    <t>OS/AL/GL</t>
  </si>
  <si>
    <t>AL/GL/OS</t>
  </si>
  <si>
    <t>GL/AL</t>
  </si>
  <si>
    <t>AL</t>
  </si>
  <si>
    <t>GL</t>
  </si>
  <si>
    <t>AL/Tr</t>
  </si>
  <si>
    <t>OS/AL/WL</t>
  </si>
  <si>
    <t>GL/AL/WL</t>
  </si>
  <si>
    <t>Tr/OS</t>
  </si>
  <si>
    <r>
      <t>Asian Open-billed Stork</t>
    </r>
    <r>
      <rPr>
        <i/>
        <sz val="11"/>
        <color rgb="FF000000"/>
        <rFont val="Calibri"/>
        <family val="2"/>
        <scheme val="minor"/>
      </rPr>
      <t xml:space="preserve"> </t>
    </r>
  </si>
  <si>
    <t>Asian Open-billed Stork</t>
  </si>
  <si>
    <t>Taxa_S</t>
  </si>
  <si>
    <t>Individuals</t>
  </si>
  <si>
    <t>Dominance_D</t>
  </si>
  <si>
    <t>Shannon_H</t>
  </si>
  <si>
    <t>Evenness_e^H/S</t>
  </si>
  <si>
    <t>Menhinick</t>
  </si>
  <si>
    <t>Number of species</t>
  </si>
  <si>
    <t>Feeding guild</t>
  </si>
  <si>
    <t>Total</t>
  </si>
  <si>
    <t xml:space="preserve">Black crowned Night Heron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</si>
</sst>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2" fillId="0" borderId="0" xfId="0" applyFo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0" borderId="0" xfId="0" applyFont="1" applyFill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149923531673"/>
          <c:y val="0.17859757299599532"/>
          <c:w val="0.85860713152086798"/>
          <c:h val="0.44828680792124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Therthangal'!$B$3</c:f>
              <c:strCache>
                <c:ptCount val="1"/>
                <c:pt idx="0">
                  <c:v>Sept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 Therthangal'!$A$4:$A$26</c:f>
              <c:strCache>
                <c:ptCount val="23"/>
                <c:pt idx="0">
                  <c:v>Painted Stork</c:v>
                </c:pt>
                <c:pt idx="1">
                  <c:v>Asian Open-billed Stork</c:v>
                </c:pt>
                <c:pt idx="2">
                  <c:v>Black-headed Ibis</c:v>
                </c:pt>
                <c:pt idx="3">
                  <c:v>Glossy Ibis</c:v>
                </c:pt>
                <c:pt idx="4">
                  <c:v>Red-naped Ibis</c:v>
                </c:pt>
                <c:pt idx="5">
                  <c:v>Little Egret</c:v>
                </c:pt>
                <c:pt idx="6">
                  <c:v>Intermediate Egret</c:v>
                </c:pt>
                <c:pt idx="7">
                  <c:v>Great Egret</c:v>
                </c:pt>
                <c:pt idx="8">
                  <c:v>Cattle Egret</c:v>
                </c:pt>
                <c:pt idx="9">
                  <c:v>Grey Heron</c:v>
                </c:pt>
                <c:pt idx="10">
                  <c:v>Black crowned Night Heron </c:v>
                </c:pt>
                <c:pt idx="11">
                  <c:v>Purple Heron</c:v>
                </c:pt>
                <c:pt idx="12">
                  <c:v> Pond Heron</c:v>
                </c:pt>
                <c:pt idx="13">
                  <c:v>Little Cormorant</c:v>
                </c:pt>
                <c:pt idx="14">
                  <c:v>Indian Cormorant</c:v>
                </c:pt>
                <c:pt idx="15">
                  <c:v>Oriental Darter</c:v>
                </c:pt>
                <c:pt idx="16">
                  <c:v>Spot-billed Pelican</c:v>
                </c:pt>
                <c:pt idx="17">
                  <c:v>Spot-billed Duck</c:v>
                </c:pt>
                <c:pt idx="18">
                  <c:v>Lesser Whislting Duck</c:v>
                </c:pt>
                <c:pt idx="19">
                  <c:v>Knob-billed Duck</c:v>
                </c:pt>
                <c:pt idx="20">
                  <c:v>Red wattled Lapwing</c:v>
                </c:pt>
                <c:pt idx="21">
                  <c:v>Black-winged Stilt</c:v>
                </c:pt>
                <c:pt idx="22">
                  <c:v>Eurasian Spoonbill</c:v>
                </c:pt>
              </c:strCache>
            </c:strRef>
          </c:cat>
          <c:val>
            <c:numRef>
              <c:f>' Therthangal'!$B$4:$B$26</c:f>
              <c:numCache>
                <c:formatCode>General</c:formatCode>
                <c:ptCount val="23"/>
                <c:pt idx="0">
                  <c:v>30</c:v>
                </c:pt>
                <c:pt idx="1">
                  <c:v>120</c:v>
                </c:pt>
                <c:pt idx="2">
                  <c:v>21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12</c:v>
                </c:pt>
                <c:pt idx="9">
                  <c:v>0</c:v>
                </c:pt>
                <c:pt idx="10">
                  <c:v>16</c:v>
                </c:pt>
                <c:pt idx="11">
                  <c:v>0</c:v>
                </c:pt>
                <c:pt idx="12">
                  <c:v>3</c:v>
                </c:pt>
                <c:pt idx="13">
                  <c:v>5</c:v>
                </c:pt>
                <c:pt idx="14">
                  <c:v>15</c:v>
                </c:pt>
                <c:pt idx="15">
                  <c:v>2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F-4947-971C-76D99AA67A0B}"/>
            </c:ext>
          </c:extLst>
        </c:ser>
        <c:ser>
          <c:idx val="1"/>
          <c:order val="1"/>
          <c:tx>
            <c:strRef>
              <c:f>' Therthangal'!$C$3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 Therthangal'!$A$4:$A$26</c:f>
              <c:strCache>
                <c:ptCount val="23"/>
                <c:pt idx="0">
                  <c:v>Painted Stork</c:v>
                </c:pt>
                <c:pt idx="1">
                  <c:v>Asian Open-billed Stork</c:v>
                </c:pt>
                <c:pt idx="2">
                  <c:v>Black-headed Ibis</c:v>
                </c:pt>
                <c:pt idx="3">
                  <c:v>Glossy Ibis</c:v>
                </c:pt>
                <c:pt idx="4">
                  <c:v>Red-naped Ibis</c:v>
                </c:pt>
                <c:pt idx="5">
                  <c:v>Little Egret</c:v>
                </c:pt>
                <c:pt idx="6">
                  <c:v>Intermediate Egret</c:v>
                </c:pt>
                <c:pt idx="7">
                  <c:v>Great Egret</c:v>
                </c:pt>
                <c:pt idx="8">
                  <c:v>Cattle Egret</c:v>
                </c:pt>
                <c:pt idx="9">
                  <c:v>Grey Heron</c:v>
                </c:pt>
                <c:pt idx="10">
                  <c:v>Black crowned Night Heron </c:v>
                </c:pt>
                <c:pt idx="11">
                  <c:v>Purple Heron</c:v>
                </c:pt>
                <c:pt idx="12">
                  <c:v> Pond Heron</c:v>
                </c:pt>
                <c:pt idx="13">
                  <c:v>Little Cormorant</c:v>
                </c:pt>
                <c:pt idx="14">
                  <c:v>Indian Cormorant</c:v>
                </c:pt>
                <c:pt idx="15">
                  <c:v>Oriental Darter</c:v>
                </c:pt>
                <c:pt idx="16">
                  <c:v>Spot-billed Pelican</c:v>
                </c:pt>
                <c:pt idx="17">
                  <c:v>Spot-billed Duck</c:v>
                </c:pt>
                <c:pt idx="18">
                  <c:v>Lesser Whislting Duck</c:v>
                </c:pt>
                <c:pt idx="19">
                  <c:v>Knob-billed Duck</c:v>
                </c:pt>
                <c:pt idx="20">
                  <c:v>Red wattled Lapwing</c:v>
                </c:pt>
                <c:pt idx="21">
                  <c:v>Black-winged Stilt</c:v>
                </c:pt>
                <c:pt idx="22">
                  <c:v>Eurasian Spoonbill</c:v>
                </c:pt>
              </c:strCache>
            </c:strRef>
          </c:cat>
          <c:val>
            <c:numRef>
              <c:f>' Therthangal'!$C$4:$C$26</c:f>
              <c:numCache>
                <c:formatCode>General</c:formatCode>
                <c:ptCount val="23"/>
                <c:pt idx="0">
                  <c:v>32</c:v>
                </c:pt>
                <c:pt idx="1">
                  <c:v>264</c:v>
                </c:pt>
                <c:pt idx="2">
                  <c:v>72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18</c:v>
                </c:pt>
                <c:pt idx="9">
                  <c:v>0</c:v>
                </c:pt>
                <c:pt idx="10">
                  <c:v>30</c:v>
                </c:pt>
                <c:pt idx="11">
                  <c:v>2</c:v>
                </c:pt>
                <c:pt idx="12">
                  <c:v>10</c:v>
                </c:pt>
                <c:pt idx="13">
                  <c:v>20</c:v>
                </c:pt>
                <c:pt idx="14">
                  <c:v>38</c:v>
                </c:pt>
                <c:pt idx="15">
                  <c:v>5</c:v>
                </c:pt>
                <c:pt idx="16">
                  <c:v>120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F-4947-971C-76D99AA67A0B}"/>
            </c:ext>
          </c:extLst>
        </c:ser>
        <c:ser>
          <c:idx val="2"/>
          <c:order val="2"/>
          <c:tx>
            <c:strRef>
              <c:f>' Therthangal'!$D$3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Therthangal'!$A$4:$A$26</c:f>
              <c:strCache>
                <c:ptCount val="23"/>
                <c:pt idx="0">
                  <c:v>Painted Stork</c:v>
                </c:pt>
                <c:pt idx="1">
                  <c:v>Asian Open-billed Stork</c:v>
                </c:pt>
                <c:pt idx="2">
                  <c:v>Black-headed Ibis</c:v>
                </c:pt>
                <c:pt idx="3">
                  <c:v>Glossy Ibis</c:v>
                </c:pt>
                <c:pt idx="4">
                  <c:v>Red-naped Ibis</c:v>
                </c:pt>
                <c:pt idx="5">
                  <c:v>Little Egret</c:v>
                </c:pt>
                <c:pt idx="6">
                  <c:v>Intermediate Egret</c:v>
                </c:pt>
                <c:pt idx="7">
                  <c:v>Great Egret</c:v>
                </c:pt>
                <c:pt idx="8">
                  <c:v>Cattle Egret</c:v>
                </c:pt>
                <c:pt idx="9">
                  <c:v>Grey Heron</c:v>
                </c:pt>
                <c:pt idx="10">
                  <c:v>Black crowned Night Heron </c:v>
                </c:pt>
                <c:pt idx="11">
                  <c:v>Purple Heron</c:v>
                </c:pt>
                <c:pt idx="12">
                  <c:v> Pond Heron</c:v>
                </c:pt>
                <c:pt idx="13">
                  <c:v>Little Cormorant</c:v>
                </c:pt>
                <c:pt idx="14">
                  <c:v>Indian Cormorant</c:v>
                </c:pt>
                <c:pt idx="15">
                  <c:v>Oriental Darter</c:v>
                </c:pt>
                <c:pt idx="16">
                  <c:v>Spot-billed Pelican</c:v>
                </c:pt>
                <c:pt idx="17">
                  <c:v>Spot-billed Duck</c:v>
                </c:pt>
                <c:pt idx="18">
                  <c:v>Lesser Whislting Duck</c:v>
                </c:pt>
                <c:pt idx="19">
                  <c:v>Knob-billed Duck</c:v>
                </c:pt>
                <c:pt idx="20">
                  <c:v>Red wattled Lapwing</c:v>
                </c:pt>
                <c:pt idx="21">
                  <c:v>Black-winged Stilt</c:v>
                </c:pt>
                <c:pt idx="22">
                  <c:v>Eurasian Spoonbill</c:v>
                </c:pt>
              </c:strCache>
            </c:strRef>
          </c:cat>
          <c:val>
            <c:numRef>
              <c:f>' Therthangal'!$D$4:$D$26</c:f>
              <c:numCache>
                <c:formatCode>General</c:formatCode>
                <c:ptCount val="23"/>
                <c:pt idx="0">
                  <c:v>32</c:v>
                </c:pt>
                <c:pt idx="1">
                  <c:v>258</c:v>
                </c:pt>
                <c:pt idx="2">
                  <c:v>72</c:v>
                </c:pt>
                <c:pt idx="3">
                  <c:v>12</c:v>
                </c:pt>
                <c:pt idx="4">
                  <c:v>2</c:v>
                </c:pt>
                <c:pt idx="5">
                  <c:v>8</c:v>
                </c:pt>
                <c:pt idx="6">
                  <c:v>11</c:v>
                </c:pt>
                <c:pt idx="7">
                  <c:v>8</c:v>
                </c:pt>
                <c:pt idx="8">
                  <c:v>18</c:v>
                </c:pt>
                <c:pt idx="9">
                  <c:v>15</c:v>
                </c:pt>
                <c:pt idx="10">
                  <c:v>36</c:v>
                </c:pt>
                <c:pt idx="11">
                  <c:v>5</c:v>
                </c:pt>
                <c:pt idx="12">
                  <c:v>11</c:v>
                </c:pt>
                <c:pt idx="13">
                  <c:v>35</c:v>
                </c:pt>
                <c:pt idx="14">
                  <c:v>45</c:v>
                </c:pt>
                <c:pt idx="15">
                  <c:v>20</c:v>
                </c:pt>
                <c:pt idx="16">
                  <c:v>182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1F-4947-971C-76D99AA67A0B}"/>
            </c:ext>
          </c:extLst>
        </c:ser>
        <c:ser>
          <c:idx val="3"/>
          <c:order val="3"/>
          <c:tx>
            <c:strRef>
              <c:f>' Therthangal'!$E$3</c:f>
              <c:strCache>
                <c:ptCount val="1"/>
                <c:pt idx="0">
                  <c:v>Dec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Therthangal'!$A$4:$A$26</c:f>
              <c:strCache>
                <c:ptCount val="23"/>
                <c:pt idx="0">
                  <c:v>Painted Stork</c:v>
                </c:pt>
                <c:pt idx="1">
                  <c:v>Asian Open-billed Stork</c:v>
                </c:pt>
                <c:pt idx="2">
                  <c:v>Black-headed Ibis</c:v>
                </c:pt>
                <c:pt idx="3">
                  <c:v>Glossy Ibis</c:v>
                </c:pt>
                <c:pt idx="4">
                  <c:v>Red-naped Ibis</c:v>
                </c:pt>
                <c:pt idx="5">
                  <c:v>Little Egret</c:v>
                </c:pt>
                <c:pt idx="6">
                  <c:v>Intermediate Egret</c:v>
                </c:pt>
                <c:pt idx="7">
                  <c:v>Great Egret</c:v>
                </c:pt>
                <c:pt idx="8">
                  <c:v>Cattle Egret</c:v>
                </c:pt>
                <c:pt idx="9">
                  <c:v>Grey Heron</c:v>
                </c:pt>
                <c:pt idx="10">
                  <c:v>Black crowned Night Heron </c:v>
                </c:pt>
                <c:pt idx="11">
                  <c:v>Purple Heron</c:v>
                </c:pt>
                <c:pt idx="12">
                  <c:v> Pond Heron</c:v>
                </c:pt>
                <c:pt idx="13">
                  <c:v>Little Cormorant</c:v>
                </c:pt>
                <c:pt idx="14">
                  <c:v>Indian Cormorant</c:v>
                </c:pt>
                <c:pt idx="15">
                  <c:v>Oriental Darter</c:v>
                </c:pt>
                <c:pt idx="16">
                  <c:v>Spot-billed Pelican</c:v>
                </c:pt>
                <c:pt idx="17">
                  <c:v>Spot-billed Duck</c:v>
                </c:pt>
                <c:pt idx="18">
                  <c:v>Lesser Whislting Duck</c:v>
                </c:pt>
                <c:pt idx="19">
                  <c:v>Knob-billed Duck</c:v>
                </c:pt>
                <c:pt idx="20">
                  <c:v>Red wattled Lapwing</c:v>
                </c:pt>
                <c:pt idx="21">
                  <c:v>Black-winged Stilt</c:v>
                </c:pt>
                <c:pt idx="22">
                  <c:v>Eurasian Spoonbill</c:v>
                </c:pt>
              </c:strCache>
            </c:strRef>
          </c:cat>
          <c:val>
            <c:numRef>
              <c:f>' Therthangal'!$E$4:$E$26</c:f>
              <c:numCache>
                <c:formatCode>General</c:formatCode>
                <c:ptCount val="23"/>
                <c:pt idx="0">
                  <c:v>60</c:v>
                </c:pt>
                <c:pt idx="1">
                  <c:v>220</c:v>
                </c:pt>
                <c:pt idx="2">
                  <c:v>45</c:v>
                </c:pt>
                <c:pt idx="3">
                  <c:v>10</c:v>
                </c:pt>
                <c:pt idx="4">
                  <c:v>2</c:v>
                </c:pt>
                <c:pt idx="5">
                  <c:v>6</c:v>
                </c:pt>
                <c:pt idx="6">
                  <c:v>11</c:v>
                </c:pt>
                <c:pt idx="7">
                  <c:v>8</c:v>
                </c:pt>
                <c:pt idx="8">
                  <c:v>16</c:v>
                </c:pt>
                <c:pt idx="9">
                  <c:v>15</c:v>
                </c:pt>
                <c:pt idx="10">
                  <c:v>41</c:v>
                </c:pt>
                <c:pt idx="11">
                  <c:v>2</c:v>
                </c:pt>
                <c:pt idx="12">
                  <c:v>9</c:v>
                </c:pt>
                <c:pt idx="13">
                  <c:v>65</c:v>
                </c:pt>
                <c:pt idx="14">
                  <c:v>42</c:v>
                </c:pt>
                <c:pt idx="15">
                  <c:v>30</c:v>
                </c:pt>
                <c:pt idx="16">
                  <c:v>182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1F-4947-971C-76D99AA67A0B}"/>
            </c:ext>
          </c:extLst>
        </c:ser>
        <c:ser>
          <c:idx val="4"/>
          <c:order val="4"/>
          <c:tx>
            <c:strRef>
              <c:f>' Therthangal'!$F$3</c:f>
              <c:strCache>
                <c:ptCount val="1"/>
                <c:pt idx="0">
                  <c:v>Jan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Therthangal'!$A$4:$A$26</c:f>
              <c:strCache>
                <c:ptCount val="23"/>
                <c:pt idx="0">
                  <c:v>Painted Stork</c:v>
                </c:pt>
                <c:pt idx="1">
                  <c:v>Asian Open-billed Stork</c:v>
                </c:pt>
                <c:pt idx="2">
                  <c:v>Black-headed Ibis</c:v>
                </c:pt>
                <c:pt idx="3">
                  <c:v>Glossy Ibis</c:v>
                </c:pt>
                <c:pt idx="4">
                  <c:v>Red-naped Ibis</c:v>
                </c:pt>
                <c:pt idx="5">
                  <c:v>Little Egret</c:v>
                </c:pt>
                <c:pt idx="6">
                  <c:v>Intermediate Egret</c:v>
                </c:pt>
                <c:pt idx="7">
                  <c:v>Great Egret</c:v>
                </c:pt>
                <c:pt idx="8">
                  <c:v>Cattle Egret</c:v>
                </c:pt>
                <c:pt idx="9">
                  <c:v>Grey Heron</c:v>
                </c:pt>
                <c:pt idx="10">
                  <c:v>Black crowned Night Heron </c:v>
                </c:pt>
                <c:pt idx="11">
                  <c:v>Purple Heron</c:v>
                </c:pt>
                <c:pt idx="12">
                  <c:v> Pond Heron</c:v>
                </c:pt>
                <c:pt idx="13">
                  <c:v>Little Cormorant</c:v>
                </c:pt>
                <c:pt idx="14">
                  <c:v>Indian Cormorant</c:v>
                </c:pt>
                <c:pt idx="15">
                  <c:v>Oriental Darter</c:v>
                </c:pt>
                <c:pt idx="16">
                  <c:v>Spot-billed Pelican</c:v>
                </c:pt>
                <c:pt idx="17">
                  <c:v>Spot-billed Duck</c:v>
                </c:pt>
                <c:pt idx="18">
                  <c:v>Lesser Whislting Duck</c:v>
                </c:pt>
                <c:pt idx="19">
                  <c:v>Knob-billed Duck</c:v>
                </c:pt>
                <c:pt idx="20">
                  <c:v>Red wattled Lapwing</c:v>
                </c:pt>
                <c:pt idx="21">
                  <c:v>Black-winged Stilt</c:v>
                </c:pt>
                <c:pt idx="22">
                  <c:v>Eurasian Spoonbill</c:v>
                </c:pt>
              </c:strCache>
            </c:strRef>
          </c:cat>
          <c:val>
            <c:numRef>
              <c:f>' Therthangal'!$F$4:$F$26</c:f>
              <c:numCache>
                <c:formatCode>General</c:formatCode>
                <c:ptCount val="23"/>
                <c:pt idx="0">
                  <c:v>61</c:v>
                </c:pt>
                <c:pt idx="1">
                  <c:v>180</c:v>
                </c:pt>
                <c:pt idx="2">
                  <c:v>40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12</c:v>
                </c:pt>
                <c:pt idx="9">
                  <c:v>8</c:v>
                </c:pt>
                <c:pt idx="10">
                  <c:v>38</c:v>
                </c:pt>
                <c:pt idx="11">
                  <c:v>2</c:v>
                </c:pt>
                <c:pt idx="12">
                  <c:v>8</c:v>
                </c:pt>
                <c:pt idx="13">
                  <c:v>65</c:v>
                </c:pt>
                <c:pt idx="14">
                  <c:v>12</c:v>
                </c:pt>
                <c:pt idx="15">
                  <c:v>26</c:v>
                </c:pt>
                <c:pt idx="16">
                  <c:v>110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1F-4947-971C-76D99AA67A0B}"/>
            </c:ext>
          </c:extLst>
        </c:ser>
        <c:ser>
          <c:idx val="5"/>
          <c:order val="5"/>
          <c:tx>
            <c:strRef>
              <c:f>' Therthangal'!$G$3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Therthangal'!$A$4:$A$26</c:f>
              <c:strCache>
                <c:ptCount val="23"/>
                <c:pt idx="0">
                  <c:v>Painted Stork</c:v>
                </c:pt>
                <c:pt idx="1">
                  <c:v>Asian Open-billed Stork</c:v>
                </c:pt>
                <c:pt idx="2">
                  <c:v>Black-headed Ibis</c:v>
                </c:pt>
                <c:pt idx="3">
                  <c:v>Glossy Ibis</c:v>
                </c:pt>
                <c:pt idx="4">
                  <c:v>Red-naped Ibis</c:v>
                </c:pt>
                <c:pt idx="5">
                  <c:v>Little Egret</c:v>
                </c:pt>
                <c:pt idx="6">
                  <c:v>Intermediate Egret</c:v>
                </c:pt>
                <c:pt idx="7">
                  <c:v>Great Egret</c:v>
                </c:pt>
                <c:pt idx="8">
                  <c:v>Cattle Egret</c:v>
                </c:pt>
                <c:pt idx="9">
                  <c:v>Grey Heron</c:v>
                </c:pt>
                <c:pt idx="10">
                  <c:v>Black crowned Night Heron </c:v>
                </c:pt>
                <c:pt idx="11">
                  <c:v>Purple Heron</c:v>
                </c:pt>
                <c:pt idx="12">
                  <c:v> Pond Heron</c:v>
                </c:pt>
                <c:pt idx="13">
                  <c:v>Little Cormorant</c:v>
                </c:pt>
                <c:pt idx="14">
                  <c:v>Indian Cormorant</c:v>
                </c:pt>
                <c:pt idx="15">
                  <c:v>Oriental Darter</c:v>
                </c:pt>
                <c:pt idx="16">
                  <c:v>Spot-billed Pelican</c:v>
                </c:pt>
                <c:pt idx="17">
                  <c:v>Spot-billed Duck</c:v>
                </c:pt>
                <c:pt idx="18">
                  <c:v>Lesser Whislting Duck</c:v>
                </c:pt>
                <c:pt idx="19">
                  <c:v>Knob-billed Duck</c:v>
                </c:pt>
                <c:pt idx="20">
                  <c:v>Red wattled Lapwing</c:v>
                </c:pt>
                <c:pt idx="21">
                  <c:v>Black-winged Stilt</c:v>
                </c:pt>
                <c:pt idx="22">
                  <c:v>Eurasian Spoonbill</c:v>
                </c:pt>
              </c:strCache>
            </c:strRef>
          </c:cat>
          <c:val>
            <c:numRef>
              <c:f>' Therthangal'!$G$4:$G$26</c:f>
              <c:numCache>
                <c:formatCode>General</c:formatCode>
                <c:ptCount val="23"/>
                <c:pt idx="0">
                  <c:v>60</c:v>
                </c:pt>
                <c:pt idx="1">
                  <c:v>140</c:v>
                </c:pt>
                <c:pt idx="2">
                  <c:v>22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10</c:v>
                </c:pt>
                <c:pt idx="9">
                  <c:v>4</c:v>
                </c:pt>
                <c:pt idx="10">
                  <c:v>35</c:v>
                </c:pt>
                <c:pt idx="11">
                  <c:v>0</c:v>
                </c:pt>
                <c:pt idx="12">
                  <c:v>2</c:v>
                </c:pt>
                <c:pt idx="13">
                  <c:v>15</c:v>
                </c:pt>
                <c:pt idx="14">
                  <c:v>2</c:v>
                </c:pt>
                <c:pt idx="15">
                  <c:v>15</c:v>
                </c:pt>
                <c:pt idx="16">
                  <c:v>52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1F-4947-971C-76D99AA67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750772079"/>
        <c:axId val="750156303"/>
      </c:barChart>
      <c:catAx>
        <c:axId val="750772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Species</a:t>
                </a:r>
              </a:p>
            </c:rich>
          </c:tx>
          <c:layout>
            <c:manualLayout>
              <c:xMode val="edge"/>
              <c:yMode val="edge"/>
              <c:x val="0.49165812426019989"/>
              <c:y val="0.87231246256515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156303"/>
        <c:crosses val="autoZero"/>
        <c:auto val="1"/>
        <c:lblAlgn val="ctr"/>
        <c:lblOffset val="100"/>
        <c:noMultiLvlLbl val="0"/>
      </c:catAx>
      <c:valAx>
        <c:axId val="750156303"/>
        <c:scaling>
          <c:orientation val="minMax"/>
          <c:max val="27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breeding birds</a:t>
                </a:r>
              </a:p>
            </c:rich>
          </c:tx>
          <c:layout>
            <c:manualLayout>
              <c:xMode val="edge"/>
              <c:yMode val="edge"/>
              <c:x val="2.8822868112704771E-2"/>
              <c:y val="0.215199979809035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772079"/>
        <c:crosses val="autoZero"/>
        <c:crossBetween val="between"/>
        <c:majorUnit val="20"/>
        <c:minorUnit val="2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37678759047861"/>
          <c:y val="8.5800519424877569E-2"/>
          <c:w val="0.2889932254996444"/>
          <c:h val="5.1855622858342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68580</xdr:rowOff>
    </xdr:from>
    <xdr:to>
      <xdr:col>10</xdr:col>
      <xdr:colOff>266700</xdr:colOff>
      <xdr:row>46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C620BF-D3D5-4706-9AC7-3EAD8736C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1515-5CA0-49E6-BA37-35047D2BE8AD}">
  <dimension ref="A1:G249"/>
  <sheetViews>
    <sheetView workbookViewId="0">
      <selection activeCell="A12" sqref="A12"/>
    </sheetView>
  </sheetViews>
  <sheetFormatPr defaultRowHeight="14.4" x14ac:dyDescent="0.3"/>
  <cols>
    <col min="1" max="1" width="22.6640625" customWidth="1"/>
  </cols>
  <sheetData>
    <row r="1" spans="1:7" x14ac:dyDescent="0.3">
      <c r="A1" s="3" t="s">
        <v>238</v>
      </c>
    </row>
    <row r="2" spans="1:7" x14ac:dyDescent="0.3">
      <c r="A2" s="3"/>
      <c r="B2" t="s">
        <v>273</v>
      </c>
      <c r="C2" t="s">
        <v>275</v>
      </c>
      <c r="D2" t="s">
        <v>276</v>
      </c>
      <c r="E2" t="s">
        <v>274</v>
      </c>
      <c r="G2" t="s">
        <v>354</v>
      </c>
    </row>
    <row r="3" spans="1:7" x14ac:dyDescent="0.3">
      <c r="A3" s="2" t="s">
        <v>241</v>
      </c>
      <c r="B3">
        <v>6</v>
      </c>
      <c r="C3">
        <v>14</v>
      </c>
      <c r="D3">
        <v>16</v>
      </c>
      <c r="E3">
        <v>12</v>
      </c>
      <c r="G3">
        <f>SUM(B3:E3)</f>
        <v>48</v>
      </c>
    </row>
    <row r="4" spans="1:7" x14ac:dyDescent="0.3">
      <c r="A4" s="2" t="s">
        <v>344</v>
      </c>
      <c r="B4">
        <v>21</v>
      </c>
      <c r="C4">
        <v>24</v>
      </c>
      <c r="D4">
        <v>25</v>
      </c>
      <c r="E4">
        <v>23</v>
      </c>
      <c r="G4">
        <f t="shared" ref="G4:G15" si="0">SUM(B4:E4)</f>
        <v>93</v>
      </c>
    </row>
    <row r="5" spans="1:7" x14ac:dyDescent="0.3">
      <c r="A5" s="2" t="s">
        <v>240</v>
      </c>
      <c r="B5">
        <v>15</v>
      </c>
      <c r="C5">
        <v>18</v>
      </c>
      <c r="D5">
        <v>18</v>
      </c>
      <c r="E5">
        <v>17</v>
      </c>
      <c r="G5">
        <f t="shared" si="0"/>
        <v>68</v>
      </c>
    </row>
    <row r="6" spans="1:7" x14ac:dyDescent="0.3">
      <c r="A6" s="2" t="s">
        <v>148</v>
      </c>
      <c r="B6">
        <v>0</v>
      </c>
      <c r="C6">
        <v>3</v>
      </c>
      <c r="D6">
        <v>3</v>
      </c>
      <c r="E6">
        <v>3</v>
      </c>
      <c r="G6">
        <f t="shared" si="0"/>
        <v>9</v>
      </c>
    </row>
    <row r="7" spans="1:7" x14ac:dyDescent="0.3">
      <c r="A7" s="1" t="s">
        <v>130</v>
      </c>
      <c r="B7">
        <v>7</v>
      </c>
      <c r="C7">
        <v>9</v>
      </c>
      <c r="D7">
        <v>8</v>
      </c>
      <c r="E7">
        <v>8</v>
      </c>
      <c r="G7">
        <f t="shared" si="0"/>
        <v>32</v>
      </c>
    </row>
    <row r="8" spans="1:7" ht="14.4" customHeight="1" x14ac:dyDescent="0.3">
      <c r="A8" s="1" t="s">
        <v>136</v>
      </c>
      <c r="B8">
        <v>4</v>
      </c>
      <c r="C8">
        <v>3</v>
      </c>
      <c r="D8">
        <v>3</v>
      </c>
      <c r="E8">
        <v>3</v>
      </c>
      <c r="G8">
        <f t="shared" si="0"/>
        <v>13</v>
      </c>
    </row>
    <row r="9" spans="1:7" ht="15" customHeight="1" x14ac:dyDescent="0.3">
      <c r="A9" s="1" t="s">
        <v>283</v>
      </c>
      <c r="B9">
        <v>3</v>
      </c>
      <c r="C9">
        <v>5</v>
      </c>
      <c r="D9">
        <v>5</v>
      </c>
      <c r="E9">
        <v>5</v>
      </c>
      <c r="G9">
        <f t="shared" si="0"/>
        <v>18</v>
      </c>
    </row>
    <row r="10" spans="1:7" x14ac:dyDescent="0.3">
      <c r="A10" s="1" t="s">
        <v>126</v>
      </c>
      <c r="B10">
        <v>7</v>
      </c>
      <c r="C10">
        <v>7</v>
      </c>
      <c r="D10">
        <v>7</v>
      </c>
      <c r="E10">
        <v>5</v>
      </c>
      <c r="G10">
        <f t="shared" si="0"/>
        <v>26</v>
      </c>
    </row>
    <row r="11" spans="1:7" x14ac:dyDescent="0.3">
      <c r="A11" s="1" t="s">
        <v>281</v>
      </c>
      <c r="B11">
        <v>5</v>
      </c>
      <c r="C11">
        <v>5</v>
      </c>
      <c r="D11">
        <v>5</v>
      </c>
      <c r="E11">
        <v>5</v>
      </c>
      <c r="G11">
        <f t="shared" si="0"/>
        <v>20</v>
      </c>
    </row>
    <row r="12" spans="1:7" x14ac:dyDescent="0.3">
      <c r="A12" s="2" t="s">
        <v>355</v>
      </c>
      <c r="B12">
        <v>17</v>
      </c>
      <c r="C12">
        <v>16</v>
      </c>
      <c r="D12">
        <v>18</v>
      </c>
      <c r="E12">
        <v>18</v>
      </c>
      <c r="G12">
        <f t="shared" si="0"/>
        <v>69</v>
      </c>
    </row>
    <row r="13" spans="1:7" x14ac:dyDescent="0.3">
      <c r="A13" s="2" t="s">
        <v>128</v>
      </c>
      <c r="B13">
        <v>2</v>
      </c>
      <c r="C13">
        <v>2</v>
      </c>
      <c r="D13">
        <v>2</v>
      </c>
      <c r="E13">
        <v>2</v>
      </c>
      <c r="G13">
        <f t="shared" si="0"/>
        <v>8</v>
      </c>
    </row>
    <row r="14" spans="1:7" ht="14.4" customHeight="1" x14ac:dyDescent="0.3">
      <c r="A14" s="1" t="s">
        <v>239</v>
      </c>
      <c r="B14">
        <v>9</v>
      </c>
      <c r="C14">
        <v>8</v>
      </c>
      <c r="D14">
        <v>8</v>
      </c>
      <c r="E14">
        <v>7</v>
      </c>
      <c r="G14">
        <f t="shared" si="0"/>
        <v>32</v>
      </c>
    </row>
    <row r="15" spans="1:7" ht="15" customHeight="1" x14ac:dyDescent="0.3">
      <c r="A15" s="1" t="s">
        <v>116</v>
      </c>
      <c r="B15">
        <v>0</v>
      </c>
      <c r="C15">
        <v>2</v>
      </c>
      <c r="D15">
        <v>2</v>
      </c>
      <c r="E15">
        <v>2</v>
      </c>
      <c r="G15">
        <f t="shared" si="0"/>
        <v>6</v>
      </c>
    </row>
    <row r="16" spans="1:7" ht="14.4" customHeight="1" x14ac:dyDescent="0.3"/>
    <row r="17" ht="15" customHeight="1" x14ac:dyDescent="0.3"/>
    <row r="23" ht="14.4" customHeight="1" x14ac:dyDescent="0.3"/>
    <row r="24" ht="15" customHeight="1" x14ac:dyDescent="0.3"/>
    <row r="25" ht="14.4" customHeight="1" x14ac:dyDescent="0.3"/>
    <row r="26" ht="14.4" customHeight="1" x14ac:dyDescent="0.3"/>
    <row r="27" ht="15" customHeight="1" x14ac:dyDescent="0.3"/>
    <row r="31" ht="14.4" customHeight="1" x14ac:dyDescent="0.3"/>
    <row r="32" ht="15" customHeight="1" x14ac:dyDescent="0.3"/>
    <row r="35" ht="14.4" customHeight="1" x14ac:dyDescent="0.3"/>
    <row r="36" ht="15" customHeight="1" x14ac:dyDescent="0.3"/>
    <row r="38" ht="14.4" customHeight="1" x14ac:dyDescent="0.3"/>
    <row r="39" ht="15" customHeight="1" x14ac:dyDescent="0.3"/>
    <row r="42" ht="14.4" customHeight="1" x14ac:dyDescent="0.3"/>
    <row r="43" ht="15" customHeight="1" x14ac:dyDescent="0.3"/>
    <row r="45" ht="14.4" customHeight="1" x14ac:dyDescent="0.3"/>
    <row r="46" ht="15" customHeight="1" x14ac:dyDescent="0.3"/>
    <row r="47" ht="14.4" customHeight="1" x14ac:dyDescent="0.3"/>
    <row r="48" ht="15" customHeight="1" x14ac:dyDescent="0.3"/>
    <row r="51" ht="14.4" customHeight="1" x14ac:dyDescent="0.3"/>
    <row r="52" ht="15" customHeight="1" x14ac:dyDescent="0.3"/>
    <row r="54" ht="14.4" customHeight="1" x14ac:dyDescent="0.3"/>
    <row r="55" ht="14.4" customHeight="1" x14ac:dyDescent="0.3"/>
    <row r="56" ht="15" customHeight="1" x14ac:dyDescent="0.3"/>
    <row r="60" ht="14.4" customHeight="1" x14ac:dyDescent="0.3"/>
    <row r="61" ht="15" customHeight="1" x14ac:dyDescent="0.3"/>
    <row r="64" ht="14.4" customHeight="1" x14ac:dyDescent="0.3"/>
    <row r="65" ht="15" customHeight="1" x14ac:dyDescent="0.3"/>
    <row r="68" ht="14.4" customHeight="1" x14ac:dyDescent="0.3"/>
    <row r="69" ht="15" customHeight="1" x14ac:dyDescent="0.3"/>
    <row r="73" ht="14.4" customHeight="1" x14ac:dyDescent="0.3"/>
    <row r="74" ht="15" customHeight="1" x14ac:dyDescent="0.3"/>
    <row r="77" ht="14.4" customHeight="1" x14ac:dyDescent="0.3"/>
    <row r="78" ht="15" customHeight="1" x14ac:dyDescent="0.3"/>
    <row r="81" ht="14.4" customHeight="1" x14ac:dyDescent="0.3"/>
    <row r="82" ht="15" customHeight="1" x14ac:dyDescent="0.3"/>
    <row r="90" ht="14.4" customHeight="1" x14ac:dyDescent="0.3"/>
    <row r="91" ht="15" customHeight="1" x14ac:dyDescent="0.3"/>
    <row r="98" ht="14.4" customHeight="1" x14ac:dyDescent="0.3"/>
    <row r="99" ht="15" customHeight="1" x14ac:dyDescent="0.3"/>
    <row r="101" ht="14.4" customHeight="1" x14ac:dyDescent="0.3"/>
    <row r="102" ht="15" customHeight="1" x14ac:dyDescent="0.3"/>
    <row r="104" ht="14.4" customHeight="1" x14ac:dyDescent="0.3"/>
    <row r="105" ht="15" customHeight="1" x14ac:dyDescent="0.3"/>
    <row r="109" ht="14.4" customHeight="1" x14ac:dyDescent="0.3"/>
    <row r="110" ht="15" customHeight="1" x14ac:dyDescent="0.3"/>
    <row r="118" ht="14.4" customHeight="1" x14ac:dyDescent="0.3"/>
    <row r="119" ht="15" customHeight="1" x14ac:dyDescent="0.3"/>
    <row r="127" ht="14.4" customHeight="1" x14ac:dyDescent="0.3"/>
    <row r="128" ht="15" customHeight="1" x14ac:dyDescent="0.3"/>
    <row r="129" ht="14.4" customHeight="1" x14ac:dyDescent="0.3"/>
    <row r="130" ht="15" customHeight="1" x14ac:dyDescent="0.3"/>
    <row r="132" ht="14.4" customHeight="1" x14ac:dyDescent="0.3"/>
    <row r="133" ht="15" customHeight="1" x14ac:dyDescent="0.3"/>
    <row r="135" ht="14.4" customHeight="1" x14ac:dyDescent="0.3"/>
    <row r="136" ht="15" customHeight="1" x14ac:dyDescent="0.3"/>
    <row r="141" ht="14.4" customHeight="1" x14ac:dyDescent="0.3"/>
    <row r="142" ht="15" customHeight="1" x14ac:dyDescent="0.3"/>
    <row r="149" ht="14.4" customHeight="1" x14ac:dyDescent="0.3"/>
    <row r="150" ht="15" customHeight="1" x14ac:dyDescent="0.3"/>
    <row r="151" ht="14.4" customHeight="1" x14ac:dyDescent="0.3"/>
    <row r="152" ht="15" customHeight="1" x14ac:dyDescent="0.3"/>
    <row r="154" ht="14.4" customHeight="1" x14ac:dyDescent="0.3"/>
    <row r="155" ht="15" customHeight="1" x14ac:dyDescent="0.3"/>
    <row r="160" ht="14.4" customHeight="1" x14ac:dyDescent="0.3"/>
    <row r="161" ht="15" customHeight="1" x14ac:dyDescent="0.3"/>
    <row r="172" ht="14.4" customHeight="1" x14ac:dyDescent="0.3"/>
    <row r="173" ht="15" customHeight="1" x14ac:dyDescent="0.3"/>
    <row r="179" ht="14.4" customHeight="1" x14ac:dyDescent="0.3"/>
    <row r="180" ht="15" customHeight="1" x14ac:dyDescent="0.3"/>
    <row r="181" ht="14.4" customHeight="1" x14ac:dyDescent="0.3"/>
    <row r="182" ht="15" customHeight="1" x14ac:dyDescent="0.3"/>
    <row r="184" ht="14.4" customHeight="1" x14ac:dyDescent="0.3"/>
    <row r="185" ht="15" customHeight="1" x14ac:dyDescent="0.3"/>
    <row r="189" ht="14.4" customHeight="1" x14ac:dyDescent="0.3"/>
    <row r="190" ht="15" customHeight="1" x14ac:dyDescent="0.3"/>
    <row r="194" ht="14.4" customHeight="1" x14ac:dyDescent="0.3"/>
    <row r="195" ht="15" customHeight="1" x14ac:dyDescent="0.3"/>
    <row r="199" ht="14.4" customHeight="1" x14ac:dyDescent="0.3"/>
    <row r="200" ht="15" customHeight="1" x14ac:dyDescent="0.3"/>
    <row r="203" ht="14.4" customHeight="1" x14ac:dyDescent="0.3"/>
    <row r="204" ht="15" customHeight="1" x14ac:dyDescent="0.3"/>
    <row r="209" ht="14.4" customHeight="1" x14ac:dyDescent="0.3"/>
    <row r="210" ht="15" customHeight="1" x14ac:dyDescent="0.3"/>
    <row r="213" ht="14.4" customHeight="1" x14ac:dyDescent="0.3"/>
    <row r="214" ht="15" customHeight="1" x14ac:dyDescent="0.3"/>
    <row r="215" ht="14.4" customHeight="1" x14ac:dyDescent="0.3"/>
    <row r="216" ht="15" customHeight="1" x14ac:dyDescent="0.3"/>
    <row r="219" ht="14.4" customHeight="1" x14ac:dyDescent="0.3"/>
    <row r="220" ht="15" customHeight="1" x14ac:dyDescent="0.3"/>
    <row r="225" ht="14.4" customHeight="1" x14ac:dyDescent="0.3"/>
    <row r="226" ht="15" customHeight="1" x14ac:dyDescent="0.3"/>
    <row r="229" ht="14.4" customHeight="1" x14ac:dyDescent="0.3"/>
    <row r="230" ht="15" customHeight="1" x14ac:dyDescent="0.3"/>
    <row r="234" ht="14.4" customHeight="1" x14ac:dyDescent="0.3"/>
    <row r="235" ht="15" customHeight="1" x14ac:dyDescent="0.3"/>
    <row r="238" ht="14.4" customHeight="1" x14ac:dyDescent="0.3"/>
    <row r="239" ht="14.4" customHeight="1" x14ac:dyDescent="0.3"/>
    <row r="240" ht="15" customHeight="1" x14ac:dyDescent="0.3"/>
    <row r="242" ht="14.4" customHeight="1" x14ac:dyDescent="0.3"/>
    <row r="243" ht="15" customHeight="1" x14ac:dyDescent="0.3"/>
    <row r="248" ht="14.4" customHeight="1" x14ac:dyDescent="0.3"/>
    <row r="249" ht="15" customHeigh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E0F9E-4448-4D19-8B66-A563DC95356E}">
  <dimension ref="A1:G17"/>
  <sheetViews>
    <sheetView workbookViewId="0">
      <selection activeCell="A11" sqref="A11"/>
    </sheetView>
  </sheetViews>
  <sheetFormatPr defaultRowHeight="14.4" x14ac:dyDescent="0.3"/>
  <cols>
    <col min="1" max="1" width="19.6640625" bestFit="1" customWidth="1"/>
  </cols>
  <sheetData>
    <row r="1" spans="1:7" x14ac:dyDescent="0.3">
      <c r="A1" s="3" t="s">
        <v>238</v>
      </c>
    </row>
    <row r="2" spans="1:7" x14ac:dyDescent="0.3">
      <c r="A2" s="3"/>
    </row>
    <row r="3" spans="1:7" x14ac:dyDescent="0.3">
      <c r="A3" s="3"/>
      <c r="B3" t="s">
        <v>273</v>
      </c>
      <c r="C3" t="s">
        <v>275</v>
      </c>
      <c r="D3" t="s">
        <v>276</v>
      </c>
      <c r="E3" t="s">
        <v>274</v>
      </c>
      <c r="G3" t="s">
        <v>354</v>
      </c>
    </row>
    <row r="4" spans="1:7" x14ac:dyDescent="0.3">
      <c r="A4" s="2" t="s">
        <v>241</v>
      </c>
      <c r="B4">
        <v>6</v>
      </c>
      <c r="C4">
        <v>14</v>
      </c>
      <c r="D4">
        <v>16</v>
      </c>
      <c r="E4">
        <v>12</v>
      </c>
      <c r="G4">
        <f>SUM(B4:E4)</f>
        <v>48</v>
      </c>
    </row>
    <row r="5" spans="1:7" x14ac:dyDescent="0.3">
      <c r="A5" s="2" t="s">
        <v>344</v>
      </c>
      <c r="B5">
        <v>21</v>
      </c>
      <c r="C5">
        <v>24</v>
      </c>
      <c r="D5">
        <v>25</v>
      </c>
      <c r="E5">
        <v>23</v>
      </c>
      <c r="G5">
        <f t="shared" ref="G5:G17" si="0">SUM(B5:E5)</f>
        <v>93</v>
      </c>
    </row>
    <row r="6" spans="1:7" x14ac:dyDescent="0.3">
      <c r="A6" s="2" t="s">
        <v>240</v>
      </c>
      <c r="B6">
        <v>15</v>
      </c>
      <c r="C6">
        <v>18</v>
      </c>
      <c r="D6">
        <v>18</v>
      </c>
      <c r="E6">
        <v>17</v>
      </c>
      <c r="G6">
        <f t="shared" si="0"/>
        <v>68</v>
      </c>
    </row>
    <row r="7" spans="1:7" x14ac:dyDescent="0.3">
      <c r="A7" s="5" t="s">
        <v>136</v>
      </c>
      <c r="B7">
        <v>7</v>
      </c>
      <c r="C7">
        <v>9</v>
      </c>
      <c r="D7">
        <v>8</v>
      </c>
      <c r="E7">
        <v>8</v>
      </c>
      <c r="G7">
        <f t="shared" si="0"/>
        <v>32</v>
      </c>
    </row>
    <row r="8" spans="1:7" x14ac:dyDescent="0.3">
      <c r="A8" s="5" t="s">
        <v>283</v>
      </c>
      <c r="B8">
        <v>4</v>
      </c>
      <c r="C8">
        <v>3</v>
      </c>
      <c r="D8">
        <v>3</v>
      </c>
      <c r="E8">
        <v>3</v>
      </c>
      <c r="G8">
        <f t="shared" si="0"/>
        <v>13</v>
      </c>
    </row>
    <row r="9" spans="1:7" x14ac:dyDescent="0.3">
      <c r="A9" s="5" t="s">
        <v>126</v>
      </c>
      <c r="B9">
        <v>4</v>
      </c>
      <c r="C9">
        <v>4</v>
      </c>
      <c r="D9">
        <v>4</v>
      </c>
      <c r="E9">
        <v>4</v>
      </c>
      <c r="G9">
        <f t="shared" si="0"/>
        <v>16</v>
      </c>
    </row>
    <row r="10" spans="1:7" x14ac:dyDescent="0.3">
      <c r="A10" s="5" t="s">
        <v>281</v>
      </c>
      <c r="B10">
        <v>2</v>
      </c>
      <c r="C10">
        <v>3</v>
      </c>
      <c r="D10">
        <v>3</v>
      </c>
      <c r="E10">
        <v>3</v>
      </c>
      <c r="G10">
        <f t="shared" si="0"/>
        <v>11</v>
      </c>
    </row>
    <row r="11" spans="1:7" x14ac:dyDescent="0.3">
      <c r="A11" s="2" t="s">
        <v>355</v>
      </c>
      <c r="B11">
        <v>3</v>
      </c>
      <c r="C11">
        <v>5</v>
      </c>
      <c r="D11">
        <v>5</v>
      </c>
      <c r="E11">
        <v>5</v>
      </c>
      <c r="G11">
        <f t="shared" si="0"/>
        <v>18</v>
      </c>
    </row>
    <row r="12" spans="1:7" x14ac:dyDescent="0.3">
      <c r="A12" s="2" t="s">
        <v>128</v>
      </c>
      <c r="B12">
        <v>1</v>
      </c>
      <c r="C12">
        <v>2</v>
      </c>
      <c r="D12">
        <v>2</v>
      </c>
      <c r="E12">
        <v>2</v>
      </c>
      <c r="G12">
        <f t="shared" si="0"/>
        <v>7</v>
      </c>
    </row>
    <row r="13" spans="1:7" x14ac:dyDescent="0.3">
      <c r="A13" s="5" t="s">
        <v>239</v>
      </c>
      <c r="B13">
        <v>5</v>
      </c>
      <c r="C13">
        <v>6</v>
      </c>
      <c r="D13">
        <v>6</v>
      </c>
      <c r="E13">
        <v>6</v>
      </c>
      <c r="G13">
        <f t="shared" si="0"/>
        <v>23</v>
      </c>
    </row>
    <row r="14" spans="1:7" x14ac:dyDescent="0.3">
      <c r="A14" s="5" t="s">
        <v>122</v>
      </c>
      <c r="B14">
        <v>5</v>
      </c>
      <c r="C14">
        <v>5</v>
      </c>
      <c r="D14">
        <v>5</v>
      </c>
      <c r="E14">
        <v>5</v>
      </c>
      <c r="G14">
        <f t="shared" si="0"/>
        <v>20</v>
      </c>
    </row>
    <row r="15" spans="1:7" x14ac:dyDescent="0.3">
      <c r="A15" s="2" t="s">
        <v>154</v>
      </c>
      <c r="B15">
        <v>8</v>
      </c>
      <c r="C15">
        <v>15</v>
      </c>
      <c r="D15">
        <v>15</v>
      </c>
      <c r="E15">
        <v>16</v>
      </c>
      <c r="G15">
        <f t="shared" si="0"/>
        <v>54</v>
      </c>
    </row>
    <row r="16" spans="1:7" x14ac:dyDescent="0.3">
      <c r="A16" s="2" t="s">
        <v>297</v>
      </c>
      <c r="B16">
        <v>0</v>
      </c>
      <c r="C16">
        <v>0</v>
      </c>
      <c r="D16">
        <v>7</v>
      </c>
      <c r="E16">
        <v>7</v>
      </c>
      <c r="G16">
        <f t="shared" si="0"/>
        <v>14</v>
      </c>
    </row>
    <row r="17" spans="1:7" x14ac:dyDescent="0.3">
      <c r="A17" s="2" t="s">
        <v>10</v>
      </c>
      <c r="B17">
        <v>0</v>
      </c>
      <c r="C17">
        <v>0</v>
      </c>
      <c r="D17">
        <v>12</v>
      </c>
      <c r="E17">
        <v>9</v>
      </c>
      <c r="G17">
        <f t="shared" si="0"/>
        <v>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D1E47-599D-4C83-8095-89F71521EE36}">
  <dimension ref="A2:G26"/>
  <sheetViews>
    <sheetView workbookViewId="0">
      <selection activeCell="A15" sqref="A15"/>
    </sheetView>
  </sheetViews>
  <sheetFormatPr defaultRowHeight="14.4" x14ac:dyDescent="0.3"/>
  <cols>
    <col min="1" max="1" width="19.6640625" bestFit="1" customWidth="1"/>
  </cols>
  <sheetData>
    <row r="2" spans="1:7" x14ac:dyDescent="0.3">
      <c r="A2" s="3" t="s">
        <v>238</v>
      </c>
    </row>
    <row r="3" spans="1:7" x14ac:dyDescent="0.3">
      <c r="A3" s="3"/>
    </row>
    <row r="4" spans="1:7" x14ac:dyDescent="0.3">
      <c r="A4" s="3"/>
      <c r="B4" t="s">
        <v>273</v>
      </c>
      <c r="C4" t="s">
        <v>275</v>
      </c>
      <c r="D4" t="s">
        <v>276</v>
      </c>
      <c r="E4" t="s">
        <v>274</v>
      </c>
      <c r="G4" t="s">
        <v>354</v>
      </c>
    </row>
    <row r="5" spans="1:7" x14ac:dyDescent="0.3">
      <c r="A5" s="2" t="s">
        <v>241</v>
      </c>
      <c r="B5">
        <v>21</v>
      </c>
      <c r="C5">
        <v>22</v>
      </c>
      <c r="D5">
        <v>22</v>
      </c>
      <c r="E5">
        <v>22</v>
      </c>
      <c r="G5">
        <f>SUM(B5:E5)</f>
        <v>87</v>
      </c>
    </row>
    <row r="6" spans="1:7" x14ac:dyDescent="0.3">
      <c r="A6" s="2" t="s">
        <v>344</v>
      </c>
      <c r="B6">
        <v>21</v>
      </c>
      <c r="C6">
        <v>24</v>
      </c>
      <c r="D6">
        <v>25</v>
      </c>
      <c r="E6">
        <v>23</v>
      </c>
      <c r="G6">
        <f t="shared" ref="G6:G23" si="0">SUM(B6:E6)</f>
        <v>93</v>
      </c>
    </row>
    <row r="7" spans="1:7" x14ac:dyDescent="0.3">
      <c r="A7" s="2" t="s">
        <v>240</v>
      </c>
      <c r="B7">
        <v>15</v>
      </c>
      <c r="C7">
        <v>18</v>
      </c>
      <c r="D7">
        <v>18</v>
      </c>
      <c r="E7">
        <v>17</v>
      </c>
      <c r="G7">
        <f t="shared" si="0"/>
        <v>68</v>
      </c>
    </row>
    <row r="8" spans="1:7" x14ac:dyDescent="0.3">
      <c r="A8" s="2" t="s">
        <v>249</v>
      </c>
      <c r="B8">
        <v>1</v>
      </c>
      <c r="C8">
        <v>1</v>
      </c>
      <c r="D8">
        <v>1</v>
      </c>
      <c r="E8">
        <v>1</v>
      </c>
      <c r="G8">
        <f t="shared" si="0"/>
        <v>4</v>
      </c>
    </row>
    <row r="9" spans="1:7" x14ac:dyDescent="0.3">
      <c r="A9" s="2" t="s">
        <v>130</v>
      </c>
      <c r="B9">
        <v>6</v>
      </c>
      <c r="C9">
        <v>8</v>
      </c>
      <c r="D9">
        <v>8</v>
      </c>
      <c r="E9">
        <v>8</v>
      </c>
      <c r="G9">
        <f t="shared" si="0"/>
        <v>30</v>
      </c>
    </row>
    <row r="10" spans="1:7" x14ac:dyDescent="0.3">
      <c r="A10" s="5" t="s">
        <v>136</v>
      </c>
      <c r="B10">
        <v>7</v>
      </c>
      <c r="C10">
        <v>9</v>
      </c>
      <c r="D10">
        <v>8</v>
      </c>
      <c r="E10">
        <v>8</v>
      </c>
      <c r="G10">
        <f t="shared" si="0"/>
        <v>32</v>
      </c>
    </row>
    <row r="11" spans="1:7" x14ac:dyDescent="0.3">
      <c r="A11" s="5" t="s">
        <v>283</v>
      </c>
      <c r="B11">
        <v>4</v>
      </c>
      <c r="C11">
        <v>3</v>
      </c>
      <c r="D11">
        <v>3</v>
      </c>
      <c r="E11">
        <v>3</v>
      </c>
      <c r="G11">
        <f t="shared" si="0"/>
        <v>13</v>
      </c>
    </row>
    <row r="12" spans="1:7" x14ac:dyDescent="0.3">
      <c r="A12" s="2" t="s">
        <v>132</v>
      </c>
      <c r="B12">
        <v>2</v>
      </c>
      <c r="C12">
        <v>2</v>
      </c>
      <c r="D12">
        <v>2</v>
      </c>
      <c r="E12">
        <v>2</v>
      </c>
      <c r="G12">
        <f t="shared" si="0"/>
        <v>8</v>
      </c>
    </row>
    <row r="13" spans="1:7" x14ac:dyDescent="0.3">
      <c r="A13" s="5" t="s">
        <v>126</v>
      </c>
      <c r="B13">
        <v>4</v>
      </c>
      <c r="C13">
        <v>4</v>
      </c>
      <c r="D13">
        <v>4</v>
      </c>
      <c r="E13">
        <v>4</v>
      </c>
      <c r="G13">
        <f t="shared" si="0"/>
        <v>16</v>
      </c>
    </row>
    <row r="14" spans="1:7" x14ac:dyDescent="0.3">
      <c r="A14" s="5" t="s">
        <v>281</v>
      </c>
      <c r="B14">
        <v>2</v>
      </c>
      <c r="C14">
        <v>3</v>
      </c>
      <c r="D14">
        <v>3</v>
      </c>
      <c r="E14">
        <v>3</v>
      </c>
      <c r="G14">
        <f t="shared" si="0"/>
        <v>11</v>
      </c>
    </row>
    <row r="15" spans="1:7" x14ac:dyDescent="0.3">
      <c r="A15" s="2" t="s">
        <v>355</v>
      </c>
      <c r="B15">
        <v>3</v>
      </c>
      <c r="C15">
        <v>5</v>
      </c>
      <c r="D15">
        <v>5</v>
      </c>
      <c r="E15">
        <v>5</v>
      </c>
      <c r="G15">
        <f t="shared" si="0"/>
        <v>18</v>
      </c>
    </row>
    <row r="16" spans="1:7" x14ac:dyDescent="0.3">
      <c r="A16" s="2" t="s">
        <v>128</v>
      </c>
      <c r="B16">
        <v>1</v>
      </c>
      <c r="C16">
        <v>2</v>
      </c>
      <c r="D16">
        <v>2</v>
      </c>
      <c r="E16">
        <v>2</v>
      </c>
      <c r="G16">
        <f t="shared" si="0"/>
        <v>7</v>
      </c>
    </row>
    <row r="17" spans="1:7" x14ac:dyDescent="0.3">
      <c r="A17" s="5" t="s">
        <v>239</v>
      </c>
      <c r="B17">
        <v>5</v>
      </c>
      <c r="C17">
        <v>6</v>
      </c>
      <c r="D17">
        <v>6</v>
      </c>
      <c r="E17">
        <v>6</v>
      </c>
      <c r="G17">
        <f t="shared" si="0"/>
        <v>23</v>
      </c>
    </row>
    <row r="18" spans="1:7" x14ac:dyDescent="0.3">
      <c r="A18" s="5" t="s">
        <v>122</v>
      </c>
      <c r="B18">
        <v>5</v>
      </c>
      <c r="C18">
        <v>5</v>
      </c>
      <c r="D18">
        <v>5</v>
      </c>
      <c r="E18">
        <v>5</v>
      </c>
      <c r="G18">
        <f t="shared" si="0"/>
        <v>20</v>
      </c>
    </row>
    <row r="19" spans="1:7" x14ac:dyDescent="0.3">
      <c r="A19" s="5" t="s">
        <v>116</v>
      </c>
      <c r="B19">
        <v>2</v>
      </c>
      <c r="C19">
        <v>2</v>
      </c>
      <c r="D19">
        <v>2</v>
      </c>
      <c r="E19">
        <v>2</v>
      </c>
      <c r="G19">
        <f t="shared" si="0"/>
        <v>8</v>
      </c>
    </row>
    <row r="20" spans="1:7" x14ac:dyDescent="0.3">
      <c r="A20" s="2" t="s">
        <v>154</v>
      </c>
      <c r="B20">
        <v>8</v>
      </c>
      <c r="C20">
        <v>15</v>
      </c>
      <c r="D20">
        <v>15</v>
      </c>
      <c r="E20">
        <v>16</v>
      </c>
      <c r="G20">
        <f t="shared" si="0"/>
        <v>54</v>
      </c>
    </row>
    <row r="21" spans="1:7" x14ac:dyDescent="0.3">
      <c r="A21" s="2" t="s">
        <v>297</v>
      </c>
      <c r="B21">
        <v>1</v>
      </c>
      <c r="C21">
        <v>1</v>
      </c>
      <c r="D21">
        <v>1</v>
      </c>
      <c r="E21">
        <v>1</v>
      </c>
      <c r="G21">
        <f t="shared" si="0"/>
        <v>4</v>
      </c>
    </row>
    <row r="22" spans="1:7" x14ac:dyDescent="0.3">
      <c r="A22" s="2" t="s">
        <v>96</v>
      </c>
      <c r="B22">
        <v>2</v>
      </c>
      <c r="C22">
        <v>2</v>
      </c>
      <c r="D22">
        <v>2</v>
      </c>
      <c r="E22">
        <v>2</v>
      </c>
      <c r="G22">
        <f t="shared" si="0"/>
        <v>8</v>
      </c>
    </row>
    <row r="23" spans="1:7" x14ac:dyDescent="0.3">
      <c r="A23" s="2" t="s">
        <v>282</v>
      </c>
      <c r="B23">
        <v>2</v>
      </c>
      <c r="C23">
        <v>3</v>
      </c>
      <c r="D23">
        <v>3</v>
      </c>
      <c r="E23">
        <v>3</v>
      </c>
      <c r="G23">
        <f t="shared" si="0"/>
        <v>11</v>
      </c>
    </row>
    <row r="24" spans="1:7" x14ac:dyDescent="0.3">
      <c r="A24" s="2"/>
    </row>
    <row r="25" spans="1:7" x14ac:dyDescent="0.3">
      <c r="A25" s="2"/>
    </row>
    <row r="26" spans="1:7" x14ac:dyDescent="0.3">
      <c r="A2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E925-9E07-4108-B8B4-B2DB874C8FDA}">
  <dimension ref="A1:H21"/>
  <sheetViews>
    <sheetView workbookViewId="0">
      <selection activeCell="A8" sqref="A8"/>
    </sheetView>
  </sheetViews>
  <sheetFormatPr defaultRowHeight="14.4" x14ac:dyDescent="0.3"/>
  <cols>
    <col min="1" max="1" width="25.33203125" customWidth="1"/>
    <col min="2" max="2" width="7.33203125" customWidth="1"/>
  </cols>
  <sheetData>
    <row r="1" spans="1:8" x14ac:dyDescent="0.3">
      <c r="A1" s="3" t="s">
        <v>238</v>
      </c>
    </row>
    <row r="3" spans="1:8" x14ac:dyDescent="0.3">
      <c r="A3" s="3"/>
      <c r="B3" s="5"/>
    </row>
    <row r="4" spans="1:8" x14ac:dyDescent="0.3">
      <c r="A4" s="2"/>
      <c r="B4" s="5" t="s">
        <v>272</v>
      </c>
      <c r="C4" t="s">
        <v>273</v>
      </c>
      <c r="D4" t="s">
        <v>275</v>
      </c>
      <c r="E4" t="s">
        <v>276</v>
      </c>
      <c r="F4" t="s">
        <v>274</v>
      </c>
      <c r="H4" t="s">
        <v>354</v>
      </c>
    </row>
    <row r="5" spans="1:8" x14ac:dyDescent="0.3">
      <c r="A5" s="2" t="s">
        <v>344</v>
      </c>
      <c r="B5" s="2">
        <v>48</v>
      </c>
      <c r="C5">
        <v>28</v>
      </c>
      <c r="D5">
        <v>23</v>
      </c>
      <c r="E5">
        <v>85</v>
      </c>
      <c r="F5">
        <v>113</v>
      </c>
      <c r="H5">
        <f>SUM(B5:F5)</f>
        <v>297</v>
      </c>
    </row>
    <row r="6" spans="1:8" x14ac:dyDescent="0.3">
      <c r="A6" s="2" t="s">
        <v>240</v>
      </c>
      <c r="B6" s="2">
        <v>28</v>
      </c>
      <c r="C6">
        <v>17</v>
      </c>
      <c r="D6">
        <v>25</v>
      </c>
      <c r="E6">
        <v>42</v>
      </c>
      <c r="F6">
        <v>85</v>
      </c>
      <c r="H6">
        <f t="shared" ref="H6:H21" si="0">SUM(B6:F6)</f>
        <v>197</v>
      </c>
    </row>
    <row r="7" spans="1:8" x14ac:dyDescent="0.3">
      <c r="A7" s="5" t="s">
        <v>126</v>
      </c>
      <c r="B7" s="2">
        <v>17</v>
      </c>
      <c r="C7">
        <v>7</v>
      </c>
      <c r="D7">
        <v>7</v>
      </c>
      <c r="E7">
        <v>21</v>
      </c>
      <c r="F7">
        <v>21</v>
      </c>
      <c r="H7">
        <f t="shared" si="0"/>
        <v>73</v>
      </c>
    </row>
    <row r="8" spans="1:8" x14ac:dyDescent="0.3">
      <c r="A8" s="2" t="s">
        <v>355</v>
      </c>
      <c r="B8" s="2">
        <v>32</v>
      </c>
      <c r="C8">
        <v>28</v>
      </c>
      <c r="D8">
        <v>42</v>
      </c>
      <c r="E8">
        <v>48</v>
      </c>
      <c r="F8">
        <v>36</v>
      </c>
      <c r="H8">
        <f t="shared" si="0"/>
        <v>186</v>
      </c>
    </row>
    <row r="9" spans="1:8" x14ac:dyDescent="0.3">
      <c r="A9" s="5" t="s">
        <v>239</v>
      </c>
      <c r="B9" s="2">
        <v>130</v>
      </c>
      <c r="C9">
        <v>124</v>
      </c>
      <c r="D9">
        <v>210</v>
      </c>
      <c r="E9">
        <v>320</v>
      </c>
      <c r="F9">
        <v>310</v>
      </c>
      <c r="H9">
        <f t="shared" si="0"/>
        <v>1094</v>
      </c>
    </row>
    <row r="10" spans="1:8" x14ac:dyDescent="0.3">
      <c r="A10" s="5" t="s">
        <v>116</v>
      </c>
      <c r="B10" s="2">
        <v>7</v>
      </c>
      <c r="C10">
        <v>6</v>
      </c>
      <c r="D10">
        <v>8</v>
      </c>
      <c r="E10">
        <v>14</v>
      </c>
      <c r="F10">
        <v>18</v>
      </c>
      <c r="H10">
        <f t="shared" si="0"/>
        <v>53</v>
      </c>
    </row>
    <row r="11" spans="1:8" x14ac:dyDescent="0.3">
      <c r="A11" s="6" t="s">
        <v>154</v>
      </c>
      <c r="B11" s="6">
        <v>18</v>
      </c>
      <c r="C11" s="8"/>
      <c r="D11" s="8">
        <v>18</v>
      </c>
      <c r="E11" s="8">
        <v>42</v>
      </c>
      <c r="F11" s="8">
        <v>51</v>
      </c>
      <c r="H11">
        <f t="shared" si="0"/>
        <v>129</v>
      </c>
    </row>
    <row r="12" spans="1:8" x14ac:dyDescent="0.3">
      <c r="A12" s="6" t="s">
        <v>297</v>
      </c>
      <c r="B12" s="6">
        <v>23</v>
      </c>
      <c r="C12" s="8">
        <v>19</v>
      </c>
      <c r="D12" s="8">
        <v>23</v>
      </c>
      <c r="E12" s="8">
        <v>25</v>
      </c>
      <c r="F12" s="8">
        <v>25</v>
      </c>
      <c r="H12">
        <f t="shared" si="0"/>
        <v>115</v>
      </c>
    </row>
    <row r="13" spans="1:8" x14ac:dyDescent="0.3">
      <c r="A13" s="6" t="s">
        <v>251</v>
      </c>
      <c r="B13" s="6">
        <v>0</v>
      </c>
      <c r="C13" s="8">
        <v>0</v>
      </c>
      <c r="D13" s="8">
        <v>0</v>
      </c>
      <c r="E13" s="8">
        <v>14</v>
      </c>
      <c r="F13" s="8">
        <v>21</v>
      </c>
      <c r="H13">
        <f t="shared" si="0"/>
        <v>35</v>
      </c>
    </row>
    <row r="14" spans="1:8" x14ac:dyDescent="0.3">
      <c r="A14" s="6" t="s">
        <v>10</v>
      </c>
      <c r="B14" s="6">
        <v>16</v>
      </c>
      <c r="C14" s="8">
        <v>3</v>
      </c>
      <c r="D14" s="8">
        <v>7</v>
      </c>
      <c r="E14" s="8">
        <v>20</v>
      </c>
      <c r="F14" s="8">
        <v>28</v>
      </c>
      <c r="H14">
        <f t="shared" si="0"/>
        <v>74</v>
      </c>
    </row>
    <row r="15" spans="1:8" x14ac:dyDescent="0.3">
      <c r="A15" s="6" t="s">
        <v>18</v>
      </c>
      <c r="B15" s="6">
        <v>38</v>
      </c>
      <c r="C15" s="8">
        <v>12</v>
      </c>
      <c r="D15" s="8">
        <v>38</v>
      </c>
      <c r="E15" s="8">
        <v>23</v>
      </c>
      <c r="F15" s="8">
        <v>38</v>
      </c>
      <c r="H15">
        <f t="shared" si="0"/>
        <v>149</v>
      </c>
    </row>
    <row r="16" spans="1:8" x14ac:dyDescent="0.3">
      <c r="A16" s="6" t="s">
        <v>250</v>
      </c>
      <c r="B16" s="6">
        <v>18</v>
      </c>
      <c r="C16" s="8">
        <v>17</v>
      </c>
      <c r="D16" s="8">
        <v>13</v>
      </c>
      <c r="E16" s="8">
        <v>27</v>
      </c>
      <c r="F16" s="8">
        <v>32</v>
      </c>
      <c r="H16">
        <f t="shared" si="0"/>
        <v>107</v>
      </c>
    </row>
    <row r="17" spans="1:8" x14ac:dyDescent="0.3">
      <c r="A17" s="6" t="s">
        <v>96</v>
      </c>
      <c r="B17" s="6">
        <v>0</v>
      </c>
      <c r="C17" s="8">
        <v>0</v>
      </c>
      <c r="D17" s="8">
        <v>0</v>
      </c>
      <c r="E17" s="8">
        <v>32</v>
      </c>
      <c r="F17" s="8">
        <v>38</v>
      </c>
      <c r="H17">
        <f t="shared" si="0"/>
        <v>70</v>
      </c>
    </row>
    <row r="18" spans="1:8" x14ac:dyDescent="0.3">
      <c r="A18" s="6" t="s">
        <v>252</v>
      </c>
      <c r="B18" s="6">
        <v>25</v>
      </c>
      <c r="C18" s="8">
        <v>18</v>
      </c>
      <c r="D18" s="8">
        <v>21</v>
      </c>
      <c r="E18" s="8">
        <v>29</v>
      </c>
      <c r="F18" s="8">
        <v>37</v>
      </c>
      <c r="H18">
        <f t="shared" si="0"/>
        <v>130</v>
      </c>
    </row>
    <row r="19" spans="1:8" x14ac:dyDescent="0.3">
      <c r="A19" s="6" t="s">
        <v>253</v>
      </c>
      <c r="B19" s="6">
        <v>12</v>
      </c>
      <c r="C19" s="8">
        <v>8</v>
      </c>
      <c r="D19" s="8">
        <v>3</v>
      </c>
      <c r="E19" s="8">
        <v>9</v>
      </c>
      <c r="F19" s="8">
        <v>12</v>
      </c>
      <c r="H19">
        <f t="shared" si="0"/>
        <v>44</v>
      </c>
    </row>
    <row r="20" spans="1:8" x14ac:dyDescent="0.3">
      <c r="A20" s="6" t="s">
        <v>254</v>
      </c>
      <c r="B20" s="6">
        <v>34</v>
      </c>
      <c r="C20" s="8">
        <v>14</v>
      </c>
      <c r="D20" s="8">
        <v>12</v>
      </c>
      <c r="E20" s="8">
        <v>42</v>
      </c>
      <c r="F20" s="8">
        <v>39</v>
      </c>
      <c r="H20">
        <f t="shared" si="0"/>
        <v>141</v>
      </c>
    </row>
    <row r="21" spans="1:8" x14ac:dyDescent="0.3">
      <c r="A21" s="6" t="s">
        <v>255</v>
      </c>
      <c r="B21" s="6">
        <v>7</v>
      </c>
      <c r="C21" s="8">
        <v>8</v>
      </c>
      <c r="D21" s="8">
        <v>2</v>
      </c>
      <c r="E21" s="8">
        <v>12</v>
      </c>
      <c r="F21" s="8">
        <v>12</v>
      </c>
      <c r="H21">
        <f t="shared" si="0"/>
        <v>41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E289-B2A7-46B9-89FE-80EE7C187FBD}">
  <dimension ref="A2:I205"/>
  <sheetViews>
    <sheetView workbookViewId="0">
      <selection activeCell="I1" sqref="I1:I1048576"/>
    </sheetView>
  </sheetViews>
  <sheetFormatPr defaultRowHeight="14.4" x14ac:dyDescent="0.3"/>
  <cols>
    <col min="1" max="1" width="26.44140625" customWidth="1"/>
  </cols>
  <sheetData>
    <row r="2" spans="1:9" x14ac:dyDescent="0.3">
      <c r="A2" s="3" t="s">
        <v>280</v>
      </c>
    </row>
    <row r="3" spans="1:9" x14ac:dyDescent="0.3">
      <c r="B3" s="5" t="s">
        <v>279</v>
      </c>
      <c r="C3" s="5" t="s">
        <v>272</v>
      </c>
      <c r="D3" s="5" t="s">
        <v>273</v>
      </c>
      <c r="E3" s="5" t="s">
        <v>275</v>
      </c>
      <c r="F3" s="5" t="s">
        <v>276</v>
      </c>
      <c r="G3" s="5" t="s">
        <v>274</v>
      </c>
      <c r="I3" t="s">
        <v>354</v>
      </c>
    </row>
    <row r="4" spans="1:9" x14ac:dyDescent="0.3">
      <c r="A4" s="4" t="s">
        <v>158</v>
      </c>
      <c r="B4" s="5">
        <v>30</v>
      </c>
      <c r="C4" s="5">
        <v>32</v>
      </c>
      <c r="D4" s="5">
        <v>32</v>
      </c>
      <c r="E4" s="5">
        <v>60</v>
      </c>
      <c r="F4" s="5">
        <v>61</v>
      </c>
      <c r="G4" s="5">
        <v>60</v>
      </c>
      <c r="I4">
        <f>SUM(B4:G4)</f>
        <v>275</v>
      </c>
    </row>
    <row r="5" spans="1:9" x14ac:dyDescent="0.3">
      <c r="A5" s="4" t="s">
        <v>345</v>
      </c>
      <c r="B5" s="5">
        <v>120</v>
      </c>
      <c r="C5" s="5">
        <v>264</v>
      </c>
      <c r="D5" s="5">
        <v>258</v>
      </c>
      <c r="E5" s="5">
        <v>220</v>
      </c>
      <c r="F5" s="5">
        <v>180</v>
      </c>
      <c r="G5" s="5">
        <v>140</v>
      </c>
      <c r="I5">
        <f t="shared" ref="I5:I26" si="0">SUM(B5:G5)</f>
        <v>1182</v>
      </c>
    </row>
    <row r="6" spans="1:9" x14ac:dyDescent="0.3">
      <c r="A6" s="4" t="s">
        <v>146</v>
      </c>
      <c r="B6" s="5">
        <v>21</v>
      </c>
      <c r="C6" s="5">
        <v>72</v>
      </c>
      <c r="D6" s="5">
        <v>72</v>
      </c>
      <c r="E6" s="5">
        <v>45</v>
      </c>
      <c r="F6" s="5">
        <v>40</v>
      </c>
      <c r="G6" s="5">
        <v>22</v>
      </c>
      <c r="I6">
        <f t="shared" si="0"/>
        <v>272</v>
      </c>
    </row>
    <row r="7" spans="1:9" ht="14.4" customHeight="1" x14ac:dyDescent="0.3">
      <c r="A7" s="4" t="s">
        <v>249</v>
      </c>
      <c r="B7" s="5">
        <v>0</v>
      </c>
      <c r="C7" s="5">
        <v>2</v>
      </c>
      <c r="D7" s="5">
        <v>12</v>
      </c>
      <c r="E7" s="5">
        <v>10</v>
      </c>
      <c r="F7" s="5">
        <v>5</v>
      </c>
      <c r="G7" s="5">
        <v>0</v>
      </c>
      <c r="I7">
        <f t="shared" si="0"/>
        <v>29</v>
      </c>
    </row>
    <row r="8" spans="1:9" ht="15" customHeight="1" x14ac:dyDescent="0.3">
      <c r="A8" s="4" t="s">
        <v>296</v>
      </c>
      <c r="B8" s="5">
        <v>0</v>
      </c>
      <c r="C8" s="5">
        <v>0</v>
      </c>
      <c r="D8" s="5">
        <v>2</v>
      </c>
      <c r="E8" s="5">
        <v>2</v>
      </c>
      <c r="F8" s="5">
        <v>2</v>
      </c>
      <c r="G8" s="5">
        <v>2</v>
      </c>
      <c r="I8">
        <f t="shared" si="0"/>
        <v>8</v>
      </c>
    </row>
    <row r="9" spans="1:9" x14ac:dyDescent="0.3">
      <c r="A9" s="4" t="s">
        <v>130</v>
      </c>
      <c r="B9" s="5">
        <v>2</v>
      </c>
      <c r="C9" s="5">
        <v>6</v>
      </c>
      <c r="D9" s="5">
        <v>8</v>
      </c>
      <c r="E9" s="5">
        <v>6</v>
      </c>
      <c r="F9" s="5">
        <v>2</v>
      </c>
      <c r="G9" s="5">
        <v>1</v>
      </c>
      <c r="I9">
        <f t="shared" si="0"/>
        <v>25</v>
      </c>
    </row>
    <row r="10" spans="1:9" x14ac:dyDescent="0.3">
      <c r="A10" s="4" t="s">
        <v>136</v>
      </c>
      <c r="B10" s="5">
        <v>1</v>
      </c>
      <c r="C10" s="5">
        <v>5</v>
      </c>
      <c r="D10" s="5">
        <v>11</v>
      </c>
      <c r="E10" s="5">
        <v>11</v>
      </c>
      <c r="F10" s="5">
        <v>8</v>
      </c>
      <c r="G10" s="5">
        <v>4</v>
      </c>
      <c r="I10">
        <f t="shared" si="0"/>
        <v>40</v>
      </c>
    </row>
    <row r="11" spans="1:9" x14ac:dyDescent="0.3">
      <c r="A11" s="4" t="s">
        <v>134</v>
      </c>
      <c r="B11" s="5">
        <v>0</v>
      </c>
      <c r="C11" s="5">
        <v>2</v>
      </c>
      <c r="D11" s="5">
        <v>8</v>
      </c>
      <c r="E11" s="5">
        <v>8</v>
      </c>
      <c r="F11" s="5">
        <v>6</v>
      </c>
      <c r="G11" s="5">
        <v>0</v>
      </c>
      <c r="I11">
        <f t="shared" si="0"/>
        <v>24</v>
      </c>
    </row>
    <row r="12" spans="1:9" ht="16.95" customHeight="1" x14ac:dyDescent="0.3">
      <c r="A12" s="4" t="s">
        <v>132</v>
      </c>
      <c r="B12" s="5">
        <v>12</v>
      </c>
      <c r="C12" s="5">
        <v>18</v>
      </c>
      <c r="D12" s="5">
        <v>18</v>
      </c>
      <c r="E12" s="5">
        <v>16</v>
      </c>
      <c r="F12" s="5">
        <v>12</v>
      </c>
      <c r="G12" s="5">
        <v>10</v>
      </c>
      <c r="I12">
        <f t="shared" si="0"/>
        <v>86</v>
      </c>
    </row>
    <row r="13" spans="1:9" ht="14.4" customHeight="1" x14ac:dyDescent="0.3">
      <c r="A13" s="4" t="s">
        <v>126</v>
      </c>
      <c r="B13" s="5">
        <v>0</v>
      </c>
      <c r="C13" s="5">
        <v>0</v>
      </c>
      <c r="D13" s="5">
        <v>15</v>
      </c>
      <c r="E13" s="5">
        <v>15</v>
      </c>
      <c r="F13" s="5">
        <v>8</v>
      </c>
      <c r="G13" s="5">
        <v>4</v>
      </c>
      <c r="I13">
        <f t="shared" si="0"/>
        <v>42</v>
      </c>
    </row>
    <row r="14" spans="1:9" ht="15" customHeight="1" x14ac:dyDescent="0.3">
      <c r="A14" s="2" t="s">
        <v>355</v>
      </c>
      <c r="B14" s="5">
        <v>16</v>
      </c>
      <c r="C14" s="5">
        <v>30</v>
      </c>
      <c r="D14" s="5">
        <v>36</v>
      </c>
      <c r="E14" s="5">
        <v>41</v>
      </c>
      <c r="F14" s="5">
        <v>38</v>
      </c>
      <c r="G14" s="5">
        <v>35</v>
      </c>
      <c r="I14">
        <f t="shared" si="0"/>
        <v>196</v>
      </c>
    </row>
    <row r="15" spans="1:9" ht="14.4" customHeight="1" x14ac:dyDescent="0.3">
      <c r="A15" s="4" t="s">
        <v>128</v>
      </c>
      <c r="B15" s="5">
        <v>0</v>
      </c>
      <c r="C15" s="5">
        <v>2</v>
      </c>
      <c r="D15" s="5">
        <v>5</v>
      </c>
      <c r="E15" s="5">
        <v>2</v>
      </c>
      <c r="F15" s="5">
        <v>2</v>
      </c>
      <c r="G15" s="5">
        <v>0</v>
      </c>
      <c r="I15">
        <f t="shared" si="0"/>
        <v>11</v>
      </c>
    </row>
    <row r="16" spans="1:9" ht="15" customHeight="1" x14ac:dyDescent="0.3">
      <c r="A16" s="4" t="s">
        <v>284</v>
      </c>
      <c r="B16" s="5">
        <v>3</v>
      </c>
      <c r="C16" s="5">
        <v>10</v>
      </c>
      <c r="D16" s="5">
        <v>11</v>
      </c>
      <c r="E16" s="5">
        <v>9</v>
      </c>
      <c r="F16" s="5">
        <v>8</v>
      </c>
      <c r="G16" s="5">
        <v>2</v>
      </c>
      <c r="I16">
        <f t="shared" si="0"/>
        <v>43</v>
      </c>
    </row>
    <row r="17" spans="1:9" x14ac:dyDescent="0.3">
      <c r="A17" s="4" t="s">
        <v>118</v>
      </c>
      <c r="B17" s="5">
        <v>5</v>
      </c>
      <c r="C17" s="5">
        <v>20</v>
      </c>
      <c r="D17" s="5">
        <v>35</v>
      </c>
      <c r="E17" s="5">
        <v>65</v>
      </c>
      <c r="F17" s="5">
        <v>65</v>
      </c>
      <c r="G17" s="5">
        <v>15</v>
      </c>
      <c r="I17">
        <f t="shared" si="0"/>
        <v>205</v>
      </c>
    </row>
    <row r="18" spans="1:9" x14ac:dyDescent="0.3">
      <c r="A18" s="4" t="s">
        <v>122</v>
      </c>
      <c r="B18" s="5">
        <v>15</v>
      </c>
      <c r="C18" s="5">
        <v>38</v>
      </c>
      <c r="D18" s="5">
        <v>45</v>
      </c>
      <c r="E18" s="5">
        <v>42</v>
      </c>
      <c r="F18" s="5">
        <v>12</v>
      </c>
      <c r="G18" s="5">
        <v>2</v>
      </c>
      <c r="I18">
        <f t="shared" si="0"/>
        <v>154</v>
      </c>
    </row>
    <row r="19" spans="1:9" x14ac:dyDescent="0.3">
      <c r="A19" s="4" t="s">
        <v>116</v>
      </c>
      <c r="B19" s="5">
        <v>2</v>
      </c>
      <c r="C19" s="5">
        <v>5</v>
      </c>
      <c r="D19" s="5">
        <v>20</v>
      </c>
      <c r="E19" s="5">
        <v>30</v>
      </c>
      <c r="F19" s="5">
        <v>26</v>
      </c>
      <c r="G19" s="5">
        <v>15</v>
      </c>
      <c r="I19">
        <f t="shared" si="0"/>
        <v>98</v>
      </c>
    </row>
    <row r="20" spans="1:9" x14ac:dyDescent="0.3">
      <c r="A20" s="4" t="s">
        <v>154</v>
      </c>
      <c r="B20" s="5">
        <v>20</v>
      </c>
      <c r="C20" s="5">
        <v>120</v>
      </c>
      <c r="D20" s="5">
        <v>182</v>
      </c>
      <c r="E20" s="5">
        <v>182</v>
      </c>
      <c r="F20" s="5">
        <v>110</v>
      </c>
      <c r="G20" s="5">
        <v>52</v>
      </c>
      <c r="I20">
        <f t="shared" si="0"/>
        <v>666</v>
      </c>
    </row>
    <row r="21" spans="1:9" ht="14.4" customHeight="1" x14ac:dyDescent="0.3">
      <c r="A21" s="4" t="s">
        <v>297</v>
      </c>
      <c r="B21" s="5">
        <v>0</v>
      </c>
      <c r="C21" s="5">
        <v>0</v>
      </c>
      <c r="D21" s="5">
        <v>0</v>
      </c>
      <c r="E21" s="5">
        <v>4</v>
      </c>
      <c r="F21" s="5">
        <v>4</v>
      </c>
      <c r="G21" s="5">
        <v>0</v>
      </c>
      <c r="I21">
        <f t="shared" si="0"/>
        <v>8</v>
      </c>
    </row>
    <row r="22" spans="1:9" ht="15" customHeight="1" x14ac:dyDescent="0.3">
      <c r="A22" s="4" t="s">
        <v>277</v>
      </c>
      <c r="B22" s="5">
        <v>0</v>
      </c>
      <c r="C22" s="5">
        <v>0</v>
      </c>
      <c r="D22" s="5">
        <v>0</v>
      </c>
      <c r="E22" s="5">
        <v>1</v>
      </c>
      <c r="F22" s="5">
        <v>1</v>
      </c>
      <c r="G22" s="5">
        <v>0</v>
      </c>
      <c r="I22">
        <f t="shared" si="0"/>
        <v>2</v>
      </c>
    </row>
    <row r="23" spans="1:9" ht="33" customHeight="1" x14ac:dyDescent="0.3">
      <c r="A23" s="4" t="s">
        <v>10</v>
      </c>
      <c r="B23" s="5">
        <v>0</v>
      </c>
      <c r="C23" s="5">
        <v>0</v>
      </c>
      <c r="D23" s="5">
        <v>0</v>
      </c>
      <c r="E23" s="5">
        <v>2</v>
      </c>
      <c r="F23" s="5">
        <v>2</v>
      </c>
      <c r="G23" s="5">
        <v>0</v>
      </c>
      <c r="I23">
        <f t="shared" si="0"/>
        <v>4</v>
      </c>
    </row>
    <row r="24" spans="1:9" ht="14.4" customHeight="1" x14ac:dyDescent="0.3">
      <c r="A24" s="4" t="s">
        <v>250</v>
      </c>
      <c r="B24" s="5">
        <v>0</v>
      </c>
      <c r="C24" s="5">
        <v>0</v>
      </c>
      <c r="D24" s="5">
        <v>2</v>
      </c>
      <c r="E24" s="5">
        <v>2</v>
      </c>
      <c r="F24" s="5">
        <v>0</v>
      </c>
      <c r="G24" s="5">
        <v>0</v>
      </c>
      <c r="I24">
        <f t="shared" si="0"/>
        <v>4</v>
      </c>
    </row>
    <row r="25" spans="1:9" ht="15" customHeight="1" x14ac:dyDescent="0.3">
      <c r="A25" s="4" t="s">
        <v>96</v>
      </c>
      <c r="B25" s="5">
        <v>0</v>
      </c>
      <c r="C25" s="5">
        <v>0</v>
      </c>
      <c r="D25" s="5">
        <v>4</v>
      </c>
      <c r="E25" s="5">
        <v>4</v>
      </c>
      <c r="F25" s="5">
        <v>0</v>
      </c>
      <c r="G25" s="5">
        <v>0</v>
      </c>
      <c r="I25">
        <f t="shared" si="0"/>
        <v>8</v>
      </c>
    </row>
    <row r="26" spans="1:9" x14ac:dyDescent="0.3">
      <c r="A26" s="4" t="s">
        <v>152</v>
      </c>
      <c r="B26" s="5">
        <v>0</v>
      </c>
      <c r="C26" s="5">
        <v>6</v>
      </c>
      <c r="D26" s="5">
        <v>12</v>
      </c>
      <c r="E26" s="5">
        <v>8</v>
      </c>
      <c r="F26" s="5">
        <v>6</v>
      </c>
      <c r="G26" s="5">
        <v>0</v>
      </c>
      <c r="I26">
        <f t="shared" si="0"/>
        <v>32</v>
      </c>
    </row>
    <row r="29" spans="1:9" ht="14.4" customHeight="1" x14ac:dyDescent="0.3"/>
    <row r="30" spans="1:9" ht="15" customHeight="1" x14ac:dyDescent="0.3"/>
    <row r="33" ht="14.4" customHeight="1" x14ac:dyDescent="0.3"/>
    <row r="34" ht="15" customHeight="1" x14ac:dyDescent="0.3"/>
    <row r="36" ht="14.4" customHeight="1" x14ac:dyDescent="0.3"/>
    <row r="37" ht="47.4" customHeight="1" x14ac:dyDescent="0.3"/>
    <row r="40" ht="14.4" customHeight="1" x14ac:dyDescent="0.3"/>
    <row r="41" ht="32.4" customHeight="1" x14ac:dyDescent="0.3"/>
    <row r="42" ht="14.4" customHeight="1" x14ac:dyDescent="0.3"/>
    <row r="43" ht="15" customHeight="1" x14ac:dyDescent="0.3"/>
    <row r="44" ht="14.4" customHeight="1" x14ac:dyDescent="0.3"/>
    <row r="45" ht="15" customHeight="1" x14ac:dyDescent="0.3"/>
    <row r="48" ht="14.4" customHeight="1" x14ac:dyDescent="0.3"/>
    <row r="49" ht="15" customHeight="1" x14ac:dyDescent="0.3"/>
    <row r="51" ht="14.4" customHeight="1" x14ac:dyDescent="0.3"/>
    <row r="52" ht="14.4" customHeight="1" x14ac:dyDescent="0.3"/>
    <row r="53" ht="15" customHeight="1" x14ac:dyDescent="0.3"/>
    <row r="57" ht="14.4" customHeight="1" x14ac:dyDescent="0.3"/>
    <row r="58" ht="15" customHeight="1" x14ac:dyDescent="0.3"/>
    <row r="61" ht="14.4" customHeight="1" x14ac:dyDescent="0.3"/>
    <row r="62" ht="15" customHeight="1" x14ac:dyDescent="0.3"/>
    <row r="65" ht="14.4" customHeight="1" x14ac:dyDescent="0.3"/>
    <row r="66" ht="15" customHeight="1" x14ac:dyDescent="0.3"/>
    <row r="67" ht="16.2" customHeight="1" x14ac:dyDescent="0.3"/>
    <row r="70" ht="14.4" customHeight="1" x14ac:dyDescent="0.3"/>
    <row r="71" ht="31.95" customHeight="1" x14ac:dyDescent="0.3"/>
    <row r="74" ht="14.4" customHeight="1" x14ac:dyDescent="0.3"/>
    <row r="75" ht="15" customHeight="1" x14ac:dyDescent="0.3"/>
    <row r="78" ht="14.4" customHeight="1" x14ac:dyDescent="0.3"/>
    <row r="79" ht="15" customHeight="1" x14ac:dyDescent="0.3"/>
    <row r="85" ht="14.4" customHeight="1" x14ac:dyDescent="0.3"/>
    <row r="86" ht="15" customHeight="1" x14ac:dyDescent="0.3"/>
    <row r="92" ht="14.4" customHeight="1" x14ac:dyDescent="0.3"/>
    <row r="93" ht="15" customHeight="1" x14ac:dyDescent="0.3"/>
    <row r="95" ht="14.4" customHeight="1" x14ac:dyDescent="0.3"/>
    <row r="96" ht="15" customHeight="1" x14ac:dyDescent="0.3"/>
    <row r="98" ht="14.4" customHeight="1" x14ac:dyDescent="0.3"/>
    <row r="99" ht="15" customHeight="1" x14ac:dyDescent="0.3"/>
    <row r="103" ht="14.4" customHeight="1" x14ac:dyDescent="0.3"/>
    <row r="104" ht="15" customHeight="1" x14ac:dyDescent="0.3"/>
    <row r="112" ht="14.4" customHeight="1" x14ac:dyDescent="0.3"/>
    <row r="113" ht="15" customHeight="1" x14ac:dyDescent="0.3"/>
    <row r="115" ht="31.95" customHeight="1" x14ac:dyDescent="0.3"/>
    <row r="121" ht="16.2" customHeight="1" x14ac:dyDescent="0.3"/>
    <row r="122" ht="15" customHeight="1" x14ac:dyDescent="0.3"/>
    <row r="123" ht="14.4" customHeight="1" x14ac:dyDescent="0.3"/>
    <row r="124" ht="15" customHeight="1" x14ac:dyDescent="0.3"/>
    <row r="126" ht="14.4" customHeight="1" x14ac:dyDescent="0.3"/>
    <row r="127" ht="15" customHeight="1" x14ac:dyDescent="0.3"/>
    <row r="129" ht="47.4" customHeight="1" x14ac:dyDescent="0.3"/>
    <row r="130" ht="15" customHeight="1" x14ac:dyDescent="0.3"/>
    <row r="135" ht="14.4" customHeight="1" x14ac:dyDescent="0.3"/>
    <row r="136" ht="15" customHeight="1" x14ac:dyDescent="0.3"/>
    <row r="143" ht="14.4" customHeight="1" x14ac:dyDescent="0.3"/>
    <row r="144" ht="15" customHeight="1" x14ac:dyDescent="0.3"/>
    <row r="146" ht="14.4" customHeight="1" x14ac:dyDescent="0.3"/>
    <row r="147" ht="15" customHeight="1" x14ac:dyDescent="0.3"/>
    <row r="151" ht="14.4" customHeight="1" x14ac:dyDescent="0.3"/>
    <row r="152" ht="15" customHeight="1" x14ac:dyDescent="0.3"/>
    <row r="161" ht="14.4" customHeight="1" x14ac:dyDescent="0.3"/>
    <row r="162" ht="15" customHeight="1" x14ac:dyDescent="0.3"/>
    <row r="168" ht="14.4" customHeight="1" x14ac:dyDescent="0.3"/>
    <row r="169" ht="15" customHeight="1" x14ac:dyDescent="0.3"/>
    <row r="170" ht="14.4" customHeight="1" x14ac:dyDescent="0.3"/>
    <row r="171" ht="15" customHeight="1" x14ac:dyDescent="0.3"/>
    <row r="173" ht="14.4" customHeight="1" x14ac:dyDescent="0.3"/>
    <row r="174" ht="15" customHeight="1" x14ac:dyDescent="0.3"/>
    <row r="177" ht="48" customHeight="1" x14ac:dyDescent="0.3"/>
    <row r="178" ht="14.4" customHeight="1" x14ac:dyDescent="0.3"/>
    <row r="179" ht="16.2" customHeight="1" x14ac:dyDescent="0.3"/>
    <row r="183" ht="14.4" customHeight="1" x14ac:dyDescent="0.3"/>
    <row r="184" ht="15" customHeight="1" x14ac:dyDescent="0.3"/>
    <row r="188" ht="14.4" customHeight="1" x14ac:dyDescent="0.3"/>
    <row r="189" ht="15" customHeight="1" x14ac:dyDescent="0.3"/>
    <row r="192" ht="14.4" customHeight="1" x14ac:dyDescent="0.3"/>
    <row r="193" ht="15" customHeight="1" x14ac:dyDescent="0.3"/>
    <row r="198" ht="14.4" customHeight="1" x14ac:dyDescent="0.3"/>
    <row r="199" ht="15" customHeight="1" x14ac:dyDescent="0.3"/>
    <row r="202" ht="14.4" customHeight="1" x14ac:dyDescent="0.3"/>
    <row r="203" ht="15" customHeight="1" x14ac:dyDescent="0.3"/>
    <row r="204" ht="14.4" customHeight="1" x14ac:dyDescent="0.3"/>
    <row r="205" ht="15" customHeight="1" x14ac:dyDescent="0.3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BCA43-8143-4BE4-AB4B-8FB6F04D6DD9}">
  <dimension ref="B1:I30"/>
  <sheetViews>
    <sheetView workbookViewId="0">
      <selection activeCell="P23" sqref="P23"/>
    </sheetView>
  </sheetViews>
  <sheetFormatPr defaultRowHeight="14.4" x14ac:dyDescent="0.3"/>
  <cols>
    <col min="2" max="2" width="17.44140625" customWidth="1"/>
    <col min="8" max="8" width="8.33203125" bestFit="1" customWidth="1"/>
    <col min="12" max="12" width="15.33203125" customWidth="1"/>
  </cols>
  <sheetData>
    <row r="1" spans="2:9" x14ac:dyDescent="0.3">
      <c r="B1" t="s">
        <v>286</v>
      </c>
      <c r="C1" s="12" t="s">
        <v>287</v>
      </c>
      <c r="D1" s="12"/>
      <c r="E1" s="12"/>
      <c r="F1" s="12"/>
      <c r="G1" s="12"/>
    </row>
    <row r="2" spans="2:9" ht="28.8" x14ac:dyDescent="0.3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s="7" t="s">
        <v>300</v>
      </c>
      <c r="I2" t="s">
        <v>301</v>
      </c>
    </row>
    <row r="3" spans="2:9" x14ac:dyDescent="0.3">
      <c r="B3" t="s">
        <v>278</v>
      </c>
      <c r="C3" t="s">
        <v>293</v>
      </c>
      <c r="D3" t="s">
        <v>294</v>
      </c>
      <c r="E3" t="s">
        <v>294</v>
      </c>
      <c r="F3" t="s">
        <v>294</v>
      </c>
      <c r="G3" t="s">
        <v>294</v>
      </c>
      <c r="H3">
        <v>4</v>
      </c>
      <c r="I3">
        <f>H3/5*100</f>
        <v>80</v>
      </c>
    </row>
    <row r="4" spans="2:9" x14ac:dyDescent="0.3">
      <c r="B4" t="s">
        <v>116</v>
      </c>
      <c r="C4" t="s">
        <v>294</v>
      </c>
      <c r="D4" t="s">
        <v>293</v>
      </c>
      <c r="E4" t="s">
        <v>294</v>
      </c>
      <c r="F4" t="s">
        <v>294</v>
      </c>
      <c r="G4" t="s">
        <v>294</v>
      </c>
      <c r="H4">
        <v>4</v>
      </c>
      <c r="I4">
        <f t="shared" ref="I4:I30" si="0">H4/5*100</f>
        <v>80</v>
      </c>
    </row>
    <row r="5" spans="2:9" x14ac:dyDescent="0.3">
      <c r="B5" t="s">
        <v>295</v>
      </c>
      <c r="C5" t="s">
        <v>294</v>
      </c>
      <c r="D5" t="s">
        <v>294</v>
      </c>
      <c r="E5" t="s">
        <v>294</v>
      </c>
      <c r="F5" t="s">
        <v>293</v>
      </c>
      <c r="G5" t="s">
        <v>294</v>
      </c>
      <c r="H5">
        <v>4</v>
      </c>
      <c r="I5">
        <f t="shared" si="0"/>
        <v>80</v>
      </c>
    </row>
    <row r="6" spans="2:9" x14ac:dyDescent="0.3">
      <c r="B6" t="s">
        <v>136</v>
      </c>
      <c r="C6" t="s">
        <v>294</v>
      </c>
      <c r="D6" t="s">
        <v>294</v>
      </c>
      <c r="E6" t="s">
        <v>294</v>
      </c>
      <c r="F6" t="s">
        <v>293</v>
      </c>
      <c r="G6" t="s">
        <v>294</v>
      </c>
      <c r="H6">
        <v>4</v>
      </c>
      <c r="I6">
        <f t="shared" si="0"/>
        <v>80</v>
      </c>
    </row>
    <row r="7" spans="2:9" x14ac:dyDescent="0.3">
      <c r="B7" t="s">
        <v>130</v>
      </c>
      <c r="C7" t="s">
        <v>294</v>
      </c>
      <c r="D7" t="s">
        <v>293</v>
      </c>
      <c r="E7" t="s">
        <v>294</v>
      </c>
      <c r="F7" t="s">
        <v>293</v>
      </c>
      <c r="G7" t="s">
        <v>294</v>
      </c>
      <c r="H7">
        <v>3</v>
      </c>
      <c r="I7">
        <f t="shared" si="0"/>
        <v>60</v>
      </c>
    </row>
    <row r="8" spans="2:9" x14ac:dyDescent="0.3">
      <c r="B8" t="s">
        <v>132</v>
      </c>
      <c r="C8" t="s">
        <v>293</v>
      </c>
      <c r="D8" t="s">
        <v>293</v>
      </c>
      <c r="E8" t="s">
        <v>294</v>
      </c>
      <c r="F8" t="s">
        <v>293</v>
      </c>
      <c r="G8" t="s">
        <v>294</v>
      </c>
      <c r="H8">
        <v>2</v>
      </c>
      <c r="I8">
        <f t="shared" si="0"/>
        <v>40</v>
      </c>
    </row>
    <row r="9" spans="2:9" x14ac:dyDescent="0.3">
      <c r="B9" t="s">
        <v>126</v>
      </c>
      <c r="C9" t="s">
        <v>294</v>
      </c>
      <c r="D9" t="s">
        <v>294</v>
      </c>
      <c r="E9" t="s">
        <v>294</v>
      </c>
      <c r="F9" t="s">
        <v>294</v>
      </c>
      <c r="G9" t="s">
        <v>294</v>
      </c>
      <c r="H9">
        <v>5</v>
      </c>
      <c r="I9">
        <f t="shared" si="0"/>
        <v>100</v>
      </c>
    </row>
    <row r="10" spans="2:9" x14ac:dyDescent="0.3">
      <c r="B10" t="s">
        <v>138</v>
      </c>
      <c r="C10" t="s">
        <v>294</v>
      </c>
      <c r="D10" t="s">
        <v>294</v>
      </c>
      <c r="E10" t="s">
        <v>294</v>
      </c>
      <c r="F10" t="s">
        <v>293</v>
      </c>
      <c r="G10" t="s">
        <v>294</v>
      </c>
      <c r="H10">
        <v>4</v>
      </c>
      <c r="I10">
        <f t="shared" si="0"/>
        <v>80</v>
      </c>
    </row>
    <row r="11" spans="2:9" x14ac:dyDescent="0.3">
      <c r="B11" t="s">
        <v>140</v>
      </c>
      <c r="C11" t="s">
        <v>294</v>
      </c>
      <c r="D11" t="s">
        <v>294</v>
      </c>
      <c r="E11" t="s">
        <v>294</v>
      </c>
      <c r="F11" t="s">
        <v>294</v>
      </c>
      <c r="G11" t="s">
        <v>294</v>
      </c>
      <c r="H11">
        <v>5</v>
      </c>
      <c r="I11">
        <f t="shared" si="0"/>
        <v>100</v>
      </c>
    </row>
    <row r="12" spans="2:9" x14ac:dyDescent="0.3">
      <c r="B12" t="s">
        <v>128</v>
      </c>
      <c r="C12" t="s">
        <v>294</v>
      </c>
      <c r="D12" t="s">
        <v>294</v>
      </c>
      <c r="E12" t="s">
        <v>294</v>
      </c>
      <c r="F12" t="s">
        <v>294</v>
      </c>
      <c r="G12" t="s">
        <v>294</v>
      </c>
      <c r="H12">
        <v>5</v>
      </c>
      <c r="I12">
        <f t="shared" si="0"/>
        <v>100</v>
      </c>
    </row>
    <row r="13" spans="2:9" x14ac:dyDescent="0.3">
      <c r="B13" t="s">
        <v>158</v>
      </c>
      <c r="C13" t="s">
        <v>294</v>
      </c>
      <c r="D13" t="s">
        <v>294</v>
      </c>
      <c r="E13" t="s">
        <v>294</v>
      </c>
      <c r="F13" t="s">
        <v>293</v>
      </c>
      <c r="G13" t="s">
        <v>294</v>
      </c>
      <c r="H13">
        <v>4</v>
      </c>
      <c r="I13">
        <f t="shared" si="0"/>
        <v>80</v>
      </c>
    </row>
    <row r="14" spans="2:9" x14ac:dyDescent="0.3">
      <c r="B14" t="s">
        <v>285</v>
      </c>
      <c r="C14" t="s">
        <v>294</v>
      </c>
      <c r="D14" t="s">
        <v>294</v>
      </c>
      <c r="E14" t="s">
        <v>294</v>
      </c>
      <c r="F14" t="s">
        <v>294</v>
      </c>
      <c r="G14" t="s">
        <v>294</v>
      </c>
      <c r="H14">
        <v>5</v>
      </c>
      <c r="I14">
        <f t="shared" si="0"/>
        <v>100</v>
      </c>
    </row>
    <row r="15" spans="2:9" x14ac:dyDescent="0.3">
      <c r="B15" t="s">
        <v>249</v>
      </c>
      <c r="C15" t="s">
        <v>294</v>
      </c>
      <c r="D15" t="s">
        <v>293</v>
      </c>
      <c r="E15" t="s">
        <v>294</v>
      </c>
      <c r="F15" t="s">
        <v>294</v>
      </c>
      <c r="G15" t="s">
        <v>294</v>
      </c>
      <c r="H15">
        <v>4</v>
      </c>
      <c r="I15">
        <f t="shared" si="0"/>
        <v>80</v>
      </c>
    </row>
    <row r="16" spans="2:9" x14ac:dyDescent="0.3">
      <c r="B16" t="s">
        <v>296</v>
      </c>
      <c r="C16" t="s">
        <v>293</v>
      </c>
      <c r="D16" t="s">
        <v>293</v>
      </c>
      <c r="E16" t="s">
        <v>293</v>
      </c>
      <c r="F16" t="s">
        <v>293</v>
      </c>
      <c r="G16" t="s">
        <v>294</v>
      </c>
      <c r="H16">
        <v>1</v>
      </c>
      <c r="I16">
        <f t="shared" si="0"/>
        <v>20</v>
      </c>
    </row>
    <row r="17" spans="2:9" x14ac:dyDescent="0.3">
      <c r="B17" t="s">
        <v>146</v>
      </c>
      <c r="C17" t="s">
        <v>294</v>
      </c>
      <c r="D17" t="s">
        <v>294</v>
      </c>
      <c r="E17" t="s">
        <v>294</v>
      </c>
      <c r="F17" t="s">
        <v>294</v>
      </c>
      <c r="G17" t="s">
        <v>294</v>
      </c>
      <c r="H17">
        <v>5</v>
      </c>
      <c r="I17">
        <f t="shared" si="0"/>
        <v>100</v>
      </c>
    </row>
    <row r="18" spans="2:9" x14ac:dyDescent="0.3">
      <c r="B18" t="s">
        <v>152</v>
      </c>
      <c r="C18" t="s">
        <v>293</v>
      </c>
      <c r="D18" t="s">
        <v>293</v>
      </c>
      <c r="E18" t="s">
        <v>294</v>
      </c>
      <c r="F18" t="s">
        <v>293</v>
      </c>
      <c r="G18" t="s">
        <v>294</v>
      </c>
      <c r="H18">
        <v>2</v>
      </c>
      <c r="I18">
        <f t="shared" si="0"/>
        <v>40</v>
      </c>
    </row>
    <row r="19" spans="2:9" x14ac:dyDescent="0.3">
      <c r="B19" t="s">
        <v>297</v>
      </c>
      <c r="C19" t="s">
        <v>293</v>
      </c>
      <c r="D19" t="s">
        <v>294</v>
      </c>
      <c r="E19" t="s">
        <v>294</v>
      </c>
      <c r="F19" t="s">
        <v>294</v>
      </c>
      <c r="G19" t="s">
        <v>294</v>
      </c>
      <c r="H19">
        <v>4</v>
      </c>
      <c r="I19">
        <f t="shared" si="0"/>
        <v>80</v>
      </c>
    </row>
    <row r="20" spans="2:9" x14ac:dyDescent="0.3">
      <c r="B20" t="s">
        <v>251</v>
      </c>
      <c r="C20" t="s">
        <v>293</v>
      </c>
      <c r="D20" t="s">
        <v>293</v>
      </c>
      <c r="E20" t="s">
        <v>293</v>
      </c>
      <c r="F20" t="s">
        <v>294</v>
      </c>
      <c r="G20" t="s">
        <v>294</v>
      </c>
      <c r="H20">
        <v>2</v>
      </c>
      <c r="I20">
        <f t="shared" si="0"/>
        <v>40</v>
      </c>
    </row>
    <row r="21" spans="2:9" x14ac:dyDescent="0.3">
      <c r="B21" t="s">
        <v>298</v>
      </c>
      <c r="C21" t="s">
        <v>293</v>
      </c>
      <c r="D21" t="s">
        <v>294</v>
      </c>
      <c r="E21" t="s">
        <v>293</v>
      </c>
      <c r="F21" t="s">
        <v>294</v>
      </c>
      <c r="G21" t="s">
        <v>294</v>
      </c>
      <c r="H21">
        <v>3</v>
      </c>
      <c r="I21">
        <f t="shared" si="0"/>
        <v>60</v>
      </c>
    </row>
    <row r="22" spans="2:9" x14ac:dyDescent="0.3">
      <c r="B22" t="s">
        <v>239</v>
      </c>
      <c r="C22" t="s">
        <v>294</v>
      </c>
      <c r="D22" t="s">
        <v>294</v>
      </c>
      <c r="E22" t="s">
        <v>294</v>
      </c>
      <c r="F22" t="s">
        <v>294</v>
      </c>
      <c r="G22" t="s">
        <v>294</v>
      </c>
      <c r="H22">
        <v>5</v>
      </c>
      <c r="I22">
        <f t="shared" si="0"/>
        <v>100</v>
      </c>
    </row>
    <row r="23" spans="2:9" x14ac:dyDescent="0.3">
      <c r="B23" t="s">
        <v>299</v>
      </c>
      <c r="C23" t="s">
        <v>293</v>
      </c>
      <c r="D23" t="s">
        <v>294</v>
      </c>
      <c r="E23" t="s">
        <v>294</v>
      </c>
      <c r="F23" t="s">
        <v>293</v>
      </c>
      <c r="G23" t="s">
        <v>294</v>
      </c>
      <c r="H23">
        <v>3</v>
      </c>
      <c r="I23">
        <f t="shared" si="0"/>
        <v>60</v>
      </c>
    </row>
    <row r="24" spans="2:9" x14ac:dyDescent="0.3">
      <c r="B24" t="s">
        <v>244</v>
      </c>
      <c r="C24" t="s">
        <v>293</v>
      </c>
      <c r="D24" t="s">
        <v>293</v>
      </c>
      <c r="E24" t="s">
        <v>294</v>
      </c>
      <c r="F24" t="s">
        <v>294</v>
      </c>
      <c r="G24" t="s">
        <v>294</v>
      </c>
      <c r="H24">
        <v>3</v>
      </c>
      <c r="I24">
        <f t="shared" si="0"/>
        <v>60</v>
      </c>
    </row>
    <row r="25" spans="2:9" x14ac:dyDescent="0.3">
      <c r="B25" t="s">
        <v>250</v>
      </c>
      <c r="C25" t="s">
        <v>293</v>
      </c>
      <c r="D25" t="s">
        <v>293</v>
      </c>
      <c r="E25" t="s">
        <v>293</v>
      </c>
      <c r="F25" t="s">
        <v>294</v>
      </c>
      <c r="G25" t="s">
        <v>294</v>
      </c>
      <c r="H25">
        <v>2</v>
      </c>
      <c r="I25">
        <f t="shared" si="0"/>
        <v>40</v>
      </c>
    </row>
    <row r="26" spans="2:9" x14ac:dyDescent="0.3">
      <c r="B26" t="s">
        <v>252</v>
      </c>
      <c r="C26" t="s">
        <v>293</v>
      </c>
      <c r="D26" t="s">
        <v>293</v>
      </c>
      <c r="E26" t="s">
        <v>293</v>
      </c>
      <c r="F26" t="s">
        <v>294</v>
      </c>
      <c r="G26" t="s">
        <v>293</v>
      </c>
      <c r="H26">
        <v>1</v>
      </c>
      <c r="I26">
        <f t="shared" si="0"/>
        <v>20</v>
      </c>
    </row>
    <row r="27" spans="2:9" x14ac:dyDescent="0.3">
      <c r="B27" t="s">
        <v>253</v>
      </c>
      <c r="C27" t="s">
        <v>293</v>
      </c>
      <c r="D27" t="s">
        <v>293</v>
      </c>
      <c r="E27" t="s">
        <v>293</v>
      </c>
      <c r="F27" t="s">
        <v>294</v>
      </c>
      <c r="G27" t="s">
        <v>293</v>
      </c>
      <c r="H27">
        <v>1</v>
      </c>
      <c r="I27">
        <f t="shared" si="0"/>
        <v>20</v>
      </c>
    </row>
    <row r="28" spans="2:9" x14ac:dyDescent="0.3">
      <c r="B28" t="s">
        <v>254</v>
      </c>
      <c r="C28" t="s">
        <v>293</v>
      </c>
      <c r="D28" t="s">
        <v>293</v>
      </c>
      <c r="E28" t="s">
        <v>293</v>
      </c>
      <c r="F28" t="s">
        <v>294</v>
      </c>
      <c r="G28" t="s">
        <v>293</v>
      </c>
      <c r="H28">
        <v>1</v>
      </c>
      <c r="I28">
        <f t="shared" si="0"/>
        <v>20</v>
      </c>
    </row>
    <row r="29" spans="2:9" x14ac:dyDescent="0.3">
      <c r="B29" t="s">
        <v>255</v>
      </c>
      <c r="C29" t="s">
        <v>293</v>
      </c>
      <c r="D29" t="s">
        <v>293</v>
      </c>
      <c r="E29" t="s">
        <v>293</v>
      </c>
      <c r="F29" t="s">
        <v>294</v>
      </c>
      <c r="G29" t="s">
        <v>293</v>
      </c>
      <c r="H29">
        <v>1</v>
      </c>
      <c r="I29">
        <f t="shared" si="0"/>
        <v>20</v>
      </c>
    </row>
    <row r="30" spans="2:9" x14ac:dyDescent="0.3">
      <c r="B30" t="s">
        <v>18</v>
      </c>
      <c r="C30" t="s">
        <v>293</v>
      </c>
      <c r="D30" t="s">
        <v>293</v>
      </c>
      <c r="E30" t="s">
        <v>293</v>
      </c>
      <c r="F30" t="s">
        <v>294</v>
      </c>
      <c r="G30" t="s">
        <v>293</v>
      </c>
      <c r="H30">
        <v>1</v>
      </c>
      <c r="I30">
        <f t="shared" si="0"/>
        <v>20</v>
      </c>
    </row>
  </sheetData>
  <mergeCells count="1">
    <mergeCell ref="C1:G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42EF-4100-4C91-8749-E3CBE8B1347A}">
  <dimension ref="C1:R132"/>
  <sheetViews>
    <sheetView topLeftCell="C1" workbookViewId="0">
      <selection activeCell="K19" activeCellId="1" sqref="M3:M7 K19"/>
    </sheetView>
  </sheetViews>
  <sheetFormatPr defaultRowHeight="14.4" x14ac:dyDescent="0.3"/>
  <cols>
    <col min="3" max="3" width="26.33203125" customWidth="1"/>
    <col min="4" max="4" width="23.21875" customWidth="1"/>
    <col min="8" max="8" width="13.21875" customWidth="1"/>
    <col min="17" max="17" width="11.5546875" customWidth="1"/>
    <col min="20" max="20" width="13.44140625" customWidth="1"/>
  </cols>
  <sheetData>
    <row r="1" spans="3:18" x14ac:dyDescent="0.3">
      <c r="D1" t="s">
        <v>286</v>
      </c>
      <c r="E1" t="s">
        <v>309</v>
      </c>
      <c r="F1" t="s">
        <v>317</v>
      </c>
      <c r="H1" s="11" t="s">
        <v>353</v>
      </c>
      <c r="I1" s="11"/>
      <c r="J1" s="11"/>
      <c r="K1" s="3"/>
      <c r="L1" s="11" t="s">
        <v>317</v>
      </c>
      <c r="M1" s="11"/>
      <c r="N1" s="11"/>
    </row>
    <row r="2" spans="3:18" ht="43.2" x14ac:dyDescent="0.3">
      <c r="C2" t="s">
        <v>0</v>
      </c>
      <c r="D2" t="s">
        <v>1</v>
      </c>
      <c r="E2" t="s">
        <v>302</v>
      </c>
      <c r="F2" t="s">
        <v>318</v>
      </c>
      <c r="I2" s="7" t="s">
        <v>352</v>
      </c>
      <c r="J2" t="s">
        <v>316</v>
      </c>
      <c r="M2" s="7" t="s">
        <v>352</v>
      </c>
      <c r="N2" t="s">
        <v>316</v>
      </c>
      <c r="R2" s="7"/>
    </row>
    <row r="3" spans="3:18" x14ac:dyDescent="0.3">
      <c r="C3" t="s">
        <v>2</v>
      </c>
      <c r="D3" t="s">
        <v>3</v>
      </c>
      <c r="E3" t="s">
        <v>303</v>
      </c>
      <c r="F3" t="s">
        <v>319</v>
      </c>
      <c r="H3" t="s">
        <v>310</v>
      </c>
      <c r="I3" s="9">
        <v>49</v>
      </c>
      <c r="J3">
        <f>I3/131*100</f>
        <v>37.404580152671755</v>
      </c>
      <c r="L3" t="s">
        <v>338</v>
      </c>
      <c r="M3" s="9">
        <v>35</v>
      </c>
      <c r="N3">
        <f>M3/131*100</f>
        <v>26.717557251908396</v>
      </c>
    </row>
    <row r="4" spans="3:18" x14ac:dyDescent="0.3">
      <c r="C4" t="s">
        <v>242</v>
      </c>
      <c r="D4" t="s">
        <v>4</v>
      </c>
      <c r="E4" t="s">
        <v>302</v>
      </c>
      <c r="F4" t="s">
        <v>320</v>
      </c>
      <c r="H4" t="s">
        <v>311</v>
      </c>
      <c r="I4" s="9">
        <v>6</v>
      </c>
      <c r="J4">
        <f t="shared" ref="J4:J8" si="0">I4/131*100</f>
        <v>4.5801526717557248</v>
      </c>
      <c r="L4" t="s">
        <v>339</v>
      </c>
      <c r="M4" s="9">
        <v>28</v>
      </c>
      <c r="N4">
        <f t="shared" ref="N4:N7" si="1">M4/131*100</f>
        <v>21.374045801526716</v>
      </c>
    </row>
    <row r="5" spans="3:18" x14ac:dyDescent="0.3">
      <c r="C5" t="s">
        <v>5</v>
      </c>
      <c r="D5" t="s">
        <v>6</v>
      </c>
      <c r="E5" t="s">
        <v>302</v>
      </c>
      <c r="F5" t="s">
        <v>320</v>
      </c>
      <c r="H5" t="s">
        <v>312</v>
      </c>
      <c r="I5" s="9">
        <v>10</v>
      </c>
      <c r="J5">
        <f t="shared" si="0"/>
        <v>7.6335877862595423</v>
      </c>
      <c r="L5" t="s">
        <v>324</v>
      </c>
      <c r="M5" s="9">
        <v>54</v>
      </c>
      <c r="N5">
        <f t="shared" si="1"/>
        <v>41.221374045801525</v>
      </c>
    </row>
    <row r="6" spans="3:18" x14ac:dyDescent="0.3">
      <c r="C6" t="s">
        <v>7</v>
      </c>
      <c r="D6" t="s">
        <v>8</v>
      </c>
      <c r="E6" t="s">
        <v>302</v>
      </c>
      <c r="F6" t="s">
        <v>320</v>
      </c>
      <c r="H6" t="s">
        <v>313</v>
      </c>
      <c r="I6" s="9">
        <v>42</v>
      </c>
      <c r="J6">
        <f t="shared" si="0"/>
        <v>32.061068702290072</v>
      </c>
      <c r="L6" t="s">
        <v>321</v>
      </c>
      <c r="M6" s="9">
        <v>14</v>
      </c>
      <c r="N6">
        <f t="shared" si="1"/>
        <v>10.687022900763358</v>
      </c>
    </row>
    <row r="7" spans="3:18" x14ac:dyDescent="0.3">
      <c r="C7" t="s">
        <v>9</v>
      </c>
      <c r="D7" t="s">
        <v>10</v>
      </c>
      <c r="E7" t="s">
        <v>302</v>
      </c>
      <c r="F7" t="s">
        <v>320</v>
      </c>
      <c r="H7" t="s">
        <v>314</v>
      </c>
      <c r="I7" s="9">
        <v>4</v>
      </c>
      <c r="J7">
        <f t="shared" si="0"/>
        <v>3.0534351145038165</v>
      </c>
      <c r="L7" t="s">
        <v>320</v>
      </c>
      <c r="M7" s="9">
        <v>67</v>
      </c>
      <c r="N7">
        <f t="shared" si="1"/>
        <v>51.145038167938928</v>
      </c>
    </row>
    <row r="8" spans="3:18" x14ac:dyDescent="0.3">
      <c r="C8" t="s">
        <v>11</v>
      </c>
      <c r="D8" t="s">
        <v>12</v>
      </c>
      <c r="E8" t="s">
        <v>302</v>
      </c>
      <c r="F8" t="s">
        <v>320</v>
      </c>
      <c r="H8" t="s">
        <v>315</v>
      </c>
      <c r="I8" s="9">
        <v>20</v>
      </c>
      <c r="J8">
        <f t="shared" si="0"/>
        <v>15.267175572519085</v>
      </c>
    </row>
    <row r="9" spans="3:18" x14ac:dyDescent="0.3">
      <c r="C9" t="s">
        <v>13</v>
      </c>
      <c r="D9" t="s">
        <v>14</v>
      </c>
      <c r="E9" t="s">
        <v>302</v>
      </c>
      <c r="F9" t="s">
        <v>320</v>
      </c>
    </row>
    <row r="10" spans="3:18" x14ac:dyDescent="0.3">
      <c r="C10" t="s">
        <v>15</v>
      </c>
      <c r="D10" t="s">
        <v>16</v>
      </c>
      <c r="E10" t="s">
        <v>302</v>
      </c>
      <c r="F10" t="s">
        <v>320</v>
      </c>
    </row>
    <row r="11" spans="3:18" x14ac:dyDescent="0.3">
      <c r="C11" t="s">
        <v>259</v>
      </c>
      <c r="D11" t="s">
        <v>258</v>
      </c>
      <c r="E11" t="s">
        <v>302</v>
      </c>
      <c r="F11" t="s">
        <v>320</v>
      </c>
    </row>
    <row r="12" spans="3:18" x14ac:dyDescent="0.3">
      <c r="C12" t="s">
        <v>257</v>
      </c>
      <c r="D12" t="s">
        <v>256</v>
      </c>
      <c r="E12" t="s">
        <v>302</v>
      </c>
      <c r="F12" t="s">
        <v>320</v>
      </c>
    </row>
    <row r="13" spans="3:18" x14ac:dyDescent="0.3">
      <c r="C13" t="s">
        <v>17</v>
      </c>
      <c r="D13" t="s">
        <v>18</v>
      </c>
      <c r="E13" t="s">
        <v>304</v>
      </c>
      <c r="F13" t="s">
        <v>320</v>
      </c>
    </row>
    <row r="14" spans="3:18" x14ac:dyDescent="0.3">
      <c r="C14" t="s">
        <v>19</v>
      </c>
      <c r="D14" t="s">
        <v>20</v>
      </c>
      <c r="E14" t="s">
        <v>305</v>
      </c>
      <c r="F14" t="s">
        <v>321</v>
      </c>
    </row>
    <row r="15" spans="3:18" x14ac:dyDescent="0.3">
      <c r="C15" t="s">
        <v>21</v>
      </c>
      <c r="D15" t="s">
        <v>22</v>
      </c>
      <c r="E15" t="s">
        <v>306</v>
      </c>
      <c r="F15" t="s">
        <v>321</v>
      </c>
    </row>
    <row r="16" spans="3:18" x14ac:dyDescent="0.3">
      <c r="C16" t="s">
        <v>23</v>
      </c>
      <c r="D16" t="s">
        <v>24</v>
      </c>
      <c r="E16" t="s">
        <v>305</v>
      </c>
      <c r="F16" t="s">
        <v>322</v>
      </c>
    </row>
    <row r="17" spans="3:6" x14ac:dyDescent="0.3">
      <c r="C17" t="s">
        <v>25</v>
      </c>
      <c r="D17" t="s">
        <v>26</v>
      </c>
      <c r="E17" t="s">
        <v>305</v>
      </c>
      <c r="F17" t="s">
        <v>323</v>
      </c>
    </row>
    <row r="18" spans="3:6" x14ac:dyDescent="0.3">
      <c r="C18" t="s">
        <v>27</v>
      </c>
      <c r="D18" t="s">
        <v>28</v>
      </c>
      <c r="E18" t="s">
        <v>304</v>
      </c>
      <c r="F18" t="s">
        <v>320</v>
      </c>
    </row>
    <row r="19" spans="3:6" x14ac:dyDescent="0.3">
      <c r="C19" t="s">
        <v>29</v>
      </c>
      <c r="D19" t="s">
        <v>30</v>
      </c>
      <c r="E19" t="s">
        <v>304</v>
      </c>
      <c r="F19" t="s">
        <v>320</v>
      </c>
    </row>
    <row r="20" spans="3:6" x14ac:dyDescent="0.3">
      <c r="C20" t="s">
        <v>31</v>
      </c>
      <c r="D20" t="s">
        <v>32</v>
      </c>
      <c r="E20" t="s">
        <v>304</v>
      </c>
      <c r="F20" t="s">
        <v>320</v>
      </c>
    </row>
    <row r="21" spans="3:6" x14ac:dyDescent="0.3">
      <c r="C21" t="s">
        <v>33</v>
      </c>
      <c r="D21" t="s">
        <v>34</v>
      </c>
      <c r="E21" t="s">
        <v>304</v>
      </c>
      <c r="F21" t="s">
        <v>320</v>
      </c>
    </row>
    <row r="22" spans="3:6" x14ac:dyDescent="0.3">
      <c r="C22" t="s">
        <v>35</v>
      </c>
      <c r="D22" t="s">
        <v>36</v>
      </c>
      <c r="E22" t="s">
        <v>305</v>
      </c>
      <c r="F22" t="s">
        <v>323</v>
      </c>
    </row>
    <row r="23" spans="3:6" x14ac:dyDescent="0.3">
      <c r="C23" t="s">
        <v>37</v>
      </c>
      <c r="D23" t="s">
        <v>38</v>
      </c>
      <c r="E23" t="s">
        <v>305</v>
      </c>
      <c r="F23" t="s">
        <v>323</v>
      </c>
    </row>
    <row r="24" spans="3:6" x14ac:dyDescent="0.3">
      <c r="C24" t="s">
        <v>39</v>
      </c>
      <c r="D24" t="s">
        <v>40</v>
      </c>
      <c r="E24" t="s">
        <v>304</v>
      </c>
      <c r="F24" t="s">
        <v>324</v>
      </c>
    </row>
    <row r="25" spans="3:6" x14ac:dyDescent="0.3">
      <c r="C25" t="s">
        <v>41</v>
      </c>
      <c r="D25" t="s">
        <v>42</v>
      </c>
      <c r="E25" t="s">
        <v>302</v>
      </c>
      <c r="F25" t="s">
        <v>324</v>
      </c>
    </row>
    <row r="26" spans="3:6" x14ac:dyDescent="0.3">
      <c r="C26" t="s">
        <v>43</v>
      </c>
      <c r="D26" t="s">
        <v>44</v>
      </c>
      <c r="E26" t="s">
        <v>305</v>
      </c>
      <c r="F26" t="s">
        <v>324</v>
      </c>
    </row>
    <row r="27" spans="3:6" x14ac:dyDescent="0.3">
      <c r="C27" t="s">
        <v>45</v>
      </c>
      <c r="D27" t="s">
        <v>46</v>
      </c>
      <c r="E27" t="s">
        <v>302</v>
      </c>
      <c r="F27" t="s">
        <v>324</v>
      </c>
    </row>
    <row r="28" spans="3:6" x14ac:dyDescent="0.3">
      <c r="C28" t="s">
        <v>47</v>
      </c>
      <c r="D28" t="s">
        <v>48</v>
      </c>
      <c r="E28" t="s">
        <v>306</v>
      </c>
      <c r="F28" t="s">
        <v>321</v>
      </c>
    </row>
    <row r="29" spans="3:6" x14ac:dyDescent="0.3">
      <c r="C29" t="s">
        <v>49</v>
      </c>
      <c r="D29" t="s">
        <v>50</v>
      </c>
      <c r="E29" t="s">
        <v>304</v>
      </c>
      <c r="F29" t="s">
        <v>325</v>
      </c>
    </row>
    <row r="30" spans="3:6" x14ac:dyDescent="0.3">
      <c r="C30" t="s">
        <v>51</v>
      </c>
      <c r="D30" t="s">
        <v>52</v>
      </c>
      <c r="E30" t="s">
        <v>303</v>
      </c>
      <c r="F30" t="s">
        <v>326</v>
      </c>
    </row>
    <row r="31" spans="3:6" x14ac:dyDescent="0.3">
      <c r="C31" t="s">
        <v>53</v>
      </c>
      <c r="D31" t="s">
        <v>54</v>
      </c>
      <c r="E31" t="s">
        <v>303</v>
      </c>
      <c r="F31" t="s">
        <v>326</v>
      </c>
    </row>
    <row r="32" spans="3:6" x14ac:dyDescent="0.3">
      <c r="C32" t="s">
        <v>55</v>
      </c>
      <c r="D32" t="s">
        <v>56</v>
      </c>
      <c r="E32" t="s">
        <v>303</v>
      </c>
      <c r="F32" t="s">
        <v>326</v>
      </c>
    </row>
    <row r="33" spans="3:6" x14ac:dyDescent="0.3">
      <c r="C33" t="s">
        <v>57</v>
      </c>
      <c r="D33" t="s">
        <v>58</v>
      </c>
      <c r="E33" t="s">
        <v>303</v>
      </c>
      <c r="F33" t="s">
        <v>326</v>
      </c>
    </row>
    <row r="34" spans="3:6" x14ac:dyDescent="0.3">
      <c r="C34" t="s">
        <v>59</v>
      </c>
      <c r="D34" t="s">
        <v>60</v>
      </c>
      <c r="E34" t="s">
        <v>305</v>
      </c>
      <c r="F34" t="s">
        <v>321</v>
      </c>
    </row>
    <row r="35" spans="3:6" x14ac:dyDescent="0.3">
      <c r="C35" t="s">
        <v>61</v>
      </c>
      <c r="D35" t="s">
        <v>62</v>
      </c>
      <c r="E35" t="s">
        <v>305</v>
      </c>
      <c r="F35" t="s">
        <v>343</v>
      </c>
    </row>
    <row r="36" spans="3:6" x14ac:dyDescent="0.3">
      <c r="C36" t="s">
        <v>63</v>
      </c>
      <c r="D36" t="s">
        <v>64</v>
      </c>
      <c r="E36" t="s">
        <v>304</v>
      </c>
      <c r="F36" t="s">
        <v>320</v>
      </c>
    </row>
    <row r="37" spans="3:6" x14ac:dyDescent="0.3">
      <c r="C37" t="s">
        <v>65</v>
      </c>
      <c r="D37" t="s">
        <v>66</v>
      </c>
      <c r="E37" t="s">
        <v>304</v>
      </c>
      <c r="F37" t="s">
        <v>320</v>
      </c>
    </row>
    <row r="38" spans="3:6" x14ac:dyDescent="0.3">
      <c r="C38" t="s">
        <v>67</v>
      </c>
      <c r="D38" t="s">
        <v>68</v>
      </c>
      <c r="E38" t="s">
        <v>304</v>
      </c>
      <c r="F38" t="s">
        <v>320</v>
      </c>
    </row>
    <row r="39" spans="3:6" x14ac:dyDescent="0.3">
      <c r="C39" t="s">
        <v>69</v>
      </c>
      <c r="D39" t="s">
        <v>70</v>
      </c>
      <c r="E39" t="s">
        <v>304</v>
      </c>
      <c r="F39" t="s">
        <v>320</v>
      </c>
    </row>
    <row r="40" spans="3:6" x14ac:dyDescent="0.3">
      <c r="C40" t="s">
        <v>261</v>
      </c>
      <c r="D40" t="s">
        <v>260</v>
      </c>
      <c r="E40" t="s">
        <v>304</v>
      </c>
      <c r="F40" t="s">
        <v>320</v>
      </c>
    </row>
    <row r="41" spans="3:6" x14ac:dyDescent="0.3">
      <c r="C41" t="s">
        <v>263</v>
      </c>
      <c r="D41" t="s">
        <v>262</v>
      </c>
      <c r="E41" t="s">
        <v>302</v>
      </c>
      <c r="F41" t="s">
        <v>320</v>
      </c>
    </row>
    <row r="42" spans="3:6" x14ac:dyDescent="0.3">
      <c r="C42" t="s">
        <v>71</v>
      </c>
      <c r="D42" t="s">
        <v>72</v>
      </c>
      <c r="E42" t="s">
        <v>302</v>
      </c>
      <c r="F42" t="s">
        <v>320</v>
      </c>
    </row>
    <row r="43" spans="3:6" x14ac:dyDescent="0.3">
      <c r="C43" t="s">
        <v>75</v>
      </c>
      <c r="D43" t="s">
        <v>76</v>
      </c>
      <c r="E43" t="s">
        <v>304</v>
      </c>
      <c r="F43" t="s">
        <v>320</v>
      </c>
    </row>
    <row r="44" spans="3:6" x14ac:dyDescent="0.3">
      <c r="C44" t="s">
        <v>77</v>
      </c>
      <c r="D44" t="s">
        <v>78</v>
      </c>
      <c r="E44" t="s">
        <v>304</v>
      </c>
      <c r="F44" t="s">
        <v>320</v>
      </c>
    </row>
    <row r="45" spans="3:6" x14ac:dyDescent="0.3">
      <c r="C45" t="s">
        <v>79</v>
      </c>
      <c r="D45" t="s">
        <v>80</v>
      </c>
      <c r="E45" t="s">
        <v>305</v>
      </c>
      <c r="F45" t="s">
        <v>320</v>
      </c>
    </row>
    <row r="46" spans="3:6" x14ac:dyDescent="0.3">
      <c r="C46" t="s">
        <v>81</v>
      </c>
      <c r="D46" t="s">
        <v>82</v>
      </c>
      <c r="E46" t="s">
        <v>305</v>
      </c>
      <c r="F46" t="s">
        <v>320</v>
      </c>
    </row>
    <row r="47" spans="3:6" x14ac:dyDescent="0.3">
      <c r="C47" t="s">
        <v>83</v>
      </c>
      <c r="D47" t="s">
        <v>84</v>
      </c>
      <c r="E47" t="s">
        <v>305</v>
      </c>
      <c r="F47" t="s">
        <v>320</v>
      </c>
    </row>
    <row r="48" spans="3:6" x14ac:dyDescent="0.3">
      <c r="C48" t="s">
        <v>73</v>
      </c>
      <c r="D48" t="s">
        <v>74</v>
      </c>
      <c r="E48" t="s">
        <v>305</v>
      </c>
      <c r="F48" t="s">
        <v>320</v>
      </c>
    </row>
    <row r="49" spans="3:6" x14ac:dyDescent="0.3">
      <c r="C49" t="s">
        <v>245</v>
      </c>
      <c r="D49" t="s">
        <v>246</v>
      </c>
      <c r="E49" t="s">
        <v>305</v>
      </c>
      <c r="F49" t="s">
        <v>320</v>
      </c>
    </row>
    <row r="50" spans="3:6" x14ac:dyDescent="0.3">
      <c r="C50" t="s">
        <v>247</v>
      </c>
      <c r="D50" t="s">
        <v>248</v>
      </c>
      <c r="E50" t="s">
        <v>305</v>
      </c>
      <c r="F50" t="s">
        <v>320</v>
      </c>
    </row>
    <row r="51" spans="3:6" x14ac:dyDescent="0.3">
      <c r="C51" t="s">
        <v>85</v>
      </c>
      <c r="D51" t="s">
        <v>86</v>
      </c>
      <c r="E51" t="s">
        <v>305</v>
      </c>
      <c r="F51" t="s">
        <v>320</v>
      </c>
    </row>
    <row r="52" spans="3:6" x14ac:dyDescent="0.3">
      <c r="C52" t="s">
        <v>87</v>
      </c>
      <c r="D52" t="s">
        <v>88</v>
      </c>
      <c r="E52" t="s">
        <v>304</v>
      </c>
      <c r="F52" s="5" t="s">
        <v>320</v>
      </c>
    </row>
    <row r="53" spans="3:6" x14ac:dyDescent="0.3">
      <c r="C53" t="s">
        <v>89</v>
      </c>
      <c r="D53" t="s">
        <v>90</v>
      </c>
      <c r="E53" t="s">
        <v>305</v>
      </c>
      <c r="F53" s="5" t="s">
        <v>320</v>
      </c>
    </row>
    <row r="54" spans="3:6" x14ac:dyDescent="0.3">
      <c r="C54" t="s">
        <v>91</v>
      </c>
      <c r="D54" t="s">
        <v>92</v>
      </c>
      <c r="E54" t="s">
        <v>302</v>
      </c>
      <c r="F54" s="5" t="s">
        <v>320</v>
      </c>
    </row>
    <row r="55" spans="3:6" x14ac:dyDescent="0.3">
      <c r="C55" t="s">
        <v>93</v>
      </c>
      <c r="D55" t="s">
        <v>94</v>
      </c>
      <c r="E55" t="s">
        <v>302</v>
      </c>
      <c r="F55" s="5" t="s">
        <v>320</v>
      </c>
    </row>
    <row r="56" spans="3:6" x14ac:dyDescent="0.3">
      <c r="C56" t="s">
        <v>95</v>
      </c>
      <c r="D56" t="s">
        <v>96</v>
      </c>
      <c r="E56" t="s">
        <v>305</v>
      </c>
      <c r="F56" s="5" t="s">
        <v>320</v>
      </c>
    </row>
    <row r="57" spans="3:6" x14ac:dyDescent="0.3">
      <c r="C57" t="s">
        <v>97</v>
      </c>
      <c r="D57" t="s">
        <v>98</v>
      </c>
      <c r="E57" t="s">
        <v>304</v>
      </c>
      <c r="F57" s="5" t="s">
        <v>320</v>
      </c>
    </row>
    <row r="58" spans="3:6" x14ac:dyDescent="0.3">
      <c r="C58" t="s">
        <v>99</v>
      </c>
      <c r="D58" t="s">
        <v>100</v>
      </c>
      <c r="E58" t="s">
        <v>304</v>
      </c>
      <c r="F58" t="s">
        <v>326</v>
      </c>
    </row>
    <row r="59" spans="3:6" x14ac:dyDescent="0.3">
      <c r="C59" t="s">
        <v>101</v>
      </c>
      <c r="D59" t="s">
        <v>102</v>
      </c>
      <c r="E59" t="s">
        <v>304</v>
      </c>
      <c r="F59" t="s">
        <v>333</v>
      </c>
    </row>
    <row r="60" spans="3:6" x14ac:dyDescent="0.3">
      <c r="C60" t="s">
        <v>103</v>
      </c>
      <c r="D60" t="s">
        <v>104</v>
      </c>
      <c r="E60" t="s">
        <v>304</v>
      </c>
      <c r="F60" t="s">
        <v>318</v>
      </c>
    </row>
    <row r="61" spans="3:6" x14ac:dyDescent="0.3">
      <c r="C61" t="s">
        <v>105</v>
      </c>
      <c r="D61" t="s">
        <v>106</v>
      </c>
      <c r="E61" t="s">
        <v>304</v>
      </c>
      <c r="F61" t="s">
        <v>327</v>
      </c>
    </row>
    <row r="62" spans="3:6" x14ac:dyDescent="0.3">
      <c r="C62" t="s">
        <v>107</v>
      </c>
      <c r="D62" t="s">
        <v>108</v>
      </c>
      <c r="E62" t="s">
        <v>304</v>
      </c>
      <c r="F62" t="s">
        <v>328</v>
      </c>
    </row>
    <row r="63" spans="3:6" x14ac:dyDescent="0.3">
      <c r="C63" t="s">
        <v>109</v>
      </c>
      <c r="D63" t="s">
        <v>110</v>
      </c>
      <c r="E63" t="s">
        <v>304</v>
      </c>
      <c r="F63" t="s">
        <v>321</v>
      </c>
    </row>
    <row r="64" spans="3:6" x14ac:dyDescent="0.3">
      <c r="C64" t="s">
        <v>111</v>
      </c>
      <c r="D64" t="s">
        <v>112</v>
      </c>
      <c r="E64" t="s">
        <v>304</v>
      </c>
      <c r="F64" t="s">
        <v>340</v>
      </c>
    </row>
    <row r="65" spans="3:6" x14ac:dyDescent="0.3">
      <c r="C65" t="s">
        <v>113</v>
      </c>
      <c r="D65" t="s">
        <v>114</v>
      </c>
      <c r="E65" t="s">
        <v>304</v>
      </c>
      <c r="F65" t="s">
        <v>330</v>
      </c>
    </row>
    <row r="66" spans="3:6" x14ac:dyDescent="0.3">
      <c r="C66" t="s">
        <v>265</v>
      </c>
      <c r="D66" t="s">
        <v>264</v>
      </c>
      <c r="E66" t="s">
        <v>304</v>
      </c>
      <c r="F66" t="s">
        <v>329</v>
      </c>
    </row>
    <row r="67" spans="3:6" x14ac:dyDescent="0.3">
      <c r="C67" t="s">
        <v>115</v>
      </c>
      <c r="D67" t="s">
        <v>116</v>
      </c>
      <c r="E67" t="s">
        <v>304</v>
      </c>
      <c r="F67" t="s">
        <v>320</v>
      </c>
    </row>
    <row r="68" spans="3:6" x14ac:dyDescent="0.3">
      <c r="C68" t="s">
        <v>117</v>
      </c>
      <c r="D68" t="s">
        <v>118</v>
      </c>
      <c r="E68" t="s">
        <v>304</v>
      </c>
      <c r="F68" t="s">
        <v>320</v>
      </c>
    </row>
    <row r="69" spans="3:6" x14ac:dyDescent="0.3">
      <c r="C69" t="s">
        <v>119</v>
      </c>
      <c r="D69" t="s">
        <v>120</v>
      </c>
      <c r="E69" t="s">
        <v>304</v>
      </c>
      <c r="F69" t="s">
        <v>320</v>
      </c>
    </row>
    <row r="70" spans="3:6" x14ac:dyDescent="0.3">
      <c r="C70" t="s">
        <v>121</v>
      </c>
      <c r="D70" t="s">
        <v>122</v>
      </c>
      <c r="E70" t="s">
        <v>304</v>
      </c>
      <c r="F70" t="s">
        <v>320</v>
      </c>
    </row>
    <row r="71" spans="3:6" x14ac:dyDescent="0.3">
      <c r="C71" t="s">
        <v>123</v>
      </c>
      <c r="D71" t="s">
        <v>124</v>
      </c>
      <c r="E71" t="s">
        <v>304</v>
      </c>
      <c r="F71" t="s">
        <v>320</v>
      </c>
    </row>
    <row r="72" spans="3:6" x14ac:dyDescent="0.3">
      <c r="C72" t="s">
        <v>125</v>
      </c>
      <c r="D72" t="s">
        <v>126</v>
      </c>
      <c r="E72" t="s">
        <v>304</v>
      </c>
      <c r="F72" t="s">
        <v>320</v>
      </c>
    </row>
    <row r="73" spans="3:6" x14ac:dyDescent="0.3">
      <c r="C73" t="s">
        <v>127</v>
      </c>
      <c r="D73" t="s">
        <v>128</v>
      </c>
      <c r="E73" t="s">
        <v>304</v>
      </c>
      <c r="F73" t="s">
        <v>320</v>
      </c>
    </row>
    <row r="74" spans="3:6" x14ac:dyDescent="0.3">
      <c r="C74" t="s">
        <v>129</v>
      </c>
      <c r="D74" t="s">
        <v>130</v>
      </c>
      <c r="E74" t="s">
        <v>304</v>
      </c>
      <c r="F74" t="s">
        <v>320</v>
      </c>
    </row>
    <row r="75" spans="3:6" x14ac:dyDescent="0.3">
      <c r="C75" t="s">
        <v>131</v>
      </c>
      <c r="D75" t="s">
        <v>132</v>
      </c>
      <c r="E75" t="s">
        <v>304</v>
      </c>
      <c r="F75" t="s">
        <v>320</v>
      </c>
    </row>
    <row r="76" spans="3:6" x14ac:dyDescent="0.3">
      <c r="C76" t="s">
        <v>133</v>
      </c>
      <c r="D76" t="s">
        <v>134</v>
      </c>
      <c r="E76" t="s">
        <v>304</v>
      </c>
      <c r="F76" t="s">
        <v>320</v>
      </c>
    </row>
    <row r="77" spans="3:6" x14ac:dyDescent="0.3">
      <c r="C77" t="s">
        <v>135</v>
      </c>
      <c r="D77" t="s">
        <v>136</v>
      </c>
      <c r="E77" t="s">
        <v>304</v>
      </c>
      <c r="F77" t="s">
        <v>320</v>
      </c>
    </row>
    <row r="78" spans="3:6" x14ac:dyDescent="0.3">
      <c r="C78" t="s">
        <v>137</v>
      </c>
      <c r="D78" t="s">
        <v>138</v>
      </c>
      <c r="E78" t="s">
        <v>304</v>
      </c>
      <c r="F78" t="s">
        <v>320</v>
      </c>
    </row>
    <row r="79" spans="3:6" x14ac:dyDescent="0.3">
      <c r="C79" t="s">
        <v>139</v>
      </c>
      <c r="D79" t="s">
        <v>140</v>
      </c>
      <c r="E79" t="s">
        <v>304</v>
      </c>
      <c r="F79" t="s">
        <v>320</v>
      </c>
    </row>
    <row r="80" spans="3:6" x14ac:dyDescent="0.3">
      <c r="C80" t="s">
        <v>143</v>
      </c>
      <c r="D80" t="s">
        <v>144</v>
      </c>
      <c r="E80" t="s">
        <v>304</v>
      </c>
      <c r="F80" t="s">
        <v>320</v>
      </c>
    </row>
    <row r="81" spans="3:6" x14ac:dyDescent="0.3">
      <c r="C81" t="s">
        <v>141</v>
      </c>
      <c r="D81" t="s">
        <v>142</v>
      </c>
      <c r="E81" t="s">
        <v>304</v>
      </c>
      <c r="F81" t="s">
        <v>320</v>
      </c>
    </row>
    <row r="82" spans="3:6" x14ac:dyDescent="0.3">
      <c r="C82" t="s">
        <v>145</v>
      </c>
      <c r="D82" t="s">
        <v>146</v>
      </c>
      <c r="E82" t="s">
        <v>304</v>
      </c>
      <c r="F82" t="s">
        <v>320</v>
      </c>
    </row>
    <row r="83" spans="3:6" x14ac:dyDescent="0.3">
      <c r="C83" t="s">
        <v>147</v>
      </c>
      <c r="D83" t="s">
        <v>148</v>
      </c>
      <c r="E83" t="s">
        <v>304</v>
      </c>
      <c r="F83" t="s">
        <v>320</v>
      </c>
    </row>
    <row r="84" spans="3:6" x14ac:dyDescent="0.3">
      <c r="C84" t="s">
        <v>149</v>
      </c>
      <c r="D84" t="s">
        <v>150</v>
      </c>
      <c r="E84" t="s">
        <v>304</v>
      </c>
      <c r="F84" t="s">
        <v>320</v>
      </c>
    </row>
    <row r="85" spans="3:6" x14ac:dyDescent="0.3">
      <c r="C85" t="s">
        <v>151</v>
      </c>
      <c r="D85" t="s">
        <v>152</v>
      </c>
      <c r="E85" t="s">
        <v>304</v>
      </c>
      <c r="F85" t="s">
        <v>320</v>
      </c>
    </row>
    <row r="86" spans="3:6" x14ac:dyDescent="0.3">
      <c r="C86" t="s">
        <v>153</v>
      </c>
      <c r="D86" t="s">
        <v>154</v>
      </c>
      <c r="E86" t="s">
        <v>304</v>
      </c>
      <c r="F86" t="s">
        <v>320</v>
      </c>
    </row>
    <row r="87" spans="3:6" x14ac:dyDescent="0.3">
      <c r="C87" t="s">
        <v>155</v>
      </c>
      <c r="D87" t="s">
        <v>156</v>
      </c>
      <c r="E87" t="s">
        <v>304</v>
      </c>
      <c r="F87" t="s">
        <v>320</v>
      </c>
    </row>
    <row r="88" spans="3:6" x14ac:dyDescent="0.3">
      <c r="C88" t="s">
        <v>157</v>
      </c>
      <c r="D88" t="s">
        <v>158</v>
      </c>
      <c r="E88" t="s">
        <v>304</v>
      </c>
      <c r="F88" t="s">
        <v>320</v>
      </c>
    </row>
    <row r="89" spans="3:6" x14ac:dyDescent="0.3">
      <c r="C89" t="s">
        <v>267</v>
      </c>
      <c r="D89" t="s">
        <v>266</v>
      </c>
      <c r="E89" t="s">
        <v>304</v>
      </c>
      <c r="F89" t="s">
        <v>320</v>
      </c>
    </row>
    <row r="90" spans="3:6" x14ac:dyDescent="0.3">
      <c r="C90" t="s">
        <v>243</v>
      </c>
      <c r="D90" t="s">
        <v>159</v>
      </c>
      <c r="E90" t="s">
        <v>305</v>
      </c>
      <c r="F90" t="s">
        <v>327</v>
      </c>
    </row>
    <row r="91" spans="3:6" x14ac:dyDescent="0.3">
      <c r="C91" t="s">
        <v>160</v>
      </c>
      <c r="D91" t="s">
        <v>161</v>
      </c>
      <c r="E91" t="s">
        <v>302</v>
      </c>
      <c r="F91" t="s">
        <v>324</v>
      </c>
    </row>
    <row r="92" spans="3:6" x14ac:dyDescent="0.3">
      <c r="C92" t="s">
        <v>162</v>
      </c>
      <c r="D92" t="s">
        <v>163</v>
      </c>
      <c r="E92" t="s">
        <v>305</v>
      </c>
      <c r="F92" t="s">
        <v>323</v>
      </c>
    </row>
    <row r="93" spans="3:6" x14ac:dyDescent="0.3">
      <c r="C93" t="s">
        <v>164</v>
      </c>
      <c r="D93" t="s">
        <v>165</v>
      </c>
      <c r="E93" t="s">
        <v>305</v>
      </c>
      <c r="F93" t="s">
        <v>321</v>
      </c>
    </row>
    <row r="94" spans="3:6" x14ac:dyDescent="0.3">
      <c r="C94" t="s">
        <v>166</v>
      </c>
      <c r="D94" t="s">
        <v>167</v>
      </c>
      <c r="E94" t="s">
        <v>305</v>
      </c>
      <c r="F94" t="s">
        <v>323</v>
      </c>
    </row>
    <row r="95" spans="3:6" x14ac:dyDescent="0.3">
      <c r="C95" t="s">
        <v>168</v>
      </c>
      <c r="D95" t="s">
        <v>169</v>
      </c>
      <c r="E95" t="s">
        <v>305</v>
      </c>
      <c r="F95" t="s">
        <v>324</v>
      </c>
    </row>
    <row r="96" spans="3:6" x14ac:dyDescent="0.3">
      <c r="C96" t="s">
        <v>268</v>
      </c>
      <c r="D96" t="s">
        <v>269</v>
      </c>
      <c r="E96" t="s">
        <v>304</v>
      </c>
      <c r="F96" t="s">
        <v>324</v>
      </c>
    </row>
    <row r="97" spans="3:6" x14ac:dyDescent="0.3">
      <c r="C97" t="s">
        <v>170</v>
      </c>
      <c r="D97" t="s">
        <v>171</v>
      </c>
      <c r="E97" t="s">
        <v>305</v>
      </c>
      <c r="F97" t="s">
        <v>331</v>
      </c>
    </row>
    <row r="98" spans="3:6" x14ac:dyDescent="0.3">
      <c r="C98" t="s">
        <v>172</v>
      </c>
      <c r="D98" t="s">
        <v>173</v>
      </c>
      <c r="E98" t="s">
        <v>305</v>
      </c>
      <c r="F98" t="s">
        <v>321</v>
      </c>
    </row>
    <row r="99" spans="3:6" x14ac:dyDescent="0.3">
      <c r="C99" t="s">
        <v>174</v>
      </c>
      <c r="D99" t="s">
        <v>175</v>
      </c>
      <c r="E99" t="s">
        <v>302</v>
      </c>
      <c r="F99" t="s">
        <v>324</v>
      </c>
    </row>
    <row r="100" spans="3:6" x14ac:dyDescent="0.3">
      <c r="C100" t="s">
        <v>176</v>
      </c>
      <c r="D100" t="s">
        <v>177</v>
      </c>
      <c r="E100" t="s">
        <v>302</v>
      </c>
      <c r="F100" t="s">
        <v>332</v>
      </c>
    </row>
    <row r="101" spans="3:6" x14ac:dyDescent="0.3">
      <c r="C101" t="s">
        <v>178</v>
      </c>
      <c r="D101" t="s">
        <v>179</v>
      </c>
      <c r="E101" t="s">
        <v>302</v>
      </c>
      <c r="F101" t="s">
        <v>333</v>
      </c>
    </row>
    <row r="102" spans="3:6" x14ac:dyDescent="0.3">
      <c r="C102" t="s">
        <v>180</v>
      </c>
      <c r="D102" t="s">
        <v>181</v>
      </c>
      <c r="E102" t="s">
        <v>306</v>
      </c>
      <c r="F102" t="s">
        <v>326</v>
      </c>
    </row>
    <row r="103" spans="3:6" x14ac:dyDescent="0.3">
      <c r="C103" t="s">
        <v>182</v>
      </c>
      <c r="D103" t="s">
        <v>183</v>
      </c>
      <c r="E103" t="s">
        <v>306</v>
      </c>
      <c r="F103" t="s">
        <v>326</v>
      </c>
    </row>
    <row r="104" spans="3:6" x14ac:dyDescent="0.3">
      <c r="C104" t="s">
        <v>184</v>
      </c>
      <c r="D104" t="s">
        <v>185</v>
      </c>
      <c r="E104" t="s">
        <v>306</v>
      </c>
      <c r="F104" t="s">
        <v>343</v>
      </c>
    </row>
    <row r="105" spans="3:6" x14ac:dyDescent="0.3">
      <c r="C105" t="s">
        <v>186</v>
      </c>
      <c r="D105" t="s">
        <v>187</v>
      </c>
      <c r="E105" t="s">
        <v>305</v>
      </c>
      <c r="F105" t="s">
        <v>323</v>
      </c>
    </row>
    <row r="106" spans="3:6" x14ac:dyDescent="0.3">
      <c r="C106" t="s">
        <v>188</v>
      </c>
      <c r="D106" t="s">
        <v>189</v>
      </c>
      <c r="E106" t="s">
        <v>305</v>
      </c>
      <c r="F106" t="s">
        <v>334</v>
      </c>
    </row>
    <row r="107" spans="3:6" x14ac:dyDescent="0.3">
      <c r="C107" t="s">
        <v>190</v>
      </c>
      <c r="D107" t="s">
        <v>191</v>
      </c>
      <c r="E107" t="s">
        <v>306</v>
      </c>
      <c r="F107" t="s">
        <v>335</v>
      </c>
    </row>
    <row r="108" spans="3:6" x14ac:dyDescent="0.3">
      <c r="C108" t="s">
        <v>192</v>
      </c>
      <c r="D108" t="s">
        <v>193</v>
      </c>
      <c r="E108" t="s">
        <v>305</v>
      </c>
      <c r="F108" t="s">
        <v>323</v>
      </c>
    </row>
    <row r="109" spans="3:6" x14ac:dyDescent="0.3">
      <c r="C109" t="s">
        <v>194</v>
      </c>
      <c r="D109" t="s">
        <v>195</v>
      </c>
      <c r="E109" t="s">
        <v>305</v>
      </c>
      <c r="F109" t="s">
        <v>323</v>
      </c>
    </row>
    <row r="110" spans="3:6" x14ac:dyDescent="0.3">
      <c r="C110" t="s">
        <v>196</v>
      </c>
      <c r="D110" t="s">
        <v>197</v>
      </c>
      <c r="E110" t="s">
        <v>305</v>
      </c>
      <c r="F110" t="s">
        <v>326</v>
      </c>
    </row>
    <row r="111" spans="3:6" x14ac:dyDescent="0.3">
      <c r="C111" t="s">
        <v>198</v>
      </c>
      <c r="D111" t="s">
        <v>199</v>
      </c>
      <c r="E111" t="s">
        <v>305</v>
      </c>
      <c r="F111" t="s">
        <v>326</v>
      </c>
    </row>
    <row r="112" spans="3:6" x14ac:dyDescent="0.3">
      <c r="C112" t="s">
        <v>200</v>
      </c>
      <c r="D112" t="s">
        <v>201</v>
      </c>
      <c r="E112" t="s">
        <v>305</v>
      </c>
      <c r="F112" t="s">
        <v>326</v>
      </c>
    </row>
    <row r="113" spans="3:6" x14ac:dyDescent="0.3">
      <c r="C113" t="s">
        <v>202</v>
      </c>
      <c r="D113" t="s">
        <v>203</v>
      </c>
      <c r="E113" t="s">
        <v>305</v>
      </c>
      <c r="F113" t="s">
        <v>326</v>
      </c>
    </row>
    <row r="114" spans="3:6" x14ac:dyDescent="0.3">
      <c r="C114" t="s">
        <v>204</v>
      </c>
      <c r="D114" t="s">
        <v>205</v>
      </c>
      <c r="E114" t="s">
        <v>305</v>
      </c>
      <c r="F114" t="s">
        <v>324</v>
      </c>
    </row>
    <row r="115" spans="3:6" x14ac:dyDescent="0.3">
      <c r="C115" t="s">
        <v>206</v>
      </c>
      <c r="D115" t="s">
        <v>207</v>
      </c>
      <c r="E115" t="s">
        <v>305</v>
      </c>
      <c r="F115" t="s">
        <v>341</v>
      </c>
    </row>
    <row r="116" spans="3:6" x14ac:dyDescent="0.3">
      <c r="C116" t="s">
        <v>208</v>
      </c>
      <c r="D116" t="s">
        <v>209</v>
      </c>
      <c r="E116" t="s">
        <v>305</v>
      </c>
      <c r="F116" t="s">
        <v>326</v>
      </c>
    </row>
    <row r="117" spans="3:6" x14ac:dyDescent="0.3">
      <c r="C117" t="s">
        <v>210</v>
      </c>
      <c r="D117" t="s">
        <v>211</v>
      </c>
      <c r="E117" t="s">
        <v>305</v>
      </c>
      <c r="F117" t="s">
        <v>342</v>
      </c>
    </row>
    <row r="118" spans="3:6" x14ac:dyDescent="0.3">
      <c r="C118" t="s">
        <v>212</v>
      </c>
      <c r="D118" t="s">
        <v>307</v>
      </c>
      <c r="E118" t="s">
        <v>305</v>
      </c>
      <c r="F118" t="s">
        <v>343</v>
      </c>
    </row>
    <row r="119" spans="3:6" x14ac:dyDescent="0.3">
      <c r="C119" t="s">
        <v>213</v>
      </c>
      <c r="D119" t="s">
        <v>214</v>
      </c>
      <c r="E119" t="s">
        <v>305</v>
      </c>
      <c r="F119" t="s">
        <v>318</v>
      </c>
    </row>
    <row r="120" spans="3:6" x14ac:dyDescent="0.3">
      <c r="C120" t="s">
        <v>215</v>
      </c>
      <c r="D120" t="s">
        <v>216</v>
      </c>
      <c r="E120" t="s">
        <v>305</v>
      </c>
      <c r="F120" t="s">
        <v>318</v>
      </c>
    </row>
    <row r="121" spans="3:6" x14ac:dyDescent="0.3">
      <c r="C121" t="s">
        <v>271</v>
      </c>
      <c r="D121" t="s">
        <v>270</v>
      </c>
      <c r="E121" t="s">
        <v>305</v>
      </c>
      <c r="F121" t="s">
        <v>324</v>
      </c>
    </row>
    <row r="122" spans="3:6" x14ac:dyDescent="0.3">
      <c r="C122" t="s">
        <v>217</v>
      </c>
      <c r="D122" t="s">
        <v>218</v>
      </c>
      <c r="E122" t="s">
        <v>308</v>
      </c>
      <c r="F122" t="s">
        <v>329</v>
      </c>
    </row>
    <row r="123" spans="3:6" x14ac:dyDescent="0.3">
      <c r="C123" t="s">
        <v>219</v>
      </c>
      <c r="D123" t="s">
        <v>220</v>
      </c>
      <c r="E123" t="s">
        <v>308</v>
      </c>
      <c r="F123" t="s">
        <v>329</v>
      </c>
    </row>
    <row r="124" spans="3:6" x14ac:dyDescent="0.3">
      <c r="C124" t="s">
        <v>219</v>
      </c>
      <c r="D124" t="s">
        <v>221</v>
      </c>
      <c r="E124" t="s">
        <v>308</v>
      </c>
      <c r="F124" t="s">
        <v>329</v>
      </c>
    </row>
    <row r="125" spans="3:6" x14ac:dyDescent="0.3">
      <c r="C125" t="s">
        <v>222</v>
      </c>
      <c r="D125" t="s">
        <v>223</v>
      </c>
      <c r="E125" t="s">
        <v>303</v>
      </c>
      <c r="F125" t="s">
        <v>324</v>
      </c>
    </row>
    <row r="126" spans="3:6" x14ac:dyDescent="0.3">
      <c r="C126" t="s">
        <v>224</v>
      </c>
      <c r="D126" t="s">
        <v>225</v>
      </c>
      <c r="E126" t="s">
        <v>303</v>
      </c>
      <c r="F126" t="s">
        <v>336</v>
      </c>
    </row>
    <row r="127" spans="3:6" x14ac:dyDescent="0.3">
      <c r="C127" t="s">
        <v>226</v>
      </c>
      <c r="D127" t="s">
        <v>227</v>
      </c>
      <c r="E127" t="s">
        <v>303</v>
      </c>
      <c r="F127" t="s">
        <v>329</v>
      </c>
    </row>
    <row r="128" spans="3:6" x14ac:dyDescent="0.3">
      <c r="C128" t="s">
        <v>228</v>
      </c>
      <c r="D128" t="s">
        <v>229</v>
      </c>
      <c r="E128" t="s">
        <v>308</v>
      </c>
      <c r="F128" t="s">
        <v>324</v>
      </c>
    </row>
    <row r="129" spans="3:6" x14ac:dyDescent="0.3">
      <c r="C129" t="s">
        <v>230</v>
      </c>
      <c r="D129" t="s">
        <v>231</v>
      </c>
      <c r="E129" t="s">
        <v>303</v>
      </c>
      <c r="F129" t="s">
        <v>322</v>
      </c>
    </row>
    <row r="130" spans="3:6" x14ac:dyDescent="0.3">
      <c r="C130" t="s">
        <v>232</v>
      </c>
      <c r="D130" t="s">
        <v>233</v>
      </c>
      <c r="E130" t="s">
        <v>303</v>
      </c>
      <c r="F130" t="s">
        <v>324</v>
      </c>
    </row>
    <row r="131" spans="3:6" x14ac:dyDescent="0.3">
      <c r="C131" t="s">
        <v>234</v>
      </c>
      <c r="D131" t="s">
        <v>235</v>
      </c>
      <c r="E131" t="s">
        <v>305</v>
      </c>
      <c r="F131" t="s">
        <v>320</v>
      </c>
    </row>
    <row r="132" spans="3:6" x14ac:dyDescent="0.3">
      <c r="C132" t="s">
        <v>236</v>
      </c>
      <c r="D132" t="s">
        <v>237</v>
      </c>
      <c r="E132" t="s">
        <v>305</v>
      </c>
      <c r="F132" t="s">
        <v>337</v>
      </c>
    </row>
  </sheetData>
  <autoFilter ref="D1:F132" xr:uid="{B0F030AC-2943-4D2C-A024-58C756D579E8}"/>
  <mergeCells count="2">
    <mergeCell ref="H1:J1"/>
    <mergeCell ref="L1:N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5091B-1BED-4EDE-B164-F3A4D7064300}">
  <dimension ref="B2:O30"/>
  <sheetViews>
    <sheetView tabSelected="1" workbookViewId="0">
      <selection activeCell="N23" sqref="N23"/>
    </sheetView>
  </sheetViews>
  <sheetFormatPr defaultRowHeight="14.4" x14ac:dyDescent="0.3"/>
  <cols>
    <col min="2" max="2" width="25.109375" customWidth="1"/>
    <col min="10" max="10" width="21.6640625" customWidth="1"/>
  </cols>
  <sheetData>
    <row r="2" spans="2:15" x14ac:dyDescent="0.3">
      <c r="C2" t="s">
        <v>288</v>
      </c>
      <c r="D2" t="s">
        <v>289</v>
      </c>
      <c r="E2" t="s">
        <v>290</v>
      </c>
      <c r="F2" t="s">
        <v>291</v>
      </c>
      <c r="G2" t="s">
        <v>292</v>
      </c>
    </row>
    <row r="3" spans="2:15" x14ac:dyDescent="0.3">
      <c r="B3" t="s">
        <v>278</v>
      </c>
      <c r="C3">
        <v>0</v>
      </c>
      <c r="D3">
        <v>54</v>
      </c>
      <c r="E3">
        <v>54</v>
      </c>
      <c r="F3">
        <v>129</v>
      </c>
      <c r="G3">
        <v>666</v>
      </c>
      <c r="K3" s="10" t="s">
        <v>288</v>
      </c>
      <c r="L3" s="10" t="s">
        <v>289</v>
      </c>
      <c r="M3" s="10" t="s">
        <v>290</v>
      </c>
      <c r="N3" s="10" t="s">
        <v>291</v>
      </c>
      <c r="O3" s="10" t="s">
        <v>292</v>
      </c>
    </row>
    <row r="4" spans="2:15" x14ac:dyDescent="0.3">
      <c r="B4" t="s">
        <v>116</v>
      </c>
      <c r="C4">
        <v>6</v>
      </c>
      <c r="D4">
        <v>0</v>
      </c>
      <c r="E4">
        <v>8</v>
      </c>
      <c r="F4">
        <v>53</v>
      </c>
      <c r="G4">
        <v>98</v>
      </c>
      <c r="J4" t="s">
        <v>346</v>
      </c>
      <c r="K4">
        <v>13</v>
      </c>
      <c r="L4">
        <v>14</v>
      </c>
      <c r="M4">
        <v>19</v>
      </c>
      <c r="N4">
        <v>17</v>
      </c>
      <c r="O4">
        <v>23</v>
      </c>
    </row>
    <row r="5" spans="2:15" x14ac:dyDescent="0.3">
      <c r="B5" t="s">
        <v>295</v>
      </c>
      <c r="C5">
        <v>18</v>
      </c>
      <c r="D5">
        <v>13</v>
      </c>
      <c r="E5">
        <v>13</v>
      </c>
      <c r="F5">
        <v>0</v>
      </c>
      <c r="G5">
        <v>25</v>
      </c>
      <c r="J5" t="s">
        <v>347</v>
      </c>
      <c r="K5">
        <v>442</v>
      </c>
      <c r="L5">
        <v>438</v>
      </c>
      <c r="M5">
        <v>515</v>
      </c>
      <c r="N5">
        <v>2935</v>
      </c>
      <c r="O5">
        <v>3655</v>
      </c>
    </row>
    <row r="6" spans="2:15" x14ac:dyDescent="0.3">
      <c r="B6" t="s">
        <v>136</v>
      </c>
      <c r="C6">
        <v>13</v>
      </c>
      <c r="D6">
        <v>32</v>
      </c>
      <c r="E6">
        <v>32</v>
      </c>
      <c r="F6">
        <v>0</v>
      </c>
      <c r="G6">
        <v>40</v>
      </c>
      <c r="J6" s="5" t="s">
        <v>348</v>
      </c>
      <c r="K6" s="5">
        <v>0.1216</v>
      </c>
      <c r="L6" s="5">
        <v>0.11269999999999999</v>
      </c>
      <c r="M6" s="5">
        <v>0.10340000000000001</v>
      </c>
      <c r="N6" s="5">
        <v>0.17180000000000001</v>
      </c>
      <c r="O6" s="5">
        <v>0.16389999999999999</v>
      </c>
    </row>
    <row r="7" spans="2:15" x14ac:dyDescent="0.3">
      <c r="B7" t="s">
        <v>130</v>
      </c>
      <c r="C7">
        <v>32</v>
      </c>
      <c r="D7">
        <v>0</v>
      </c>
      <c r="E7">
        <v>30</v>
      </c>
      <c r="F7">
        <v>0</v>
      </c>
      <c r="G7">
        <v>25</v>
      </c>
      <c r="J7" s="5" t="s">
        <v>349</v>
      </c>
      <c r="K7" s="5">
        <v>2.2919999999999998</v>
      </c>
      <c r="L7" s="5">
        <v>2.391</v>
      </c>
      <c r="M7" s="5">
        <v>2.544</v>
      </c>
      <c r="N7" s="5">
        <v>2.2999999999999998</v>
      </c>
      <c r="O7" s="5">
        <v>2.2330000000000001</v>
      </c>
    </row>
    <row r="8" spans="2:15" x14ac:dyDescent="0.3">
      <c r="B8" t="s">
        <v>132</v>
      </c>
      <c r="C8">
        <v>0</v>
      </c>
      <c r="D8">
        <v>0</v>
      </c>
      <c r="E8">
        <v>8</v>
      </c>
      <c r="F8">
        <v>0</v>
      </c>
      <c r="G8">
        <v>86</v>
      </c>
      <c r="J8" s="5" t="s">
        <v>350</v>
      </c>
      <c r="K8" s="5">
        <v>0.76100000000000001</v>
      </c>
      <c r="L8" s="5">
        <v>0.78039999999999998</v>
      </c>
      <c r="M8" s="5">
        <v>0.67020000000000002</v>
      </c>
      <c r="N8" s="5">
        <v>0.58699999999999997</v>
      </c>
      <c r="O8" s="5">
        <v>0.40560000000000002</v>
      </c>
    </row>
    <row r="9" spans="2:15" x14ac:dyDescent="0.3">
      <c r="B9" t="s">
        <v>126</v>
      </c>
      <c r="C9">
        <v>26</v>
      </c>
      <c r="D9">
        <v>16</v>
      </c>
      <c r="E9">
        <v>16</v>
      </c>
      <c r="F9">
        <v>73</v>
      </c>
      <c r="G9">
        <v>42</v>
      </c>
      <c r="J9" t="s">
        <v>351</v>
      </c>
      <c r="K9">
        <v>0.61829999999999996</v>
      </c>
      <c r="L9">
        <v>0.66890000000000005</v>
      </c>
      <c r="M9">
        <v>0.83720000000000006</v>
      </c>
      <c r="N9">
        <v>0.31380000000000002</v>
      </c>
      <c r="O9">
        <v>0.38040000000000002</v>
      </c>
    </row>
    <row r="10" spans="2:15" x14ac:dyDescent="0.3">
      <c r="B10" t="s">
        <v>138</v>
      </c>
      <c r="C10">
        <v>20</v>
      </c>
      <c r="D10">
        <v>11</v>
      </c>
      <c r="E10">
        <v>11</v>
      </c>
      <c r="F10">
        <v>0</v>
      </c>
      <c r="G10">
        <v>43</v>
      </c>
    </row>
    <row r="11" spans="2:15" x14ac:dyDescent="0.3">
      <c r="B11" t="s">
        <v>140</v>
      </c>
      <c r="C11">
        <v>69</v>
      </c>
      <c r="D11">
        <v>18</v>
      </c>
      <c r="E11">
        <v>18</v>
      </c>
      <c r="F11">
        <v>186</v>
      </c>
      <c r="G11">
        <v>196</v>
      </c>
    </row>
    <row r="12" spans="2:15" x14ac:dyDescent="0.3">
      <c r="B12" t="s">
        <v>128</v>
      </c>
      <c r="C12">
        <v>8</v>
      </c>
      <c r="D12">
        <v>7</v>
      </c>
      <c r="E12">
        <v>7</v>
      </c>
      <c r="F12">
        <v>0</v>
      </c>
      <c r="G12">
        <v>11</v>
      </c>
    </row>
    <row r="13" spans="2:15" x14ac:dyDescent="0.3">
      <c r="B13" t="s">
        <v>158</v>
      </c>
      <c r="C13">
        <v>48</v>
      </c>
      <c r="D13">
        <v>48</v>
      </c>
      <c r="E13">
        <v>87</v>
      </c>
      <c r="F13">
        <v>0</v>
      </c>
      <c r="G13">
        <v>275</v>
      </c>
    </row>
    <row r="14" spans="2:15" x14ac:dyDescent="0.3">
      <c r="B14" t="s">
        <v>285</v>
      </c>
      <c r="C14">
        <v>93</v>
      </c>
      <c r="D14">
        <v>93</v>
      </c>
      <c r="E14">
        <v>93</v>
      </c>
      <c r="F14">
        <v>297</v>
      </c>
      <c r="G14">
        <v>1182</v>
      </c>
    </row>
    <row r="15" spans="2:15" x14ac:dyDescent="0.3">
      <c r="B15" t="s">
        <v>249</v>
      </c>
      <c r="C15">
        <v>9</v>
      </c>
      <c r="D15">
        <v>0</v>
      </c>
      <c r="E15">
        <v>4</v>
      </c>
      <c r="F15">
        <v>0</v>
      </c>
      <c r="G15">
        <v>29</v>
      </c>
    </row>
    <row r="16" spans="2:15" x14ac:dyDescent="0.3">
      <c r="B16" t="s">
        <v>296</v>
      </c>
      <c r="C16">
        <v>0</v>
      </c>
      <c r="D16">
        <v>0</v>
      </c>
      <c r="E16">
        <v>0</v>
      </c>
      <c r="F16">
        <v>0</v>
      </c>
      <c r="G16">
        <v>8</v>
      </c>
    </row>
    <row r="17" spans="2:7" x14ac:dyDescent="0.3">
      <c r="B17" t="s">
        <v>146</v>
      </c>
      <c r="C17">
        <v>68</v>
      </c>
      <c r="D17">
        <v>68</v>
      </c>
      <c r="E17">
        <v>68</v>
      </c>
      <c r="F17">
        <v>197</v>
      </c>
      <c r="G17">
        <v>272</v>
      </c>
    </row>
    <row r="18" spans="2:7" x14ac:dyDescent="0.3">
      <c r="B18" t="s">
        <v>152</v>
      </c>
      <c r="C18">
        <v>0</v>
      </c>
      <c r="D18">
        <v>0</v>
      </c>
      <c r="E18">
        <v>11</v>
      </c>
      <c r="F18">
        <v>0</v>
      </c>
      <c r="G18">
        <v>272</v>
      </c>
    </row>
    <row r="19" spans="2:7" x14ac:dyDescent="0.3">
      <c r="B19" t="s">
        <v>297</v>
      </c>
      <c r="C19">
        <v>0</v>
      </c>
      <c r="D19">
        <v>14</v>
      </c>
      <c r="E19">
        <v>4</v>
      </c>
      <c r="F19">
        <v>115</v>
      </c>
      <c r="G19">
        <v>8</v>
      </c>
    </row>
    <row r="20" spans="2:7" x14ac:dyDescent="0.3">
      <c r="B20" t="s">
        <v>251</v>
      </c>
      <c r="C20">
        <v>0</v>
      </c>
      <c r="D20">
        <v>0</v>
      </c>
      <c r="E20">
        <v>0</v>
      </c>
      <c r="F20">
        <v>35</v>
      </c>
      <c r="G20">
        <v>2</v>
      </c>
    </row>
    <row r="21" spans="2:7" x14ac:dyDescent="0.3">
      <c r="B21" t="s">
        <v>298</v>
      </c>
      <c r="C21">
        <v>0</v>
      </c>
      <c r="D21">
        <v>21</v>
      </c>
      <c r="E21">
        <v>0</v>
      </c>
      <c r="F21">
        <v>74</v>
      </c>
      <c r="G21">
        <v>4</v>
      </c>
    </row>
    <row r="22" spans="2:7" x14ac:dyDescent="0.3">
      <c r="B22" t="s">
        <v>239</v>
      </c>
      <c r="C22">
        <v>32</v>
      </c>
      <c r="D22">
        <v>23</v>
      </c>
      <c r="E22">
        <v>23</v>
      </c>
      <c r="F22">
        <v>1094</v>
      </c>
      <c r="G22">
        <v>205</v>
      </c>
    </row>
    <row r="23" spans="2:7" x14ac:dyDescent="0.3">
      <c r="B23" t="s">
        <v>299</v>
      </c>
      <c r="C23">
        <v>0</v>
      </c>
      <c r="D23">
        <v>20</v>
      </c>
      <c r="E23">
        <v>20</v>
      </c>
      <c r="G23">
        <v>154</v>
      </c>
    </row>
    <row r="24" spans="2:7" x14ac:dyDescent="0.3">
      <c r="B24" t="s">
        <v>244</v>
      </c>
      <c r="C24">
        <v>0</v>
      </c>
      <c r="D24">
        <v>0</v>
      </c>
      <c r="E24">
        <v>8</v>
      </c>
      <c r="F24">
        <v>70</v>
      </c>
      <c r="G24">
        <v>8</v>
      </c>
    </row>
    <row r="25" spans="2:7" x14ac:dyDescent="0.3">
      <c r="B25" t="s">
        <v>250</v>
      </c>
      <c r="C25">
        <v>0</v>
      </c>
      <c r="D25">
        <v>0</v>
      </c>
      <c r="E25">
        <v>0</v>
      </c>
      <c r="F25">
        <v>107</v>
      </c>
      <c r="G25">
        <v>4</v>
      </c>
    </row>
    <row r="26" spans="2:7" x14ac:dyDescent="0.3">
      <c r="B26" t="s">
        <v>252</v>
      </c>
      <c r="C26">
        <v>0</v>
      </c>
      <c r="D26">
        <v>0</v>
      </c>
      <c r="E26">
        <v>0</v>
      </c>
      <c r="F26">
        <v>130</v>
      </c>
      <c r="G26">
        <v>0</v>
      </c>
    </row>
    <row r="27" spans="2:7" x14ac:dyDescent="0.3">
      <c r="B27" t="s">
        <v>253</v>
      </c>
      <c r="C27">
        <v>0</v>
      </c>
      <c r="D27">
        <v>0</v>
      </c>
      <c r="E27">
        <v>0</v>
      </c>
      <c r="F27">
        <v>44</v>
      </c>
      <c r="G27">
        <v>0</v>
      </c>
    </row>
    <row r="28" spans="2:7" x14ac:dyDescent="0.3">
      <c r="B28" t="s">
        <v>254</v>
      </c>
      <c r="C28">
        <v>0</v>
      </c>
      <c r="D28">
        <v>0</v>
      </c>
      <c r="E28">
        <v>0</v>
      </c>
      <c r="F28">
        <v>141</v>
      </c>
      <c r="G28">
        <v>0</v>
      </c>
    </row>
    <row r="29" spans="2:7" x14ac:dyDescent="0.3">
      <c r="B29" t="s">
        <v>255</v>
      </c>
      <c r="C29">
        <v>0</v>
      </c>
      <c r="D29">
        <v>0</v>
      </c>
      <c r="E29">
        <v>0</v>
      </c>
      <c r="F29">
        <v>41</v>
      </c>
      <c r="G29">
        <v>0</v>
      </c>
    </row>
    <row r="30" spans="2:7" x14ac:dyDescent="0.3">
      <c r="B30" t="s">
        <v>18</v>
      </c>
      <c r="C30">
        <v>0</v>
      </c>
      <c r="D30">
        <v>0</v>
      </c>
      <c r="E30">
        <v>0</v>
      </c>
      <c r="F30">
        <v>149</v>
      </c>
      <c r="G3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Chitrangudi</vt:lpstr>
      <vt:lpstr>Kanjiramkulam</vt:lpstr>
      <vt:lpstr>Mel-Kel Selvanoor </vt:lpstr>
      <vt:lpstr>Sakkarakottai</vt:lpstr>
      <vt:lpstr> Therthangal</vt:lpstr>
      <vt:lpstr>% of occurence</vt:lpstr>
      <vt:lpstr>Feeding guild</vt:lpstr>
      <vt:lpstr>Indices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2024-03-19T08:53:33Z</dcterms:created>
  <dcterms:modified xsi:type="dcterms:W3CDTF">2024-07-10T16:58:10Z</dcterms:modified>
</cp:coreProperties>
</file>