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3250" windowHeight="13890"/>
  </bookViews>
  <sheets>
    <sheet name="WB TotalLab Count" sheetId="2" r:id="rId1"/>
  </sheets>
  <calcPr calcId="145621"/>
</workbook>
</file>

<file path=xl/calcChain.xml><?xml version="1.0" encoding="utf-8"?>
<calcChain xmlns="http://schemas.openxmlformats.org/spreadsheetml/2006/main">
  <c r="H22" i="2" l="1"/>
  <c r="H21" i="2"/>
  <c r="H20" i="2"/>
  <c r="H19" i="2"/>
  <c r="E19" i="2"/>
  <c r="H5" i="2" l="1"/>
  <c r="H9" i="2" l="1"/>
  <c r="H12" i="2"/>
  <c r="H11" i="2"/>
  <c r="H10" i="2"/>
  <c r="E22" i="2"/>
  <c r="E21" i="2"/>
  <c r="E20" i="2"/>
  <c r="E12" i="2"/>
  <c r="E11" i="2"/>
  <c r="E10" i="2"/>
  <c r="E9" i="2"/>
  <c r="H17" i="2"/>
  <c r="H16" i="2"/>
  <c r="H15" i="2"/>
  <c r="H14" i="2"/>
  <c r="E14" i="2"/>
  <c r="E17" i="2"/>
  <c r="E16" i="2"/>
  <c r="E15" i="2"/>
  <c r="E4" i="2"/>
  <c r="E7" i="2"/>
  <c r="E6" i="2"/>
  <c r="E5" i="2"/>
  <c r="H7" i="2"/>
  <c r="H6" i="2"/>
  <c r="H4" i="2"/>
</calcChain>
</file>

<file path=xl/sharedStrings.xml><?xml version="1.0" encoding="utf-8"?>
<sst xmlns="http://schemas.openxmlformats.org/spreadsheetml/2006/main" count="28" uniqueCount="13">
  <si>
    <t>NSP</t>
  </si>
  <si>
    <t>HSA</t>
  </si>
  <si>
    <t>Azu</t>
  </si>
  <si>
    <t>aSP</t>
  </si>
  <si>
    <t>FSH</t>
  </si>
  <si>
    <t>LH</t>
  </si>
  <si>
    <t>TSH</t>
  </si>
  <si>
    <t>CG</t>
  </si>
  <si>
    <t>Free</t>
  </si>
  <si>
    <t>Total</t>
  </si>
  <si>
    <t>%</t>
  </si>
  <si>
    <t>Alfa</t>
  </si>
  <si>
    <t>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</si>
</sst>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/>
    <xf numFmtId="0" fontId="0" fillId="0" borderId="0" xfId="0" applyNumberFormat="1"/>
    <xf numFmtId="1" fontId="0" fillId="0" borderId="1" xfId="0" applyNumberFormat="1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157174745607981"/>
          <c:y val="4.6021164021164011E-2"/>
          <c:w val="0.62958754536750461"/>
          <c:h val="0.68255719400798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'WB TotalLab Count'!$C$2</c:f>
              <c:strCache>
                <c:ptCount val="1"/>
                <c:pt idx="0">
                  <c:v>Alfa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'WB TotalLab Count'!$B$4:$B$7</c:f>
              <c:strCache>
                <c:ptCount val="4"/>
                <c:pt idx="0">
                  <c:v>NSP</c:v>
                </c:pt>
                <c:pt idx="1">
                  <c:v>HSA</c:v>
                </c:pt>
                <c:pt idx="2">
                  <c:v>Azu</c:v>
                </c:pt>
                <c:pt idx="3">
                  <c:v>aSP</c:v>
                </c:pt>
              </c:strCache>
            </c:strRef>
          </c:cat>
          <c:val>
            <c:numRef>
              <c:f>'WB TotalLab Count'!$E$4:$E$7</c:f>
              <c:numCache>
                <c:formatCode>0.0%</c:formatCode>
                <c:ptCount val="4"/>
                <c:pt idx="0">
                  <c:v>3.493111995003424E-3</c:v>
                </c:pt>
                <c:pt idx="1">
                  <c:v>3.8090098986318273E-3</c:v>
                </c:pt>
                <c:pt idx="2">
                  <c:v>1.0442793837506141E-2</c:v>
                </c:pt>
                <c:pt idx="3">
                  <c:v>1.9791155137302639E-2</c:v>
                </c:pt>
              </c:numCache>
            </c:numRef>
          </c:val>
        </c:ser>
        <c:ser>
          <c:idx val="1"/>
          <c:order val="1"/>
          <c:tx>
            <c:strRef>
              <c:f>'WB TotalLab Count'!$F$2</c:f>
              <c:strCache>
                <c:ptCount val="1"/>
                <c:pt idx="0">
                  <c:v>Beta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'WB TotalLab Count'!$B$4:$B$7</c:f>
              <c:strCache>
                <c:ptCount val="4"/>
                <c:pt idx="0">
                  <c:v>NSP</c:v>
                </c:pt>
                <c:pt idx="1">
                  <c:v>HSA</c:v>
                </c:pt>
                <c:pt idx="2">
                  <c:v>Azu</c:v>
                </c:pt>
                <c:pt idx="3">
                  <c:v>aSP</c:v>
                </c:pt>
              </c:strCache>
            </c:strRef>
          </c:cat>
          <c:val>
            <c:numRef>
              <c:f>'WB TotalLab Count'!$H$4:$H$7</c:f>
              <c:numCache>
                <c:formatCode>0.0%</c:formatCode>
                <c:ptCount val="4"/>
                <c:pt idx="0">
                  <c:v>0.31910880704599998</c:v>
                </c:pt>
                <c:pt idx="1">
                  <c:v>0.18357807613983768</c:v>
                </c:pt>
                <c:pt idx="2">
                  <c:v>0.13224763283624996</c:v>
                </c:pt>
                <c:pt idx="3">
                  <c:v>0.10342579444333082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1206656"/>
        <c:axId val="205592768"/>
      </c:barChart>
      <c:catAx>
        <c:axId val="21120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 panose="020B0606020202030204" pitchFamily="34" charset="0"/>
                <a:ea typeface="Arial"/>
              </a:defRPr>
            </a:pPr>
            <a:endParaRPr lang="ru-RU"/>
          </a:p>
        </c:txPr>
        <c:crossAx val="205592768"/>
        <c:crosses val="autoZero"/>
        <c:auto val="1"/>
        <c:lblAlgn val="ctr"/>
        <c:lblOffset val="100"/>
        <c:noMultiLvlLbl val="0"/>
      </c:catAx>
      <c:valAx>
        <c:axId val="205592768"/>
        <c:scaling>
          <c:orientation val="minMax"/>
          <c:max val="0.70000000000000007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latin typeface="Arial Narrow" panose="020B0606020202030204" pitchFamily="34" charset="0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 Narrow" panose="020B0606020202030204" pitchFamily="34" charset="0"/>
                    <a:cs typeface="Arial" panose="020B0604020202020204" pitchFamily="34" charset="0"/>
                  </a:rPr>
                  <a:t>% free</a:t>
                </a:r>
                <a:r>
                  <a:rPr lang="en-US" sz="1000" b="0" baseline="0">
                    <a:latin typeface="Arial Narrow" panose="020B0606020202030204" pitchFamily="34" charset="0"/>
                    <a:cs typeface="Arial" panose="020B0604020202020204" pitchFamily="34" charset="0"/>
                  </a:rPr>
                  <a:t> chain </a:t>
                </a:r>
                <a:r>
                  <a:rPr lang="en-US" sz="1000" b="0">
                    <a:latin typeface="Arial Narrow" panose="020B0606020202030204" pitchFamily="34" charset="0"/>
                    <a:cs typeface="Arial" panose="020B0604020202020204" pitchFamily="34" charset="0"/>
                  </a:rPr>
                  <a:t>FSH</a:t>
                </a:r>
                <a:endParaRPr lang="ru-RU" sz="1000" b="0">
                  <a:latin typeface="Arial Narrow" panose="020B060602020203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042074938768205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 panose="020B0606020202030204" pitchFamily="34" charset="0"/>
                <a:ea typeface="Arial"/>
              </a:defRPr>
            </a:pPr>
            <a:endParaRPr lang="ru-RU"/>
          </a:p>
        </c:txPr>
        <c:crossAx val="211206656"/>
        <c:crossesAt val="1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789335813657728"/>
          <c:y val="9.0126562547358111E-2"/>
          <c:w val="0.31470184859934414"/>
          <c:h val="0.18431167091717074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1"/>
  </c:chart>
  <c:spPr>
    <a:solidFill>
      <a:sysClr val="window" lastClr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157174745607981"/>
          <c:y val="4.6021164021164011E-2"/>
          <c:w val="0.62958754536750461"/>
          <c:h val="0.68255719400798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'WB TotalLab Count'!$C$2</c:f>
              <c:strCache>
                <c:ptCount val="1"/>
                <c:pt idx="0">
                  <c:v>Alfa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'WB TotalLab Count'!$B$9:$B$12</c:f>
              <c:strCache>
                <c:ptCount val="4"/>
                <c:pt idx="0">
                  <c:v>NSP</c:v>
                </c:pt>
                <c:pt idx="1">
                  <c:v>HSA</c:v>
                </c:pt>
                <c:pt idx="2">
                  <c:v>Azu</c:v>
                </c:pt>
                <c:pt idx="3">
                  <c:v>aSP</c:v>
                </c:pt>
              </c:strCache>
            </c:strRef>
          </c:cat>
          <c:val>
            <c:numRef>
              <c:f>'WB TotalLab Count'!$E$9:$E$12</c:f>
              <c:numCache>
                <c:formatCode>0.0%</c:formatCode>
                <c:ptCount val="4"/>
                <c:pt idx="0">
                  <c:v>0.56829531983913084</c:v>
                </c:pt>
                <c:pt idx="1">
                  <c:v>0.52672793414191255</c:v>
                </c:pt>
                <c:pt idx="2">
                  <c:v>0.21571608493873826</c:v>
                </c:pt>
                <c:pt idx="3">
                  <c:v>0.63765903653175438</c:v>
                </c:pt>
              </c:numCache>
            </c:numRef>
          </c:val>
        </c:ser>
        <c:ser>
          <c:idx val="1"/>
          <c:order val="1"/>
          <c:tx>
            <c:strRef>
              <c:f>'WB TotalLab Count'!$F$2</c:f>
              <c:strCache>
                <c:ptCount val="1"/>
                <c:pt idx="0">
                  <c:v>Beta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'WB TotalLab Count'!$B$9:$B$12</c:f>
              <c:strCache>
                <c:ptCount val="4"/>
                <c:pt idx="0">
                  <c:v>NSP</c:v>
                </c:pt>
                <c:pt idx="1">
                  <c:v>HSA</c:v>
                </c:pt>
                <c:pt idx="2">
                  <c:v>Azu</c:v>
                </c:pt>
                <c:pt idx="3">
                  <c:v>aSP</c:v>
                </c:pt>
              </c:strCache>
            </c:strRef>
          </c:cat>
          <c:val>
            <c:numRef>
              <c:f>'WB TotalLab Count'!$H$9:$H$12</c:f>
              <c:numCache>
                <c:formatCode>0.0%</c:formatCode>
                <c:ptCount val="4"/>
                <c:pt idx="0">
                  <c:v>0.28166598673983739</c:v>
                </c:pt>
                <c:pt idx="1">
                  <c:v>0.22623376598276579</c:v>
                </c:pt>
                <c:pt idx="2">
                  <c:v>0.25199344280545227</c:v>
                </c:pt>
                <c:pt idx="3">
                  <c:v>0.11098371437838814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372416"/>
        <c:axId val="141961472"/>
      </c:barChart>
      <c:catAx>
        <c:axId val="15737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 panose="020B0606020202030204" pitchFamily="34" charset="0"/>
                <a:ea typeface="Arial"/>
              </a:defRPr>
            </a:pPr>
            <a:endParaRPr lang="ru-RU"/>
          </a:p>
        </c:txPr>
        <c:crossAx val="141961472"/>
        <c:crosses val="autoZero"/>
        <c:auto val="1"/>
        <c:lblAlgn val="ctr"/>
        <c:lblOffset val="100"/>
        <c:noMultiLvlLbl val="0"/>
      </c:catAx>
      <c:valAx>
        <c:axId val="141961472"/>
        <c:scaling>
          <c:orientation val="minMax"/>
          <c:max val="0.70000000000000007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latin typeface="Arial Narrow" panose="020B0606020202030204" pitchFamily="34" charset="0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 Narrow" panose="020B0606020202030204" pitchFamily="34" charset="0"/>
                    <a:cs typeface="Arial" panose="020B0604020202020204" pitchFamily="34" charset="0"/>
                  </a:rPr>
                  <a:t>% free</a:t>
                </a:r>
                <a:r>
                  <a:rPr lang="en-US" sz="1000" b="0" baseline="0">
                    <a:latin typeface="Arial Narrow" panose="020B0606020202030204" pitchFamily="34" charset="0"/>
                    <a:cs typeface="Arial" panose="020B0604020202020204" pitchFamily="34" charset="0"/>
                  </a:rPr>
                  <a:t> chain L</a:t>
                </a:r>
                <a:r>
                  <a:rPr lang="en-US" sz="1000" b="0">
                    <a:latin typeface="Arial Narrow" panose="020B0606020202030204" pitchFamily="34" charset="0"/>
                    <a:cs typeface="Arial" panose="020B0604020202020204" pitchFamily="34" charset="0"/>
                  </a:rPr>
                  <a:t>H</a:t>
                </a:r>
                <a:endParaRPr lang="ru-RU" sz="1000" b="0">
                  <a:latin typeface="Arial Narrow" panose="020B060602020203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042074938768205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 panose="020B0606020202030204" pitchFamily="34" charset="0"/>
                <a:ea typeface="Arial"/>
              </a:defRPr>
            </a:pPr>
            <a:endParaRPr lang="ru-RU"/>
          </a:p>
        </c:txPr>
        <c:crossAx val="157372416"/>
        <c:crossesAt val="1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1"/>
  </c:chart>
  <c:spPr>
    <a:solidFill>
      <a:sysClr val="window" lastClr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157174745607981"/>
          <c:y val="4.6021164021164011E-2"/>
          <c:w val="0.62958754536750461"/>
          <c:h val="0.68255719400798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'WB TotalLab Count'!$C$2</c:f>
              <c:strCache>
                <c:ptCount val="1"/>
                <c:pt idx="0">
                  <c:v>Alfa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'WB TotalLab Count'!$B$14:$B$17</c:f>
              <c:strCache>
                <c:ptCount val="4"/>
                <c:pt idx="0">
                  <c:v>NSP</c:v>
                </c:pt>
                <c:pt idx="1">
                  <c:v>HSA</c:v>
                </c:pt>
                <c:pt idx="2">
                  <c:v>Azu</c:v>
                </c:pt>
                <c:pt idx="3">
                  <c:v>aSP</c:v>
                </c:pt>
              </c:strCache>
            </c:strRef>
          </c:cat>
          <c:val>
            <c:numRef>
              <c:f>'WB TotalLab Count'!$E$14:$E$17</c:f>
              <c:numCache>
                <c:formatCode>0.0%</c:formatCode>
                <c:ptCount val="4"/>
                <c:pt idx="0">
                  <c:v>2.2416256944299266E-2</c:v>
                </c:pt>
                <c:pt idx="1">
                  <c:v>3.0177747355006373E-2</c:v>
                </c:pt>
                <c:pt idx="2">
                  <c:v>4.0407734270265616E-2</c:v>
                </c:pt>
                <c:pt idx="3">
                  <c:v>4.9599355033652932E-2</c:v>
                </c:pt>
              </c:numCache>
            </c:numRef>
          </c:val>
        </c:ser>
        <c:ser>
          <c:idx val="1"/>
          <c:order val="1"/>
          <c:tx>
            <c:strRef>
              <c:f>'WB TotalLab Count'!$F$2</c:f>
              <c:strCache>
                <c:ptCount val="1"/>
                <c:pt idx="0">
                  <c:v>Beta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'WB TotalLab Count'!$B$14:$B$17</c:f>
              <c:strCache>
                <c:ptCount val="4"/>
                <c:pt idx="0">
                  <c:v>NSP</c:v>
                </c:pt>
                <c:pt idx="1">
                  <c:v>HSA</c:v>
                </c:pt>
                <c:pt idx="2">
                  <c:v>Azu</c:v>
                </c:pt>
                <c:pt idx="3">
                  <c:v>aSP</c:v>
                </c:pt>
              </c:strCache>
            </c:strRef>
          </c:cat>
          <c:val>
            <c:numRef>
              <c:f>'WB TotalLab Count'!$H$14:$H$17</c:f>
              <c:numCache>
                <c:formatCode>0.0%</c:formatCode>
                <c:ptCount val="4"/>
                <c:pt idx="0">
                  <c:v>0.36596804635665081</c:v>
                </c:pt>
                <c:pt idx="1">
                  <c:v>0.36388360789995999</c:v>
                </c:pt>
                <c:pt idx="2">
                  <c:v>0.41200669538204754</c:v>
                </c:pt>
                <c:pt idx="3">
                  <c:v>0.40917286420220117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373440"/>
        <c:axId val="141963776"/>
      </c:barChart>
      <c:catAx>
        <c:axId val="157373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 panose="020B0606020202030204" pitchFamily="34" charset="0"/>
                <a:ea typeface="Arial"/>
              </a:defRPr>
            </a:pPr>
            <a:endParaRPr lang="ru-RU"/>
          </a:p>
        </c:txPr>
        <c:crossAx val="141963776"/>
        <c:crosses val="autoZero"/>
        <c:auto val="1"/>
        <c:lblAlgn val="ctr"/>
        <c:lblOffset val="100"/>
        <c:noMultiLvlLbl val="0"/>
      </c:catAx>
      <c:valAx>
        <c:axId val="141963776"/>
        <c:scaling>
          <c:orientation val="minMax"/>
          <c:max val="0.70000000000000007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latin typeface="Arial Narrow" panose="020B0606020202030204" pitchFamily="34" charset="0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 Narrow" panose="020B0606020202030204" pitchFamily="34" charset="0"/>
                    <a:cs typeface="Arial" panose="020B0604020202020204" pitchFamily="34" charset="0"/>
                  </a:rPr>
                  <a:t>% free</a:t>
                </a:r>
                <a:r>
                  <a:rPr lang="en-US" sz="1000" b="0" baseline="0">
                    <a:latin typeface="Arial Narrow" panose="020B0606020202030204" pitchFamily="34" charset="0"/>
                    <a:cs typeface="Arial" panose="020B0604020202020204" pitchFamily="34" charset="0"/>
                  </a:rPr>
                  <a:t> chain CG</a:t>
                </a:r>
                <a:endParaRPr lang="ru-RU" sz="1000" b="0">
                  <a:latin typeface="Arial Narrow" panose="020B060602020203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042074938768205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 panose="020B0606020202030204" pitchFamily="34" charset="0"/>
                <a:ea typeface="Arial"/>
              </a:defRPr>
            </a:pPr>
            <a:endParaRPr lang="ru-RU"/>
          </a:p>
        </c:txPr>
        <c:crossAx val="157373440"/>
        <c:crossesAt val="1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1"/>
  </c:chart>
  <c:spPr>
    <a:solidFill>
      <a:sysClr val="window" lastClr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157174745607981"/>
          <c:y val="4.6021164021164011E-2"/>
          <c:w val="0.62958754536750461"/>
          <c:h val="0.68255719400798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'WB TotalLab Count'!$C$2</c:f>
              <c:strCache>
                <c:ptCount val="1"/>
                <c:pt idx="0">
                  <c:v>Alfa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'WB TotalLab Count'!$B$14:$B$17</c:f>
              <c:strCache>
                <c:ptCount val="4"/>
                <c:pt idx="0">
                  <c:v>NSP</c:v>
                </c:pt>
                <c:pt idx="1">
                  <c:v>HSA</c:v>
                </c:pt>
                <c:pt idx="2">
                  <c:v>Azu</c:v>
                </c:pt>
                <c:pt idx="3">
                  <c:v>aSP</c:v>
                </c:pt>
              </c:strCache>
            </c:strRef>
          </c:cat>
          <c:val>
            <c:numRef>
              <c:f>'WB TotalLab Count'!$E$19:$E$22</c:f>
              <c:numCache>
                <c:formatCode>0.0%</c:formatCode>
                <c:ptCount val="4"/>
                <c:pt idx="0">
                  <c:v>0.66186518792261284</c:v>
                </c:pt>
                <c:pt idx="1">
                  <c:v>5.9734004971789087E-2</c:v>
                </c:pt>
                <c:pt idx="2">
                  <c:v>9.2999260331495526E-2</c:v>
                </c:pt>
                <c:pt idx="3">
                  <c:v>5.5446334733019055E-2</c:v>
                </c:pt>
              </c:numCache>
            </c:numRef>
          </c:val>
        </c:ser>
        <c:ser>
          <c:idx val="1"/>
          <c:order val="1"/>
          <c:tx>
            <c:strRef>
              <c:f>'WB TotalLab Count'!$F$2</c:f>
              <c:strCache>
                <c:ptCount val="1"/>
                <c:pt idx="0">
                  <c:v>Beta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'WB TotalLab Count'!$B$14:$B$17</c:f>
              <c:strCache>
                <c:ptCount val="4"/>
                <c:pt idx="0">
                  <c:v>NSP</c:v>
                </c:pt>
                <c:pt idx="1">
                  <c:v>HSA</c:v>
                </c:pt>
                <c:pt idx="2">
                  <c:v>Azu</c:v>
                </c:pt>
                <c:pt idx="3">
                  <c:v>aSP</c:v>
                </c:pt>
              </c:strCache>
            </c:strRef>
          </c:cat>
          <c:val>
            <c:numRef>
              <c:f>'WB TotalLab Count'!$H$19:$H$22</c:f>
              <c:numCache>
                <c:formatCode>0.0%</c:formatCode>
                <c:ptCount val="4"/>
                <c:pt idx="0">
                  <c:v>9.6986809231354373E-3</c:v>
                </c:pt>
                <c:pt idx="1">
                  <c:v>2.2979681012028345E-2</c:v>
                </c:pt>
                <c:pt idx="2">
                  <c:v>3.0209535986400728E-2</c:v>
                </c:pt>
                <c:pt idx="3">
                  <c:v>1.4590627596378991E-2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373952"/>
        <c:axId val="141966080"/>
      </c:barChart>
      <c:catAx>
        <c:axId val="15737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 panose="020B0606020202030204" pitchFamily="34" charset="0"/>
                <a:ea typeface="Arial"/>
              </a:defRPr>
            </a:pPr>
            <a:endParaRPr lang="ru-RU"/>
          </a:p>
        </c:txPr>
        <c:crossAx val="141966080"/>
        <c:crosses val="autoZero"/>
        <c:auto val="1"/>
        <c:lblAlgn val="ctr"/>
        <c:lblOffset val="100"/>
        <c:noMultiLvlLbl val="0"/>
      </c:catAx>
      <c:valAx>
        <c:axId val="141966080"/>
        <c:scaling>
          <c:orientation val="minMax"/>
          <c:max val="0.70000000000000007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latin typeface="Arial Narrow" panose="020B0606020202030204" pitchFamily="34" charset="0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 Narrow" panose="020B0606020202030204" pitchFamily="34" charset="0"/>
                    <a:cs typeface="Arial" panose="020B0604020202020204" pitchFamily="34" charset="0"/>
                  </a:rPr>
                  <a:t>% free</a:t>
                </a:r>
                <a:r>
                  <a:rPr lang="en-US" sz="1000" b="0" baseline="0">
                    <a:latin typeface="Arial Narrow" panose="020B0606020202030204" pitchFamily="34" charset="0"/>
                    <a:cs typeface="Arial" panose="020B0604020202020204" pitchFamily="34" charset="0"/>
                  </a:rPr>
                  <a:t> chain TSH</a:t>
                </a:r>
                <a:endParaRPr lang="ru-RU" sz="1000" b="0">
                  <a:latin typeface="Arial Narrow" panose="020B060602020203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042074938768205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12700">
            <a:solidFill>
              <a:schemeClr val="tx1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 panose="020B0606020202030204" pitchFamily="34" charset="0"/>
                <a:ea typeface="Arial"/>
              </a:defRPr>
            </a:pPr>
            <a:endParaRPr lang="ru-RU"/>
          </a:p>
        </c:txPr>
        <c:crossAx val="157373952"/>
        <c:crossesAt val="1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1"/>
  </c:chart>
  <c:spPr>
    <a:solidFill>
      <a:sysClr val="window" lastClr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526073</xdr:colOff>
      <xdr:row>22</xdr:row>
      <xdr:rowOff>187569</xdr:rowOff>
    </xdr:from>
    <xdr:to>
      <xdr:col>2</xdr:col>
      <xdr:colOff>467800</xdr:colOff>
      <xdr:row>33</xdr:row>
      <xdr:rowOff>170646</xdr:rowOff>
    </xdr:to>
    <xdr:graphicFrame macro="">
      <xdr:nvGraphicFramePr>
        <xdr:cNvPr id="15" name="Диаграмма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466725</xdr:colOff>
      <xdr:row>23</xdr:row>
      <xdr:rowOff>0</xdr:rowOff>
    </xdr:from>
    <xdr:to>
      <xdr:col>4</xdr:col>
      <xdr:colOff>217952</xdr:colOff>
      <xdr:row>33</xdr:row>
      <xdr:rowOff>173577</xdr:rowOff>
    </xdr:to>
    <xdr:graphicFrame macro="">
      <xdr:nvGraphicFramePr>
        <xdr:cNvPr id="16" name="Диаграмма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242521</xdr:colOff>
      <xdr:row>22</xdr:row>
      <xdr:rowOff>168519</xdr:rowOff>
    </xdr:from>
    <xdr:to>
      <xdr:col>6</xdr:col>
      <xdr:colOff>99256</xdr:colOff>
      <xdr:row>33</xdr:row>
      <xdr:rowOff>151596</xdr:rowOff>
    </xdr:to>
    <xdr:graphicFrame macro="">
      <xdr:nvGraphicFramePr>
        <xdr:cNvPr id="17" name="Диаграмма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115033</xdr:colOff>
      <xdr:row>22</xdr:row>
      <xdr:rowOff>175846</xdr:rowOff>
    </xdr:from>
    <xdr:to>
      <xdr:col>7</xdr:col>
      <xdr:colOff>506633</xdr:colOff>
      <xdr:row>33</xdr:row>
      <xdr:rowOff>158923</xdr:rowOff>
    </xdr:to>
    <xdr:graphicFrame macro="">
      <xdr:nvGraphicFramePr>
        <xdr:cNvPr id="18" name="Диаграмма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Normal="100" workbookViewId="0">
      <selection activeCell="H23" sqref="H23"/>
    </sheetView>
  </sheetViews>
  <sheetFormatPr defaultRowHeight="15" x14ac:dyDescent="0.25"/>
  <cols>
    <col min="2" max="2" width="13.28515625" customWidth="1"/>
    <col min="3" max="3" width="13.5703125" customWidth="1"/>
    <col min="4" max="4" width="11.7109375" customWidth="1"/>
    <col min="6" max="6" width="14.5703125" customWidth="1"/>
    <col min="7" max="7" width="15.7109375" customWidth="1"/>
    <col min="8" max="8" width="10.28515625" customWidth="1"/>
    <col min="13" max="13" width="11" bestFit="1" customWidth="1"/>
  </cols>
  <sheetData>
    <row r="1" spans="1:16" x14ac:dyDescent="0.25">
      <c r="M1" s="4"/>
      <c r="O1" s="4"/>
      <c r="P1" s="4"/>
    </row>
    <row r="2" spans="1:16" x14ac:dyDescent="0.25">
      <c r="A2" s="3"/>
      <c r="B2" s="3"/>
      <c r="C2" s="9" t="s">
        <v>11</v>
      </c>
      <c r="D2" s="9"/>
      <c r="E2" s="9"/>
      <c r="F2" s="9" t="s">
        <v>12</v>
      </c>
      <c r="G2" s="9"/>
      <c r="H2" s="9"/>
      <c r="L2" s="4"/>
      <c r="M2" s="4"/>
      <c r="O2" s="4"/>
      <c r="P2" s="4"/>
    </row>
    <row r="3" spans="1:16" x14ac:dyDescent="0.25">
      <c r="A3" s="3"/>
      <c r="B3" s="3"/>
      <c r="C3" s="10" t="s">
        <v>8</v>
      </c>
      <c r="D3" s="10" t="s">
        <v>9</v>
      </c>
      <c r="E3" s="10" t="s">
        <v>10</v>
      </c>
      <c r="F3" s="10" t="s">
        <v>8</v>
      </c>
      <c r="G3" s="10" t="s">
        <v>9</v>
      </c>
      <c r="H3" s="10" t="s">
        <v>10</v>
      </c>
      <c r="L3" s="4"/>
      <c r="M3" s="4"/>
      <c r="O3" s="4"/>
      <c r="P3" s="4"/>
    </row>
    <row r="4" spans="1:16" ht="14.45" customHeight="1" x14ac:dyDescent="0.25">
      <c r="A4" s="8" t="s">
        <v>4</v>
      </c>
      <c r="B4" s="10" t="s">
        <v>0</v>
      </c>
      <c r="C4" s="5">
        <v>439296.41</v>
      </c>
      <c r="D4" s="5">
        <v>25152151.469999999</v>
      </c>
      <c r="E4" s="6">
        <f>C4/(D4*5)</f>
        <v>3.493111995003424E-3</v>
      </c>
      <c r="F4" s="5">
        <v>32185971.93</v>
      </c>
      <c r="G4" s="5">
        <v>20172412.18</v>
      </c>
      <c r="H4" s="6">
        <f>F4/(G4*5)</f>
        <v>0.31910880704599998</v>
      </c>
      <c r="L4" s="4"/>
      <c r="M4" s="4"/>
      <c r="O4" s="4"/>
      <c r="P4" s="4"/>
    </row>
    <row r="5" spans="1:16" ht="14.45" customHeight="1" x14ac:dyDescent="0.25">
      <c r="A5" s="8"/>
      <c r="B5" s="10" t="s">
        <v>1</v>
      </c>
      <c r="C5" s="5">
        <v>673502</v>
      </c>
      <c r="D5" s="5">
        <v>35363625.609999999</v>
      </c>
      <c r="E5" s="6">
        <f t="shared" ref="E5:E7" si="0">C5/(D5*5)</f>
        <v>3.8090098986318273E-3</v>
      </c>
      <c r="F5" s="5">
        <v>28163839.829999998</v>
      </c>
      <c r="G5" s="5">
        <v>30683228</v>
      </c>
      <c r="H5" s="6">
        <f>F5/(G5*5)</f>
        <v>0.18357807613983768</v>
      </c>
    </row>
    <row r="6" spans="1:16" ht="14.45" customHeight="1" x14ac:dyDescent="0.25">
      <c r="A6" s="8"/>
      <c r="B6" s="10" t="s">
        <v>2</v>
      </c>
      <c r="C6" s="5">
        <v>3108347.92</v>
      </c>
      <c r="D6" s="5">
        <v>59530964</v>
      </c>
      <c r="E6" s="6">
        <f t="shared" si="0"/>
        <v>1.0442793837506141E-2</v>
      </c>
      <c r="F6" s="5">
        <v>24846325.59</v>
      </c>
      <c r="G6" s="5">
        <v>37575456.07</v>
      </c>
      <c r="H6" s="6">
        <f t="shared" ref="H6:H7" si="1">F6/(G6*5)</f>
        <v>0.13224763283624996</v>
      </c>
    </row>
    <row r="7" spans="1:16" ht="14.45" customHeight="1" x14ac:dyDescent="0.25">
      <c r="A7" s="8"/>
      <c r="B7" s="10" t="s">
        <v>3</v>
      </c>
      <c r="C7" s="5">
        <v>2239394.77</v>
      </c>
      <c r="D7" s="5">
        <v>22630258.359999999</v>
      </c>
      <c r="E7" s="6">
        <f t="shared" si="0"/>
        <v>1.9791155137302639E-2</v>
      </c>
      <c r="F7" s="5">
        <v>14316918.449999999</v>
      </c>
      <c r="G7" s="5">
        <v>27685392.27</v>
      </c>
      <c r="H7" s="6">
        <f t="shared" si="1"/>
        <v>0.10342579444333082</v>
      </c>
      <c r="L7" s="4"/>
      <c r="M7" s="4"/>
      <c r="O7" s="4"/>
      <c r="P7" s="4"/>
    </row>
    <row r="8" spans="1:16" x14ac:dyDescent="0.25">
      <c r="A8" s="3"/>
      <c r="B8" s="11"/>
      <c r="C8" s="5"/>
      <c r="D8" s="5"/>
      <c r="E8" s="7"/>
      <c r="F8" s="5"/>
      <c r="G8" s="5"/>
      <c r="H8" s="7"/>
      <c r="L8" s="4"/>
      <c r="M8" s="4"/>
      <c r="O8" s="4"/>
      <c r="P8" s="4"/>
    </row>
    <row r="9" spans="1:16" x14ac:dyDescent="0.25">
      <c r="A9" s="8" t="s">
        <v>5</v>
      </c>
      <c r="B9" s="10" t="s">
        <v>0</v>
      </c>
      <c r="C9" s="5">
        <v>12239305.92</v>
      </c>
      <c r="D9" s="5">
        <v>4307375.2300000004</v>
      </c>
      <c r="E9" s="6">
        <f>C9/(D9*5)</f>
        <v>0.56829531983913084</v>
      </c>
      <c r="F9" s="5">
        <v>6645409</v>
      </c>
      <c r="G9" s="5">
        <v>4718645</v>
      </c>
      <c r="H9" s="6">
        <f>F9/(G9*5)</f>
        <v>0.28166598673983739</v>
      </c>
      <c r="L9" s="4"/>
      <c r="M9" s="4"/>
      <c r="O9" s="4"/>
      <c r="P9" s="4"/>
    </row>
    <row r="10" spans="1:16" x14ac:dyDescent="0.25">
      <c r="A10" s="8"/>
      <c r="B10" s="10" t="s">
        <v>1</v>
      </c>
      <c r="C10" s="5">
        <v>19517070</v>
      </c>
      <c r="D10" s="5">
        <v>7410683.4800000004</v>
      </c>
      <c r="E10" s="6">
        <f t="shared" ref="E10:E12" si="2">C10/(D10*5)</f>
        <v>0.52672793414191255</v>
      </c>
      <c r="F10" s="5">
        <v>10429655.23</v>
      </c>
      <c r="G10" s="5">
        <v>9220246.3100000005</v>
      </c>
      <c r="H10" s="6">
        <f t="shared" ref="H10:H12" si="3">F10/(G10*5)</f>
        <v>0.22623376598276579</v>
      </c>
    </row>
    <row r="11" spans="1:16" x14ac:dyDescent="0.25">
      <c r="A11" s="8"/>
      <c r="B11" s="10" t="s">
        <v>2</v>
      </c>
      <c r="C11" s="5">
        <v>11700773.75</v>
      </c>
      <c r="D11" s="5">
        <v>10848309.02</v>
      </c>
      <c r="E11" s="6">
        <f t="shared" si="2"/>
        <v>0.21571608493873826</v>
      </c>
      <c r="F11" s="5">
        <v>10050231.800000001</v>
      </c>
      <c r="G11" s="5">
        <v>7976582</v>
      </c>
      <c r="H11" s="6">
        <f t="shared" si="3"/>
        <v>0.25199344280545227</v>
      </c>
    </row>
    <row r="12" spans="1:16" x14ac:dyDescent="0.25">
      <c r="A12" s="8"/>
      <c r="B12" s="10" t="s">
        <v>3</v>
      </c>
      <c r="C12" s="5">
        <v>11700773.75</v>
      </c>
      <c r="D12" s="5">
        <v>3669915.45</v>
      </c>
      <c r="E12" s="6">
        <f t="shared" si="2"/>
        <v>0.63765903653175438</v>
      </c>
      <c r="F12" s="5">
        <v>1569488</v>
      </c>
      <c r="G12" s="5">
        <v>2828321.27</v>
      </c>
      <c r="H12" s="6">
        <f t="shared" si="3"/>
        <v>0.11098371437838814</v>
      </c>
      <c r="L12" s="4"/>
      <c r="M12" s="4"/>
      <c r="O12" s="4"/>
      <c r="P12" s="4"/>
    </row>
    <row r="13" spans="1:16" x14ac:dyDescent="0.25">
      <c r="A13" s="3"/>
      <c r="B13" s="11"/>
      <c r="C13" s="5"/>
      <c r="D13" s="5"/>
      <c r="E13" s="7"/>
      <c r="F13" s="5"/>
      <c r="G13" s="5"/>
      <c r="H13" s="7"/>
      <c r="L13" s="4"/>
      <c r="M13" s="4"/>
      <c r="O13" s="4"/>
      <c r="P13" s="4"/>
    </row>
    <row r="14" spans="1:16" x14ac:dyDescent="0.25">
      <c r="A14" s="8" t="s">
        <v>7</v>
      </c>
      <c r="B14" s="10" t="s">
        <v>0</v>
      </c>
      <c r="C14" s="5">
        <v>2329557.69</v>
      </c>
      <c r="D14" s="5">
        <v>20784537.719999999</v>
      </c>
      <c r="E14" s="6">
        <f>C14/(D14*5)</f>
        <v>2.2416256944299266E-2</v>
      </c>
      <c r="F14" s="5">
        <v>47066790</v>
      </c>
      <c r="G14" s="5">
        <v>25721803.02</v>
      </c>
      <c r="H14" s="6">
        <f>F14/(G14*5)</f>
        <v>0.36596804635665081</v>
      </c>
      <c r="L14" s="4"/>
      <c r="M14" s="4"/>
      <c r="O14" s="4"/>
      <c r="P14" s="4"/>
    </row>
    <row r="15" spans="1:16" x14ac:dyDescent="0.25">
      <c r="A15" s="8"/>
      <c r="B15" s="10" t="s">
        <v>1</v>
      </c>
      <c r="C15" s="5">
        <v>2167887.0299999998</v>
      </c>
      <c r="D15" s="5">
        <v>14367454.300000001</v>
      </c>
      <c r="E15" s="6">
        <f t="shared" ref="E15:E17" si="4">C15/(D15*5)</f>
        <v>3.0177747355006373E-2</v>
      </c>
      <c r="F15" s="5">
        <v>41656583.789999999</v>
      </c>
      <c r="G15" s="5">
        <v>22895553.899999999</v>
      </c>
      <c r="H15" s="6">
        <f t="shared" ref="H15:H17" si="5">F15/(G15*5)</f>
        <v>0.36388360789995999</v>
      </c>
      <c r="K15" s="2"/>
    </row>
    <row r="16" spans="1:16" x14ac:dyDescent="0.25">
      <c r="A16" s="8"/>
      <c r="B16" s="10" t="s">
        <v>2</v>
      </c>
      <c r="C16" s="5">
        <v>1112264.53</v>
      </c>
      <c r="D16" s="5">
        <v>5505206.1200000001</v>
      </c>
      <c r="E16" s="6">
        <f t="shared" si="4"/>
        <v>4.0407734270265616E-2</v>
      </c>
      <c r="F16" s="5">
        <v>44852310.979999997</v>
      </c>
      <c r="G16" s="5">
        <v>21772612.670000002</v>
      </c>
      <c r="H16" s="6">
        <f t="shared" si="5"/>
        <v>0.41200669538204754</v>
      </c>
    </row>
    <row r="17" spans="1:13" x14ac:dyDescent="0.25">
      <c r="A17" s="8"/>
      <c r="B17" s="10" t="s">
        <v>3</v>
      </c>
      <c r="C17" s="5">
        <v>3022756.25</v>
      </c>
      <c r="D17" s="5">
        <v>12188691.76</v>
      </c>
      <c r="E17" s="6">
        <f t="shared" si="4"/>
        <v>4.9599355033652932E-2</v>
      </c>
      <c r="F17" s="5">
        <v>44679332.640000001</v>
      </c>
      <c r="G17" s="5">
        <v>21838854.210000001</v>
      </c>
      <c r="H17" s="6">
        <f t="shared" si="5"/>
        <v>0.40917286420220117</v>
      </c>
      <c r="K17" s="2"/>
    </row>
    <row r="18" spans="1:13" x14ac:dyDescent="0.25">
      <c r="A18" s="3"/>
      <c r="B18" s="11"/>
      <c r="C18" s="5"/>
      <c r="D18" s="5"/>
      <c r="E18" s="7"/>
      <c r="F18" s="5"/>
      <c r="G18" s="5"/>
      <c r="H18" s="6"/>
    </row>
    <row r="19" spans="1:13" x14ac:dyDescent="0.25">
      <c r="A19" s="8" t="s">
        <v>6</v>
      </c>
      <c r="B19" s="10" t="s">
        <v>0</v>
      </c>
      <c r="C19" s="5">
        <v>17546148.390000001</v>
      </c>
      <c r="D19" s="5">
        <v>5302030.9000000004</v>
      </c>
      <c r="E19" s="6">
        <f>C19/(D19*5)</f>
        <v>0.66186518792261284</v>
      </c>
      <c r="F19" s="5">
        <v>798567.41</v>
      </c>
      <c r="G19" s="5">
        <v>82337734</v>
      </c>
      <c r="H19" s="6">
        <f>F19/(G19)</f>
        <v>9.6986809231354373E-3</v>
      </c>
      <c r="L19" s="2"/>
      <c r="M19" s="2"/>
    </row>
    <row r="20" spans="1:13" x14ac:dyDescent="0.25">
      <c r="A20" s="8"/>
      <c r="B20" s="10" t="s">
        <v>1</v>
      </c>
      <c r="C20" s="5">
        <v>8799227.0500000007</v>
      </c>
      <c r="D20" s="5">
        <v>29461366.449999999</v>
      </c>
      <c r="E20" s="6">
        <f t="shared" ref="E20:E22" si="6">C20/(D20*5)</f>
        <v>5.9734004971789087E-2</v>
      </c>
      <c r="F20" s="5">
        <v>1696440.89</v>
      </c>
      <c r="G20" s="5">
        <v>73823517.790000007</v>
      </c>
      <c r="H20" s="6">
        <f>F20/(G20)</f>
        <v>2.2979681012028345E-2</v>
      </c>
      <c r="L20" s="2"/>
    </row>
    <row r="21" spans="1:13" x14ac:dyDescent="0.25">
      <c r="A21" s="8"/>
      <c r="B21" s="10" t="s">
        <v>2</v>
      </c>
      <c r="C21" s="5">
        <v>11518198</v>
      </c>
      <c r="D21" s="5">
        <v>24770515.289999999</v>
      </c>
      <c r="E21" s="6">
        <f t="shared" si="6"/>
        <v>9.2999260331495526E-2</v>
      </c>
      <c r="F21" s="5">
        <v>3966137.02</v>
      </c>
      <c r="G21" s="5">
        <v>131287584.88</v>
      </c>
      <c r="H21" s="6">
        <f>F21/(G21)</f>
        <v>3.0209535986400728E-2</v>
      </c>
      <c r="L21" s="2"/>
      <c r="M21" s="2"/>
    </row>
    <row r="22" spans="1:13" x14ac:dyDescent="0.25">
      <c r="A22" s="8"/>
      <c r="B22" s="10" t="s">
        <v>3</v>
      </c>
      <c r="C22" s="5">
        <v>5811948.5700000003</v>
      </c>
      <c r="D22" s="5">
        <v>20964230</v>
      </c>
      <c r="E22" s="6">
        <f t="shared" si="6"/>
        <v>5.5446334733019055E-2</v>
      </c>
      <c r="F22" s="5">
        <v>1509222</v>
      </c>
      <c r="G22" s="5">
        <v>103437771.27</v>
      </c>
      <c r="H22" s="6">
        <f>F22/(G22)</f>
        <v>1.4590627596378991E-2</v>
      </c>
      <c r="K22" s="2"/>
      <c r="L22" s="2"/>
    </row>
    <row r="23" spans="1:13" x14ac:dyDescent="0.25">
      <c r="C23" s="2"/>
      <c r="D23" s="2"/>
      <c r="E23" s="2"/>
      <c r="F23" s="2"/>
      <c r="G23" s="2"/>
      <c r="H23" s="2"/>
      <c r="I23" s="2"/>
      <c r="L23" s="2"/>
      <c r="M23" s="2"/>
    </row>
    <row r="24" spans="1:13" x14ac:dyDescent="0.25">
      <c r="L24" s="2"/>
    </row>
    <row r="25" spans="1:13" x14ac:dyDescent="0.25">
      <c r="L25" s="2"/>
      <c r="M25" s="2"/>
    </row>
    <row r="26" spans="1:13" x14ac:dyDescent="0.25">
      <c r="L26" s="2"/>
      <c r="M26" s="2"/>
    </row>
    <row r="27" spans="1:13" x14ac:dyDescent="0.25">
      <c r="L27" s="2"/>
      <c r="M27" s="2"/>
    </row>
    <row r="28" spans="1:13" x14ac:dyDescent="0.25">
      <c r="A28" s="1"/>
      <c r="F28" s="2"/>
      <c r="G28" s="2"/>
      <c r="L28" s="2"/>
      <c r="M28" s="2"/>
    </row>
    <row r="29" spans="1:13" x14ac:dyDescent="0.25">
      <c r="A29" s="1"/>
      <c r="F29" s="2"/>
      <c r="G29" s="2"/>
      <c r="L29" s="2"/>
    </row>
    <row r="30" spans="1:13" x14ac:dyDescent="0.25">
      <c r="L30" s="2"/>
      <c r="M30" s="2"/>
    </row>
    <row r="31" spans="1:13" x14ac:dyDescent="0.25">
      <c r="L31" s="2"/>
    </row>
    <row r="32" spans="1:13" x14ac:dyDescent="0.25">
      <c r="L32" s="2"/>
      <c r="M32" s="2"/>
    </row>
    <row r="33" spans="12:13" x14ac:dyDescent="0.25">
      <c r="L33" s="2"/>
    </row>
    <row r="34" spans="12:13" x14ac:dyDescent="0.25">
      <c r="L34" s="2"/>
      <c r="M34" s="2"/>
    </row>
    <row r="35" spans="12:13" x14ac:dyDescent="0.25">
      <c r="L35" s="2"/>
    </row>
    <row r="36" spans="12:13" x14ac:dyDescent="0.25">
      <c r="L36" s="2"/>
      <c r="M36" s="2"/>
    </row>
  </sheetData>
  <mergeCells count="6">
    <mergeCell ref="A9:A12"/>
    <mergeCell ref="A14:A17"/>
    <mergeCell ref="A19:A22"/>
    <mergeCell ref="F2:H2"/>
    <mergeCell ref="C2:E2"/>
    <mergeCell ref="A4:A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WB TotalLab Count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MS</cp:lastModifiedBy>
  <dcterms:created xsi:type="dcterms:W3CDTF">2024-09-19T15:47:52Z</dcterms:created>
  <dcterms:modified xsi:type="dcterms:W3CDTF">2024-12-04T16:49:19Z</dcterms:modified>
</cp:coreProperties>
</file>