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20225"/>
  <workbookPr autoCompressPictures="0"/>
  <bookViews>
    <workbookView xWindow="0" yWindow="0" windowWidth="25600" windowHeight="16060"/>
  </bookViews>
  <sheets>
    <sheet name="Sheet1" sheetId="1" r:id="rId1"/>
  </sheets>
  <calcPr calcId="140001" concurrentCalc="0"/>
  <extLst>
    <ext xmlns:mx="http://schemas.microsoft.com/office/mac/excel/2008/main" uri="{7523E5D3-25F3-A5E0-1632-64F254C22452}">
      <mx:ArchID Flags="2"/>
    </ex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19" i="1" l="1"/>
  <c r="O19" i="1"/>
  <c r="F36" i="1"/>
  <c r="AA29" i="1"/>
  <c r="AA43" i="1"/>
  <c r="AB43" i="1"/>
  <c r="AC43" i="1"/>
  <c r="AA8" i="1"/>
  <c r="AB8" i="1"/>
  <c r="AC8" i="1"/>
  <c r="AA9" i="1"/>
  <c r="AB9" i="1"/>
  <c r="AC9" i="1"/>
  <c r="AA10" i="1"/>
  <c r="AB10" i="1"/>
  <c r="AC10" i="1"/>
  <c r="AA11" i="1"/>
  <c r="AB11" i="1"/>
  <c r="AC11" i="1"/>
  <c r="AA12" i="1"/>
  <c r="AB12" i="1"/>
  <c r="AC12" i="1"/>
  <c r="AA13" i="1"/>
  <c r="AB13" i="1"/>
  <c r="AC13" i="1"/>
  <c r="AA14" i="1"/>
  <c r="AB14" i="1"/>
  <c r="AC14" i="1"/>
  <c r="AA15" i="1"/>
  <c r="AB15" i="1"/>
  <c r="AC15" i="1"/>
  <c r="AA16" i="1"/>
  <c r="AB16" i="1"/>
  <c r="AC16" i="1"/>
  <c r="AA17" i="1"/>
  <c r="AB17" i="1"/>
  <c r="AC17" i="1"/>
  <c r="AA19" i="1"/>
  <c r="AB19" i="1"/>
  <c r="AC19" i="1"/>
  <c r="AA20" i="1"/>
  <c r="AB20" i="1"/>
  <c r="AC20" i="1"/>
  <c r="AA21" i="1"/>
  <c r="AB21" i="1"/>
  <c r="AC21" i="1"/>
  <c r="AA22" i="1"/>
  <c r="AB22" i="1"/>
  <c r="AC22" i="1"/>
  <c r="AA23" i="1"/>
  <c r="AB23" i="1"/>
  <c r="AC23" i="1"/>
  <c r="AA24" i="1"/>
  <c r="AB24" i="1"/>
  <c r="AC24" i="1"/>
  <c r="AA25" i="1"/>
  <c r="AB25" i="1"/>
  <c r="AC25" i="1"/>
  <c r="AA26" i="1"/>
  <c r="AB26" i="1"/>
  <c r="AC26" i="1"/>
  <c r="AA27" i="1"/>
  <c r="AB27" i="1"/>
  <c r="AC27" i="1"/>
  <c r="AA28" i="1"/>
  <c r="AB28" i="1"/>
  <c r="AC28" i="1"/>
  <c r="AB29" i="1"/>
  <c r="AC29" i="1"/>
  <c r="AA30" i="1"/>
  <c r="AB30" i="1"/>
  <c r="AC30" i="1"/>
  <c r="AA31" i="1"/>
  <c r="AB31" i="1"/>
  <c r="AC31" i="1"/>
  <c r="AA32" i="1"/>
  <c r="AB32" i="1"/>
  <c r="AC32" i="1"/>
  <c r="AA33" i="1"/>
  <c r="AB33" i="1"/>
  <c r="AC33" i="1"/>
  <c r="AA34" i="1"/>
  <c r="AB34" i="1"/>
  <c r="AC34" i="1"/>
  <c r="AA36" i="1"/>
  <c r="AB36" i="1"/>
  <c r="AC36" i="1"/>
  <c r="AA37" i="1"/>
  <c r="AB37" i="1"/>
  <c r="AC37" i="1"/>
  <c r="AA38" i="1"/>
  <c r="AB38" i="1"/>
  <c r="AC38" i="1"/>
  <c r="AA39" i="1"/>
  <c r="AB39" i="1"/>
  <c r="AC39" i="1"/>
  <c r="AA40" i="1"/>
  <c r="AB40" i="1"/>
  <c r="AC40" i="1"/>
  <c r="AA41" i="1"/>
  <c r="AB41" i="1"/>
  <c r="AC41" i="1"/>
  <c r="AA42" i="1"/>
  <c r="AB42" i="1"/>
  <c r="AC42" i="1"/>
  <c r="AA7" i="1"/>
  <c r="AB7" i="1"/>
  <c r="AC7" i="1"/>
  <c r="AB6" i="1"/>
  <c r="AC6" i="1"/>
  <c r="AA6" i="1"/>
  <c r="N7" i="1"/>
  <c r="O7" i="1"/>
  <c r="N8" i="1"/>
  <c r="O8" i="1"/>
  <c r="N9" i="1"/>
  <c r="O9" i="1"/>
  <c r="N10" i="1"/>
  <c r="O10" i="1"/>
  <c r="N11" i="1"/>
  <c r="O11" i="1"/>
  <c r="N12" i="1"/>
  <c r="O12" i="1"/>
  <c r="N13" i="1"/>
  <c r="O13" i="1"/>
  <c r="N14" i="1"/>
  <c r="O14" i="1"/>
  <c r="N15" i="1"/>
  <c r="O15" i="1"/>
  <c r="N16" i="1"/>
  <c r="O16" i="1"/>
  <c r="N17" i="1"/>
  <c r="O17" i="1"/>
  <c r="N20" i="1"/>
  <c r="O20" i="1"/>
  <c r="N21" i="1"/>
  <c r="O21" i="1"/>
  <c r="N22" i="1"/>
  <c r="O22" i="1"/>
  <c r="N23" i="1"/>
  <c r="O23" i="1"/>
  <c r="N24" i="1"/>
  <c r="O24" i="1"/>
  <c r="N25" i="1"/>
  <c r="O25" i="1"/>
  <c r="N26" i="1"/>
  <c r="O26" i="1"/>
  <c r="N27" i="1"/>
  <c r="O27" i="1"/>
  <c r="N28" i="1"/>
  <c r="O28" i="1"/>
  <c r="N29" i="1"/>
  <c r="O29" i="1"/>
  <c r="N30" i="1"/>
  <c r="O30" i="1"/>
  <c r="N31" i="1"/>
  <c r="O31" i="1"/>
  <c r="N32" i="1"/>
  <c r="O32" i="1"/>
  <c r="N33" i="1"/>
  <c r="O33" i="1"/>
  <c r="N34" i="1"/>
  <c r="O34" i="1"/>
  <c r="N36" i="1"/>
  <c r="O36" i="1"/>
  <c r="N37" i="1"/>
  <c r="O37" i="1"/>
  <c r="N38" i="1"/>
  <c r="O38" i="1"/>
  <c r="N39" i="1"/>
  <c r="O39" i="1"/>
  <c r="N40" i="1"/>
  <c r="O40" i="1"/>
  <c r="N41" i="1"/>
  <c r="O41" i="1"/>
  <c r="N42" i="1"/>
  <c r="O42" i="1"/>
  <c r="N43" i="1"/>
  <c r="O43" i="1"/>
  <c r="N6" i="1"/>
  <c r="O6" i="1"/>
  <c r="M8" i="1"/>
  <c r="M9" i="1"/>
  <c r="M10" i="1"/>
  <c r="M11" i="1"/>
  <c r="M12" i="1"/>
  <c r="M13" i="1"/>
  <c r="M14" i="1"/>
  <c r="M15" i="1"/>
  <c r="M16" i="1"/>
  <c r="M17" i="1"/>
  <c r="M19" i="1"/>
  <c r="M20" i="1"/>
  <c r="M21" i="1"/>
  <c r="M22" i="1"/>
  <c r="M23" i="1"/>
  <c r="M24" i="1"/>
  <c r="M25" i="1"/>
  <c r="M26" i="1"/>
  <c r="M27" i="1"/>
  <c r="M28" i="1"/>
  <c r="M29" i="1"/>
  <c r="M30" i="1"/>
  <c r="M31" i="1"/>
  <c r="M32" i="1"/>
  <c r="M33" i="1"/>
  <c r="M34" i="1"/>
  <c r="M36" i="1"/>
  <c r="M37" i="1"/>
  <c r="M38" i="1"/>
  <c r="M39" i="1"/>
  <c r="M40" i="1"/>
  <c r="M41" i="1"/>
  <c r="M42" i="1"/>
  <c r="M43" i="1"/>
  <c r="M7" i="1"/>
  <c r="M6" i="1"/>
  <c r="G36" i="1"/>
  <c r="H36" i="1"/>
  <c r="G37" i="1"/>
  <c r="H37" i="1"/>
  <c r="G38" i="1"/>
  <c r="H38" i="1"/>
  <c r="G39" i="1"/>
  <c r="H39" i="1"/>
  <c r="G40" i="1"/>
  <c r="H40" i="1"/>
  <c r="G41" i="1"/>
  <c r="H41" i="1"/>
  <c r="G42" i="1"/>
  <c r="H42" i="1"/>
  <c r="G43" i="1"/>
  <c r="H43" i="1"/>
  <c r="F37" i="1"/>
  <c r="F38" i="1"/>
  <c r="F39" i="1"/>
  <c r="F40" i="1"/>
  <c r="F41" i="1"/>
  <c r="F42" i="1"/>
  <c r="F43" i="1"/>
  <c r="F31" i="1"/>
  <c r="G19" i="1"/>
  <c r="H19" i="1"/>
  <c r="G20" i="1"/>
  <c r="H20" i="1"/>
  <c r="G21" i="1"/>
  <c r="H21" i="1"/>
  <c r="G22" i="1"/>
  <c r="H22" i="1"/>
  <c r="G23" i="1"/>
  <c r="H23" i="1"/>
  <c r="G24" i="1"/>
  <c r="H24" i="1"/>
  <c r="G25" i="1"/>
  <c r="H25" i="1"/>
  <c r="G26" i="1"/>
  <c r="H26" i="1"/>
  <c r="G27" i="1"/>
  <c r="H27" i="1"/>
  <c r="G28" i="1"/>
  <c r="H28" i="1"/>
  <c r="G29" i="1"/>
  <c r="H29" i="1"/>
  <c r="G30" i="1"/>
  <c r="H30" i="1"/>
  <c r="G31" i="1"/>
  <c r="H31" i="1"/>
  <c r="G32" i="1"/>
  <c r="H32" i="1"/>
  <c r="G33" i="1"/>
  <c r="H33" i="1"/>
  <c r="G34" i="1"/>
  <c r="H34" i="1"/>
  <c r="F19" i="1"/>
  <c r="F20" i="1"/>
  <c r="F21" i="1"/>
  <c r="F22" i="1"/>
  <c r="F23" i="1"/>
  <c r="F24" i="1"/>
  <c r="F25" i="1"/>
  <c r="F26" i="1"/>
  <c r="F27" i="1"/>
  <c r="F28" i="1"/>
  <c r="F29" i="1"/>
  <c r="F30" i="1"/>
  <c r="F32" i="1"/>
  <c r="F33" i="1"/>
  <c r="F34" i="1"/>
  <c r="G7" i="1"/>
  <c r="H7" i="1"/>
  <c r="G8" i="1"/>
  <c r="H8" i="1"/>
  <c r="G9" i="1"/>
  <c r="H9" i="1"/>
  <c r="G10" i="1"/>
  <c r="H10" i="1"/>
  <c r="G13" i="1"/>
  <c r="H13" i="1"/>
  <c r="G14" i="1"/>
  <c r="H14" i="1"/>
  <c r="G15" i="1"/>
  <c r="H15" i="1"/>
  <c r="G16" i="1"/>
  <c r="H16" i="1"/>
  <c r="G17" i="1"/>
  <c r="H17" i="1"/>
  <c r="G11" i="1"/>
  <c r="H11" i="1"/>
  <c r="G12" i="1"/>
  <c r="H12" i="1"/>
  <c r="G6" i="1"/>
  <c r="H6" i="1"/>
  <c r="F7" i="1"/>
  <c r="F8" i="1"/>
  <c r="F9" i="1"/>
  <c r="F10" i="1"/>
  <c r="F11" i="1"/>
  <c r="F12" i="1"/>
  <c r="F13" i="1"/>
  <c r="F14" i="1"/>
  <c r="F15" i="1"/>
  <c r="F16" i="1"/>
  <c r="F17" i="1"/>
  <c r="F6" i="1"/>
</calcChain>
</file>

<file path=xl/sharedStrings.xml><?xml version="1.0" encoding="utf-8"?>
<sst xmlns="http://schemas.openxmlformats.org/spreadsheetml/2006/main" count="113" uniqueCount="54">
  <si>
    <t>FR1</t>
  </si>
  <si>
    <t>FR2</t>
  </si>
  <si>
    <t>FR3</t>
  </si>
  <si>
    <t>FR5</t>
  </si>
  <si>
    <t>FR6</t>
  </si>
  <si>
    <t>FR8</t>
  </si>
  <si>
    <t>FR10</t>
  </si>
  <si>
    <t>FR11</t>
  </si>
  <si>
    <t>FR17</t>
  </si>
  <si>
    <t>FE6</t>
  </si>
  <si>
    <t>FE10</t>
  </si>
  <si>
    <t>FE11</t>
  </si>
  <si>
    <t>R1</t>
  </si>
  <si>
    <t>R2</t>
  </si>
  <si>
    <t>R3</t>
  </si>
  <si>
    <t>MEAN</t>
  </si>
  <si>
    <t>SD</t>
  </si>
  <si>
    <t>SE</t>
  </si>
  <si>
    <t>LR5</t>
  </si>
  <si>
    <t>LR8</t>
  </si>
  <si>
    <t>LR13</t>
  </si>
  <si>
    <t>LR15</t>
  </si>
  <si>
    <t>LR17</t>
  </si>
  <si>
    <t>L421</t>
  </si>
  <si>
    <t>L422</t>
  </si>
  <si>
    <t>LR23</t>
  </si>
  <si>
    <t>LR26</t>
  </si>
  <si>
    <t>LR28</t>
  </si>
  <si>
    <t>LR31</t>
  </si>
  <si>
    <t>LR35</t>
  </si>
  <si>
    <t>LE4</t>
  </si>
  <si>
    <t>LE5</t>
  </si>
  <si>
    <t>LE7</t>
  </si>
  <si>
    <t>LE17</t>
  </si>
  <si>
    <t>PR2</t>
  </si>
  <si>
    <t>PR3</t>
  </si>
  <si>
    <t>PR7</t>
  </si>
  <si>
    <t>PR8</t>
  </si>
  <si>
    <t>PR10</t>
  </si>
  <si>
    <t>PE2</t>
  </si>
  <si>
    <t>PE3</t>
  </si>
  <si>
    <t>PE7</t>
  </si>
  <si>
    <t>Faisalabad</t>
  </si>
  <si>
    <t>Lahore</t>
  </si>
  <si>
    <t>Pindi Bhattian</t>
  </si>
  <si>
    <t xml:space="preserve">MEAN </t>
  </si>
  <si>
    <t>(+)</t>
  </si>
  <si>
    <t>(++)</t>
  </si>
  <si>
    <t>(+++)</t>
  </si>
  <si>
    <t>PHOSPHATE solublization INDEX</t>
  </si>
  <si>
    <t>IAA Production</t>
  </si>
  <si>
    <t>Nitrogen fixation</t>
  </si>
  <si>
    <t>Biofilm formatio (OD 570 nm)</t>
  </si>
  <si>
    <t>Table 1. Quantification of plant growth-promoting properties exhibited by the potential bacterial isolates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</si>
</sst>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2" fillId="0" borderId="0" xfId="0" applyFont="1" applyAlignment="1">
      <alignment horizontal="left" wrapText="1"/>
    </xf>
    <xf numFmtId="0" fontId="2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43"/>
  <sheetViews>
    <sheetView tabSelected="1" zoomScale="115" zoomScaleNormal="115" zoomScalePageLayoutView="115" workbookViewId="0">
      <selection activeCell="G3" sqref="G3"/>
    </sheetView>
  </sheetViews>
  <sheetFormatPr baseColWidth="10" defaultColWidth="8.83203125" defaultRowHeight="14" x14ac:dyDescent="0"/>
  <cols>
    <col min="1" max="1" width="12.33203125" bestFit="1" customWidth="1"/>
    <col min="2" max="2" width="7" customWidth="1"/>
    <col min="5" max="5" width="11.6640625" customWidth="1"/>
    <col min="6" max="6" width="8.83203125" style="2"/>
    <col min="8" max="8" width="8.83203125" style="2"/>
    <col min="13" max="13" width="8.83203125" style="2"/>
    <col min="15" max="15" width="8.83203125" style="2"/>
    <col min="27" max="27" width="8.83203125" style="2"/>
    <col min="29" max="29" width="8.83203125" style="2"/>
  </cols>
  <sheetData>
    <row r="1" spans="1:31" ht="18">
      <c r="I1" s="3" t="s">
        <v>53</v>
      </c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</row>
    <row r="3" spans="1:31">
      <c r="C3" s="6" t="s">
        <v>49</v>
      </c>
      <c r="D3" s="6"/>
      <c r="E3" s="6"/>
      <c r="G3" s="2"/>
      <c r="I3" s="2"/>
      <c r="J3" s="6" t="s">
        <v>50</v>
      </c>
      <c r="K3" s="6"/>
      <c r="L3" s="6"/>
      <c r="Q3" s="6" t="s">
        <v>51</v>
      </c>
      <c r="R3" s="6"/>
      <c r="S3" s="6"/>
      <c r="X3" s="6" t="s">
        <v>52</v>
      </c>
      <c r="Y3" s="6"/>
      <c r="Z3" s="6"/>
    </row>
    <row r="4" spans="1:31">
      <c r="C4" s="1"/>
      <c r="D4" s="1"/>
      <c r="E4" s="1"/>
    </row>
    <row r="5" spans="1:31">
      <c r="C5" t="s">
        <v>12</v>
      </c>
      <c r="D5" t="s">
        <v>13</v>
      </c>
      <c r="E5" t="s">
        <v>14</v>
      </c>
      <c r="F5" s="2" t="s">
        <v>15</v>
      </c>
      <c r="G5" t="s">
        <v>16</v>
      </c>
      <c r="H5" s="2" t="s">
        <v>17</v>
      </c>
      <c r="J5" t="s">
        <v>12</v>
      </c>
      <c r="K5" t="s">
        <v>13</v>
      </c>
      <c r="L5" t="s">
        <v>14</v>
      </c>
      <c r="M5" s="2" t="s">
        <v>45</v>
      </c>
      <c r="N5" t="s">
        <v>16</v>
      </c>
      <c r="O5" s="2" t="s">
        <v>17</v>
      </c>
      <c r="Q5" t="s">
        <v>12</v>
      </c>
      <c r="R5" t="s">
        <v>13</v>
      </c>
      <c r="S5" t="s">
        <v>14</v>
      </c>
      <c r="T5" t="s">
        <v>15</v>
      </c>
      <c r="U5" t="s">
        <v>16</v>
      </c>
      <c r="V5" t="s">
        <v>17</v>
      </c>
      <c r="X5" t="s">
        <v>12</v>
      </c>
      <c r="Y5" t="s">
        <v>13</v>
      </c>
      <c r="Z5" t="s">
        <v>14</v>
      </c>
      <c r="AA5" s="2" t="s">
        <v>15</v>
      </c>
      <c r="AB5" t="s">
        <v>16</v>
      </c>
      <c r="AC5" s="2" t="s">
        <v>17</v>
      </c>
    </row>
    <row r="6" spans="1:31">
      <c r="A6" s="5" t="s">
        <v>42</v>
      </c>
      <c r="B6" t="s">
        <v>0</v>
      </c>
      <c r="C6">
        <v>2</v>
      </c>
      <c r="D6">
        <v>1.7</v>
      </c>
      <c r="E6">
        <v>2.6</v>
      </c>
      <c r="F6" s="2">
        <f>AVERAGE(C6:E6)</f>
        <v>2.1</v>
      </c>
      <c r="G6">
        <f>STDEV(C6:E6)</f>
        <v>0.45825756949558205</v>
      </c>
      <c r="H6" s="2">
        <f>G6/1.414</f>
        <v>0.32408597559800711</v>
      </c>
      <c r="J6">
        <v>0</v>
      </c>
      <c r="K6">
        <v>0</v>
      </c>
      <c r="L6">
        <v>0</v>
      </c>
      <c r="M6" s="2">
        <f>AVERAGE(J6:L6)</f>
        <v>0</v>
      </c>
      <c r="N6">
        <f>STDEV(J6:L6)</f>
        <v>0</v>
      </c>
      <c r="O6" s="2">
        <f>N6/1.414</f>
        <v>0</v>
      </c>
      <c r="X6">
        <v>0.2</v>
      </c>
      <c r="Y6">
        <v>0.2</v>
      </c>
      <c r="Z6">
        <v>0.5</v>
      </c>
      <c r="AA6" s="2">
        <f>AVERAGE(X6:Z6)</f>
        <v>0.3</v>
      </c>
      <c r="AB6">
        <f t="shared" ref="AB6" si="0">STDEV(X6:Z6)</f>
        <v>0.17320508075688773</v>
      </c>
      <c r="AC6" s="2">
        <f t="shared" ref="AC6:AC43" si="1">AB6/1.414</f>
        <v>0.12249298497658256</v>
      </c>
    </row>
    <row r="7" spans="1:31">
      <c r="A7" s="5"/>
      <c r="B7" t="s">
        <v>1</v>
      </c>
      <c r="C7">
        <v>0</v>
      </c>
      <c r="D7">
        <v>0</v>
      </c>
      <c r="E7">
        <v>0</v>
      </c>
      <c r="F7" s="2">
        <f t="shared" ref="F7:F43" si="2">AVERAGE(C7:E7)</f>
        <v>0</v>
      </c>
      <c r="G7">
        <f t="shared" ref="G7:G43" si="3">STDEV(C7:E7)</f>
        <v>0</v>
      </c>
      <c r="H7" s="2">
        <f t="shared" ref="H7:H43" si="4">G7/1.414</f>
        <v>0</v>
      </c>
      <c r="J7">
        <v>6.2</v>
      </c>
      <c r="K7">
        <v>7</v>
      </c>
      <c r="L7">
        <v>6.8</v>
      </c>
      <c r="M7" s="2">
        <f>AVERAGE(J7:L7)</f>
        <v>6.666666666666667</v>
      </c>
      <c r="N7">
        <f t="shared" ref="N7:N43" si="5">STDEV(J7:L7)</f>
        <v>0.41633319989322642</v>
      </c>
      <c r="O7" s="2">
        <f t="shared" ref="O7:O43" si="6">N7/1.414</f>
        <v>0.29443649214513895</v>
      </c>
      <c r="Q7" t="s">
        <v>46</v>
      </c>
      <c r="R7" t="s">
        <v>46</v>
      </c>
      <c r="S7" t="s">
        <v>46</v>
      </c>
      <c r="X7">
        <v>1</v>
      </c>
      <c r="Y7">
        <v>2.4</v>
      </c>
      <c r="Z7">
        <v>2.2999999999999998</v>
      </c>
      <c r="AA7" s="2">
        <f>AVERAGE(X7:Z7)</f>
        <v>1.8999999999999997</v>
      </c>
      <c r="AB7">
        <f t="shared" ref="AB7" si="7">STDEV(X7:Z7)</f>
        <v>0.78102496759066564</v>
      </c>
      <c r="AC7" s="2">
        <f t="shared" si="1"/>
        <v>0.55235146222819353</v>
      </c>
    </row>
    <row r="8" spans="1:31">
      <c r="A8" s="5"/>
      <c r="B8" t="s">
        <v>2</v>
      </c>
      <c r="C8">
        <v>2.1</v>
      </c>
      <c r="D8">
        <v>1.7</v>
      </c>
      <c r="E8">
        <v>2.2000000000000002</v>
      </c>
      <c r="F8" s="2">
        <f t="shared" si="2"/>
        <v>2</v>
      </c>
      <c r="G8">
        <f t="shared" si="3"/>
        <v>0.26457513110645958</v>
      </c>
      <c r="H8" s="2">
        <f t="shared" si="4"/>
        <v>0.18711112525209306</v>
      </c>
      <c r="J8">
        <v>3.6</v>
      </c>
      <c r="K8">
        <v>5</v>
      </c>
      <c r="L8">
        <v>4.5999999999999996</v>
      </c>
      <c r="M8" s="2">
        <f t="shared" ref="M8:M43" si="8">AVERAGE(J8:L8)</f>
        <v>4.3999999999999995</v>
      </c>
      <c r="N8">
        <f t="shared" si="5"/>
        <v>0.72111025509280002</v>
      </c>
      <c r="O8" s="2">
        <f t="shared" si="6"/>
        <v>0.50997896399773701</v>
      </c>
      <c r="X8">
        <v>0.8</v>
      </c>
      <c r="Y8">
        <v>1.2</v>
      </c>
      <c r="Z8">
        <v>1.21</v>
      </c>
      <c r="AA8" s="2">
        <f t="shared" ref="AA8:AA42" si="9">AVERAGE(X8:Z8)</f>
        <v>1.07</v>
      </c>
      <c r="AB8">
        <f t="shared" ref="AB8:AB43" si="10">STDEV(X8:Z8)</f>
        <v>0.23388031127053041</v>
      </c>
      <c r="AC8" s="2">
        <f t="shared" si="1"/>
        <v>0.16540333187449111</v>
      </c>
    </row>
    <row r="9" spans="1:31">
      <c r="A9" s="5"/>
      <c r="B9" t="s">
        <v>3</v>
      </c>
      <c r="C9">
        <v>3.8</v>
      </c>
      <c r="D9">
        <v>4.3</v>
      </c>
      <c r="E9">
        <v>4.0999999999999996</v>
      </c>
      <c r="F9" s="2">
        <f t="shared" si="2"/>
        <v>4.0666666666666664</v>
      </c>
      <c r="G9">
        <f t="shared" si="3"/>
        <v>0.25166114784235832</v>
      </c>
      <c r="H9" s="2">
        <f t="shared" si="4"/>
        <v>0.17797818093518977</v>
      </c>
      <c r="J9">
        <v>0</v>
      </c>
      <c r="K9">
        <v>0</v>
      </c>
      <c r="L9">
        <v>0</v>
      </c>
      <c r="M9" s="2">
        <f t="shared" si="8"/>
        <v>0</v>
      </c>
      <c r="N9">
        <f t="shared" si="5"/>
        <v>0</v>
      </c>
      <c r="O9" s="2">
        <f t="shared" si="6"/>
        <v>0</v>
      </c>
      <c r="X9">
        <v>1</v>
      </c>
      <c r="Y9">
        <v>0.7</v>
      </c>
      <c r="Z9">
        <v>0.8</v>
      </c>
      <c r="AA9" s="2">
        <f t="shared" si="9"/>
        <v>0.83333333333333337</v>
      </c>
      <c r="AB9">
        <f t="shared" si="10"/>
        <v>0.15275252316519425</v>
      </c>
      <c r="AC9" s="2">
        <f t="shared" si="1"/>
        <v>0.1080286585326692</v>
      </c>
    </row>
    <row r="10" spans="1:31">
      <c r="A10" s="5"/>
      <c r="B10" t="s">
        <v>4</v>
      </c>
      <c r="C10">
        <v>0.9</v>
      </c>
      <c r="D10">
        <v>1.4</v>
      </c>
      <c r="E10">
        <v>0.7</v>
      </c>
      <c r="F10" s="2">
        <f t="shared" si="2"/>
        <v>1</v>
      </c>
      <c r="G10">
        <f t="shared" si="3"/>
        <v>0.36055512754639846</v>
      </c>
      <c r="H10" s="2">
        <f t="shared" si="4"/>
        <v>0.2549894819988674</v>
      </c>
      <c r="J10">
        <v>6</v>
      </c>
      <c r="K10">
        <v>5.2</v>
      </c>
      <c r="L10">
        <v>5</v>
      </c>
      <c r="M10" s="2">
        <f t="shared" si="8"/>
        <v>5.3999999999999995</v>
      </c>
      <c r="N10">
        <f t="shared" si="5"/>
        <v>0.52915026221291805</v>
      </c>
      <c r="O10" s="2">
        <f t="shared" si="6"/>
        <v>0.37422225050418534</v>
      </c>
      <c r="Q10" t="s">
        <v>47</v>
      </c>
      <c r="R10" t="s">
        <v>47</v>
      </c>
      <c r="S10" t="s">
        <v>47</v>
      </c>
      <c r="X10">
        <v>1</v>
      </c>
      <c r="Y10">
        <v>0.6</v>
      </c>
      <c r="Z10">
        <v>0.7</v>
      </c>
      <c r="AA10" s="2">
        <f t="shared" si="9"/>
        <v>0.76666666666666661</v>
      </c>
      <c r="AB10">
        <f t="shared" si="10"/>
        <v>0.20816659994661355</v>
      </c>
      <c r="AC10" s="2">
        <f t="shared" si="1"/>
        <v>0.1472182460725697</v>
      </c>
    </row>
    <row r="11" spans="1:31">
      <c r="A11" s="5"/>
      <c r="B11" t="s">
        <v>5</v>
      </c>
      <c r="C11">
        <v>2.8</v>
      </c>
      <c r="D11">
        <v>2.6</v>
      </c>
      <c r="E11">
        <v>2.9</v>
      </c>
      <c r="F11" s="2">
        <f t="shared" si="2"/>
        <v>2.7666666666666671</v>
      </c>
      <c r="G11">
        <f t="shared" si="3"/>
        <v>0.15275252316519458</v>
      </c>
      <c r="H11" s="2">
        <f t="shared" si="4"/>
        <v>0.10802865853266944</v>
      </c>
      <c r="J11">
        <v>5</v>
      </c>
      <c r="K11">
        <v>4.2</v>
      </c>
      <c r="L11">
        <v>4</v>
      </c>
      <c r="M11" s="2">
        <f t="shared" si="8"/>
        <v>4.3999999999999995</v>
      </c>
      <c r="N11">
        <f t="shared" si="5"/>
        <v>0.52915026221291805</v>
      </c>
      <c r="O11" s="2">
        <f t="shared" si="6"/>
        <v>0.37422225050418534</v>
      </c>
      <c r="X11">
        <v>0.6</v>
      </c>
      <c r="Y11">
        <v>0.7</v>
      </c>
      <c r="Z11">
        <v>0.65</v>
      </c>
      <c r="AA11" s="2">
        <f t="shared" si="9"/>
        <v>0.64999999999999991</v>
      </c>
      <c r="AB11">
        <f t="shared" si="10"/>
        <v>4.9999999999999989E-2</v>
      </c>
      <c r="AC11" s="2">
        <f t="shared" si="1"/>
        <v>3.5360678925035353E-2</v>
      </c>
    </row>
    <row r="12" spans="1:31">
      <c r="A12" s="5"/>
      <c r="B12" t="s">
        <v>6</v>
      </c>
      <c r="C12">
        <v>1.4</v>
      </c>
      <c r="D12">
        <v>1</v>
      </c>
      <c r="E12">
        <v>2.2000000000000002</v>
      </c>
      <c r="F12" s="2">
        <f t="shared" si="2"/>
        <v>1.5333333333333332</v>
      </c>
      <c r="G12">
        <f t="shared" si="3"/>
        <v>0.61101009266077955</v>
      </c>
      <c r="H12" s="2">
        <f t="shared" si="4"/>
        <v>0.43211463413067863</v>
      </c>
      <c r="J12">
        <v>3.2</v>
      </c>
      <c r="K12">
        <v>2.4</v>
      </c>
      <c r="L12">
        <v>2</v>
      </c>
      <c r="M12" s="2">
        <f t="shared" si="8"/>
        <v>2.5333333333333332</v>
      </c>
      <c r="N12">
        <f t="shared" si="5"/>
        <v>0.61101009266077844</v>
      </c>
      <c r="O12" s="2">
        <f t="shared" si="6"/>
        <v>0.43211463413067785</v>
      </c>
      <c r="X12">
        <v>0</v>
      </c>
      <c r="Y12">
        <v>0</v>
      </c>
      <c r="Z12">
        <v>0</v>
      </c>
      <c r="AA12" s="2">
        <f t="shared" si="9"/>
        <v>0</v>
      </c>
      <c r="AB12">
        <f t="shared" si="10"/>
        <v>0</v>
      </c>
      <c r="AC12" s="2">
        <f t="shared" si="1"/>
        <v>0</v>
      </c>
    </row>
    <row r="13" spans="1:31">
      <c r="A13" s="5"/>
      <c r="B13" t="s">
        <v>7</v>
      </c>
      <c r="C13">
        <v>0</v>
      </c>
      <c r="D13">
        <v>0</v>
      </c>
      <c r="E13">
        <v>0</v>
      </c>
      <c r="F13" s="2">
        <f t="shared" si="2"/>
        <v>0</v>
      </c>
      <c r="G13">
        <f t="shared" si="3"/>
        <v>0</v>
      </c>
      <c r="H13" s="2">
        <f t="shared" si="4"/>
        <v>0</v>
      </c>
      <c r="J13">
        <v>6</v>
      </c>
      <c r="K13">
        <v>6.1</v>
      </c>
      <c r="L13">
        <v>5.5</v>
      </c>
      <c r="M13" s="2">
        <f t="shared" si="8"/>
        <v>5.8666666666666671</v>
      </c>
      <c r="N13">
        <f t="shared" si="5"/>
        <v>0.32145502536643172</v>
      </c>
      <c r="O13" s="2">
        <f t="shared" si="6"/>
        <v>0.2273373588164298</v>
      </c>
      <c r="Q13" t="s">
        <v>47</v>
      </c>
      <c r="R13" t="s">
        <v>47</v>
      </c>
      <c r="S13" t="s">
        <v>47</v>
      </c>
      <c r="X13">
        <v>0.5</v>
      </c>
      <c r="Y13">
        <v>0.2</v>
      </c>
      <c r="Z13">
        <v>0.35</v>
      </c>
      <c r="AA13" s="2">
        <f t="shared" si="9"/>
        <v>0.34999999999999992</v>
      </c>
      <c r="AB13">
        <f t="shared" si="10"/>
        <v>0.15000000000000024</v>
      </c>
      <c r="AC13" s="2">
        <f t="shared" si="1"/>
        <v>0.10608203677510626</v>
      </c>
    </row>
    <row r="14" spans="1:31">
      <c r="A14" s="5"/>
      <c r="B14" t="s">
        <v>8</v>
      </c>
      <c r="C14">
        <v>1.5</v>
      </c>
      <c r="D14">
        <v>2.2999999999999998</v>
      </c>
      <c r="E14">
        <v>2.2000000000000002</v>
      </c>
      <c r="F14" s="2">
        <f t="shared" si="2"/>
        <v>2</v>
      </c>
      <c r="G14">
        <f t="shared" si="3"/>
        <v>0.43588989435406678</v>
      </c>
      <c r="H14" s="2">
        <f t="shared" si="4"/>
        <v>0.3082672520184348</v>
      </c>
      <c r="J14">
        <v>0</v>
      </c>
      <c r="K14">
        <v>0</v>
      </c>
      <c r="L14">
        <v>0</v>
      </c>
      <c r="M14" s="2">
        <f t="shared" si="8"/>
        <v>0</v>
      </c>
      <c r="N14">
        <f t="shared" si="5"/>
        <v>0</v>
      </c>
      <c r="O14" s="2">
        <f t="shared" si="6"/>
        <v>0</v>
      </c>
      <c r="X14">
        <v>0.57999999999999996</v>
      </c>
      <c r="Y14">
        <v>0.5</v>
      </c>
      <c r="Z14">
        <v>0.54</v>
      </c>
      <c r="AA14" s="2">
        <f t="shared" si="9"/>
        <v>0.54</v>
      </c>
      <c r="AB14">
        <f t="shared" si="10"/>
        <v>3.999999999999998E-2</v>
      </c>
      <c r="AC14" s="2">
        <f t="shared" si="1"/>
        <v>2.8288543140028276E-2</v>
      </c>
    </row>
    <row r="15" spans="1:31">
      <c r="A15" s="5"/>
      <c r="B15" t="s">
        <v>9</v>
      </c>
      <c r="C15">
        <v>1.6</v>
      </c>
      <c r="D15">
        <v>2.5</v>
      </c>
      <c r="E15">
        <v>2.2999999999999998</v>
      </c>
      <c r="F15" s="2">
        <f t="shared" si="2"/>
        <v>2.1333333333333333</v>
      </c>
      <c r="G15">
        <f t="shared" si="3"/>
        <v>0.47258156262526207</v>
      </c>
      <c r="H15" s="2">
        <f t="shared" si="4"/>
        <v>0.33421609803766766</v>
      </c>
      <c r="J15">
        <v>3.5</v>
      </c>
      <c r="K15">
        <v>4.0999999999999996</v>
      </c>
      <c r="L15">
        <v>4.5</v>
      </c>
      <c r="M15" s="2">
        <f t="shared" si="8"/>
        <v>4.0333333333333332</v>
      </c>
      <c r="N15">
        <f t="shared" si="5"/>
        <v>0.5033222956847172</v>
      </c>
      <c r="O15" s="2">
        <f t="shared" si="6"/>
        <v>0.35595636187037993</v>
      </c>
      <c r="Q15" t="s">
        <v>47</v>
      </c>
      <c r="R15" t="s">
        <v>47</v>
      </c>
      <c r="S15" t="s">
        <v>47</v>
      </c>
      <c r="X15">
        <v>1.4</v>
      </c>
      <c r="Y15">
        <v>1.2</v>
      </c>
      <c r="Z15">
        <v>1.18</v>
      </c>
      <c r="AA15" s="2">
        <f t="shared" si="9"/>
        <v>1.2599999999999998</v>
      </c>
      <c r="AB15">
        <f t="shared" si="10"/>
        <v>0.12165525060596437</v>
      </c>
      <c r="AC15" s="2">
        <f t="shared" si="1"/>
        <v>8.6036245124444397E-2</v>
      </c>
    </row>
    <row r="16" spans="1:31">
      <c r="A16" s="5"/>
      <c r="B16" t="s">
        <v>10</v>
      </c>
      <c r="C16">
        <v>1.5</v>
      </c>
      <c r="D16">
        <v>2</v>
      </c>
      <c r="E16">
        <v>1.3</v>
      </c>
      <c r="F16" s="2">
        <f t="shared" si="2"/>
        <v>1.5999999999999999</v>
      </c>
      <c r="G16">
        <f t="shared" si="3"/>
        <v>0.3605551275463994</v>
      </c>
      <c r="H16" s="2">
        <f t="shared" si="4"/>
        <v>0.25498948199886806</v>
      </c>
      <c r="J16">
        <v>0</v>
      </c>
      <c r="K16">
        <v>0</v>
      </c>
      <c r="L16">
        <v>0</v>
      </c>
      <c r="M16" s="2">
        <f t="shared" si="8"/>
        <v>0</v>
      </c>
      <c r="N16">
        <f t="shared" si="5"/>
        <v>0</v>
      </c>
      <c r="O16" s="2">
        <f t="shared" si="6"/>
        <v>0</v>
      </c>
      <c r="X16">
        <v>1.5</v>
      </c>
      <c r="Y16">
        <v>1.8</v>
      </c>
      <c r="Z16">
        <v>1.74</v>
      </c>
      <c r="AA16" s="2">
        <f t="shared" si="9"/>
        <v>1.68</v>
      </c>
      <c r="AB16">
        <f t="shared" si="10"/>
        <v>0.15874507866387544</v>
      </c>
      <c r="AC16" s="2">
        <f t="shared" si="1"/>
        <v>0.11226667515125562</v>
      </c>
    </row>
    <row r="17" spans="1:29">
      <c r="A17" s="5"/>
      <c r="B17" t="s">
        <v>11</v>
      </c>
      <c r="C17">
        <v>1.7</v>
      </c>
      <c r="D17">
        <v>2.5</v>
      </c>
      <c r="E17">
        <v>2</v>
      </c>
      <c r="F17" s="2">
        <f t="shared" si="2"/>
        <v>2.0666666666666669</v>
      </c>
      <c r="G17">
        <f t="shared" si="3"/>
        <v>0.40414518843273778</v>
      </c>
      <c r="H17" s="2">
        <f t="shared" si="4"/>
        <v>0.28581696494535913</v>
      </c>
      <c r="J17">
        <v>13.6</v>
      </c>
      <c r="K17">
        <v>12.9</v>
      </c>
      <c r="L17">
        <v>13.9</v>
      </c>
      <c r="M17" s="2">
        <f t="shared" si="8"/>
        <v>13.466666666666667</v>
      </c>
      <c r="N17">
        <f t="shared" si="5"/>
        <v>0.51316014394468834</v>
      </c>
      <c r="O17" s="2">
        <f t="shared" si="6"/>
        <v>0.36291382174306108</v>
      </c>
      <c r="Q17" t="s">
        <v>48</v>
      </c>
      <c r="R17" t="s">
        <v>48</v>
      </c>
      <c r="S17" t="s">
        <v>48</v>
      </c>
      <c r="X17">
        <v>0</v>
      </c>
      <c r="Y17">
        <v>0</v>
      </c>
      <c r="Z17">
        <v>0</v>
      </c>
      <c r="AA17" s="2">
        <f t="shared" si="9"/>
        <v>0</v>
      </c>
      <c r="AB17">
        <f t="shared" si="10"/>
        <v>0</v>
      </c>
      <c r="AC17" s="2">
        <f t="shared" si="1"/>
        <v>0</v>
      </c>
    </row>
    <row r="19" spans="1:29">
      <c r="A19" s="5" t="s">
        <v>43</v>
      </c>
      <c r="B19" t="s">
        <v>18</v>
      </c>
      <c r="C19">
        <v>2</v>
      </c>
      <c r="D19">
        <v>1.6</v>
      </c>
      <c r="E19">
        <v>2.6</v>
      </c>
      <c r="F19" s="2">
        <f t="shared" si="2"/>
        <v>2.0666666666666669</v>
      </c>
      <c r="G19">
        <f t="shared" si="3"/>
        <v>0.50332229568471631</v>
      </c>
      <c r="H19" s="2">
        <f t="shared" si="4"/>
        <v>0.35595636187037932</v>
      </c>
      <c r="J19">
        <v>6.8</v>
      </c>
      <c r="K19">
        <v>7.4</v>
      </c>
      <c r="L19">
        <v>7.7</v>
      </c>
      <c r="M19" s="2">
        <f t="shared" si="8"/>
        <v>7.3</v>
      </c>
      <c r="N19">
        <f t="shared" si="5"/>
        <v>0.45825756949558422</v>
      </c>
      <c r="O19" s="2">
        <f t="shared" si="6"/>
        <v>0.32408597559800867</v>
      </c>
      <c r="Q19" t="s">
        <v>47</v>
      </c>
      <c r="R19" t="s">
        <v>47</v>
      </c>
      <c r="S19" t="s">
        <v>47</v>
      </c>
      <c r="X19">
        <v>0</v>
      </c>
      <c r="Y19">
        <v>0</v>
      </c>
      <c r="Z19">
        <v>0</v>
      </c>
      <c r="AA19" s="2">
        <f t="shared" si="9"/>
        <v>0</v>
      </c>
      <c r="AB19">
        <f t="shared" si="10"/>
        <v>0</v>
      </c>
      <c r="AC19" s="2">
        <f t="shared" si="1"/>
        <v>0</v>
      </c>
    </row>
    <row r="20" spans="1:29">
      <c r="A20" s="5"/>
      <c r="B20" t="s">
        <v>19</v>
      </c>
      <c r="C20">
        <v>2.4</v>
      </c>
      <c r="D20">
        <v>1.7</v>
      </c>
      <c r="E20">
        <v>2.7</v>
      </c>
      <c r="F20" s="2">
        <f t="shared" si="2"/>
        <v>2.2666666666666666</v>
      </c>
      <c r="G20">
        <f t="shared" si="3"/>
        <v>0.51316014394468867</v>
      </c>
      <c r="H20" s="2">
        <f t="shared" si="4"/>
        <v>0.3629138217430613</v>
      </c>
      <c r="J20">
        <v>3</v>
      </c>
      <c r="K20">
        <v>3.4</v>
      </c>
      <c r="L20">
        <v>3.9</v>
      </c>
      <c r="M20" s="2">
        <f t="shared" si="8"/>
        <v>3.4333333333333336</v>
      </c>
      <c r="N20">
        <f t="shared" si="5"/>
        <v>0.45092497528228526</v>
      </c>
      <c r="O20" s="2">
        <f t="shared" si="6"/>
        <v>0.31890026540472793</v>
      </c>
      <c r="X20">
        <v>0</v>
      </c>
      <c r="Y20">
        <v>0</v>
      </c>
      <c r="Z20">
        <v>0</v>
      </c>
      <c r="AA20" s="2">
        <f t="shared" si="9"/>
        <v>0</v>
      </c>
      <c r="AB20">
        <f t="shared" si="10"/>
        <v>0</v>
      </c>
      <c r="AC20" s="2">
        <f t="shared" si="1"/>
        <v>0</v>
      </c>
    </row>
    <row r="21" spans="1:29">
      <c r="A21" s="5"/>
      <c r="B21" t="s">
        <v>20</v>
      </c>
      <c r="C21">
        <v>2.2000000000000002</v>
      </c>
      <c r="D21">
        <v>1.7</v>
      </c>
      <c r="E21">
        <v>2.2000000000000002</v>
      </c>
      <c r="F21" s="2">
        <f t="shared" si="2"/>
        <v>2.0333333333333337</v>
      </c>
      <c r="G21">
        <f t="shared" si="3"/>
        <v>0.28867513459481081</v>
      </c>
      <c r="H21" s="2">
        <f t="shared" si="4"/>
        <v>0.20415497496096946</v>
      </c>
      <c r="J21">
        <v>3.2</v>
      </c>
      <c r="K21">
        <v>4.5999999999999996</v>
      </c>
      <c r="L21">
        <v>4.2</v>
      </c>
      <c r="M21" s="2">
        <f t="shared" si="8"/>
        <v>4</v>
      </c>
      <c r="N21">
        <f t="shared" si="5"/>
        <v>0.72111025509279758</v>
      </c>
      <c r="O21" s="2">
        <f t="shared" si="6"/>
        <v>0.50997896399773524</v>
      </c>
      <c r="X21">
        <v>0</v>
      </c>
      <c r="Y21">
        <v>0</v>
      </c>
      <c r="Z21">
        <v>0</v>
      </c>
      <c r="AA21" s="2">
        <f t="shared" si="9"/>
        <v>0</v>
      </c>
      <c r="AB21">
        <f t="shared" si="10"/>
        <v>0</v>
      </c>
      <c r="AC21" s="2">
        <f t="shared" si="1"/>
        <v>0</v>
      </c>
    </row>
    <row r="22" spans="1:29">
      <c r="A22" s="5"/>
      <c r="B22" t="s">
        <v>21</v>
      </c>
      <c r="C22">
        <v>2.8</v>
      </c>
      <c r="D22">
        <v>2.5</v>
      </c>
      <c r="E22">
        <v>3.1</v>
      </c>
      <c r="F22" s="2">
        <f t="shared" si="2"/>
        <v>2.8000000000000003</v>
      </c>
      <c r="G22">
        <f t="shared" si="3"/>
        <v>0.30000000000000004</v>
      </c>
      <c r="H22" s="2">
        <f t="shared" si="4"/>
        <v>0.21216407355021222</v>
      </c>
      <c r="J22">
        <v>5.8</v>
      </c>
      <c r="K22">
        <v>7.5</v>
      </c>
      <c r="L22">
        <v>7.3</v>
      </c>
      <c r="M22" s="2">
        <f t="shared" si="8"/>
        <v>6.8666666666666671</v>
      </c>
      <c r="N22">
        <f t="shared" si="5"/>
        <v>0.929157324317755</v>
      </c>
      <c r="O22" s="2">
        <f t="shared" si="6"/>
        <v>0.65711267632090176</v>
      </c>
      <c r="Q22" t="s">
        <v>47</v>
      </c>
      <c r="R22" t="s">
        <v>47</v>
      </c>
      <c r="S22" t="s">
        <v>47</v>
      </c>
      <c r="X22">
        <v>1.1000000000000001</v>
      </c>
      <c r="Y22">
        <v>0.6</v>
      </c>
      <c r="Z22">
        <v>0.8</v>
      </c>
      <c r="AA22" s="2">
        <f t="shared" si="9"/>
        <v>0.83333333333333337</v>
      </c>
      <c r="AB22">
        <f t="shared" si="10"/>
        <v>0.2516611478423586</v>
      </c>
      <c r="AC22" s="2">
        <f t="shared" si="1"/>
        <v>0.17797818093518997</v>
      </c>
    </row>
    <row r="23" spans="1:29">
      <c r="A23" s="5"/>
      <c r="B23" t="s">
        <v>22</v>
      </c>
      <c r="C23">
        <v>1.3</v>
      </c>
      <c r="D23">
        <v>0.7</v>
      </c>
      <c r="E23">
        <v>0.9</v>
      </c>
      <c r="F23" s="2">
        <f t="shared" si="2"/>
        <v>0.96666666666666667</v>
      </c>
      <c r="G23">
        <f t="shared" si="3"/>
        <v>0.30550504633038961</v>
      </c>
      <c r="H23" s="2">
        <f t="shared" si="4"/>
        <v>0.2160573170653392</v>
      </c>
      <c r="J23">
        <v>3</v>
      </c>
      <c r="K23">
        <v>2</v>
      </c>
      <c r="L23">
        <v>2.2000000000000002</v>
      </c>
      <c r="M23" s="2">
        <f t="shared" si="8"/>
        <v>2.4</v>
      </c>
      <c r="N23">
        <f t="shared" si="5"/>
        <v>0.5291502622129175</v>
      </c>
      <c r="O23" s="2">
        <f t="shared" si="6"/>
        <v>0.37422225050418495</v>
      </c>
      <c r="X23">
        <v>0.7</v>
      </c>
      <c r="Y23">
        <v>2.1</v>
      </c>
      <c r="Z23">
        <v>2.2000000000000002</v>
      </c>
      <c r="AA23" s="2">
        <f t="shared" si="9"/>
        <v>1.6666666666666667</v>
      </c>
      <c r="AB23">
        <f t="shared" si="10"/>
        <v>0.8386497083606087</v>
      </c>
      <c r="AC23" s="2">
        <f t="shared" si="1"/>
        <v>0.59310446135828054</v>
      </c>
    </row>
    <row r="24" spans="1:29">
      <c r="A24" s="5"/>
      <c r="B24" t="s">
        <v>23</v>
      </c>
      <c r="C24">
        <v>1.6</v>
      </c>
      <c r="D24">
        <v>3</v>
      </c>
      <c r="E24">
        <v>1.8</v>
      </c>
      <c r="F24" s="2">
        <f t="shared" si="2"/>
        <v>2.1333333333333333</v>
      </c>
      <c r="G24">
        <f t="shared" si="3"/>
        <v>0.75718777944003757</v>
      </c>
      <c r="H24" s="2">
        <f t="shared" si="4"/>
        <v>0.53549347909479317</v>
      </c>
      <c r="J24">
        <v>3.5</v>
      </c>
      <c r="K24">
        <v>2</v>
      </c>
      <c r="L24">
        <v>2.7</v>
      </c>
      <c r="M24" s="2">
        <f t="shared" si="8"/>
        <v>2.7333333333333329</v>
      </c>
      <c r="N24">
        <f t="shared" si="5"/>
        <v>0.75055534994651418</v>
      </c>
      <c r="O24" s="2">
        <f t="shared" si="6"/>
        <v>0.53080293489852493</v>
      </c>
      <c r="X24">
        <v>0</v>
      </c>
      <c r="Y24">
        <v>0</v>
      </c>
      <c r="Z24">
        <v>0</v>
      </c>
      <c r="AA24" s="2">
        <f t="shared" si="9"/>
        <v>0</v>
      </c>
      <c r="AB24">
        <f t="shared" si="10"/>
        <v>0</v>
      </c>
      <c r="AC24" s="2">
        <f t="shared" si="1"/>
        <v>0</v>
      </c>
    </row>
    <row r="25" spans="1:29">
      <c r="A25" s="5"/>
      <c r="B25" t="s">
        <v>24</v>
      </c>
      <c r="C25">
        <v>4.8</v>
      </c>
      <c r="D25">
        <v>3.5</v>
      </c>
      <c r="E25">
        <v>3.7</v>
      </c>
      <c r="F25" s="2">
        <f t="shared" si="2"/>
        <v>4</v>
      </c>
      <c r="G25">
        <f t="shared" si="3"/>
        <v>0.7000000000000014</v>
      </c>
      <c r="H25" s="2">
        <f t="shared" si="4"/>
        <v>0.49504950495049604</v>
      </c>
      <c r="J25">
        <v>9.1999999999999993</v>
      </c>
      <c r="K25">
        <v>8</v>
      </c>
      <c r="L25">
        <v>8.9</v>
      </c>
      <c r="M25" s="2">
        <f t="shared" si="8"/>
        <v>8.7000000000000011</v>
      </c>
      <c r="N25">
        <f t="shared" si="5"/>
        <v>0.62449979983983961</v>
      </c>
      <c r="O25" s="2">
        <f t="shared" si="6"/>
        <v>0.4416547382177084</v>
      </c>
      <c r="Q25" t="s">
        <v>46</v>
      </c>
      <c r="R25" t="s">
        <v>46</v>
      </c>
      <c r="S25" t="s">
        <v>46</v>
      </c>
      <c r="X25">
        <v>1.6</v>
      </c>
      <c r="Y25">
        <v>2.2000000000000002</v>
      </c>
      <c r="Z25">
        <v>2.5</v>
      </c>
      <c r="AA25" s="2">
        <f t="shared" si="9"/>
        <v>2.1</v>
      </c>
      <c r="AB25">
        <f t="shared" si="10"/>
        <v>0.45825756949558299</v>
      </c>
      <c r="AC25" s="2">
        <f t="shared" si="1"/>
        <v>0.32408597559800778</v>
      </c>
    </row>
    <row r="26" spans="1:29">
      <c r="A26" s="5"/>
      <c r="B26" t="s">
        <v>25</v>
      </c>
      <c r="C26">
        <v>3.8</v>
      </c>
      <c r="D26">
        <v>2.6</v>
      </c>
      <c r="E26">
        <v>2.2000000000000002</v>
      </c>
      <c r="F26" s="2">
        <f t="shared" si="2"/>
        <v>2.8666666666666671</v>
      </c>
      <c r="G26">
        <f t="shared" si="3"/>
        <v>0.83266639978645096</v>
      </c>
      <c r="H26" s="2">
        <f t="shared" si="4"/>
        <v>0.58887298429027657</v>
      </c>
      <c r="J26">
        <v>7.9</v>
      </c>
      <c r="K26">
        <v>8.9</v>
      </c>
      <c r="L26">
        <v>8.9</v>
      </c>
      <c r="M26" s="2">
        <f t="shared" si="8"/>
        <v>8.5666666666666682</v>
      </c>
      <c r="N26">
        <f t="shared" si="5"/>
        <v>0.57735026918962584</v>
      </c>
      <c r="O26" s="2">
        <f t="shared" si="6"/>
        <v>0.40830994992194192</v>
      </c>
      <c r="Q26" t="s">
        <v>47</v>
      </c>
      <c r="R26" t="s">
        <v>47</v>
      </c>
      <c r="S26" t="s">
        <v>47</v>
      </c>
      <c r="X26">
        <v>0.64</v>
      </c>
      <c r="Y26">
        <v>0.5</v>
      </c>
      <c r="Z26">
        <v>0.8</v>
      </c>
      <c r="AA26" s="2">
        <f t="shared" si="9"/>
        <v>0.64666666666666672</v>
      </c>
      <c r="AB26">
        <f t="shared" si="10"/>
        <v>0.15011106998930257</v>
      </c>
      <c r="AC26" s="2">
        <f t="shared" si="1"/>
        <v>0.10616058697970479</v>
      </c>
    </row>
    <row r="27" spans="1:29">
      <c r="A27" s="5"/>
      <c r="B27" t="s">
        <v>26</v>
      </c>
      <c r="C27">
        <v>3.1</v>
      </c>
      <c r="D27">
        <v>2.8</v>
      </c>
      <c r="E27">
        <v>2.9</v>
      </c>
      <c r="F27" s="2">
        <f t="shared" si="2"/>
        <v>2.9333333333333336</v>
      </c>
      <c r="G27">
        <f t="shared" si="3"/>
        <v>0.1527525231651948</v>
      </c>
      <c r="H27" s="2">
        <f t="shared" si="4"/>
        <v>0.1080286585326696</v>
      </c>
      <c r="J27">
        <v>0</v>
      </c>
      <c r="K27">
        <v>0</v>
      </c>
      <c r="L27">
        <v>0</v>
      </c>
      <c r="M27" s="2">
        <f t="shared" si="8"/>
        <v>0</v>
      </c>
      <c r="N27">
        <f t="shared" si="5"/>
        <v>0</v>
      </c>
      <c r="O27" s="2">
        <f t="shared" si="6"/>
        <v>0</v>
      </c>
      <c r="X27">
        <v>1.1000000000000001</v>
      </c>
      <c r="Y27">
        <v>0.7</v>
      </c>
      <c r="Z27">
        <v>0.91</v>
      </c>
      <c r="AA27" s="2">
        <f t="shared" si="9"/>
        <v>0.90333333333333332</v>
      </c>
      <c r="AB27">
        <f t="shared" si="10"/>
        <v>0.20008331597945234</v>
      </c>
      <c r="AC27" s="2">
        <f t="shared" si="1"/>
        <v>0.14150163789211623</v>
      </c>
    </row>
    <row r="28" spans="1:29">
      <c r="A28" s="5"/>
      <c r="B28" t="s">
        <v>27</v>
      </c>
      <c r="C28">
        <v>2.7</v>
      </c>
      <c r="D28">
        <v>3.2</v>
      </c>
      <c r="E28">
        <v>1.7</v>
      </c>
      <c r="F28" s="2">
        <f t="shared" si="2"/>
        <v>2.5333333333333337</v>
      </c>
      <c r="G28">
        <f t="shared" si="3"/>
        <v>0.76376261582597371</v>
      </c>
      <c r="H28" s="2">
        <f t="shared" si="4"/>
        <v>0.54014329266334782</v>
      </c>
      <c r="J28">
        <v>3.6</v>
      </c>
      <c r="K28">
        <v>4.3</v>
      </c>
      <c r="L28">
        <v>4.5999999999999996</v>
      </c>
      <c r="M28" s="2">
        <f t="shared" si="8"/>
        <v>4.166666666666667</v>
      </c>
      <c r="N28">
        <f t="shared" si="5"/>
        <v>0.51316014394468701</v>
      </c>
      <c r="O28" s="2">
        <f t="shared" si="6"/>
        <v>0.36291382174306014</v>
      </c>
      <c r="X28">
        <v>0</v>
      </c>
      <c r="Y28">
        <v>0</v>
      </c>
      <c r="Z28">
        <v>0</v>
      </c>
      <c r="AA28" s="2">
        <f t="shared" si="9"/>
        <v>0</v>
      </c>
      <c r="AB28">
        <f t="shared" si="10"/>
        <v>0</v>
      </c>
      <c r="AC28" s="2">
        <f t="shared" si="1"/>
        <v>0</v>
      </c>
    </row>
    <row r="29" spans="1:29">
      <c r="A29" s="5"/>
      <c r="B29" t="s">
        <v>28</v>
      </c>
      <c r="C29">
        <v>0.9</v>
      </c>
      <c r="D29">
        <v>1.4</v>
      </c>
      <c r="E29">
        <v>0.8</v>
      </c>
      <c r="F29" s="2">
        <f t="shared" si="2"/>
        <v>1.0333333333333332</v>
      </c>
      <c r="G29">
        <f t="shared" si="3"/>
        <v>0.32145502536643211</v>
      </c>
      <c r="H29" s="2">
        <f t="shared" si="4"/>
        <v>0.22733735881643008</v>
      </c>
      <c r="J29">
        <v>7</v>
      </c>
      <c r="K29">
        <v>5.5</v>
      </c>
      <c r="L29">
        <v>5.8</v>
      </c>
      <c r="M29" s="2">
        <f t="shared" si="8"/>
        <v>6.1000000000000005</v>
      </c>
      <c r="N29">
        <f t="shared" si="5"/>
        <v>0.79372539331937431</v>
      </c>
      <c r="O29" s="2">
        <f t="shared" si="6"/>
        <v>0.56133337575627607</v>
      </c>
      <c r="X29">
        <v>0</v>
      </c>
      <c r="Y29">
        <v>0</v>
      </c>
      <c r="Z29">
        <v>0</v>
      </c>
      <c r="AA29" s="2">
        <f t="shared" si="9"/>
        <v>0</v>
      </c>
      <c r="AB29">
        <f t="shared" si="10"/>
        <v>0</v>
      </c>
      <c r="AC29" s="2">
        <f t="shared" si="1"/>
        <v>0</v>
      </c>
    </row>
    <row r="30" spans="1:29">
      <c r="A30" s="5"/>
      <c r="B30" t="s">
        <v>29</v>
      </c>
      <c r="C30">
        <v>3.9</v>
      </c>
      <c r="D30">
        <v>3.3</v>
      </c>
      <c r="E30">
        <v>2.9</v>
      </c>
      <c r="F30" s="2">
        <f t="shared" si="2"/>
        <v>3.3666666666666667</v>
      </c>
      <c r="G30">
        <f t="shared" si="3"/>
        <v>0.5033222956847172</v>
      </c>
      <c r="H30" s="2">
        <f t="shared" si="4"/>
        <v>0.35595636187037993</v>
      </c>
      <c r="J30">
        <v>1.7</v>
      </c>
      <c r="K30">
        <v>1.9</v>
      </c>
      <c r="L30">
        <v>2.6</v>
      </c>
      <c r="M30" s="2">
        <f t="shared" si="8"/>
        <v>2.0666666666666664</v>
      </c>
      <c r="N30">
        <f t="shared" si="5"/>
        <v>0.47258156262526302</v>
      </c>
      <c r="O30" s="2">
        <f t="shared" si="6"/>
        <v>0.33421609803766833</v>
      </c>
      <c r="X30">
        <v>0.4</v>
      </c>
      <c r="Y30">
        <v>0.52</v>
      </c>
      <c r="Z30">
        <v>0.6</v>
      </c>
      <c r="AA30" s="2">
        <f t="shared" si="9"/>
        <v>0.50666666666666671</v>
      </c>
      <c r="AB30">
        <f t="shared" si="10"/>
        <v>0.1006644591369433</v>
      </c>
      <c r="AC30" s="2">
        <f t="shared" si="1"/>
        <v>7.1191272374075895E-2</v>
      </c>
    </row>
    <row r="31" spans="1:29">
      <c r="A31" s="5"/>
      <c r="B31" t="s">
        <v>30</v>
      </c>
      <c r="C31">
        <v>2.2000000000000002</v>
      </c>
      <c r="D31">
        <v>1.2</v>
      </c>
      <c r="E31">
        <v>2.4</v>
      </c>
      <c r="F31" s="2">
        <f>AVERAGE(C31:E31)</f>
        <v>1.9333333333333336</v>
      </c>
      <c r="G31">
        <f t="shared" si="3"/>
        <v>0.64291005073286278</v>
      </c>
      <c r="H31" s="2">
        <f t="shared" si="4"/>
        <v>0.45467471763285916</v>
      </c>
      <c r="J31">
        <v>14.7</v>
      </c>
      <c r="K31">
        <v>13.5</v>
      </c>
      <c r="L31">
        <v>14.1</v>
      </c>
      <c r="M31" s="2">
        <f t="shared" si="8"/>
        <v>14.1</v>
      </c>
      <c r="N31">
        <f t="shared" si="5"/>
        <v>0.59999999999999964</v>
      </c>
      <c r="O31" s="2">
        <f t="shared" si="6"/>
        <v>0.4243281471004241</v>
      </c>
      <c r="Q31" t="s">
        <v>48</v>
      </c>
      <c r="R31" t="s">
        <v>48</v>
      </c>
      <c r="S31" t="s">
        <v>48</v>
      </c>
      <c r="X31">
        <v>0.67</v>
      </c>
      <c r="Y31">
        <v>0.8</v>
      </c>
      <c r="Z31">
        <v>0.6</v>
      </c>
      <c r="AA31" s="2">
        <f t="shared" si="9"/>
        <v>0.69000000000000006</v>
      </c>
      <c r="AB31">
        <f t="shared" si="10"/>
        <v>0.10148891565092152</v>
      </c>
      <c r="AC31" s="2">
        <f t="shared" si="1"/>
        <v>7.1774339215644647E-2</v>
      </c>
    </row>
    <row r="32" spans="1:29">
      <c r="A32" s="5"/>
      <c r="B32" t="s">
        <v>31</v>
      </c>
      <c r="C32">
        <v>3</v>
      </c>
      <c r="D32">
        <v>1.9</v>
      </c>
      <c r="E32">
        <v>1.6</v>
      </c>
      <c r="F32" s="2">
        <f t="shared" si="2"/>
        <v>2.1666666666666665</v>
      </c>
      <c r="G32">
        <f t="shared" si="3"/>
        <v>0.73711147958319911</v>
      </c>
      <c r="H32" s="2">
        <f t="shared" si="4"/>
        <v>0.52129524722998521</v>
      </c>
      <c r="J32">
        <v>8.9</v>
      </c>
      <c r="K32">
        <v>10.1</v>
      </c>
      <c r="L32">
        <v>10.7</v>
      </c>
      <c r="M32" s="2">
        <f t="shared" si="8"/>
        <v>9.9</v>
      </c>
      <c r="N32">
        <f t="shared" si="5"/>
        <v>0.91651513899116754</v>
      </c>
      <c r="O32" s="2">
        <f t="shared" si="6"/>
        <v>0.64817195119601667</v>
      </c>
      <c r="X32">
        <v>0</v>
      </c>
      <c r="Y32">
        <v>0</v>
      </c>
      <c r="Z32">
        <v>0</v>
      </c>
      <c r="AA32" s="2">
        <f t="shared" si="9"/>
        <v>0</v>
      </c>
      <c r="AB32">
        <f t="shared" si="10"/>
        <v>0</v>
      </c>
      <c r="AC32" s="2">
        <f t="shared" si="1"/>
        <v>0</v>
      </c>
    </row>
    <row r="33" spans="1:29">
      <c r="A33" s="5"/>
      <c r="B33" t="s">
        <v>32</v>
      </c>
      <c r="C33">
        <v>4.0999999999999996</v>
      </c>
      <c r="D33">
        <v>3.5</v>
      </c>
      <c r="E33">
        <v>2.9</v>
      </c>
      <c r="F33" s="2">
        <f t="shared" si="2"/>
        <v>3.5</v>
      </c>
      <c r="G33">
        <f t="shared" si="3"/>
        <v>0.59999999999999953</v>
      </c>
      <c r="H33" s="2">
        <f t="shared" si="4"/>
        <v>0.42432814710042405</v>
      </c>
      <c r="J33">
        <v>12.5</v>
      </c>
      <c r="K33">
        <v>13.1</v>
      </c>
      <c r="L33">
        <v>13.2</v>
      </c>
      <c r="M33" s="2">
        <f t="shared" si="8"/>
        <v>12.933333333333332</v>
      </c>
      <c r="N33">
        <f t="shared" si="5"/>
        <v>0.3785938897200179</v>
      </c>
      <c r="O33" s="2">
        <f t="shared" si="6"/>
        <v>0.26774673954739597</v>
      </c>
      <c r="Q33" t="s">
        <v>48</v>
      </c>
      <c r="R33" t="s">
        <v>48</v>
      </c>
      <c r="S33" t="s">
        <v>48</v>
      </c>
      <c r="X33">
        <v>2.5</v>
      </c>
      <c r="Y33">
        <v>3.6</v>
      </c>
      <c r="Z33">
        <v>3.3</v>
      </c>
      <c r="AA33" s="2">
        <f t="shared" si="9"/>
        <v>3.1333333333333329</v>
      </c>
      <c r="AB33">
        <f t="shared" si="10"/>
        <v>0.56862407030773809</v>
      </c>
      <c r="AC33" s="2">
        <f t="shared" si="1"/>
        <v>0.40213866358397321</v>
      </c>
    </row>
    <row r="34" spans="1:29">
      <c r="A34" s="5"/>
      <c r="B34" t="s">
        <v>33</v>
      </c>
      <c r="C34">
        <v>1</v>
      </c>
      <c r="D34">
        <v>0.6</v>
      </c>
      <c r="E34">
        <v>0.7</v>
      </c>
      <c r="F34" s="2">
        <f t="shared" si="2"/>
        <v>0.76666666666666661</v>
      </c>
      <c r="G34">
        <f t="shared" si="3"/>
        <v>0.20816659994661355</v>
      </c>
      <c r="H34" s="2">
        <f t="shared" si="4"/>
        <v>0.1472182460725697</v>
      </c>
      <c r="J34">
        <v>1.1000000000000001</v>
      </c>
      <c r="K34">
        <v>0.9</v>
      </c>
      <c r="L34">
        <v>1.1000000000000001</v>
      </c>
      <c r="M34" s="2">
        <f t="shared" si="8"/>
        <v>1.0333333333333334</v>
      </c>
      <c r="N34">
        <f t="shared" si="5"/>
        <v>0.11547005383792519</v>
      </c>
      <c r="O34" s="2">
        <f t="shared" si="6"/>
        <v>8.1661989984388395E-2</v>
      </c>
      <c r="X34">
        <v>0.6</v>
      </c>
      <c r="Y34">
        <v>0.4</v>
      </c>
      <c r="Z34">
        <v>0.5</v>
      </c>
      <c r="AA34" s="2">
        <f t="shared" si="9"/>
        <v>0.5</v>
      </c>
      <c r="AB34">
        <f t="shared" si="10"/>
        <v>0.10000000000000005</v>
      </c>
      <c r="AC34" s="2">
        <f t="shared" si="1"/>
        <v>7.0721357850070762E-2</v>
      </c>
    </row>
    <row r="36" spans="1:29">
      <c r="A36" s="5" t="s">
        <v>44</v>
      </c>
      <c r="B36" t="s">
        <v>34</v>
      </c>
      <c r="C36">
        <v>5.3</v>
      </c>
      <c r="D36">
        <v>4.8</v>
      </c>
      <c r="E36">
        <v>4.5</v>
      </c>
      <c r="F36" s="2">
        <f>AVERAGE(C36:E36)</f>
        <v>4.8666666666666663</v>
      </c>
      <c r="G36">
        <f t="shared" si="3"/>
        <v>0.40414518843273795</v>
      </c>
      <c r="H36" s="2">
        <f t="shared" si="4"/>
        <v>0.28581696494535924</v>
      </c>
      <c r="J36">
        <v>0</v>
      </c>
      <c r="K36">
        <v>0</v>
      </c>
      <c r="L36">
        <v>0</v>
      </c>
      <c r="M36" s="2">
        <f t="shared" si="8"/>
        <v>0</v>
      </c>
      <c r="N36">
        <f t="shared" si="5"/>
        <v>0</v>
      </c>
      <c r="O36" s="2">
        <f t="shared" si="6"/>
        <v>0</v>
      </c>
      <c r="X36">
        <v>0.9</v>
      </c>
      <c r="Y36">
        <v>2.1</v>
      </c>
      <c r="Z36">
        <v>2.1</v>
      </c>
      <c r="AA36" s="2">
        <f t="shared" si="9"/>
        <v>1.7</v>
      </c>
      <c r="AB36">
        <f t="shared" si="10"/>
        <v>0.69282032302755125</v>
      </c>
      <c r="AC36" s="2">
        <f t="shared" si="1"/>
        <v>0.48997193990633048</v>
      </c>
    </row>
    <row r="37" spans="1:29">
      <c r="A37" s="5"/>
      <c r="B37" t="s">
        <v>35</v>
      </c>
      <c r="C37">
        <v>4.8</v>
      </c>
      <c r="D37">
        <v>4.5</v>
      </c>
      <c r="E37">
        <v>5.0999999999999996</v>
      </c>
      <c r="F37" s="2">
        <f t="shared" si="2"/>
        <v>4.8</v>
      </c>
      <c r="G37">
        <f t="shared" si="3"/>
        <v>0.29999999999999982</v>
      </c>
      <c r="H37" s="2">
        <f t="shared" si="4"/>
        <v>0.21216407355021205</v>
      </c>
      <c r="J37">
        <v>2.1</v>
      </c>
      <c r="K37">
        <v>2.8</v>
      </c>
      <c r="L37">
        <v>2</v>
      </c>
      <c r="M37" s="2">
        <f t="shared" si="8"/>
        <v>2.3000000000000003</v>
      </c>
      <c r="N37">
        <f t="shared" si="5"/>
        <v>0.43588989435406578</v>
      </c>
      <c r="O37" s="2">
        <f t="shared" si="6"/>
        <v>0.30826725201843408</v>
      </c>
      <c r="Q37" t="s">
        <v>48</v>
      </c>
      <c r="R37" t="s">
        <v>48</v>
      </c>
      <c r="S37" t="s">
        <v>48</v>
      </c>
      <c r="X37">
        <v>0</v>
      </c>
      <c r="Y37">
        <v>0</v>
      </c>
      <c r="Z37">
        <v>0</v>
      </c>
      <c r="AA37" s="2">
        <f t="shared" si="9"/>
        <v>0</v>
      </c>
      <c r="AB37">
        <f t="shared" si="10"/>
        <v>0</v>
      </c>
      <c r="AC37" s="2">
        <f t="shared" si="1"/>
        <v>0</v>
      </c>
    </row>
    <row r="38" spans="1:29">
      <c r="A38" s="5"/>
      <c r="B38" t="s">
        <v>36</v>
      </c>
      <c r="C38">
        <v>1.9</v>
      </c>
      <c r="D38">
        <v>2.2000000000000002</v>
      </c>
      <c r="E38">
        <v>1.5</v>
      </c>
      <c r="F38" s="2">
        <f t="shared" si="2"/>
        <v>1.8666666666666665</v>
      </c>
      <c r="G38">
        <f t="shared" si="3"/>
        <v>0.35118845842842678</v>
      </c>
      <c r="H38" s="2">
        <f t="shared" si="4"/>
        <v>0.24836524641331456</v>
      </c>
      <c r="J38">
        <v>0</v>
      </c>
      <c r="K38">
        <v>0</v>
      </c>
      <c r="L38">
        <v>0</v>
      </c>
      <c r="M38" s="2">
        <f t="shared" si="8"/>
        <v>0</v>
      </c>
      <c r="N38">
        <f t="shared" si="5"/>
        <v>0</v>
      </c>
      <c r="O38" s="2">
        <f t="shared" si="6"/>
        <v>0</v>
      </c>
      <c r="X38">
        <v>0.53</v>
      </c>
      <c r="Y38">
        <v>0.68</v>
      </c>
      <c r="Z38">
        <v>0.56999999999999995</v>
      </c>
      <c r="AA38" s="2">
        <f t="shared" si="9"/>
        <v>0.59333333333333327</v>
      </c>
      <c r="AB38">
        <f t="shared" si="10"/>
        <v>7.7674534651541019E-2</v>
      </c>
      <c r="AC38" s="2">
        <f t="shared" si="1"/>
        <v>5.4932485609293508E-2</v>
      </c>
    </row>
    <row r="39" spans="1:29">
      <c r="A39" s="5"/>
      <c r="B39" t="s">
        <v>37</v>
      </c>
      <c r="C39">
        <v>2.8</v>
      </c>
      <c r="D39">
        <v>2.7</v>
      </c>
      <c r="E39">
        <v>1.9</v>
      </c>
      <c r="F39" s="2">
        <f t="shared" si="2"/>
        <v>2.4666666666666668</v>
      </c>
      <c r="G39">
        <f t="shared" si="3"/>
        <v>0.49328828623162368</v>
      </c>
      <c r="H39" s="2">
        <f t="shared" si="4"/>
        <v>0.34886017413834775</v>
      </c>
      <c r="J39">
        <v>3.6</v>
      </c>
      <c r="K39">
        <v>4.0999999999999996</v>
      </c>
      <c r="L39">
        <v>4.2</v>
      </c>
      <c r="M39" s="2">
        <f t="shared" si="8"/>
        <v>3.9666666666666663</v>
      </c>
      <c r="N39">
        <f t="shared" si="5"/>
        <v>0.32145502536643178</v>
      </c>
      <c r="O39" s="2">
        <f t="shared" si="6"/>
        <v>0.22733735881642983</v>
      </c>
      <c r="Q39" t="s">
        <v>46</v>
      </c>
      <c r="R39" t="s">
        <v>46</v>
      </c>
      <c r="S39" t="s">
        <v>46</v>
      </c>
      <c r="X39">
        <v>0.6</v>
      </c>
      <c r="Y39">
        <v>0.4</v>
      </c>
      <c r="Z39">
        <v>0.05</v>
      </c>
      <c r="AA39" s="2">
        <f t="shared" si="9"/>
        <v>0.35000000000000003</v>
      </c>
      <c r="AB39">
        <f t="shared" si="10"/>
        <v>0.27838821814150105</v>
      </c>
      <c r="AC39" s="2">
        <f t="shared" si="1"/>
        <v>0.19687992796428647</v>
      </c>
    </row>
    <row r="40" spans="1:29">
      <c r="A40" s="5"/>
      <c r="B40" t="s">
        <v>38</v>
      </c>
      <c r="C40">
        <v>2.2000000000000002</v>
      </c>
      <c r="D40">
        <v>1.7</v>
      </c>
      <c r="E40">
        <v>2.7</v>
      </c>
      <c r="F40" s="2">
        <f t="shared" si="2"/>
        <v>2.2000000000000002</v>
      </c>
      <c r="G40">
        <f t="shared" si="3"/>
        <v>0.49999999999999911</v>
      </c>
      <c r="H40" s="2">
        <f t="shared" si="4"/>
        <v>0.35360678925035299</v>
      </c>
      <c r="J40">
        <v>2.4</v>
      </c>
      <c r="K40">
        <v>3.1</v>
      </c>
      <c r="L40">
        <v>2.9</v>
      </c>
      <c r="M40" s="2">
        <f t="shared" si="8"/>
        <v>2.8000000000000003</v>
      </c>
      <c r="N40">
        <f t="shared" si="5"/>
        <v>0.36055512754640001</v>
      </c>
      <c r="O40" s="2">
        <f t="shared" si="6"/>
        <v>0.25498948199886851</v>
      </c>
      <c r="X40">
        <v>1.1000000000000001</v>
      </c>
      <c r="Y40">
        <v>1.5</v>
      </c>
      <c r="Z40">
        <v>1.55</v>
      </c>
      <c r="AA40" s="2">
        <f t="shared" si="9"/>
        <v>1.3833333333333335</v>
      </c>
      <c r="AB40">
        <f t="shared" si="10"/>
        <v>0.24664414311581184</v>
      </c>
      <c r="AC40" s="2">
        <f t="shared" si="1"/>
        <v>0.17443008706917387</v>
      </c>
    </row>
    <row r="41" spans="1:29">
      <c r="A41" s="5"/>
      <c r="B41" t="s">
        <v>39</v>
      </c>
      <c r="C41">
        <v>1.8</v>
      </c>
      <c r="D41">
        <v>2</v>
      </c>
      <c r="E41">
        <v>1.6</v>
      </c>
      <c r="F41" s="2">
        <f t="shared" si="2"/>
        <v>1.8</v>
      </c>
      <c r="G41">
        <f t="shared" si="3"/>
        <v>0.19999999999999996</v>
      </c>
      <c r="H41" s="2">
        <f t="shared" si="4"/>
        <v>0.14144271570014141</v>
      </c>
      <c r="J41">
        <v>3.2</v>
      </c>
      <c r="K41">
        <v>4.2</v>
      </c>
      <c r="L41">
        <v>3.5</v>
      </c>
      <c r="M41" s="2">
        <f t="shared" si="8"/>
        <v>3.6333333333333333</v>
      </c>
      <c r="N41">
        <f t="shared" si="5"/>
        <v>0.51316014394469045</v>
      </c>
      <c r="O41" s="2">
        <f t="shared" si="6"/>
        <v>0.36291382174306258</v>
      </c>
      <c r="X41">
        <v>0</v>
      </c>
      <c r="Y41">
        <v>0</v>
      </c>
      <c r="Z41">
        <v>0</v>
      </c>
      <c r="AA41" s="2">
        <f t="shared" si="9"/>
        <v>0</v>
      </c>
      <c r="AB41">
        <f t="shared" si="10"/>
        <v>0</v>
      </c>
      <c r="AC41" s="2">
        <f t="shared" si="1"/>
        <v>0</v>
      </c>
    </row>
    <row r="42" spans="1:29">
      <c r="A42" s="5"/>
      <c r="B42" t="s">
        <v>40</v>
      </c>
      <c r="C42">
        <v>4.5</v>
      </c>
      <c r="D42">
        <v>3.2</v>
      </c>
      <c r="E42">
        <v>4.0999999999999996</v>
      </c>
      <c r="F42" s="2">
        <f t="shared" si="2"/>
        <v>3.9333333333333336</v>
      </c>
      <c r="G42">
        <f t="shared" si="3"/>
        <v>0.66583281184793797</v>
      </c>
      <c r="H42" s="2">
        <f t="shared" si="4"/>
        <v>0.4708860055501683</v>
      </c>
      <c r="J42">
        <v>2.4</v>
      </c>
      <c r="K42">
        <v>2.1</v>
      </c>
      <c r="L42">
        <v>2.2000000000000002</v>
      </c>
      <c r="M42" s="2">
        <f t="shared" si="8"/>
        <v>2.2333333333333334</v>
      </c>
      <c r="N42">
        <f t="shared" si="5"/>
        <v>0.15275252316519458</v>
      </c>
      <c r="O42" s="2">
        <f t="shared" si="6"/>
        <v>0.10802865853266944</v>
      </c>
      <c r="Q42" t="s">
        <v>47</v>
      </c>
      <c r="R42" t="s">
        <v>47</v>
      </c>
      <c r="S42" t="s">
        <v>47</v>
      </c>
      <c r="X42">
        <v>0.4</v>
      </c>
      <c r="Y42">
        <v>0.2</v>
      </c>
      <c r="Z42">
        <v>0.15</v>
      </c>
      <c r="AA42" s="2">
        <f t="shared" si="9"/>
        <v>0.25000000000000006</v>
      </c>
      <c r="AB42">
        <f t="shared" si="10"/>
        <v>0.13228756555322943</v>
      </c>
      <c r="AC42" s="2">
        <f t="shared" si="1"/>
        <v>9.3555562626046279E-2</v>
      </c>
    </row>
    <row r="43" spans="1:29">
      <c r="A43" s="5"/>
      <c r="B43" t="s">
        <v>41</v>
      </c>
      <c r="C43">
        <v>2.8</v>
      </c>
      <c r="D43">
        <v>2.2999999999999998</v>
      </c>
      <c r="E43">
        <v>2.2000000000000002</v>
      </c>
      <c r="F43" s="2">
        <f t="shared" si="2"/>
        <v>2.4333333333333331</v>
      </c>
      <c r="G43">
        <f t="shared" si="3"/>
        <v>0.32145502536643211</v>
      </c>
      <c r="H43" s="2">
        <f t="shared" si="4"/>
        <v>0.22733735881643008</v>
      </c>
      <c r="J43">
        <v>12.9</v>
      </c>
      <c r="K43">
        <v>13.8</v>
      </c>
      <c r="L43">
        <v>14</v>
      </c>
      <c r="M43" s="2">
        <f t="shared" si="8"/>
        <v>13.566666666666668</v>
      </c>
      <c r="N43">
        <f t="shared" si="5"/>
        <v>0.58594652770823152</v>
      </c>
      <c r="O43" s="2">
        <f t="shared" si="6"/>
        <v>0.41438934067060224</v>
      </c>
      <c r="Q43" t="s">
        <v>48</v>
      </c>
      <c r="R43" t="s">
        <v>48</v>
      </c>
      <c r="S43" t="s">
        <v>48</v>
      </c>
      <c r="X43">
        <v>2.7</v>
      </c>
      <c r="Y43">
        <v>3.5</v>
      </c>
      <c r="Z43">
        <v>3.4</v>
      </c>
      <c r="AA43" s="2">
        <f>AVERAGE(X43:Z43)</f>
        <v>3.1999999999999997</v>
      </c>
      <c r="AB43">
        <f t="shared" si="10"/>
        <v>0.43588989435406678</v>
      </c>
      <c r="AC43" s="2">
        <f t="shared" si="1"/>
        <v>0.3082672520184348</v>
      </c>
    </row>
  </sheetData>
  <mergeCells count="8">
    <mergeCell ref="I1:AE1"/>
    <mergeCell ref="A6:A17"/>
    <mergeCell ref="A19:A34"/>
    <mergeCell ref="A36:A43"/>
    <mergeCell ref="C3:E3"/>
    <mergeCell ref="J3:L3"/>
    <mergeCell ref="X3:Z3"/>
    <mergeCell ref="Q3:S3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 Rafay Rfq</dc:creator>
  <cp:lastModifiedBy>Mohsin Ali</cp:lastModifiedBy>
  <dcterms:created xsi:type="dcterms:W3CDTF">2024-07-11T09:59:05Z</dcterms:created>
  <dcterms:modified xsi:type="dcterms:W3CDTF">2024-07-14T20:44:26Z</dcterms:modified>
</cp:coreProperties>
</file>