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F1FA4346-8AFF-4FA3-A4CD-0242C3BC33BE}" xr6:coauthVersionLast="47" xr6:coauthVersionMax="47" xr10:uidLastSave="{00000000-0000-0000-0000-000000000000}"/>
  <bookViews>
    <workbookView xWindow="760" yWindow="760" windowWidth="21870" windowHeight="13000" tabRatio="893" xr2:uid="{00000000-000D-0000-FFFF-FFFF00000000}"/>
  </bookViews>
  <sheets>
    <sheet name="production performance" sheetId="6" r:id="rId1"/>
    <sheet name="Sheet1" sheetId="30" r:id="rId2"/>
    <sheet name="Egg quality" sheetId="2" r:id="rId3"/>
    <sheet name="mineralization" sheetId="29" r:id="rId4"/>
    <sheet name="Hen blood paramters" sheetId="26" r:id="rId5"/>
    <sheet name="chiken blood paramters" sheetId="27" r:id="rId6"/>
  </sheets>
  <definedNames>
    <definedName name="_xlcn.WorksheetConnection_Sheet1A1N25" hidden="1">Sheet1!$A$1:$O$25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412c994d-5bfc-4d72-a7fe-f2586c6502a3" name="Range" connection="WorksheetConnection_Sheet1!$A$1:$N$2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30" l="1"/>
  <c r="S8" i="30"/>
  <c r="T8" i="30"/>
  <c r="U8" i="30"/>
  <c r="V8" i="30"/>
  <c r="W8" i="30"/>
  <c r="X8" i="30"/>
  <c r="Y8" i="30"/>
  <c r="Z8" i="30"/>
  <c r="AA8" i="30"/>
  <c r="AB8" i="30"/>
  <c r="R9" i="30"/>
  <c r="S9" i="30"/>
  <c r="T9" i="30"/>
  <c r="U9" i="30"/>
  <c r="V9" i="30"/>
  <c r="W9" i="30"/>
  <c r="X9" i="30"/>
  <c r="Y9" i="30"/>
  <c r="Z9" i="30"/>
  <c r="AA9" i="30"/>
  <c r="AB9" i="30"/>
  <c r="R11" i="30"/>
  <c r="S11" i="30"/>
  <c r="T11" i="30"/>
  <c r="U11" i="30"/>
  <c r="V11" i="30"/>
  <c r="W11" i="30"/>
  <c r="X11" i="30"/>
  <c r="Y11" i="30"/>
  <c r="Z11" i="30"/>
  <c r="AA11" i="30"/>
  <c r="AB11" i="30"/>
  <c r="R12" i="30"/>
  <c r="S12" i="30"/>
  <c r="T12" i="30"/>
  <c r="U12" i="30"/>
  <c r="V12" i="30"/>
  <c r="W12" i="30"/>
  <c r="X12" i="30"/>
  <c r="Y12" i="30"/>
  <c r="Z12" i="30"/>
  <c r="AA12" i="30"/>
  <c r="AB12" i="30"/>
  <c r="Q12" i="30"/>
  <c r="Q11" i="30"/>
  <c r="Q9" i="30"/>
  <c r="Q8" i="30"/>
  <c r="AB4" i="30"/>
  <c r="AB3" i="30"/>
  <c r="AB5" i="30"/>
  <c r="AB2" i="30"/>
  <c r="R2" i="30"/>
  <c r="S2" i="30"/>
  <c r="T2" i="30"/>
  <c r="U2" i="30"/>
  <c r="V2" i="30"/>
  <c r="W2" i="30"/>
  <c r="X2" i="30"/>
  <c r="Y2" i="30"/>
  <c r="Z2" i="30"/>
  <c r="AA2" i="30"/>
  <c r="R3" i="30"/>
  <c r="S3" i="30"/>
  <c r="T3" i="30"/>
  <c r="U3" i="30"/>
  <c r="V3" i="30"/>
  <c r="W3" i="30"/>
  <c r="X3" i="30"/>
  <c r="Y3" i="30"/>
  <c r="Z3" i="30"/>
  <c r="AA3" i="30"/>
  <c r="R4" i="30"/>
  <c r="S4" i="30"/>
  <c r="T4" i="30"/>
  <c r="U4" i="30"/>
  <c r="V4" i="30"/>
  <c r="W4" i="30"/>
  <c r="X4" i="30"/>
  <c r="Y4" i="30"/>
  <c r="Z4" i="30"/>
  <c r="AA4" i="30"/>
  <c r="R5" i="30"/>
  <c r="S5" i="30"/>
  <c r="T5" i="30"/>
  <c r="U5" i="30"/>
  <c r="V5" i="30"/>
  <c r="W5" i="30"/>
  <c r="X5" i="30"/>
  <c r="Y5" i="30"/>
  <c r="Z5" i="30"/>
  <c r="AA5" i="30"/>
  <c r="Q5" i="30"/>
  <c r="Q4" i="30"/>
  <c r="Q3" i="30"/>
  <c r="Q2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وزن تخم مرغ</t>
        </r>
      </text>
    </comment>
    <comment ref="G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طول تخم مرغ</t>
        </r>
      </text>
    </comment>
    <comment ref="I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عرض تخم مرغ</t>
        </r>
      </text>
    </comment>
    <comment ref="K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ارتفاع سفیده</t>
        </r>
      </text>
    </comment>
    <comment ref="M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ارتفاع زرده</t>
        </r>
      </text>
    </comment>
    <comment ref="T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وزن سفیده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g/kg</t>
        </r>
      </text>
    </comment>
    <comment ref="M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g/kg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U/L</t>
        </r>
      </text>
    </comment>
    <comment ref="O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Progesterone, pg/ml</t>
        </r>
      </text>
    </comment>
    <comment ref="P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Estrogen, ng/m</t>
        </r>
      </text>
    </comment>
    <comment ref="Q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ng/mL</t>
        </r>
      </text>
    </comment>
    <comment ref="R1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pg/ml</t>
        </r>
      </text>
    </comment>
    <comment ref="S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PTH, pg/mL</t>
        </r>
      </text>
    </comment>
    <comment ref="T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(pg/ml)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U/L</t>
        </r>
      </text>
    </comment>
    <comment ref="G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ng/mL</t>
        </r>
      </text>
    </comment>
    <comment ref="H1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pg/ml</t>
        </r>
      </text>
    </comment>
    <comment ref="I1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PTH, pg/mL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Sheet1!$A$1:$N$25" type="102" refreshedVersion="5" minRefreshableVersion="5">
    <extLst>
      <ext xmlns:x15="http://schemas.microsoft.com/office/spreadsheetml/2010/11/main" uri="{DE250136-89BD-433C-8126-D09CA5730AF9}">
        <x15:connection id="Range-412c994d-5bfc-4d72-a7fe-f2586c6502a3" autoDelete="1" usedByAddin="1">
          <x15:rangePr sourceName="_xlcn.WorksheetConnection_Sheet1A1N25"/>
        </x15:connection>
      </ext>
    </extLst>
  </connection>
</connections>
</file>

<file path=xl/sharedStrings.xml><?xml version="1.0" encoding="utf-8"?>
<sst xmlns="http://schemas.openxmlformats.org/spreadsheetml/2006/main" count="531" uniqueCount="226">
  <si>
    <t>yph</t>
  </si>
  <si>
    <t>aph</t>
  </si>
  <si>
    <t>TRT</t>
  </si>
  <si>
    <t>number grade1</t>
  </si>
  <si>
    <t>Glu</t>
  </si>
  <si>
    <t>AST</t>
  </si>
  <si>
    <t>ALT</t>
  </si>
  <si>
    <t>ALP</t>
  </si>
  <si>
    <t>Ca</t>
  </si>
  <si>
    <t>TAC</t>
  </si>
  <si>
    <t>UR</t>
  </si>
  <si>
    <t>MDA</t>
  </si>
  <si>
    <t>.</t>
  </si>
  <si>
    <t>pro</t>
  </si>
  <si>
    <t>est</t>
  </si>
  <si>
    <t>pth</t>
  </si>
  <si>
    <t>VitD</t>
  </si>
  <si>
    <t>factor2</t>
  </si>
  <si>
    <t>N</t>
  </si>
  <si>
    <t>H</t>
  </si>
  <si>
    <t>vitC</t>
  </si>
  <si>
    <t>PP1</t>
  </si>
  <si>
    <t>EN1</t>
  </si>
  <si>
    <t>EW1</t>
  </si>
  <si>
    <t>FI1</t>
  </si>
  <si>
    <t>EM1</t>
  </si>
  <si>
    <t>FCR1</t>
  </si>
  <si>
    <t>SN1</t>
  </si>
  <si>
    <t>SN2</t>
  </si>
  <si>
    <t>EN2</t>
  </si>
  <si>
    <t>PP2</t>
  </si>
  <si>
    <t>EW2</t>
  </si>
  <si>
    <t>FI2</t>
  </si>
  <si>
    <t>EM2</t>
  </si>
  <si>
    <t>FCR2</t>
  </si>
  <si>
    <t>SN3</t>
  </si>
  <si>
    <t>EN3</t>
  </si>
  <si>
    <t>PP3</t>
  </si>
  <si>
    <t>EW3</t>
  </si>
  <si>
    <t>FI3</t>
  </si>
  <si>
    <t>EM3</t>
  </si>
  <si>
    <t>FCR3</t>
  </si>
  <si>
    <t>SN4</t>
  </si>
  <si>
    <t>EN4</t>
  </si>
  <si>
    <t>PP4</t>
  </si>
  <si>
    <t>EW4</t>
  </si>
  <si>
    <t>FI4</t>
  </si>
  <si>
    <t>EM4</t>
  </si>
  <si>
    <t>FCR4</t>
  </si>
  <si>
    <t>SN5</t>
  </si>
  <si>
    <t>EN5</t>
  </si>
  <si>
    <t>PP5</t>
  </si>
  <si>
    <t>EW5</t>
  </si>
  <si>
    <t>FI5</t>
  </si>
  <si>
    <t>EM5</t>
  </si>
  <si>
    <t>FCR5</t>
  </si>
  <si>
    <t>SN6</t>
  </si>
  <si>
    <t>EN6</t>
  </si>
  <si>
    <t>PP6</t>
  </si>
  <si>
    <t>EW6</t>
  </si>
  <si>
    <t>FI6</t>
  </si>
  <si>
    <t>EM6</t>
  </si>
  <si>
    <t>FCR6</t>
  </si>
  <si>
    <t>SN7</t>
  </si>
  <si>
    <t>EN7</t>
  </si>
  <si>
    <t>PP7</t>
  </si>
  <si>
    <t>EW7</t>
  </si>
  <si>
    <t>FI7</t>
  </si>
  <si>
    <t>EM7</t>
  </si>
  <si>
    <t>FCR7</t>
  </si>
  <si>
    <t>SN8</t>
  </si>
  <si>
    <t>EN8</t>
  </si>
  <si>
    <t>PP8</t>
  </si>
  <si>
    <t>EW8</t>
  </si>
  <si>
    <t>FI8</t>
  </si>
  <si>
    <t>EM8</t>
  </si>
  <si>
    <t>FCR8</t>
  </si>
  <si>
    <t>SN9</t>
  </si>
  <si>
    <t>EN9</t>
  </si>
  <si>
    <t>PP9</t>
  </si>
  <si>
    <t>EW9</t>
  </si>
  <si>
    <t>FI9</t>
  </si>
  <si>
    <t>EM9</t>
  </si>
  <si>
    <t>FCR9</t>
  </si>
  <si>
    <t>SN10</t>
  </si>
  <si>
    <t>EN10</t>
  </si>
  <si>
    <t>PP10</t>
  </si>
  <si>
    <t>EW10</t>
  </si>
  <si>
    <t>FI10</t>
  </si>
  <si>
    <t>EM10</t>
  </si>
  <si>
    <t>FCR10</t>
  </si>
  <si>
    <t>SN11</t>
  </si>
  <si>
    <t>EN11</t>
  </si>
  <si>
    <t>PP11</t>
  </si>
  <si>
    <t>EW11</t>
  </si>
  <si>
    <t>FI11</t>
  </si>
  <si>
    <t>EM11</t>
  </si>
  <si>
    <t>FCR11</t>
  </si>
  <si>
    <t>SN12</t>
  </si>
  <si>
    <t>EN12</t>
  </si>
  <si>
    <t>PP12</t>
  </si>
  <si>
    <t>EW12</t>
  </si>
  <si>
    <t>FI12</t>
  </si>
  <si>
    <t>EM12</t>
  </si>
  <si>
    <t>FCR12</t>
  </si>
  <si>
    <t>SNT</t>
  </si>
  <si>
    <t>ENT</t>
  </si>
  <si>
    <t>PPT</t>
  </si>
  <si>
    <t>EWT</t>
  </si>
  <si>
    <t>FIT</t>
  </si>
  <si>
    <t>EMT</t>
  </si>
  <si>
    <t>FCRT</t>
  </si>
  <si>
    <t>USN1</t>
  </si>
  <si>
    <t>USN2</t>
  </si>
  <si>
    <t>USN3</t>
  </si>
  <si>
    <t>USN4</t>
  </si>
  <si>
    <t>USN5</t>
  </si>
  <si>
    <t>USN6</t>
  </si>
  <si>
    <t>USN7</t>
  </si>
  <si>
    <t>USN8</t>
  </si>
  <si>
    <t>USN9</t>
  </si>
  <si>
    <t>USN10</t>
  </si>
  <si>
    <t>USN11</t>
  </si>
  <si>
    <t>USN12</t>
  </si>
  <si>
    <t>USNT</t>
  </si>
  <si>
    <t>USP</t>
  </si>
  <si>
    <t>SP</t>
  </si>
  <si>
    <t>ENPH</t>
  </si>
  <si>
    <t>hatchability</t>
  </si>
  <si>
    <t>chikenNT</t>
  </si>
  <si>
    <t>chikenNPH</t>
  </si>
  <si>
    <t>feedpchiken</t>
  </si>
  <si>
    <t>feedpegg</t>
  </si>
  <si>
    <t>chikphw</t>
  </si>
  <si>
    <t>ew1</t>
  </si>
  <si>
    <t>el1</t>
  </si>
  <si>
    <t>ed2</t>
  </si>
  <si>
    <t>ah1</t>
  </si>
  <si>
    <t>yh1</t>
  </si>
  <si>
    <t>yd1</t>
  </si>
  <si>
    <t>yc1</t>
  </si>
  <si>
    <t>aw1</t>
  </si>
  <si>
    <t>yw1</t>
  </si>
  <si>
    <t>AP1</t>
  </si>
  <si>
    <t>YP1</t>
  </si>
  <si>
    <t>HU1</t>
  </si>
  <si>
    <t>ew2</t>
  </si>
  <si>
    <t>el2</t>
  </si>
  <si>
    <t>ed3</t>
  </si>
  <si>
    <t>ah2</t>
  </si>
  <si>
    <t>yh2</t>
  </si>
  <si>
    <t>yd2</t>
  </si>
  <si>
    <t>yc2</t>
  </si>
  <si>
    <t>aw2</t>
  </si>
  <si>
    <t>yw2</t>
  </si>
  <si>
    <t>AP2</t>
  </si>
  <si>
    <t>YP2</t>
  </si>
  <si>
    <t>HU2</t>
  </si>
  <si>
    <t>SW1</t>
  </si>
  <si>
    <t>SP1</t>
  </si>
  <si>
    <t>YI1</t>
  </si>
  <si>
    <t>EI1</t>
  </si>
  <si>
    <t>ST1</t>
  </si>
  <si>
    <t>SA1</t>
  </si>
  <si>
    <t>SA2</t>
  </si>
  <si>
    <t>SW2</t>
  </si>
  <si>
    <t>SP2</t>
  </si>
  <si>
    <t>YI2</t>
  </si>
  <si>
    <t>EI2</t>
  </si>
  <si>
    <t>ST2</t>
  </si>
  <si>
    <t>SWT</t>
  </si>
  <si>
    <t>APT</t>
  </si>
  <si>
    <t>YPT</t>
  </si>
  <si>
    <t>SPT</t>
  </si>
  <si>
    <t>YIT</t>
  </si>
  <si>
    <t>EIT</t>
  </si>
  <si>
    <t>HUT</t>
  </si>
  <si>
    <t>STT</t>
  </si>
  <si>
    <t>SAT</t>
  </si>
  <si>
    <t>SG</t>
  </si>
  <si>
    <t>CHO</t>
  </si>
  <si>
    <t>TG</t>
  </si>
  <si>
    <t>25-OHD</t>
  </si>
  <si>
    <t>Calcitonin</t>
  </si>
  <si>
    <t>125-OHD</t>
  </si>
  <si>
    <t>NDt</t>
  </si>
  <si>
    <t>Pho</t>
  </si>
  <si>
    <t>N0</t>
  </si>
  <si>
    <t>H0</t>
  </si>
  <si>
    <t>NC</t>
  </si>
  <si>
    <t>HC</t>
  </si>
  <si>
    <t>PHO</t>
  </si>
  <si>
    <t>YCT</t>
  </si>
  <si>
    <t>numbergrad2</t>
  </si>
  <si>
    <t>shellP</t>
  </si>
  <si>
    <t>shellCa</t>
  </si>
  <si>
    <t>HBDM</t>
  </si>
  <si>
    <t>HBASH</t>
  </si>
  <si>
    <t>HBca</t>
  </si>
  <si>
    <t xml:space="preserve">HBP </t>
  </si>
  <si>
    <t>CDM</t>
  </si>
  <si>
    <t>CASH</t>
  </si>
  <si>
    <t>Cca</t>
  </si>
  <si>
    <t>CP</t>
  </si>
  <si>
    <t xml:space="preserve"> Pgrade1</t>
  </si>
  <si>
    <t>Pgrad2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</si>
  <si>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</si>
  <si>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</si>
  <si>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</si>
  <si>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</si>
  <si>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</si>
  <si>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</si>
  <si>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</si>
  <si>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</si>
  <si>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</si>
  <si>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</si>
  <si>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</si>
  <si>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</si>
  <si>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3500 vitD</t>
  </si>
  <si>
    <t>5000 vitD</t>
  </si>
  <si>
    <t>3500 D3×150 C</t>
  </si>
  <si>
    <t>150vit C</t>
  </si>
  <si>
    <t>0vit C</t>
  </si>
  <si>
    <t>3500D3×0C</t>
  </si>
  <si>
    <t>5500D3×150C</t>
  </si>
  <si>
    <t>5500D3× 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</si>
</sst>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0" borderId="0" xfId="0" applyNumberFormat="1"/>
    <xf numFmtId="1" fontId="0" fillId="0" borderId="0" xfId="0" applyNumberFormat="1"/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1" fontId="0" fillId="6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Sheet1!$P$2</c:f>
              <c:strCache>
                <c:ptCount val="1"/>
                <c:pt idx="0">
                  <c:v>3500D3×0C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miter lim="800000"/>
              </a:ln>
              <a:effectLst/>
            </c:spPr>
          </c:marker>
          <c:cat>
            <c:strRef>
              <c:f>Sheet1!$Q$1:$AB$1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Sheet1!$Q$2:$AB$2</c:f>
              <c:numCache>
                <c:formatCode>0.0</c:formatCode>
                <c:ptCount val="12"/>
                <c:pt idx="0">
                  <c:v>68.80952380952381</c:v>
                </c:pt>
                <c:pt idx="1">
                  <c:v>75.714285714285708</c:v>
                </c:pt>
                <c:pt idx="2">
                  <c:v>74.761904761904759</c:v>
                </c:pt>
                <c:pt idx="3">
                  <c:v>73.095238095238088</c:v>
                </c:pt>
                <c:pt idx="4">
                  <c:v>71.428571428571416</c:v>
                </c:pt>
                <c:pt idx="5">
                  <c:v>69.761904761904759</c:v>
                </c:pt>
                <c:pt idx="6">
                  <c:v>69.285714285714292</c:v>
                </c:pt>
                <c:pt idx="7">
                  <c:v>64.285714285714278</c:v>
                </c:pt>
                <c:pt idx="8">
                  <c:v>64.523809523809518</c:v>
                </c:pt>
                <c:pt idx="9">
                  <c:v>65.476190476190467</c:v>
                </c:pt>
                <c:pt idx="10">
                  <c:v>65</c:v>
                </c:pt>
                <c:pt idx="11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B-410C-8687-F34C26542BC4}"/>
            </c:ext>
          </c:extLst>
        </c:ser>
        <c:ser>
          <c:idx val="1"/>
          <c:order val="1"/>
          <c:tx>
            <c:strRef>
              <c:f>Sheet1!$P$3</c:f>
              <c:strCache>
                <c:ptCount val="1"/>
                <c:pt idx="0">
                  <c:v>5500D3× 0C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  <a:headEnd type="none"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Sheet1!$Q$1:$AB$1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Sheet1!$Q$3:$AB$3</c:f>
              <c:numCache>
                <c:formatCode>0.0</c:formatCode>
                <c:ptCount val="12"/>
                <c:pt idx="0">
                  <c:v>70.714285714285708</c:v>
                </c:pt>
                <c:pt idx="1">
                  <c:v>69.285714285714292</c:v>
                </c:pt>
                <c:pt idx="2">
                  <c:v>73.80952380952381</c:v>
                </c:pt>
                <c:pt idx="3">
                  <c:v>75.714285714285708</c:v>
                </c:pt>
                <c:pt idx="4">
                  <c:v>71.666666666666657</c:v>
                </c:pt>
                <c:pt idx="5">
                  <c:v>74.761904761904773</c:v>
                </c:pt>
                <c:pt idx="6">
                  <c:v>67.857142857142847</c:v>
                </c:pt>
                <c:pt idx="7">
                  <c:v>72.38095238095238</c:v>
                </c:pt>
                <c:pt idx="8">
                  <c:v>71.19047619047619</c:v>
                </c:pt>
                <c:pt idx="9">
                  <c:v>71.904761904761898</c:v>
                </c:pt>
                <c:pt idx="10">
                  <c:v>68.333333333333329</c:v>
                </c:pt>
                <c:pt idx="11">
                  <c:v>72.142857142857139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B-410C-8687-F34C26542BC4}"/>
            </c:ext>
          </c:extLst>
        </c:ser>
        <c:ser>
          <c:idx val="2"/>
          <c:order val="2"/>
          <c:tx>
            <c:strRef>
              <c:f>Sheet1!$P$4</c:f>
              <c:strCache>
                <c:ptCount val="1"/>
                <c:pt idx="0">
                  <c:v>3500 D3×150 C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Sheet1!$Q$1:$AB$1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Sheet1!$Q$4:$AB$4</c:f>
              <c:numCache>
                <c:formatCode>0.0</c:formatCode>
                <c:ptCount val="12"/>
                <c:pt idx="0">
                  <c:v>72.857142857142861</c:v>
                </c:pt>
                <c:pt idx="1">
                  <c:v>71.666666666666643</c:v>
                </c:pt>
                <c:pt idx="2">
                  <c:v>76.666666666666657</c:v>
                </c:pt>
                <c:pt idx="3">
                  <c:v>74.761904761904759</c:v>
                </c:pt>
                <c:pt idx="4">
                  <c:v>73.571428571428569</c:v>
                </c:pt>
                <c:pt idx="5">
                  <c:v>73.571428571428569</c:v>
                </c:pt>
                <c:pt idx="6">
                  <c:v>75.714285714285722</c:v>
                </c:pt>
                <c:pt idx="7">
                  <c:v>70.476190476190467</c:v>
                </c:pt>
                <c:pt idx="8">
                  <c:v>70.714285714285708</c:v>
                </c:pt>
                <c:pt idx="9">
                  <c:v>68.333333333333329</c:v>
                </c:pt>
                <c:pt idx="10">
                  <c:v>69.761904761904759</c:v>
                </c:pt>
                <c:pt idx="11">
                  <c:v>72.380952380952365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B-410C-8687-F34C26542BC4}"/>
            </c:ext>
          </c:extLst>
        </c:ser>
        <c:ser>
          <c:idx val="3"/>
          <c:order val="3"/>
          <c:tx>
            <c:strRef>
              <c:f>Sheet1!$P$5</c:f>
              <c:strCache>
                <c:ptCount val="1"/>
                <c:pt idx="0">
                  <c:v>5500D3×150C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Sheet1!$Q$1:$AB$1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Sheet1!$Q$5:$AB$5</c:f>
              <c:numCache>
                <c:formatCode>0.0</c:formatCode>
                <c:ptCount val="12"/>
                <c:pt idx="0">
                  <c:v>73.333333333333329</c:v>
                </c:pt>
                <c:pt idx="1">
                  <c:v>74.761904761904773</c:v>
                </c:pt>
                <c:pt idx="2">
                  <c:v>77.142857142857153</c:v>
                </c:pt>
                <c:pt idx="3">
                  <c:v>72.619047619047606</c:v>
                </c:pt>
                <c:pt idx="4">
                  <c:v>73.571428571428569</c:v>
                </c:pt>
                <c:pt idx="5">
                  <c:v>74.047619047619023</c:v>
                </c:pt>
                <c:pt idx="6">
                  <c:v>70.714285714285708</c:v>
                </c:pt>
                <c:pt idx="7">
                  <c:v>67.857142857142847</c:v>
                </c:pt>
                <c:pt idx="8">
                  <c:v>69.761904761904759</c:v>
                </c:pt>
                <c:pt idx="9">
                  <c:v>68.80952380952381</c:v>
                </c:pt>
                <c:pt idx="10">
                  <c:v>65.476190476190467</c:v>
                </c:pt>
                <c:pt idx="11">
                  <c:v>70.476190476190482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EB-410C-8687-F34C26542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noFill/>
              <a:round/>
            </a:ln>
            <a:effectLst/>
          </c:spPr>
        </c:dropLines>
        <c:marker val="1"/>
        <c:smooth val="0"/>
        <c:axId val="-343659872"/>
        <c:axId val="-343665312"/>
      </c:lineChart>
      <c:catAx>
        <c:axId val="-343659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  <a:r>
                  <a:rPr lang="en-US" baseline="0"/>
                  <a:t> of experiment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343665312"/>
        <c:crosses val="autoZero"/>
        <c:auto val="1"/>
        <c:lblAlgn val="ctr"/>
        <c:lblOffset val="100"/>
        <c:noMultiLvlLbl val="0"/>
      </c:catAx>
      <c:valAx>
        <c:axId val="-343665312"/>
        <c:scaling>
          <c:orientation val="minMax"/>
          <c:max val="78"/>
          <c:min val="6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 i="0" baseline="0">
                    <a:effectLst/>
                  </a:rPr>
                  <a:t>Egg prouduction percentage </a:t>
                </a:r>
                <a:endParaRPr lang="en-US" sz="5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34365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45603674540683"/>
          <c:y val="5.0925925925925923E-2"/>
          <c:w val="0.68287685914260721"/>
          <c:h val="0.68841717701953919"/>
        </c:manualLayout>
      </c:layout>
      <c:lineChart>
        <c:grouping val="standard"/>
        <c:varyColors val="0"/>
        <c:ser>
          <c:idx val="0"/>
          <c:order val="0"/>
          <c:tx>
            <c:strRef>
              <c:f>Sheet1!$P$8</c:f>
              <c:strCache>
                <c:ptCount val="1"/>
                <c:pt idx="0">
                  <c:v>0vit C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Sheet1!$Q$7:$AB$7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Sheet1!$Q$8:$AB$8</c:f>
              <c:numCache>
                <c:formatCode>0.0</c:formatCode>
                <c:ptCount val="12"/>
                <c:pt idx="0">
                  <c:v>69.761904761904773</c:v>
                </c:pt>
                <c:pt idx="1">
                  <c:v>72.5</c:v>
                </c:pt>
                <c:pt idx="2">
                  <c:v>74.285714285714292</c:v>
                </c:pt>
                <c:pt idx="3">
                  <c:v>74.404761904761898</c:v>
                </c:pt>
                <c:pt idx="4">
                  <c:v>71.547619047619051</c:v>
                </c:pt>
                <c:pt idx="5">
                  <c:v>72.261904761904759</c:v>
                </c:pt>
                <c:pt idx="6">
                  <c:v>68.571428571428569</c:v>
                </c:pt>
                <c:pt idx="7">
                  <c:v>68.333333333333329</c:v>
                </c:pt>
                <c:pt idx="8">
                  <c:v>67.857142857142861</c:v>
                </c:pt>
                <c:pt idx="9">
                  <c:v>68.69047619047619</c:v>
                </c:pt>
                <c:pt idx="10">
                  <c:v>66.666666666666671</c:v>
                </c:pt>
                <c:pt idx="11">
                  <c:v>68.571428571428569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9-47C2-9BEB-86468E374F92}"/>
            </c:ext>
          </c:extLst>
        </c:ser>
        <c:ser>
          <c:idx val="1"/>
          <c:order val="1"/>
          <c:tx>
            <c:strRef>
              <c:f>Sheet1!$P$9</c:f>
              <c:strCache>
                <c:ptCount val="1"/>
                <c:pt idx="0">
                  <c:v>150vit C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Sheet1!$Q$7:$AB$7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Sheet1!$Q$9:$AB$9</c:f>
              <c:numCache>
                <c:formatCode>0.0</c:formatCode>
                <c:ptCount val="12"/>
                <c:pt idx="0">
                  <c:v>73.095238095238102</c:v>
                </c:pt>
                <c:pt idx="1">
                  <c:v>73.214285714285694</c:v>
                </c:pt>
                <c:pt idx="2">
                  <c:v>76.904761904761898</c:v>
                </c:pt>
                <c:pt idx="3">
                  <c:v>73.69047619047619</c:v>
                </c:pt>
                <c:pt idx="4">
                  <c:v>73.571428571428584</c:v>
                </c:pt>
                <c:pt idx="5">
                  <c:v>73.809523809523824</c:v>
                </c:pt>
                <c:pt idx="6">
                  <c:v>73.214285714285722</c:v>
                </c:pt>
                <c:pt idx="7">
                  <c:v>69.166666666666657</c:v>
                </c:pt>
                <c:pt idx="8">
                  <c:v>70.238095238095227</c:v>
                </c:pt>
                <c:pt idx="9">
                  <c:v>68.571428571428569</c:v>
                </c:pt>
                <c:pt idx="10">
                  <c:v>67.619047619047606</c:v>
                </c:pt>
                <c:pt idx="11">
                  <c:v>71.428571428571431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9-47C2-9BEB-86468E37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3663680"/>
        <c:axId val="-343661504"/>
      </c:lineChart>
      <c:catAx>
        <c:axId val="-34366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Week of experiment</a:t>
                </a:r>
                <a:endParaRPr lang="en-US" sz="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sq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343661504"/>
        <c:crosses val="autoZero"/>
        <c:auto val="1"/>
        <c:lblAlgn val="ctr"/>
        <c:lblOffset val="100"/>
        <c:noMultiLvlLbl val="0"/>
      </c:catAx>
      <c:valAx>
        <c:axId val="-343661504"/>
        <c:scaling>
          <c:orientation val="minMax"/>
          <c:max val="7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Egg prouduction percentage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34366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66622922134735"/>
          <c:y val="0.42187445319335082"/>
          <c:w val="0.17266710411198599"/>
          <c:h val="0.2349547973170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Sheet1!$P$11</c:f>
              <c:strCache>
                <c:ptCount val="1"/>
                <c:pt idx="0">
                  <c:v>3500 vitD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Sheet1!$Q$10:$AB$10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Sheet1!$Q$11:$AB$11</c:f>
              <c:numCache>
                <c:formatCode>0.0</c:formatCode>
                <c:ptCount val="12"/>
                <c:pt idx="0">
                  <c:v>70.833333333333329</c:v>
                </c:pt>
                <c:pt idx="1">
                  <c:v>73.69047619047619</c:v>
                </c:pt>
                <c:pt idx="2">
                  <c:v>75.714285714285708</c:v>
                </c:pt>
                <c:pt idx="3">
                  <c:v>73.928571428571431</c:v>
                </c:pt>
                <c:pt idx="4">
                  <c:v>72.499999999999986</c:v>
                </c:pt>
                <c:pt idx="5">
                  <c:v>71.666666666666657</c:v>
                </c:pt>
                <c:pt idx="6">
                  <c:v>72.499999999999986</c:v>
                </c:pt>
                <c:pt idx="7">
                  <c:v>67.38095238095238</c:v>
                </c:pt>
                <c:pt idx="8">
                  <c:v>67.619047619047606</c:v>
                </c:pt>
                <c:pt idx="9">
                  <c:v>66.904761904761912</c:v>
                </c:pt>
                <c:pt idx="10">
                  <c:v>67.38095238095238</c:v>
                </c:pt>
                <c:pt idx="11">
                  <c:v>68.69047619047619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B-44C7-AC9F-236B3DAD4D3F}"/>
            </c:ext>
          </c:extLst>
        </c:ser>
        <c:ser>
          <c:idx val="1"/>
          <c:order val="1"/>
          <c:tx>
            <c:strRef>
              <c:f>Sheet1!$P$12</c:f>
              <c:strCache>
                <c:ptCount val="1"/>
                <c:pt idx="0">
                  <c:v>5000 vitD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Sheet1!$Q$10:$AB$10</c:f>
              <c:strCache>
                <c:ptCount val="1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</c:strCache>
            </c:strRef>
          </c:cat>
          <c:val>
            <c:numRef>
              <c:f>Sheet1!$Q$12:$AB$12</c:f>
              <c:numCache>
                <c:formatCode>0.0</c:formatCode>
                <c:ptCount val="12"/>
                <c:pt idx="0">
                  <c:v>72.023809523809533</c:v>
                </c:pt>
                <c:pt idx="1">
                  <c:v>72.023809523809518</c:v>
                </c:pt>
                <c:pt idx="2">
                  <c:v>75.476190476190467</c:v>
                </c:pt>
                <c:pt idx="3">
                  <c:v>74.166666666666671</c:v>
                </c:pt>
                <c:pt idx="4">
                  <c:v>72.619047619047635</c:v>
                </c:pt>
                <c:pt idx="5">
                  <c:v>74.404761904761926</c:v>
                </c:pt>
                <c:pt idx="6">
                  <c:v>69.285714285714292</c:v>
                </c:pt>
                <c:pt idx="7">
                  <c:v>70.119047619047606</c:v>
                </c:pt>
                <c:pt idx="8">
                  <c:v>70.476190476190467</c:v>
                </c:pt>
                <c:pt idx="9">
                  <c:v>70.357142857142861</c:v>
                </c:pt>
                <c:pt idx="10">
                  <c:v>66.904761904761898</c:v>
                </c:pt>
                <c:pt idx="11">
                  <c:v>71.30952380952381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B-44C7-AC9F-236B3DAD4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3659328"/>
        <c:axId val="-521379728"/>
      </c:lineChart>
      <c:catAx>
        <c:axId val="-343659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Week of experiment</a:t>
                </a:r>
                <a:endParaRPr lang="en-US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521379728"/>
        <c:crosses val="autoZero"/>
        <c:auto val="1"/>
        <c:lblAlgn val="ctr"/>
        <c:lblOffset val="100"/>
        <c:noMultiLvlLbl val="0"/>
      </c:catAx>
      <c:valAx>
        <c:axId val="-521379728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Egg prouduction percentage 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34365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380999</xdr:colOff>
      <xdr:row>12</xdr:row>
      <xdr:rowOff>71437</xdr:rowOff>
    </xdr:from>
    <xdr:to>
      <xdr:col>26</xdr:col>
      <xdr:colOff>142874</xdr:colOff>
      <xdr:row>26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547687</xdr:colOff>
      <xdr:row>12</xdr:row>
      <xdr:rowOff>52387</xdr:rowOff>
    </xdr:from>
    <xdr:to>
      <xdr:col>34</xdr:col>
      <xdr:colOff>242887</xdr:colOff>
      <xdr:row>26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595312</xdr:colOff>
      <xdr:row>28</xdr:row>
      <xdr:rowOff>4762</xdr:rowOff>
    </xdr:from>
    <xdr:to>
      <xdr:col>25</xdr:col>
      <xdr:colOff>290512</xdr:colOff>
      <xdr:row>42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25"/>
  <sheetViews>
    <sheetView tabSelected="1" zoomScale="90" zoomScaleNormal="90" workbookViewId="0">
      <selection activeCell="B14" sqref="B14"/>
    </sheetView>
  </sheetViews>
  <sheetFormatPr baseColWidth="10" defaultColWidth="9.1796875" defaultRowHeight="14.5" x14ac:dyDescent="0.35"/>
  <cols>
    <col min="1" max="2" width="11" style="2" customWidth="1"/>
    <col min="3" max="3" width="9.26953125" style="2" bestFit="1" customWidth="1"/>
    <col min="4" max="17" width="9.26953125" style="2" customWidth="1"/>
    <col min="18" max="18" width="8.54296875" style="2" customWidth="1"/>
    <col min="19" max="19" width="6.81640625" style="2" customWidth="1"/>
    <col min="20" max="20" width="10.26953125" style="2" customWidth="1"/>
    <col min="21" max="21" width="9.1796875" style="2" customWidth="1"/>
    <col min="22" max="22" width="10.453125" style="2" customWidth="1"/>
    <col min="23" max="23" width="11.54296875" style="2" customWidth="1"/>
    <col min="24" max="26" width="9.1796875" style="2" customWidth="1"/>
    <col min="27" max="27" width="13.26953125" style="2" customWidth="1"/>
    <col min="28" max="28" width="10.54296875" style="2" customWidth="1"/>
    <col min="29" max="29" width="11.453125" style="2" customWidth="1"/>
    <col min="30" max="30" width="9.1796875" style="2" customWidth="1"/>
    <col min="31" max="31" width="9.1796875" style="1" customWidth="1"/>
    <col min="32" max="32" width="9.26953125" style="2" customWidth="1"/>
    <col min="33" max="33" width="8.26953125" style="2" customWidth="1"/>
    <col min="34" max="38" width="9.26953125" style="2" customWidth="1"/>
    <col min="39" max="39" width="11" style="2" customWidth="1"/>
    <col min="40" max="40" width="9.453125" style="2" customWidth="1"/>
    <col min="41" max="41" width="9.1796875" style="2" customWidth="1"/>
    <col min="42" max="42" width="7.81640625" style="2" customWidth="1"/>
    <col min="43" max="43" width="7.54296875" style="2" customWidth="1"/>
    <col min="44" max="44" width="8" style="2" customWidth="1"/>
    <col min="45" max="45" width="8.7265625" style="2" customWidth="1"/>
    <col min="46" max="46" width="8.7265625" style="3" customWidth="1"/>
    <col min="47" max="56" width="9.26953125" style="3" customWidth="1"/>
    <col min="57" max="57" width="7.26953125" style="3" customWidth="1"/>
    <col min="58" max="58" width="9.26953125" style="3" bestFit="1" customWidth="1"/>
    <col min="59" max="59" width="6.453125" style="3" customWidth="1"/>
    <col min="60" max="60" width="9.26953125" style="3" customWidth="1"/>
    <col min="61" max="61" width="7.26953125" style="3" customWidth="1"/>
    <col min="62" max="62" width="7.453125" style="3" customWidth="1"/>
    <col min="63" max="63" width="4.54296875" style="3" customWidth="1"/>
    <col min="64" max="64" width="7.54296875" style="3" customWidth="1"/>
    <col min="65" max="65" width="8.54296875" style="3" customWidth="1"/>
    <col min="66" max="66" width="9.1796875" style="3" customWidth="1"/>
    <col min="67" max="67" width="8" style="3" customWidth="1"/>
    <col min="68" max="68" width="7.54296875" style="3" customWidth="1"/>
    <col min="69" max="69" width="0.1796875" style="3" customWidth="1"/>
    <col min="70" max="71" width="7.26953125" style="3" customWidth="1"/>
    <col min="72" max="72" width="8.81640625" style="3" customWidth="1"/>
    <col min="73" max="73" width="5.54296875" style="3" customWidth="1"/>
    <col min="74" max="74" width="10.26953125" style="3" customWidth="1"/>
    <col min="75" max="75" width="9.1796875" style="3" customWidth="1"/>
    <col min="76" max="76" width="6" style="3" customWidth="1"/>
    <col min="77" max="77" width="9.1796875" style="3" customWidth="1"/>
    <col min="78" max="78" width="6.26953125" style="3" customWidth="1"/>
    <col min="79" max="79" width="7.26953125" style="3" customWidth="1"/>
    <col min="80" max="80" width="7" style="3" customWidth="1"/>
    <col min="81" max="81" width="9.26953125" style="3" customWidth="1"/>
    <col min="82" max="82" width="7" style="3" customWidth="1"/>
    <col min="83" max="84" width="9.26953125" style="3" customWidth="1"/>
    <col min="85" max="85" width="7.26953125" style="3" customWidth="1"/>
    <col min="86" max="86" width="8.81640625" style="2" customWidth="1"/>
    <col min="87" max="88" width="6.7265625" style="2" customWidth="1"/>
    <col min="89" max="89" width="7.453125" style="2" customWidth="1"/>
    <col min="90" max="91" width="9.26953125" style="2" customWidth="1"/>
    <col min="92" max="93" width="7.26953125" style="2" customWidth="1"/>
    <col min="94" max="94" width="10.54296875" style="2" customWidth="1"/>
    <col min="95" max="97" width="9.26953125" style="2" customWidth="1"/>
    <col min="98" max="98" width="12.26953125" style="1" customWidth="1"/>
    <col min="99" max="99" width="9.26953125" style="1" customWidth="1"/>
    <col min="100" max="100" width="12.7265625" style="1" customWidth="1"/>
    <col min="101" max="101" width="13" style="1" customWidth="1"/>
    <col min="102" max="102" width="12.81640625" style="1" customWidth="1"/>
    <col min="103" max="103" width="13.54296875" style="1" customWidth="1"/>
    <col min="104" max="104" width="11.26953125" style="1" customWidth="1"/>
    <col min="105" max="105" width="10.81640625" style="1" customWidth="1"/>
    <col min="106" max="106" width="9" style="1" customWidth="1"/>
    <col min="107" max="110" width="9.26953125" style="1" customWidth="1"/>
    <col min="111" max="111" width="9.1796875" style="1" customWidth="1"/>
    <col min="112" max="113" width="16.26953125" style="2" customWidth="1"/>
    <col min="114" max="114" width="12.54296875" style="2" customWidth="1"/>
    <col min="115" max="117" width="12.54296875" style="1" customWidth="1"/>
    <col min="118" max="118" width="13.453125" style="23" customWidth="1"/>
    <col min="119" max="121" width="12.54296875" style="23" customWidth="1"/>
    <col min="122" max="122" width="9.1796875" style="25"/>
    <col min="123" max="16384" width="9.1796875" style="2"/>
  </cols>
  <sheetData>
    <row r="1" spans="1:122" x14ac:dyDescent="0.35">
      <c r="A1" s="2" t="s">
        <v>16</v>
      </c>
      <c r="B1" s="2" t="s">
        <v>17</v>
      </c>
      <c r="C1" s="2" t="s">
        <v>2</v>
      </c>
      <c r="D1" s="2" t="s">
        <v>27</v>
      </c>
      <c r="E1" s="2" t="s">
        <v>28</v>
      </c>
      <c r="F1" s="2" t="s">
        <v>35</v>
      </c>
      <c r="G1" s="2" t="s">
        <v>42</v>
      </c>
      <c r="H1" s="2" t="s">
        <v>49</v>
      </c>
      <c r="I1" s="2" t="s">
        <v>56</v>
      </c>
      <c r="J1" s="2" t="s">
        <v>63</v>
      </c>
      <c r="K1" s="2" t="s">
        <v>70</v>
      </c>
      <c r="L1" s="2" t="s">
        <v>77</v>
      </c>
      <c r="M1" s="2" t="s">
        <v>84</v>
      </c>
      <c r="N1" s="2" t="s">
        <v>91</v>
      </c>
      <c r="O1" s="2" t="s">
        <v>98</v>
      </c>
      <c r="P1" s="2" t="s">
        <v>105</v>
      </c>
      <c r="Q1" s="2" t="s">
        <v>126</v>
      </c>
      <c r="R1" s="2" t="s">
        <v>112</v>
      </c>
      <c r="S1" s="2" t="s">
        <v>113</v>
      </c>
      <c r="T1" s="2" t="s">
        <v>114</v>
      </c>
      <c r="U1" s="2" t="s">
        <v>115</v>
      </c>
      <c r="V1" s="2" t="s">
        <v>116</v>
      </c>
      <c r="W1" s="2" t="s">
        <v>117</v>
      </c>
      <c r="X1" s="2" t="s">
        <v>118</v>
      </c>
      <c r="Y1" s="2" t="s">
        <v>119</v>
      </c>
      <c r="Z1" s="2" t="s">
        <v>120</v>
      </c>
      <c r="AA1" s="2" t="s">
        <v>121</v>
      </c>
      <c r="AB1" s="2" t="s">
        <v>122</v>
      </c>
      <c r="AC1" s="2" t="s">
        <v>123</v>
      </c>
      <c r="AD1" s="2" t="s">
        <v>124</v>
      </c>
      <c r="AE1" s="1" t="s">
        <v>125</v>
      </c>
      <c r="AF1" s="2" t="s">
        <v>22</v>
      </c>
      <c r="AG1" s="2" t="s">
        <v>29</v>
      </c>
      <c r="AH1" s="2" t="s">
        <v>36</v>
      </c>
      <c r="AI1" s="2" t="s">
        <v>43</v>
      </c>
      <c r="AJ1" s="2" t="s">
        <v>50</v>
      </c>
      <c r="AK1" s="2" t="s">
        <v>57</v>
      </c>
      <c r="AL1" s="2" t="s">
        <v>64</v>
      </c>
      <c r="AM1" s="2" t="s">
        <v>71</v>
      </c>
      <c r="AN1" s="2" t="s">
        <v>78</v>
      </c>
      <c r="AO1" s="2" t="s">
        <v>85</v>
      </c>
      <c r="AP1" s="2" t="s">
        <v>92</v>
      </c>
      <c r="AQ1" s="2" t="s">
        <v>99</v>
      </c>
      <c r="AR1" s="2" t="s">
        <v>106</v>
      </c>
      <c r="AS1" t="s">
        <v>127</v>
      </c>
      <c r="AT1" s="17" t="s">
        <v>21</v>
      </c>
      <c r="AU1" s="3" t="s">
        <v>30</v>
      </c>
      <c r="AV1" s="3" t="s">
        <v>37</v>
      </c>
      <c r="AW1" s="3" t="s">
        <v>44</v>
      </c>
      <c r="AX1" s="3" t="s">
        <v>51</v>
      </c>
      <c r="AY1" s="3" t="s">
        <v>58</v>
      </c>
      <c r="AZ1" s="3" t="s">
        <v>65</v>
      </c>
      <c r="BA1" s="3" t="s">
        <v>72</v>
      </c>
      <c r="BB1" s="3" t="s">
        <v>79</v>
      </c>
      <c r="BC1" s="3" t="s">
        <v>86</v>
      </c>
      <c r="BD1" s="3" t="s">
        <v>93</v>
      </c>
      <c r="BE1" s="3" t="s">
        <v>100</v>
      </c>
      <c r="BF1" s="3" t="s">
        <v>107</v>
      </c>
      <c r="BG1" s="3" t="s">
        <v>23</v>
      </c>
      <c r="BH1" s="3" t="s">
        <v>31</v>
      </c>
      <c r="BI1" s="3" t="s">
        <v>38</v>
      </c>
      <c r="BJ1" s="3" t="s">
        <v>45</v>
      </c>
      <c r="BK1" s="3" t="s">
        <v>52</v>
      </c>
      <c r="BL1" s="3" t="s">
        <v>59</v>
      </c>
      <c r="BM1" s="3" t="s">
        <v>66</v>
      </c>
      <c r="BN1" s="3" t="s">
        <v>73</v>
      </c>
      <c r="BO1" s="3" t="s">
        <v>80</v>
      </c>
      <c r="BP1" s="3" t="s">
        <v>87</v>
      </c>
      <c r="BQ1" s="3" t="s">
        <v>94</v>
      </c>
      <c r="BR1" s="3" t="s">
        <v>94</v>
      </c>
      <c r="BS1" s="3" t="s">
        <v>101</v>
      </c>
      <c r="BT1" s="3" t="s">
        <v>108</v>
      </c>
      <c r="BU1" s="3" t="s">
        <v>25</v>
      </c>
      <c r="BV1" s="3" t="s">
        <v>33</v>
      </c>
      <c r="BW1" s="3" t="s">
        <v>40</v>
      </c>
      <c r="BX1" s="3" t="s">
        <v>47</v>
      </c>
      <c r="BY1" s="3" t="s">
        <v>54</v>
      </c>
      <c r="BZ1" s="3" t="s">
        <v>61</v>
      </c>
      <c r="CA1" s="3" t="s">
        <v>68</v>
      </c>
      <c r="CB1" s="3" t="s">
        <v>75</v>
      </c>
      <c r="CC1" s="3" t="s">
        <v>82</v>
      </c>
      <c r="CD1" s="3" t="s">
        <v>89</v>
      </c>
      <c r="CE1" s="3" t="s">
        <v>96</v>
      </c>
      <c r="CF1" s="3" t="s">
        <v>103</v>
      </c>
      <c r="CG1" s="3" t="s">
        <v>110</v>
      </c>
      <c r="CH1" s="2" t="s">
        <v>24</v>
      </c>
      <c r="CI1" s="2" t="s">
        <v>32</v>
      </c>
      <c r="CJ1" s="2" t="s">
        <v>39</v>
      </c>
      <c r="CK1" s="2" t="s">
        <v>46</v>
      </c>
      <c r="CL1" s="2" t="s">
        <v>53</v>
      </c>
      <c r="CM1" s="2" t="s">
        <v>60</v>
      </c>
      <c r="CN1" s="2" t="s">
        <v>67</v>
      </c>
      <c r="CO1" s="2" t="s">
        <v>74</v>
      </c>
      <c r="CP1" s="2" t="s">
        <v>81</v>
      </c>
      <c r="CQ1" s="2" t="s">
        <v>88</v>
      </c>
      <c r="CR1" s="2" t="s">
        <v>95</v>
      </c>
      <c r="CS1" s="2" t="s">
        <v>102</v>
      </c>
      <c r="CT1" s="1" t="s">
        <v>109</v>
      </c>
      <c r="CU1" s="1" t="s">
        <v>26</v>
      </c>
      <c r="CV1" s="1" t="s">
        <v>34</v>
      </c>
      <c r="CW1" s="1" t="s">
        <v>41</v>
      </c>
      <c r="CX1" s="1" t="s">
        <v>48</v>
      </c>
      <c r="CY1" s="1" t="s">
        <v>55</v>
      </c>
      <c r="CZ1" s="1" t="s">
        <v>62</v>
      </c>
      <c r="DA1" s="1" t="s">
        <v>69</v>
      </c>
      <c r="DB1" s="1" t="s">
        <v>76</v>
      </c>
      <c r="DC1" s="1" t="s">
        <v>83</v>
      </c>
      <c r="DD1" s="1" t="s">
        <v>90</v>
      </c>
      <c r="DE1" s="1" t="s">
        <v>97</v>
      </c>
      <c r="DF1" s="1" t="s">
        <v>104</v>
      </c>
      <c r="DG1" s="1" t="s">
        <v>111</v>
      </c>
      <c r="DH1" s="4" t="s">
        <v>128</v>
      </c>
      <c r="DI1" s="4" t="s">
        <v>129</v>
      </c>
      <c r="DJ1" s="4" t="s">
        <v>130</v>
      </c>
      <c r="DK1" s="4" t="s">
        <v>131</v>
      </c>
      <c r="DL1" s="4" t="s">
        <v>132</v>
      </c>
      <c r="DM1" s="4" t="s">
        <v>133</v>
      </c>
      <c r="DN1" s="18" t="s">
        <v>3</v>
      </c>
      <c r="DO1" s="18" t="s">
        <v>193</v>
      </c>
      <c r="DP1" s="18" t="s">
        <v>204</v>
      </c>
      <c r="DQ1" s="18" t="s">
        <v>205</v>
      </c>
    </row>
    <row r="2" spans="1:122" s="5" customFormat="1" x14ac:dyDescent="0.35">
      <c r="A2" s="5">
        <v>3500</v>
      </c>
      <c r="B2" s="5">
        <v>0</v>
      </c>
      <c r="C2" s="5" t="s">
        <v>187</v>
      </c>
      <c r="D2" s="5">
        <v>49</v>
      </c>
      <c r="E2" s="5">
        <v>51</v>
      </c>
      <c r="F2" s="5">
        <v>50</v>
      </c>
      <c r="G2" s="5">
        <v>53</v>
      </c>
      <c r="H2" s="5">
        <v>47</v>
      </c>
      <c r="I2" s="5">
        <v>48</v>
      </c>
      <c r="J2" s="5">
        <v>50</v>
      </c>
      <c r="K2" s="5">
        <v>43</v>
      </c>
      <c r="L2" s="5">
        <v>45</v>
      </c>
      <c r="M2" s="5">
        <v>45</v>
      </c>
      <c r="N2" s="5">
        <v>45</v>
      </c>
      <c r="O2" s="5">
        <v>45</v>
      </c>
      <c r="P2" s="5">
        <v>4071</v>
      </c>
      <c r="Q2" s="6">
        <v>99.535452322738379</v>
      </c>
      <c r="R2" s="5">
        <v>0</v>
      </c>
      <c r="S2" s="5">
        <v>1</v>
      </c>
      <c r="T2" s="5">
        <v>3</v>
      </c>
      <c r="U2" s="5">
        <v>2</v>
      </c>
      <c r="V2" s="5">
        <v>2</v>
      </c>
      <c r="W2" s="5">
        <v>1</v>
      </c>
      <c r="X2" s="5">
        <v>2</v>
      </c>
      <c r="Y2" s="5">
        <v>2</v>
      </c>
      <c r="Z2" s="5">
        <v>2</v>
      </c>
      <c r="AA2" s="5">
        <v>1</v>
      </c>
      <c r="AB2" s="5">
        <v>2</v>
      </c>
      <c r="AC2" s="5">
        <v>1</v>
      </c>
      <c r="AD2" s="5">
        <v>19</v>
      </c>
      <c r="AE2" s="6">
        <v>0.46454767726161367</v>
      </c>
      <c r="AF2" s="5">
        <v>49</v>
      </c>
      <c r="AG2" s="5">
        <v>52</v>
      </c>
      <c r="AH2" s="5">
        <v>53</v>
      </c>
      <c r="AI2" s="5">
        <v>55</v>
      </c>
      <c r="AJ2" s="5">
        <v>49</v>
      </c>
      <c r="AK2" s="5">
        <v>49</v>
      </c>
      <c r="AL2" s="5">
        <v>52</v>
      </c>
      <c r="AM2" s="5">
        <v>45</v>
      </c>
      <c r="AN2" s="5">
        <v>47</v>
      </c>
      <c r="AO2" s="5">
        <v>46</v>
      </c>
      <c r="AP2" s="5">
        <v>47</v>
      </c>
      <c r="AQ2" s="5">
        <v>46</v>
      </c>
      <c r="AR2" s="5">
        <v>4090</v>
      </c>
      <c r="AS2" s="5">
        <v>409</v>
      </c>
      <c r="AT2" s="7">
        <v>70</v>
      </c>
      <c r="AU2" s="7">
        <v>74.285714285714292</v>
      </c>
      <c r="AV2" s="7">
        <v>75.714285714285708</v>
      </c>
      <c r="AW2" s="7">
        <v>78.571428571428569</v>
      </c>
      <c r="AX2" s="7">
        <v>70</v>
      </c>
      <c r="AY2" s="7">
        <v>70</v>
      </c>
      <c r="AZ2" s="7">
        <v>74.285714285714292</v>
      </c>
      <c r="BA2" s="7">
        <v>64.285714285714292</v>
      </c>
      <c r="BB2" s="7">
        <v>67.142857142857139</v>
      </c>
      <c r="BC2" s="7">
        <v>65.714285714285708</v>
      </c>
      <c r="BD2" s="7">
        <v>67.142857142857139</v>
      </c>
      <c r="BE2" s="7">
        <v>65.714285714285708</v>
      </c>
      <c r="BF2" s="7">
        <v>70.238095238095227</v>
      </c>
      <c r="BG2" s="7">
        <v>66</v>
      </c>
      <c r="BH2" s="7">
        <v>67.3</v>
      </c>
      <c r="BI2" s="7">
        <v>67</v>
      </c>
      <c r="BJ2" s="7">
        <v>68</v>
      </c>
      <c r="BK2" s="7">
        <v>68</v>
      </c>
      <c r="BL2" s="7">
        <v>64</v>
      </c>
      <c r="BM2" s="7">
        <v>67.599999999999994</v>
      </c>
      <c r="BN2" s="7">
        <v>66.400000000000006</v>
      </c>
      <c r="BO2" s="7">
        <v>68.8</v>
      </c>
      <c r="BP2" s="7">
        <v>66.73</v>
      </c>
      <c r="BQ2" s="7">
        <v>68.5</v>
      </c>
      <c r="BR2" s="7">
        <v>55</v>
      </c>
      <c r="BS2" s="7">
        <v>69</v>
      </c>
      <c r="BT2" s="7">
        <v>66.333076923076916</v>
      </c>
      <c r="BU2" s="7">
        <v>46.2</v>
      </c>
      <c r="BV2" s="7">
        <v>49.994285714285716</v>
      </c>
      <c r="BW2" s="7">
        <v>50.728571428571421</v>
      </c>
      <c r="BX2" s="7">
        <v>53.428571428571431</v>
      </c>
      <c r="BY2" s="7">
        <v>47.6</v>
      </c>
      <c r="BZ2" s="7">
        <v>44.8</v>
      </c>
      <c r="CA2" s="7">
        <v>50.217142857142854</v>
      </c>
      <c r="CB2" s="7">
        <v>42.68571428571429</v>
      </c>
      <c r="CC2" s="7">
        <v>46.194285714285705</v>
      </c>
      <c r="CD2" s="7">
        <v>43.851142857142861</v>
      </c>
      <c r="CE2" s="7">
        <v>45.99285714285714</v>
      </c>
      <c r="CF2" s="7">
        <v>36.142857142857139</v>
      </c>
      <c r="CG2" s="7">
        <v>48.464285714285708</v>
      </c>
      <c r="CH2" s="5">
        <v>163</v>
      </c>
      <c r="CI2" s="5">
        <v>163</v>
      </c>
      <c r="CJ2" s="5">
        <v>163</v>
      </c>
      <c r="CK2" s="5">
        <v>164</v>
      </c>
      <c r="CL2" s="5">
        <v>164</v>
      </c>
      <c r="CM2" s="5">
        <v>163</v>
      </c>
      <c r="CN2" s="5">
        <v>163</v>
      </c>
      <c r="CO2" s="5">
        <v>163</v>
      </c>
      <c r="CP2" s="5">
        <v>163</v>
      </c>
      <c r="CQ2" s="5">
        <v>163</v>
      </c>
      <c r="CR2" s="5">
        <v>163</v>
      </c>
      <c r="CS2" s="5">
        <v>163</v>
      </c>
      <c r="CT2" s="6">
        <v>1958</v>
      </c>
      <c r="CU2" s="6">
        <v>3.5281385281385278</v>
      </c>
      <c r="CV2" s="6">
        <v>3.26037261401303</v>
      </c>
      <c r="CW2" s="6">
        <v>3.2131793860884263</v>
      </c>
      <c r="CX2" s="6">
        <v>3.0695187165775399</v>
      </c>
      <c r="CY2" s="6">
        <v>3.445378151260504</v>
      </c>
      <c r="CZ2" s="6">
        <v>3.6383928571428572</v>
      </c>
      <c r="DA2" s="6">
        <v>3.2459035047792448</v>
      </c>
      <c r="DB2" s="6">
        <v>3.8186077643908964</v>
      </c>
      <c r="DC2" s="6">
        <v>3.5285749628896594</v>
      </c>
      <c r="DD2" s="6">
        <v>3.7171209090494464</v>
      </c>
      <c r="DE2" s="6">
        <v>3.5440285758658181</v>
      </c>
      <c r="DF2" s="6">
        <v>4.5098814229249014</v>
      </c>
      <c r="DG2" s="6">
        <v>40.400884303610908</v>
      </c>
      <c r="DH2" s="6">
        <v>92.22</v>
      </c>
      <c r="DI2" s="6">
        <v>527</v>
      </c>
      <c r="DJ2" s="5">
        <v>52.7</v>
      </c>
      <c r="DK2" s="6">
        <v>260.07590132827323</v>
      </c>
      <c r="DL2" s="6">
        <v>33.511002444987774</v>
      </c>
      <c r="DM2" s="6">
        <v>4.3916666666666666</v>
      </c>
      <c r="DN2" s="19">
        <v>456</v>
      </c>
      <c r="DO2" s="19">
        <v>71</v>
      </c>
      <c r="DP2" s="19">
        <v>86.527514231499055</v>
      </c>
      <c r="DQ2" s="19">
        <v>13.472485768500949</v>
      </c>
      <c r="DR2" s="26">
        <v>13.587447284166245</v>
      </c>
    </row>
    <row r="3" spans="1:122" s="5" customFormat="1" x14ac:dyDescent="0.35">
      <c r="A3" s="5">
        <v>3500</v>
      </c>
      <c r="B3" s="5">
        <v>0</v>
      </c>
      <c r="C3" s="5" t="s">
        <v>187</v>
      </c>
      <c r="D3" s="5">
        <v>54</v>
      </c>
      <c r="E3" s="5">
        <v>52</v>
      </c>
      <c r="F3" s="5">
        <v>51</v>
      </c>
      <c r="G3" s="5">
        <v>50</v>
      </c>
      <c r="H3" s="5">
        <v>49</v>
      </c>
      <c r="I3" s="5">
        <v>47</v>
      </c>
      <c r="J3" s="5">
        <v>43</v>
      </c>
      <c r="K3" s="5">
        <v>43</v>
      </c>
      <c r="L3" s="5">
        <v>43</v>
      </c>
      <c r="M3" s="5">
        <v>40</v>
      </c>
      <c r="N3" s="5">
        <v>40</v>
      </c>
      <c r="O3" s="5">
        <v>42</v>
      </c>
      <c r="P3" s="5">
        <v>4054</v>
      </c>
      <c r="Q3" s="6">
        <v>99.435859700760361</v>
      </c>
      <c r="R3" s="5">
        <v>1</v>
      </c>
      <c r="S3" s="5">
        <v>0</v>
      </c>
      <c r="T3" s="5">
        <v>2</v>
      </c>
      <c r="U3" s="5">
        <v>2</v>
      </c>
      <c r="V3" s="5">
        <v>2</v>
      </c>
      <c r="W3" s="5">
        <v>1</v>
      </c>
      <c r="X3" s="5">
        <v>2</v>
      </c>
      <c r="Y3" s="5">
        <v>3</v>
      </c>
      <c r="Z3" s="5">
        <v>3</v>
      </c>
      <c r="AA3" s="5">
        <v>3</v>
      </c>
      <c r="AB3" s="5">
        <v>2</v>
      </c>
      <c r="AC3" s="5">
        <v>2</v>
      </c>
      <c r="AD3" s="5">
        <v>23</v>
      </c>
      <c r="AE3" s="6">
        <v>0.56414029923963704</v>
      </c>
      <c r="AF3" s="5">
        <v>55</v>
      </c>
      <c r="AG3" s="5">
        <v>52</v>
      </c>
      <c r="AH3" s="5">
        <v>53</v>
      </c>
      <c r="AI3" s="5">
        <v>52</v>
      </c>
      <c r="AJ3" s="5">
        <v>51</v>
      </c>
      <c r="AK3" s="5">
        <v>48</v>
      </c>
      <c r="AL3" s="5">
        <v>45</v>
      </c>
      <c r="AM3" s="5">
        <v>46</v>
      </c>
      <c r="AN3" s="5">
        <v>46</v>
      </c>
      <c r="AO3" s="5">
        <v>43</v>
      </c>
      <c r="AP3" s="5">
        <v>42</v>
      </c>
      <c r="AQ3" s="5">
        <v>44</v>
      </c>
      <c r="AR3" s="5">
        <v>4077</v>
      </c>
      <c r="AS3" s="5">
        <v>407.7</v>
      </c>
      <c r="AT3" s="7">
        <v>78.571428571428569</v>
      </c>
      <c r="AU3" s="7">
        <v>74.285714285714292</v>
      </c>
      <c r="AV3" s="7">
        <v>75.714285714285708</v>
      </c>
      <c r="AW3" s="7">
        <v>74.285714285714292</v>
      </c>
      <c r="AX3" s="7">
        <v>72.857142857142847</v>
      </c>
      <c r="AY3" s="7">
        <v>68.571428571428569</v>
      </c>
      <c r="AZ3" s="7">
        <v>64.285714285714292</v>
      </c>
      <c r="BA3" s="7">
        <v>65.714285714285708</v>
      </c>
      <c r="BB3" s="7">
        <v>65.714285714285708</v>
      </c>
      <c r="BC3" s="7">
        <v>61.428571428571431</v>
      </c>
      <c r="BD3" s="7">
        <v>60</v>
      </c>
      <c r="BE3" s="7">
        <v>62.857142857142854</v>
      </c>
      <c r="BF3" s="7">
        <v>68.69047619047619</v>
      </c>
      <c r="BG3" s="7">
        <v>65</v>
      </c>
      <c r="BH3" s="7">
        <v>68.2</v>
      </c>
      <c r="BI3" s="7">
        <v>69.45</v>
      </c>
      <c r="BJ3" s="7">
        <v>68.5</v>
      </c>
      <c r="BK3" s="7">
        <v>68</v>
      </c>
      <c r="BL3" s="7">
        <v>67.5</v>
      </c>
      <c r="BM3" s="7">
        <v>70.12</v>
      </c>
      <c r="BN3" s="7">
        <v>68.2</v>
      </c>
      <c r="BO3" s="7">
        <v>68.400000000000006</v>
      </c>
      <c r="BP3" s="7">
        <v>67.98</v>
      </c>
      <c r="BQ3" s="7">
        <v>68.5</v>
      </c>
      <c r="BR3" s="7">
        <v>52</v>
      </c>
      <c r="BS3" s="7">
        <v>67.5</v>
      </c>
      <c r="BT3" s="7">
        <v>66.873076923076923</v>
      </c>
      <c r="BU3" s="7">
        <v>51.071428571428569</v>
      </c>
      <c r="BV3" s="7">
        <v>50.662857142857149</v>
      </c>
      <c r="BW3" s="7">
        <v>52.583571428571425</v>
      </c>
      <c r="BX3" s="7">
        <v>50.885714285714293</v>
      </c>
      <c r="BY3" s="7">
        <v>49.542857142857137</v>
      </c>
      <c r="BZ3" s="7">
        <v>46.285714285714285</v>
      </c>
      <c r="CA3" s="7">
        <v>45.07714285714286</v>
      </c>
      <c r="CB3" s="7">
        <v>44.817142857142855</v>
      </c>
      <c r="CC3" s="7">
        <v>44.948571428571434</v>
      </c>
      <c r="CD3" s="7">
        <v>41.759142857142862</v>
      </c>
      <c r="CE3" s="7">
        <v>41.1</v>
      </c>
      <c r="CF3" s="7">
        <v>32.685714285714283</v>
      </c>
      <c r="CG3" s="7">
        <v>46.366071428571431</v>
      </c>
      <c r="CH3" s="5">
        <v>163</v>
      </c>
      <c r="CI3" s="5">
        <v>163</v>
      </c>
      <c r="CJ3" s="5">
        <v>163</v>
      </c>
      <c r="CK3" s="5">
        <v>164</v>
      </c>
      <c r="CL3" s="5">
        <v>164</v>
      </c>
      <c r="CM3" s="5">
        <v>163</v>
      </c>
      <c r="CN3" s="5">
        <v>163</v>
      </c>
      <c r="CO3" s="5">
        <v>163</v>
      </c>
      <c r="CP3" s="5">
        <v>163</v>
      </c>
      <c r="CQ3" s="5">
        <v>163</v>
      </c>
      <c r="CR3" s="5">
        <v>163</v>
      </c>
      <c r="CS3" s="5">
        <v>163</v>
      </c>
      <c r="CT3" s="6">
        <v>1958</v>
      </c>
      <c r="CU3" s="6">
        <v>3.1916083916083919</v>
      </c>
      <c r="CV3" s="6">
        <v>3.2173471689600719</v>
      </c>
      <c r="CW3" s="6">
        <v>3.0998274854992736</v>
      </c>
      <c r="CX3" s="6">
        <v>3.2229084783829305</v>
      </c>
      <c r="CY3" s="6">
        <v>3.3102652825836221</v>
      </c>
      <c r="CZ3" s="6">
        <v>3.5216049382716048</v>
      </c>
      <c r="DA3" s="6">
        <v>3.6160233250934901</v>
      </c>
      <c r="DB3" s="6">
        <v>3.6370011475200816</v>
      </c>
      <c r="DC3" s="6">
        <v>3.6263666412407827</v>
      </c>
      <c r="DD3" s="6">
        <v>3.9033368227317196</v>
      </c>
      <c r="DE3" s="6">
        <v>3.9659367396593672</v>
      </c>
      <c r="DF3" s="6">
        <v>4.9868881118881125</v>
      </c>
      <c r="DG3" s="6">
        <v>42.229154631234351</v>
      </c>
      <c r="DH3" s="6">
        <v>91.22</v>
      </c>
      <c r="DI3" s="6">
        <v>506</v>
      </c>
      <c r="DJ3" s="5">
        <v>50.6</v>
      </c>
      <c r="DK3" s="6">
        <v>270.86956521739131</v>
      </c>
      <c r="DL3" s="6">
        <v>33.617856266862887</v>
      </c>
      <c r="DM3" s="6">
        <v>4.2166666666666668</v>
      </c>
      <c r="DN3" s="19">
        <v>445</v>
      </c>
      <c r="DO3" s="19">
        <v>61</v>
      </c>
      <c r="DP3" s="19">
        <v>87.944664031620562</v>
      </c>
      <c r="DQ3" s="19">
        <v>12.055335968379447</v>
      </c>
      <c r="DR3" s="25">
        <v>1.7661271180680349</v>
      </c>
    </row>
    <row r="4" spans="1:122" s="5" customFormat="1" x14ac:dyDescent="0.35">
      <c r="A4" s="5">
        <v>3500</v>
      </c>
      <c r="B4" s="5">
        <v>0</v>
      </c>
      <c r="C4" s="5" t="s">
        <v>187</v>
      </c>
      <c r="D4" s="5">
        <v>49</v>
      </c>
      <c r="E4" s="5">
        <v>53</v>
      </c>
      <c r="F4" s="5">
        <v>47</v>
      </c>
      <c r="G4" s="5">
        <v>44</v>
      </c>
      <c r="H4" s="5">
        <v>47</v>
      </c>
      <c r="I4" s="5">
        <v>47</v>
      </c>
      <c r="J4" s="5">
        <v>46</v>
      </c>
      <c r="K4" s="5">
        <v>43</v>
      </c>
      <c r="L4" s="5">
        <v>43</v>
      </c>
      <c r="M4" s="5">
        <v>45</v>
      </c>
      <c r="N4" s="5">
        <v>46</v>
      </c>
      <c r="O4" s="5">
        <v>44</v>
      </c>
      <c r="P4" s="5">
        <v>4054</v>
      </c>
      <c r="Q4" s="6">
        <v>99.509081983308789</v>
      </c>
      <c r="R4" s="5">
        <v>0</v>
      </c>
      <c r="S4" s="5">
        <v>2</v>
      </c>
      <c r="T4" s="5">
        <v>2</v>
      </c>
      <c r="U4" s="5">
        <v>2</v>
      </c>
      <c r="V4" s="5">
        <v>1</v>
      </c>
      <c r="W4" s="5">
        <v>2</v>
      </c>
      <c r="X4" s="5">
        <v>2</v>
      </c>
      <c r="Y4" s="5">
        <v>2</v>
      </c>
      <c r="Z4" s="5">
        <v>1</v>
      </c>
      <c r="AA4" s="5">
        <v>2</v>
      </c>
      <c r="AB4" s="5">
        <v>1</v>
      </c>
      <c r="AC4" s="5">
        <v>3</v>
      </c>
      <c r="AD4" s="5">
        <v>20</v>
      </c>
      <c r="AE4" s="6">
        <v>0.49091801669121254</v>
      </c>
      <c r="AF4" s="5">
        <v>49</v>
      </c>
      <c r="AG4" s="5">
        <v>55</v>
      </c>
      <c r="AH4" s="5">
        <v>49</v>
      </c>
      <c r="AI4" s="5">
        <v>46</v>
      </c>
      <c r="AJ4" s="5">
        <v>48</v>
      </c>
      <c r="AK4" s="5">
        <v>49</v>
      </c>
      <c r="AL4" s="5">
        <v>48</v>
      </c>
      <c r="AM4" s="5">
        <v>45</v>
      </c>
      <c r="AN4" s="5">
        <v>44</v>
      </c>
      <c r="AO4" s="5">
        <v>47</v>
      </c>
      <c r="AP4" s="5">
        <v>47</v>
      </c>
      <c r="AQ4" s="5">
        <v>47</v>
      </c>
      <c r="AR4" s="5">
        <v>4074</v>
      </c>
      <c r="AS4" s="5">
        <v>407.4</v>
      </c>
      <c r="AT4" s="7">
        <v>70</v>
      </c>
      <c r="AU4" s="7">
        <v>78.571428571428569</v>
      </c>
      <c r="AV4" s="7">
        <v>70</v>
      </c>
      <c r="AW4" s="7">
        <v>65.714285714285708</v>
      </c>
      <c r="AX4" s="7">
        <v>68.571428571428569</v>
      </c>
      <c r="AY4" s="7">
        <v>70</v>
      </c>
      <c r="AZ4" s="7">
        <v>68.571428571428569</v>
      </c>
      <c r="BA4" s="7">
        <v>64.285714285714292</v>
      </c>
      <c r="BB4" s="7">
        <v>62.857142857142854</v>
      </c>
      <c r="BC4" s="7">
        <v>67.142857142857139</v>
      </c>
      <c r="BD4" s="7">
        <v>67.142857142857139</v>
      </c>
      <c r="BE4" s="7">
        <v>67.142857142857139</v>
      </c>
      <c r="BF4" s="7">
        <v>68.333333333333329</v>
      </c>
      <c r="BG4" s="7">
        <v>64.8</v>
      </c>
      <c r="BH4" s="7">
        <v>69</v>
      </c>
      <c r="BI4" s="7">
        <v>66.7</v>
      </c>
      <c r="BJ4" s="7">
        <v>67.5</v>
      </c>
      <c r="BK4" s="7">
        <v>70</v>
      </c>
      <c r="BL4" s="7">
        <v>67.709999999999994</v>
      </c>
      <c r="BM4" s="7">
        <v>72.239999999999995</v>
      </c>
      <c r="BN4" s="7">
        <v>68.900000000000006</v>
      </c>
      <c r="BO4" s="7">
        <v>70.8</v>
      </c>
      <c r="BP4" s="7">
        <v>66.2</v>
      </c>
      <c r="BQ4" s="7">
        <v>69.599999999999994</v>
      </c>
      <c r="BR4" s="7">
        <v>46</v>
      </c>
      <c r="BS4" s="7">
        <v>68.599999999999994</v>
      </c>
      <c r="BT4" s="7">
        <v>66.773076923076928</v>
      </c>
      <c r="BU4" s="7">
        <v>45.36</v>
      </c>
      <c r="BV4" s="7">
        <v>54.214285714285715</v>
      </c>
      <c r="BW4" s="7">
        <v>46.69</v>
      </c>
      <c r="BX4" s="7">
        <v>44.357142857142854</v>
      </c>
      <c r="BY4" s="7">
        <v>48</v>
      </c>
      <c r="BZ4" s="7">
        <v>47.396999999999998</v>
      </c>
      <c r="CA4" s="7">
        <v>49.535999999999994</v>
      </c>
      <c r="CB4" s="7">
        <v>44.292857142857144</v>
      </c>
      <c r="CC4" s="7">
        <v>44.502857142857138</v>
      </c>
      <c r="CD4" s="7">
        <v>44.448571428571434</v>
      </c>
      <c r="CE4" s="7">
        <v>46.731428571428566</v>
      </c>
      <c r="CF4" s="7">
        <v>30.885714285714286</v>
      </c>
      <c r="CG4" s="7">
        <v>46.876666666666658</v>
      </c>
      <c r="CH4" s="5">
        <v>163</v>
      </c>
      <c r="CI4" s="5">
        <v>163</v>
      </c>
      <c r="CJ4" s="5">
        <v>163</v>
      </c>
      <c r="CK4" s="5">
        <v>164</v>
      </c>
      <c r="CL4" s="5">
        <v>164</v>
      </c>
      <c r="CM4" s="5">
        <v>163</v>
      </c>
      <c r="CN4" s="5">
        <v>163</v>
      </c>
      <c r="CO4" s="5">
        <v>163</v>
      </c>
      <c r="CP4" s="5">
        <v>163</v>
      </c>
      <c r="CQ4" s="5">
        <v>163</v>
      </c>
      <c r="CR4" s="5">
        <v>163</v>
      </c>
      <c r="CS4" s="5">
        <v>163</v>
      </c>
      <c r="CT4" s="6">
        <v>1958</v>
      </c>
      <c r="CU4" s="6">
        <v>3.5934744268077603</v>
      </c>
      <c r="CV4" s="6">
        <v>3.0065876152832676</v>
      </c>
      <c r="CW4" s="6">
        <v>3.4911115870636111</v>
      </c>
      <c r="CX4" s="6">
        <v>3.697262479871176</v>
      </c>
      <c r="CY4" s="6">
        <v>3.4166666666666665</v>
      </c>
      <c r="CZ4" s="6">
        <v>3.439036225921472</v>
      </c>
      <c r="DA4" s="6">
        <v>3.2905361757105949</v>
      </c>
      <c r="DB4" s="6">
        <v>3.6800516045799063</v>
      </c>
      <c r="DC4" s="6">
        <v>3.662686183872625</v>
      </c>
      <c r="DD4" s="6">
        <v>3.6671594780484664</v>
      </c>
      <c r="DE4" s="6">
        <v>3.4880166299828814</v>
      </c>
      <c r="DF4" s="6">
        <v>5.2775208140610541</v>
      </c>
      <c r="DG4" s="6">
        <v>41.76918154021191</v>
      </c>
      <c r="DH4" s="6">
        <v>90.22</v>
      </c>
      <c r="DI4" s="6">
        <v>500</v>
      </c>
      <c r="DJ4" s="5">
        <v>50</v>
      </c>
      <c r="DK4" s="6">
        <v>274.12</v>
      </c>
      <c r="DL4" s="6">
        <v>33.642611683848799</v>
      </c>
      <c r="DM4" s="6">
        <v>4.166666666666667</v>
      </c>
      <c r="DN4" s="19">
        <v>422</v>
      </c>
      <c r="DO4" s="19">
        <v>78</v>
      </c>
      <c r="DP4" s="19">
        <v>84.399999999999991</v>
      </c>
      <c r="DQ4" s="19">
        <v>15.6</v>
      </c>
      <c r="DR4" s="25" t="s">
        <v>12</v>
      </c>
    </row>
    <row r="5" spans="1:122" s="5" customFormat="1" x14ac:dyDescent="0.35">
      <c r="A5" s="5">
        <v>3500</v>
      </c>
      <c r="B5" s="5">
        <v>0</v>
      </c>
      <c r="C5" s="5" t="s">
        <v>187</v>
      </c>
      <c r="D5" s="5">
        <v>49</v>
      </c>
      <c r="E5" s="5">
        <v>51</v>
      </c>
      <c r="F5" s="5">
        <v>50</v>
      </c>
      <c r="G5" s="5">
        <v>53</v>
      </c>
      <c r="H5" s="5">
        <v>47</v>
      </c>
      <c r="I5" s="5">
        <v>48</v>
      </c>
      <c r="J5" s="5">
        <v>50</v>
      </c>
      <c r="K5" s="5">
        <v>43</v>
      </c>
      <c r="L5" s="5">
        <v>45</v>
      </c>
      <c r="M5" s="5">
        <v>45</v>
      </c>
      <c r="N5" s="5">
        <v>45</v>
      </c>
      <c r="O5" s="5">
        <v>45</v>
      </c>
      <c r="P5" s="5">
        <v>4071</v>
      </c>
      <c r="Q5" s="6">
        <v>99.535452322738379</v>
      </c>
      <c r="R5" s="5">
        <v>0</v>
      </c>
      <c r="S5" s="5">
        <v>1</v>
      </c>
      <c r="T5" s="5">
        <v>3</v>
      </c>
      <c r="U5" s="5">
        <v>2</v>
      </c>
      <c r="V5" s="5">
        <v>2</v>
      </c>
      <c r="W5" s="5">
        <v>1</v>
      </c>
      <c r="X5" s="5">
        <v>2</v>
      </c>
      <c r="Y5" s="5">
        <v>2</v>
      </c>
      <c r="Z5" s="5">
        <v>2</v>
      </c>
      <c r="AA5" s="5">
        <v>1</v>
      </c>
      <c r="AB5" s="5">
        <v>2</v>
      </c>
      <c r="AC5" s="5">
        <v>1</v>
      </c>
      <c r="AD5" s="5">
        <v>19</v>
      </c>
      <c r="AE5" s="6">
        <v>0.46454767726161367</v>
      </c>
      <c r="AF5" s="5">
        <v>49</v>
      </c>
      <c r="AG5" s="5">
        <v>52</v>
      </c>
      <c r="AH5" s="5">
        <v>53</v>
      </c>
      <c r="AI5" s="5">
        <v>55</v>
      </c>
      <c r="AJ5" s="5">
        <v>49</v>
      </c>
      <c r="AK5" s="5">
        <v>49</v>
      </c>
      <c r="AL5" s="5">
        <v>52</v>
      </c>
      <c r="AM5" s="5">
        <v>45</v>
      </c>
      <c r="AN5" s="5">
        <v>47</v>
      </c>
      <c r="AO5" s="5">
        <v>46</v>
      </c>
      <c r="AP5" s="5">
        <v>47</v>
      </c>
      <c r="AQ5" s="5">
        <v>46</v>
      </c>
      <c r="AR5" s="5">
        <v>4090</v>
      </c>
      <c r="AS5" s="5">
        <v>409</v>
      </c>
      <c r="AT5" s="7">
        <v>70</v>
      </c>
      <c r="AU5" s="7">
        <v>74.285714285714292</v>
      </c>
      <c r="AV5" s="7">
        <v>75.714285714285708</v>
      </c>
      <c r="AW5" s="7">
        <v>78.571428571428569</v>
      </c>
      <c r="AX5" s="7">
        <v>70</v>
      </c>
      <c r="AY5" s="7">
        <v>70</v>
      </c>
      <c r="AZ5" s="7">
        <v>74.285714285714292</v>
      </c>
      <c r="BA5" s="7">
        <v>64.285714285714292</v>
      </c>
      <c r="BB5" s="7">
        <v>67.142857142857139</v>
      </c>
      <c r="BC5" s="7">
        <v>65.714285714285708</v>
      </c>
      <c r="BD5" s="7">
        <v>67.142857142857139</v>
      </c>
      <c r="BE5" s="7">
        <v>65.714285714285708</v>
      </c>
      <c r="BF5" s="7">
        <v>70.238095238095227</v>
      </c>
      <c r="BG5" s="7">
        <v>66</v>
      </c>
      <c r="BH5" s="7">
        <v>67.3</v>
      </c>
      <c r="BI5" s="7">
        <v>67</v>
      </c>
      <c r="BJ5" s="7">
        <v>68</v>
      </c>
      <c r="BK5" s="7">
        <v>68</v>
      </c>
      <c r="BL5" s="7">
        <v>64</v>
      </c>
      <c r="BM5" s="7">
        <v>67.599999999999994</v>
      </c>
      <c r="BN5" s="7">
        <v>66.400000000000006</v>
      </c>
      <c r="BO5" s="7">
        <v>68.8</v>
      </c>
      <c r="BP5" s="7">
        <v>66.73</v>
      </c>
      <c r="BQ5" s="7">
        <v>68.5</v>
      </c>
      <c r="BR5" s="7">
        <v>55</v>
      </c>
      <c r="BS5" s="7">
        <v>69</v>
      </c>
      <c r="BT5" s="7">
        <v>66.333076923076916</v>
      </c>
      <c r="BU5" s="7">
        <v>46.2</v>
      </c>
      <c r="BV5" s="7">
        <v>49.994285714285716</v>
      </c>
      <c r="BW5" s="7">
        <v>50.728571428571421</v>
      </c>
      <c r="BX5" s="7">
        <v>53.428571428571431</v>
      </c>
      <c r="BY5" s="7">
        <v>47.6</v>
      </c>
      <c r="BZ5" s="7">
        <v>44.8</v>
      </c>
      <c r="CA5" s="7">
        <v>50.217142857142854</v>
      </c>
      <c r="CB5" s="7">
        <v>42.68571428571429</v>
      </c>
      <c r="CC5" s="7">
        <v>46.194285714285705</v>
      </c>
      <c r="CD5" s="7">
        <v>43.851142857142861</v>
      </c>
      <c r="CE5" s="7">
        <v>45.99285714285714</v>
      </c>
      <c r="CF5" s="7">
        <v>36.142857142857139</v>
      </c>
      <c r="CG5" s="7">
        <v>48.464285714285708</v>
      </c>
      <c r="CH5" s="5">
        <v>163</v>
      </c>
      <c r="CI5" s="5">
        <v>163</v>
      </c>
      <c r="CJ5" s="5">
        <v>163</v>
      </c>
      <c r="CK5" s="5">
        <v>164</v>
      </c>
      <c r="CL5" s="5">
        <v>164</v>
      </c>
      <c r="CM5" s="5">
        <v>163</v>
      </c>
      <c r="CN5" s="5">
        <v>163</v>
      </c>
      <c r="CO5" s="5">
        <v>163</v>
      </c>
      <c r="CP5" s="5">
        <v>163</v>
      </c>
      <c r="CQ5" s="5">
        <v>163</v>
      </c>
      <c r="CR5" s="5">
        <v>163</v>
      </c>
      <c r="CS5" s="5">
        <v>163</v>
      </c>
      <c r="CT5" s="6">
        <v>1958</v>
      </c>
      <c r="CU5" s="6">
        <v>3.5281385281385278</v>
      </c>
      <c r="CV5" s="6">
        <v>3.26037261401303</v>
      </c>
      <c r="CW5" s="6">
        <v>3.2131793860884263</v>
      </c>
      <c r="CX5" s="6">
        <v>3.0695187165775399</v>
      </c>
      <c r="CY5" s="6">
        <v>3.445378151260504</v>
      </c>
      <c r="CZ5" s="6">
        <v>3.6383928571428572</v>
      </c>
      <c r="DA5" s="6">
        <v>3.2459035047792448</v>
      </c>
      <c r="DB5" s="6">
        <v>3.8186077643908964</v>
      </c>
      <c r="DC5" s="6">
        <v>3.5285749628896594</v>
      </c>
      <c r="DD5" s="6">
        <v>3.7171209090494464</v>
      </c>
      <c r="DE5" s="6">
        <v>3.5440285758658181</v>
      </c>
      <c r="DF5" s="6">
        <v>4.5098814229249014</v>
      </c>
      <c r="DG5" s="6">
        <v>40.400884303610908</v>
      </c>
      <c r="DH5" s="6">
        <v>92.22</v>
      </c>
      <c r="DI5" s="6">
        <v>527</v>
      </c>
      <c r="DJ5" s="5">
        <v>52.7</v>
      </c>
      <c r="DK5" s="6">
        <v>260.07590132827323</v>
      </c>
      <c r="DL5" s="6">
        <v>33.511002444987774</v>
      </c>
      <c r="DM5" s="6">
        <v>4.3916666666666666</v>
      </c>
      <c r="DN5" s="19">
        <v>456</v>
      </c>
      <c r="DO5" s="19">
        <v>71</v>
      </c>
      <c r="DP5" s="19">
        <v>86.527514231499055</v>
      </c>
      <c r="DQ5" s="19">
        <v>13.472485768500949</v>
      </c>
      <c r="DR5" s="26" t="s">
        <v>12</v>
      </c>
    </row>
    <row r="6" spans="1:122" s="5" customFormat="1" x14ac:dyDescent="0.35">
      <c r="A6" s="5">
        <v>3500</v>
      </c>
      <c r="B6" s="5">
        <v>0</v>
      </c>
      <c r="C6" s="5" t="s">
        <v>187</v>
      </c>
      <c r="D6" s="5">
        <v>49</v>
      </c>
      <c r="E6" s="5">
        <v>53</v>
      </c>
      <c r="F6" s="5">
        <v>47</v>
      </c>
      <c r="G6" s="5">
        <v>44</v>
      </c>
      <c r="H6" s="5">
        <v>47</v>
      </c>
      <c r="I6" s="5">
        <v>47</v>
      </c>
      <c r="J6" s="5">
        <v>46</v>
      </c>
      <c r="K6" s="5">
        <v>43</v>
      </c>
      <c r="L6" s="5">
        <v>43</v>
      </c>
      <c r="M6" s="5">
        <v>45</v>
      </c>
      <c r="N6" s="5">
        <v>46</v>
      </c>
      <c r="O6" s="5">
        <v>44</v>
      </c>
      <c r="P6" s="5">
        <v>4054</v>
      </c>
      <c r="Q6" s="6">
        <v>99.509081983308789</v>
      </c>
      <c r="R6" s="5">
        <v>0</v>
      </c>
      <c r="S6" s="5">
        <v>2</v>
      </c>
      <c r="T6" s="5">
        <v>2</v>
      </c>
      <c r="U6" s="5">
        <v>2</v>
      </c>
      <c r="V6" s="5">
        <v>1</v>
      </c>
      <c r="W6" s="5">
        <v>2</v>
      </c>
      <c r="X6" s="5">
        <v>2</v>
      </c>
      <c r="Y6" s="5">
        <v>2</v>
      </c>
      <c r="Z6" s="5">
        <v>1</v>
      </c>
      <c r="AA6" s="5">
        <v>2</v>
      </c>
      <c r="AB6" s="5">
        <v>1</v>
      </c>
      <c r="AC6" s="5">
        <v>3</v>
      </c>
      <c r="AD6" s="5">
        <v>20</v>
      </c>
      <c r="AE6" s="6">
        <v>0.49091801669121254</v>
      </c>
      <c r="AF6" s="5">
        <v>49</v>
      </c>
      <c r="AG6" s="5">
        <v>55</v>
      </c>
      <c r="AH6" s="5">
        <v>49</v>
      </c>
      <c r="AI6" s="5">
        <v>46</v>
      </c>
      <c r="AJ6" s="5">
        <v>48</v>
      </c>
      <c r="AK6" s="5">
        <v>49</v>
      </c>
      <c r="AL6" s="5">
        <v>48</v>
      </c>
      <c r="AM6" s="5">
        <v>45</v>
      </c>
      <c r="AN6" s="5">
        <v>44</v>
      </c>
      <c r="AO6" s="5">
        <v>47</v>
      </c>
      <c r="AP6" s="5">
        <v>47</v>
      </c>
      <c r="AQ6" s="5">
        <v>47</v>
      </c>
      <c r="AR6" s="5">
        <v>4074</v>
      </c>
      <c r="AS6" s="5">
        <v>407.4</v>
      </c>
      <c r="AT6" s="7">
        <v>70</v>
      </c>
      <c r="AU6" s="7">
        <v>78.571428571428569</v>
      </c>
      <c r="AV6" s="7">
        <v>70</v>
      </c>
      <c r="AW6" s="7">
        <v>65.714285714285708</v>
      </c>
      <c r="AX6" s="7">
        <v>68.571428571428569</v>
      </c>
      <c r="AY6" s="7">
        <v>70</v>
      </c>
      <c r="AZ6" s="7">
        <v>68.571428571428569</v>
      </c>
      <c r="BA6" s="7">
        <v>64.285714285714292</v>
      </c>
      <c r="BB6" s="7">
        <v>62.857142857142854</v>
      </c>
      <c r="BC6" s="7">
        <v>67.142857142857139</v>
      </c>
      <c r="BD6" s="7">
        <v>67.142857142857139</v>
      </c>
      <c r="BE6" s="7">
        <v>67.142857142857139</v>
      </c>
      <c r="BF6" s="7">
        <v>68.333333333333329</v>
      </c>
      <c r="BG6" s="7">
        <v>64.8</v>
      </c>
      <c r="BH6" s="7">
        <v>69</v>
      </c>
      <c r="BI6" s="7">
        <v>66.7</v>
      </c>
      <c r="BJ6" s="7">
        <v>67.5</v>
      </c>
      <c r="BK6" s="7">
        <v>70</v>
      </c>
      <c r="BL6" s="7">
        <v>67.709999999999994</v>
      </c>
      <c r="BM6" s="7">
        <v>72.239999999999995</v>
      </c>
      <c r="BN6" s="7">
        <v>68.900000000000006</v>
      </c>
      <c r="BO6" s="7">
        <v>70.8</v>
      </c>
      <c r="BP6" s="7">
        <v>66.2</v>
      </c>
      <c r="BQ6" s="7">
        <v>69.599999999999994</v>
      </c>
      <c r="BR6" s="7">
        <v>46</v>
      </c>
      <c r="BS6" s="7">
        <v>68.599999999999994</v>
      </c>
      <c r="BT6" s="7">
        <v>66.773076923076928</v>
      </c>
      <c r="BU6" s="7">
        <v>45.36</v>
      </c>
      <c r="BV6" s="7">
        <v>54.214285714285715</v>
      </c>
      <c r="BW6" s="7">
        <v>46.69</v>
      </c>
      <c r="BX6" s="7">
        <v>44.357142857142854</v>
      </c>
      <c r="BY6" s="7">
        <v>48</v>
      </c>
      <c r="BZ6" s="7">
        <v>47.396999999999998</v>
      </c>
      <c r="CA6" s="7">
        <v>49.535999999999994</v>
      </c>
      <c r="CB6" s="7">
        <v>44.292857142857144</v>
      </c>
      <c r="CC6" s="7">
        <v>44.502857142857138</v>
      </c>
      <c r="CD6" s="7">
        <v>44.448571428571434</v>
      </c>
      <c r="CE6" s="7">
        <v>46.731428571428566</v>
      </c>
      <c r="CF6" s="7">
        <v>30.885714285714286</v>
      </c>
      <c r="CG6" s="7">
        <v>46.876666666666658</v>
      </c>
      <c r="CH6" s="5">
        <v>163</v>
      </c>
      <c r="CI6" s="5">
        <v>163</v>
      </c>
      <c r="CJ6" s="5">
        <v>163</v>
      </c>
      <c r="CK6" s="5">
        <v>164</v>
      </c>
      <c r="CL6" s="5">
        <v>164</v>
      </c>
      <c r="CM6" s="5">
        <v>163</v>
      </c>
      <c r="CN6" s="5">
        <v>163</v>
      </c>
      <c r="CO6" s="5">
        <v>163</v>
      </c>
      <c r="CP6" s="5">
        <v>163</v>
      </c>
      <c r="CQ6" s="5">
        <v>163</v>
      </c>
      <c r="CR6" s="5">
        <v>163</v>
      </c>
      <c r="CS6" s="5">
        <v>163</v>
      </c>
      <c r="CT6" s="6">
        <v>1958</v>
      </c>
      <c r="CU6" s="6">
        <v>3.5934744268077603</v>
      </c>
      <c r="CV6" s="6">
        <v>3.0065876152832676</v>
      </c>
      <c r="CW6" s="6">
        <v>3.4911115870636111</v>
      </c>
      <c r="CX6" s="6">
        <v>3.697262479871176</v>
      </c>
      <c r="CY6" s="6">
        <v>3.4166666666666665</v>
      </c>
      <c r="CZ6" s="6">
        <v>3.439036225921472</v>
      </c>
      <c r="DA6" s="6">
        <v>3.2905361757105949</v>
      </c>
      <c r="DB6" s="6">
        <v>3.6800516045799063</v>
      </c>
      <c r="DC6" s="6">
        <v>3.662686183872625</v>
      </c>
      <c r="DD6" s="6">
        <v>3.6671594780484664</v>
      </c>
      <c r="DE6" s="6">
        <v>3.4880166299828814</v>
      </c>
      <c r="DF6" s="6">
        <v>5.2775208140610541</v>
      </c>
      <c r="DG6" s="6">
        <v>41.76918154021191</v>
      </c>
      <c r="DH6" s="6">
        <v>90.22</v>
      </c>
      <c r="DI6" s="6">
        <v>500</v>
      </c>
      <c r="DJ6" s="5">
        <v>50</v>
      </c>
      <c r="DK6" s="6">
        <v>274.12</v>
      </c>
      <c r="DL6" s="6">
        <v>33.642611683848799</v>
      </c>
      <c r="DM6" s="6">
        <v>4.166666666666667</v>
      </c>
      <c r="DN6" s="19">
        <v>422</v>
      </c>
      <c r="DO6" s="19">
        <v>78</v>
      </c>
      <c r="DP6" s="19">
        <v>84.399999999999991</v>
      </c>
      <c r="DQ6" s="19">
        <v>15.6</v>
      </c>
      <c r="DR6" s="25" t="s">
        <v>12</v>
      </c>
    </row>
    <row r="7" spans="1:122" s="5" customFormat="1" x14ac:dyDescent="0.35">
      <c r="A7" s="5">
        <v>3500</v>
      </c>
      <c r="B7" s="5">
        <v>0</v>
      </c>
      <c r="C7" s="5" t="s">
        <v>187</v>
      </c>
      <c r="D7" s="5">
        <v>35</v>
      </c>
      <c r="E7" s="5">
        <v>50</v>
      </c>
      <c r="F7" s="5">
        <v>57</v>
      </c>
      <c r="G7" s="5">
        <v>52</v>
      </c>
      <c r="H7" s="5">
        <v>54</v>
      </c>
      <c r="I7" s="5">
        <v>47</v>
      </c>
      <c r="J7" s="5">
        <v>44</v>
      </c>
      <c r="K7" s="5">
        <v>42</v>
      </c>
      <c r="L7" s="5">
        <v>42</v>
      </c>
      <c r="M7" s="5">
        <v>45</v>
      </c>
      <c r="N7" s="5">
        <v>42</v>
      </c>
      <c r="O7" s="5">
        <v>42</v>
      </c>
      <c r="P7" s="5">
        <v>4052</v>
      </c>
      <c r="Q7" s="6">
        <v>99.582206930449743</v>
      </c>
      <c r="R7" s="5">
        <v>3</v>
      </c>
      <c r="S7" s="5">
        <v>2</v>
      </c>
      <c r="T7" s="5">
        <v>0</v>
      </c>
      <c r="U7" s="5">
        <v>1</v>
      </c>
      <c r="V7" s="5">
        <v>1</v>
      </c>
      <c r="W7" s="5">
        <v>2</v>
      </c>
      <c r="X7" s="5">
        <v>2</v>
      </c>
      <c r="Y7" s="5">
        <v>2</v>
      </c>
      <c r="Z7" s="5">
        <v>1</v>
      </c>
      <c r="AA7" s="5">
        <v>1</v>
      </c>
      <c r="AB7" s="5">
        <v>1</v>
      </c>
      <c r="AC7" s="5">
        <v>1</v>
      </c>
      <c r="AD7" s="5">
        <v>17</v>
      </c>
      <c r="AE7" s="6">
        <v>0.41779306955025808</v>
      </c>
      <c r="AF7" s="5">
        <v>38</v>
      </c>
      <c r="AG7" s="5">
        <v>52</v>
      </c>
      <c r="AH7" s="5">
        <v>57</v>
      </c>
      <c r="AI7" s="5">
        <v>53</v>
      </c>
      <c r="AJ7" s="5">
        <v>55</v>
      </c>
      <c r="AK7" s="5">
        <v>49</v>
      </c>
      <c r="AL7" s="5">
        <v>46</v>
      </c>
      <c r="AM7" s="5">
        <v>44</v>
      </c>
      <c r="AN7" s="5">
        <v>43</v>
      </c>
      <c r="AO7" s="5">
        <v>46</v>
      </c>
      <c r="AP7" s="5">
        <v>43</v>
      </c>
      <c r="AQ7" s="5">
        <v>43</v>
      </c>
      <c r="AR7" s="5">
        <v>4069</v>
      </c>
      <c r="AS7" s="5">
        <v>406.9</v>
      </c>
      <c r="AT7" s="7">
        <v>54.285714285714285</v>
      </c>
      <c r="AU7" s="7">
        <v>74.285714285714292</v>
      </c>
      <c r="AV7" s="7">
        <v>81.428571428571431</v>
      </c>
      <c r="AW7" s="7">
        <v>75.714285714285708</v>
      </c>
      <c r="AX7" s="7">
        <v>78.571428571428569</v>
      </c>
      <c r="AY7" s="7">
        <v>70</v>
      </c>
      <c r="AZ7" s="7">
        <v>65.714285714285708</v>
      </c>
      <c r="BA7" s="7">
        <v>62.857142857142854</v>
      </c>
      <c r="BB7" s="7">
        <v>61.428571428571431</v>
      </c>
      <c r="BC7" s="7">
        <v>65.714285714285708</v>
      </c>
      <c r="BD7" s="7">
        <v>61.428571428571431</v>
      </c>
      <c r="BE7" s="7">
        <v>61.428571428571431</v>
      </c>
      <c r="BF7" s="7">
        <v>67.738095238095241</v>
      </c>
      <c r="BG7" s="7">
        <v>66.5</v>
      </c>
      <c r="BH7" s="7">
        <v>65.5</v>
      </c>
      <c r="BI7" s="7">
        <v>66.5</v>
      </c>
      <c r="BJ7" s="7">
        <v>65.400000000000006</v>
      </c>
      <c r="BK7" s="7">
        <v>66</v>
      </c>
      <c r="BL7" s="7">
        <v>69</v>
      </c>
      <c r="BM7" s="7">
        <v>68.63</v>
      </c>
      <c r="BN7" s="7">
        <v>67.400000000000006</v>
      </c>
      <c r="BO7" s="7">
        <v>66.400000000000006</v>
      </c>
      <c r="BP7" s="7">
        <v>67.03</v>
      </c>
      <c r="BQ7" s="7">
        <v>66.8</v>
      </c>
      <c r="BR7" s="7">
        <v>53</v>
      </c>
      <c r="BS7" s="7">
        <v>67.5</v>
      </c>
      <c r="BT7" s="7">
        <v>65.819999999999993</v>
      </c>
      <c r="BU7" s="7">
        <v>36.1</v>
      </c>
      <c r="BV7" s="7">
        <v>48.657142857142865</v>
      </c>
      <c r="BW7" s="7">
        <v>54.15</v>
      </c>
      <c r="BX7" s="7">
        <v>49.517142857142851</v>
      </c>
      <c r="BY7" s="7">
        <v>51.857142857142854</v>
      </c>
      <c r="BZ7" s="7">
        <v>48.3</v>
      </c>
      <c r="CA7" s="7">
        <v>45.099714285714278</v>
      </c>
      <c r="CB7" s="7">
        <v>42.365714285714283</v>
      </c>
      <c r="CC7" s="7">
        <v>40.78857142857143</v>
      </c>
      <c r="CD7" s="7">
        <v>44.048285714285711</v>
      </c>
      <c r="CE7" s="7">
        <v>41.034285714285716</v>
      </c>
      <c r="CF7" s="7">
        <v>32.557142857142857</v>
      </c>
      <c r="CG7" s="7">
        <v>45.723214285714285</v>
      </c>
      <c r="CH7" s="5">
        <v>163</v>
      </c>
      <c r="CI7" s="5">
        <v>163</v>
      </c>
      <c r="CJ7" s="5">
        <v>163</v>
      </c>
      <c r="CK7" s="5">
        <v>164</v>
      </c>
      <c r="CL7" s="5">
        <v>164</v>
      </c>
      <c r="CM7" s="5">
        <v>163</v>
      </c>
      <c r="CN7" s="5">
        <v>163</v>
      </c>
      <c r="CO7" s="5">
        <v>163</v>
      </c>
      <c r="CP7" s="5">
        <v>163</v>
      </c>
      <c r="CQ7" s="5">
        <v>163</v>
      </c>
      <c r="CR7" s="5">
        <v>163</v>
      </c>
      <c r="CS7" s="5">
        <v>163</v>
      </c>
      <c r="CT7" s="6">
        <v>1958</v>
      </c>
      <c r="CU7" s="6">
        <v>4.5152354570637119</v>
      </c>
      <c r="CV7" s="6">
        <v>3.3499706400469753</v>
      </c>
      <c r="CW7" s="6">
        <v>3.0101569713758081</v>
      </c>
      <c r="CX7" s="6">
        <v>3.3119843055795979</v>
      </c>
      <c r="CY7" s="6">
        <v>3.162534435261708</v>
      </c>
      <c r="CZ7" s="6">
        <v>3.3747412008281574</v>
      </c>
      <c r="DA7" s="6">
        <v>3.614213583868128</v>
      </c>
      <c r="DB7" s="6">
        <v>3.8474507688157544</v>
      </c>
      <c r="DC7" s="6">
        <v>3.9962174278509384</v>
      </c>
      <c r="DD7" s="6">
        <v>3.7004845332070651</v>
      </c>
      <c r="DE7" s="6">
        <v>3.9722879821751844</v>
      </c>
      <c r="DF7" s="6">
        <v>5.0065818341377799</v>
      </c>
      <c r="DG7" s="6">
        <v>42.82288615504784</v>
      </c>
      <c r="DH7" s="6">
        <v>94.22</v>
      </c>
      <c r="DI7" s="6">
        <v>521</v>
      </c>
      <c r="DJ7" s="5">
        <v>52.1</v>
      </c>
      <c r="DK7" s="6">
        <v>263.07101727447218</v>
      </c>
      <c r="DL7" s="6">
        <v>33.683951830916691</v>
      </c>
      <c r="DM7" s="6">
        <v>4.3416666666666668</v>
      </c>
      <c r="DN7" s="19">
        <v>462</v>
      </c>
      <c r="DO7" s="19">
        <v>59</v>
      </c>
      <c r="DP7" s="19">
        <v>88.675623800383875</v>
      </c>
      <c r="DQ7" s="19">
        <v>11.324376199616124</v>
      </c>
      <c r="DR7" s="25" t="s">
        <v>12</v>
      </c>
    </row>
    <row r="8" spans="1:122" s="8" customFormat="1" x14ac:dyDescent="0.35">
      <c r="A8" s="8">
        <v>5500</v>
      </c>
      <c r="B8" s="8">
        <v>0</v>
      </c>
      <c r="C8" s="8" t="s">
        <v>188</v>
      </c>
      <c r="D8" s="8">
        <v>51</v>
      </c>
      <c r="E8" s="8">
        <v>48</v>
      </c>
      <c r="F8" s="8">
        <v>48</v>
      </c>
      <c r="G8" s="8">
        <v>52</v>
      </c>
      <c r="H8" s="8">
        <v>47</v>
      </c>
      <c r="I8" s="8">
        <v>47</v>
      </c>
      <c r="J8" s="8">
        <v>46</v>
      </c>
      <c r="K8" s="8">
        <v>49</v>
      </c>
      <c r="L8" s="8">
        <v>46</v>
      </c>
      <c r="M8" s="8">
        <v>50</v>
      </c>
      <c r="N8" s="8">
        <v>46</v>
      </c>
      <c r="O8" s="8">
        <v>48</v>
      </c>
      <c r="P8" s="8">
        <v>6078</v>
      </c>
      <c r="Q8" s="9">
        <v>99.786570349696262</v>
      </c>
      <c r="R8" s="8">
        <v>0</v>
      </c>
      <c r="S8" s="8">
        <v>2</v>
      </c>
      <c r="T8" s="8">
        <v>1</v>
      </c>
      <c r="U8" s="8">
        <v>1</v>
      </c>
      <c r="V8" s="8">
        <v>1</v>
      </c>
      <c r="W8" s="8">
        <v>2</v>
      </c>
      <c r="X8" s="8">
        <v>2</v>
      </c>
      <c r="Y8" s="8">
        <v>1</v>
      </c>
      <c r="Z8" s="8">
        <v>1</v>
      </c>
      <c r="AA8" s="8">
        <v>1</v>
      </c>
      <c r="AB8" s="8">
        <v>1</v>
      </c>
      <c r="AC8" s="8">
        <v>0</v>
      </c>
      <c r="AD8" s="8">
        <v>13</v>
      </c>
      <c r="AE8" s="9">
        <v>0.21342965030372679</v>
      </c>
      <c r="AF8" s="8">
        <v>51</v>
      </c>
      <c r="AG8" s="8">
        <v>50</v>
      </c>
      <c r="AH8" s="8">
        <v>49</v>
      </c>
      <c r="AI8" s="8">
        <v>53</v>
      </c>
      <c r="AJ8" s="8">
        <v>48</v>
      </c>
      <c r="AK8" s="8">
        <v>49</v>
      </c>
      <c r="AL8" s="8">
        <v>48</v>
      </c>
      <c r="AM8" s="8">
        <v>50</v>
      </c>
      <c r="AN8" s="8">
        <v>47</v>
      </c>
      <c r="AO8" s="8">
        <v>51</v>
      </c>
      <c r="AP8" s="8">
        <v>47</v>
      </c>
      <c r="AQ8" s="8">
        <v>48</v>
      </c>
      <c r="AR8" s="8">
        <v>6091</v>
      </c>
      <c r="AS8" s="8">
        <v>609.1</v>
      </c>
      <c r="AT8" s="10">
        <v>72.857142857142847</v>
      </c>
      <c r="AU8" s="10">
        <v>71.428571428571431</v>
      </c>
      <c r="AV8" s="10">
        <v>70</v>
      </c>
      <c r="AW8" s="10">
        <v>75.714285714285708</v>
      </c>
      <c r="AX8" s="10">
        <v>68.571428571428569</v>
      </c>
      <c r="AY8" s="10">
        <v>70</v>
      </c>
      <c r="AZ8" s="10">
        <v>68.571428571428569</v>
      </c>
      <c r="BA8" s="10">
        <v>71.428571428571431</v>
      </c>
      <c r="BB8" s="10">
        <v>67.142857142857139</v>
      </c>
      <c r="BC8" s="10">
        <v>72.857142857142847</v>
      </c>
      <c r="BD8" s="10">
        <v>67.142857142857139</v>
      </c>
      <c r="BE8" s="10">
        <v>68.571428571428569</v>
      </c>
      <c r="BF8" s="10">
        <v>70.357142857142847</v>
      </c>
      <c r="BG8" s="10">
        <v>64</v>
      </c>
      <c r="BH8" s="10">
        <v>64.5</v>
      </c>
      <c r="BI8" s="10">
        <v>65.2</v>
      </c>
      <c r="BJ8" s="10">
        <v>66.400000000000006</v>
      </c>
      <c r="BK8" s="10">
        <v>68.5</v>
      </c>
      <c r="BL8" s="10">
        <v>66.16</v>
      </c>
      <c r="BM8" s="10">
        <v>67.78</v>
      </c>
      <c r="BN8" s="10">
        <v>68.2</v>
      </c>
      <c r="BO8" s="10">
        <v>66.7</v>
      </c>
      <c r="BP8" s="10">
        <v>70.27</v>
      </c>
      <c r="BQ8" s="10">
        <v>69.5</v>
      </c>
      <c r="BR8" s="10">
        <v>53</v>
      </c>
      <c r="BS8" s="10">
        <v>69</v>
      </c>
      <c r="BT8" s="10">
        <v>66.093076923076922</v>
      </c>
      <c r="BU8" s="10">
        <v>46.628571428571419</v>
      </c>
      <c r="BV8" s="10">
        <v>46.071428571428569</v>
      </c>
      <c r="BW8" s="10">
        <v>45.64</v>
      </c>
      <c r="BX8" s="10">
        <v>50.274285714285718</v>
      </c>
      <c r="BY8" s="10">
        <v>46.971428571428568</v>
      </c>
      <c r="BZ8" s="10">
        <v>46.311999999999998</v>
      </c>
      <c r="CA8" s="10">
        <v>46.477714285714285</v>
      </c>
      <c r="CB8" s="10">
        <v>48.714285714285715</v>
      </c>
      <c r="CC8" s="10">
        <v>44.784285714285716</v>
      </c>
      <c r="CD8" s="10">
        <v>51.196714285714279</v>
      </c>
      <c r="CE8" s="10">
        <v>46.664285714285718</v>
      </c>
      <c r="CF8" s="10">
        <v>36.342857142857142</v>
      </c>
      <c r="CG8" s="10">
        <v>48.546428571428571</v>
      </c>
      <c r="CH8" s="8">
        <v>163</v>
      </c>
      <c r="CI8" s="8">
        <v>163</v>
      </c>
      <c r="CJ8" s="8">
        <v>163</v>
      </c>
      <c r="CK8" s="8">
        <v>164</v>
      </c>
      <c r="CL8" s="8">
        <v>164</v>
      </c>
      <c r="CM8" s="8">
        <v>163</v>
      </c>
      <c r="CN8" s="8">
        <v>163</v>
      </c>
      <c r="CO8" s="8">
        <v>163</v>
      </c>
      <c r="CP8" s="8">
        <v>163</v>
      </c>
      <c r="CQ8" s="8">
        <v>163</v>
      </c>
      <c r="CR8" s="8">
        <v>163</v>
      </c>
      <c r="CS8" s="8">
        <v>163</v>
      </c>
      <c r="CT8" s="9">
        <v>1958</v>
      </c>
      <c r="CU8" s="9">
        <v>3.4957107843137263</v>
      </c>
      <c r="CV8" s="9">
        <v>3.537984496124031</v>
      </c>
      <c r="CW8" s="9">
        <v>3.5714285714285712</v>
      </c>
      <c r="CX8" s="9">
        <v>3.262105023869061</v>
      </c>
      <c r="CY8" s="9">
        <v>3.4914841849148419</v>
      </c>
      <c r="CZ8" s="9">
        <v>3.519606149594058</v>
      </c>
      <c r="DA8" s="9">
        <v>3.5070571456673552</v>
      </c>
      <c r="DB8" s="9">
        <v>3.3460410557184752</v>
      </c>
      <c r="DC8" s="9">
        <v>3.6396695269386581</v>
      </c>
      <c r="DD8" s="9">
        <v>3.1837980673982988</v>
      </c>
      <c r="DE8" s="9">
        <v>3.4930353589468845</v>
      </c>
      <c r="DF8" s="9">
        <v>4.4850628930817615</v>
      </c>
      <c r="DG8" s="9">
        <v>40.332524093283311</v>
      </c>
      <c r="DH8" s="9">
        <v>90.25</v>
      </c>
      <c r="DI8" s="9">
        <v>522</v>
      </c>
      <c r="DJ8" s="8">
        <v>52.2</v>
      </c>
      <c r="DK8" s="9">
        <v>262.56704980842909</v>
      </c>
      <c r="DL8" s="9">
        <v>22.502052208175996</v>
      </c>
      <c r="DM8" s="9">
        <v>4.3499999999999996</v>
      </c>
      <c r="DN8" s="20">
        <v>371</v>
      </c>
      <c r="DO8" s="20">
        <v>151</v>
      </c>
      <c r="DP8" s="19">
        <v>71.072796934865906</v>
      </c>
      <c r="DQ8" s="19">
        <v>28.927203065134101</v>
      </c>
      <c r="DR8" s="26">
        <v>18.790269582879411</v>
      </c>
    </row>
    <row r="9" spans="1:122" s="8" customFormat="1" x14ac:dyDescent="0.35">
      <c r="A9" s="8">
        <v>5500</v>
      </c>
      <c r="B9" s="8">
        <v>0</v>
      </c>
      <c r="C9" s="8" t="s">
        <v>188</v>
      </c>
      <c r="D9" s="8">
        <v>51</v>
      </c>
      <c r="E9" s="8">
        <v>48</v>
      </c>
      <c r="F9" s="8">
        <v>50</v>
      </c>
      <c r="G9" s="8">
        <v>50</v>
      </c>
      <c r="H9" s="8">
        <v>48</v>
      </c>
      <c r="I9" s="8">
        <v>50</v>
      </c>
      <c r="J9" s="8">
        <v>46</v>
      </c>
      <c r="K9" s="8">
        <v>47</v>
      </c>
      <c r="L9" s="8">
        <v>48</v>
      </c>
      <c r="M9" s="8">
        <v>49</v>
      </c>
      <c r="N9" s="8">
        <v>50</v>
      </c>
      <c r="O9" s="8">
        <v>47</v>
      </c>
      <c r="P9" s="8">
        <v>584</v>
      </c>
      <c r="Q9" s="9">
        <v>97.495826377295487</v>
      </c>
      <c r="R9" s="8">
        <v>0</v>
      </c>
      <c r="S9" s="8">
        <v>0</v>
      </c>
      <c r="T9" s="8">
        <v>2</v>
      </c>
      <c r="U9" s="8">
        <v>2</v>
      </c>
      <c r="V9" s="8">
        <v>2</v>
      </c>
      <c r="W9" s="8">
        <v>2</v>
      </c>
      <c r="X9" s="8">
        <v>0</v>
      </c>
      <c r="Y9" s="8">
        <v>1</v>
      </c>
      <c r="Z9" s="8">
        <v>2</v>
      </c>
      <c r="AA9" s="8">
        <v>2</v>
      </c>
      <c r="AB9" s="8">
        <v>0</v>
      </c>
      <c r="AC9" s="8">
        <v>2</v>
      </c>
      <c r="AD9" s="8">
        <v>15</v>
      </c>
      <c r="AE9" s="9">
        <v>2.5041736227045077</v>
      </c>
      <c r="AF9" s="8">
        <v>51</v>
      </c>
      <c r="AG9" s="8">
        <v>48</v>
      </c>
      <c r="AH9" s="8">
        <v>52</v>
      </c>
      <c r="AI9" s="8">
        <v>52</v>
      </c>
      <c r="AJ9" s="8">
        <v>50</v>
      </c>
      <c r="AK9" s="8">
        <v>52</v>
      </c>
      <c r="AL9" s="8">
        <v>46</v>
      </c>
      <c r="AM9" s="8">
        <v>48</v>
      </c>
      <c r="AN9" s="8">
        <v>50</v>
      </c>
      <c r="AO9" s="8">
        <v>51</v>
      </c>
      <c r="AP9" s="8">
        <v>50</v>
      </c>
      <c r="AQ9" s="8">
        <v>49</v>
      </c>
      <c r="AR9" s="8">
        <v>599</v>
      </c>
      <c r="AS9" s="8">
        <v>59.9</v>
      </c>
      <c r="AT9" s="10">
        <v>72.857142857142847</v>
      </c>
      <c r="AU9" s="10">
        <v>68.571428571428569</v>
      </c>
      <c r="AV9" s="10">
        <v>74.285714285714292</v>
      </c>
      <c r="AW9" s="10">
        <v>74.285714285714292</v>
      </c>
      <c r="AX9" s="10">
        <v>71.428571428571431</v>
      </c>
      <c r="AY9" s="10">
        <v>74.285714285714292</v>
      </c>
      <c r="AZ9" s="10">
        <v>65.714285714285708</v>
      </c>
      <c r="BA9" s="10">
        <v>68.571428571428569</v>
      </c>
      <c r="BB9" s="10">
        <v>71.428571428571431</v>
      </c>
      <c r="BC9" s="10">
        <v>72.857142857142847</v>
      </c>
      <c r="BD9" s="10">
        <v>71.428571428571431</v>
      </c>
      <c r="BE9" s="10">
        <v>70</v>
      </c>
      <c r="BF9" s="10">
        <v>71.30952380952381</v>
      </c>
      <c r="BG9" s="10">
        <v>64.7</v>
      </c>
      <c r="BH9" s="10">
        <v>66.2</v>
      </c>
      <c r="BI9" s="10">
        <v>64</v>
      </c>
      <c r="BJ9" s="10">
        <v>65</v>
      </c>
      <c r="BK9" s="10">
        <v>68</v>
      </c>
      <c r="BL9" s="10">
        <v>65.790000000000006</v>
      </c>
      <c r="BM9" s="10">
        <v>67.63</v>
      </c>
      <c r="BN9" s="10">
        <v>66.400000000000006</v>
      </c>
      <c r="BO9" s="10">
        <v>65.5</v>
      </c>
      <c r="BP9" s="10">
        <v>68.47</v>
      </c>
      <c r="BQ9" s="10">
        <v>67.2</v>
      </c>
      <c r="BR9" s="10">
        <v>52</v>
      </c>
      <c r="BS9" s="10">
        <v>68.3</v>
      </c>
      <c r="BT9" s="10">
        <v>65.322307692307703</v>
      </c>
      <c r="BU9" s="10">
        <v>47.138571428571424</v>
      </c>
      <c r="BV9" s="10">
        <v>45.394285714285715</v>
      </c>
      <c r="BW9" s="10">
        <v>47.542857142857144</v>
      </c>
      <c r="BX9" s="10">
        <v>48.285714285714292</v>
      </c>
      <c r="BY9" s="10">
        <v>48.571428571428569</v>
      </c>
      <c r="BZ9" s="10">
        <v>48.872571428571433</v>
      </c>
      <c r="CA9" s="10">
        <v>44.442571428571419</v>
      </c>
      <c r="CB9" s="10">
        <v>45.531428571428577</v>
      </c>
      <c r="CC9" s="10">
        <v>46.785714285714285</v>
      </c>
      <c r="CD9" s="10">
        <v>49.885285714285708</v>
      </c>
      <c r="CE9" s="10">
        <v>48</v>
      </c>
      <c r="CF9" s="10">
        <v>36.4</v>
      </c>
      <c r="CG9" s="10">
        <v>48.704404761904762</v>
      </c>
      <c r="CH9" s="8">
        <v>163</v>
      </c>
      <c r="CI9" s="8">
        <v>163</v>
      </c>
      <c r="CJ9" s="8">
        <v>163</v>
      </c>
      <c r="CK9" s="8">
        <v>164</v>
      </c>
      <c r="CL9" s="8">
        <v>164</v>
      </c>
      <c r="CM9" s="8">
        <v>163</v>
      </c>
      <c r="CN9" s="8">
        <v>163</v>
      </c>
      <c r="CO9" s="8">
        <v>163</v>
      </c>
      <c r="CP9" s="8">
        <v>163</v>
      </c>
      <c r="CQ9" s="8">
        <v>163</v>
      </c>
      <c r="CR9" s="8">
        <v>163</v>
      </c>
      <c r="CS9" s="8">
        <v>163</v>
      </c>
      <c r="CT9" s="9">
        <v>1958</v>
      </c>
      <c r="CU9" s="9">
        <v>3.4578901112222327</v>
      </c>
      <c r="CV9" s="9">
        <v>3.5907603222557904</v>
      </c>
      <c r="CW9" s="9">
        <v>3.4284855769230766</v>
      </c>
      <c r="CX9" s="9">
        <v>3.3964497041420114</v>
      </c>
      <c r="CY9" s="9">
        <v>3.3764705882352941</v>
      </c>
      <c r="CZ9" s="9">
        <v>3.335204087598068</v>
      </c>
      <c r="DA9" s="9">
        <v>3.6676545654424015</v>
      </c>
      <c r="DB9" s="9">
        <v>3.5799447791164654</v>
      </c>
      <c r="DC9" s="9">
        <v>3.4839694656488551</v>
      </c>
      <c r="DD9" s="9">
        <v>3.2674965707036434</v>
      </c>
      <c r="DE9" s="9">
        <v>3.3958333333333335</v>
      </c>
      <c r="DF9" s="9">
        <v>4.4780219780219781</v>
      </c>
      <c r="DG9" s="9">
        <v>40.201702691406126</v>
      </c>
      <c r="DH9" s="9">
        <v>91.25</v>
      </c>
      <c r="DI9" s="9">
        <v>533</v>
      </c>
      <c r="DJ9" s="8">
        <v>53.3</v>
      </c>
      <c r="DK9" s="9">
        <v>257.14821763602254</v>
      </c>
      <c r="DL9" s="9">
        <v>228.81469115191987</v>
      </c>
      <c r="DM9" s="9">
        <v>4.4416666666666664</v>
      </c>
      <c r="DN9" s="20">
        <v>395</v>
      </c>
      <c r="DO9" s="20">
        <v>138</v>
      </c>
      <c r="DP9" s="19">
        <v>74.108818011257043</v>
      </c>
      <c r="DQ9" s="19">
        <v>25.891181988742961</v>
      </c>
      <c r="DR9" s="25">
        <v>8.7746575915870721</v>
      </c>
    </row>
    <row r="10" spans="1:122" s="8" customFormat="1" x14ac:dyDescent="0.35">
      <c r="A10" s="8">
        <v>5500</v>
      </c>
      <c r="B10" s="8">
        <v>0</v>
      </c>
      <c r="C10" s="8" t="s">
        <v>188</v>
      </c>
      <c r="D10" s="8">
        <v>49</v>
      </c>
      <c r="E10" s="8">
        <v>41</v>
      </c>
      <c r="F10" s="8">
        <v>48</v>
      </c>
      <c r="G10" s="8">
        <v>50</v>
      </c>
      <c r="H10" s="8">
        <v>49</v>
      </c>
      <c r="I10" s="8">
        <v>53</v>
      </c>
      <c r="J10" s="8">
        <v>46</v>
      </c>
      <c r="K10" s="8">
        <v>50</v>
      </c>
      <c r="L10" s="8">
        <v>51</v>
      </c>
      <c r="M10" s="8">
        <v>49</v>
      </c>
      <c r="N10" s="8">
        <v>45</v>
      </c>
      <c r="O10" s="8">
        <v>52</v>
      </c>
      <c r="P10" s="8">
        <v>583</v>
      </c>
      <c r="Q10" s="9">
        <v>97.166666666666671</v>
      </c>
      <c r="R10" s="8">
        <v>1</v>
      </c>
      <c r="S10" s="8">
        <v>2</v>
      </c>
      <c r="T10" s="8">
        <v>2</v>
      </c>
      <c r="U10" s="8">
        <v>3</v>
      </c>
      <c r="V10" s="8">
        <v>2</v>
      </c>
      <c r="W10" s="8">
        <v>1</v>
      </c>
      <c r="X10" s="8">
        <v>1</v>
      </c>
      <c r="Y10" s="8">
        <v>3</v>
      </c>
      <c r="Z10" s="8">
        <v>0</v>
      </c>
      <c r="AA10" s="8">
        <v>1</v>
      </c>
      <c r="AB10" s="8">
        <v>0</v>
      </c>
      <c r="AC10" s="8">
        <v>1</v>
      </c>
      <c r="AD10" s="8">
        <v>17</v>
      </c>
      <c r="AE10" s="9">
        <v>2.833333333333333</v>
      </c>
      <c r="AF10" s="8">
        <v>50</v>
      </c>
      <c r="AG10" s="8">
        <v>43</v>
      </c>
      <c r="AH10" s="8">
        <v>50</v>
      </c>
      <c r="AI10" s="8">
        <v>53</v>
      </c>
      <c r="AJ10" s="8">
        <v>51</v>
      </c>
      <c r="AK10" s="8">
        <v>54</v>
      </c>
      <c r="AL10" s="8">
        <v>47</v>
      </c>
      <c r="AM10" s="8">
        <v>53</v>
      </c>
      <c r="AN10" s="8">
        <v>51</v>
      </c>
      <c r="AO10" s="8">
        <v>50</v>
      </c>
      <c r="AP10" s="8">
        <v>45</v>
      </c>
      <c r="AQ10" s="8">
        <v>53</v>
      </c>
      <c r="AR10" s="8">
        <v>600</v>
      </c>
      <c r="AS10" s="8">
        <v>60</v>
      </c>
      <c r="AT10" s="10">
        <v>71.428571428571431</v>
      </c>
      <c r="AU10" s="10">
        <v>61.428571428571431</v>
      </c>
      <c r="AV10" s="10">
        <v>71.428571428571431</v>
      </c>
      <c r="AW10" s="10">
        <v>75.714285714285708</v>
      </c>
      <c r="AX10" s="10">
        <v>72.857142857142847</v>
      </c>
      <c r="AY10" s="10">
        <v>77.142857142857153</v>
      </c>
      <c r="AZ10" s="10">
        <v>67.142857142857139</v>
      </c>
      <c r="BA10" s="10">
        <v>75.714285714285708</v>
      </c>
      <c r="BB10" s="10">
        <v>72.857142857142847</v>
      </c>
      <c r="BC10" s="10">
        <v>71.428571428571431</v>
      </c>
      <c r="BD10" s="10">
        <v>64.285714285714292</v>
      </c>
      <c r="BE10" s="10">
        <v>75.714285714285708</v>
      </c>
      <c r="BF10" s="10">
        <v>71.428571428571431</v>
      </c>
      <c r="BG10" s="10">
        <v>64.5</v>
      </c>
      <c r="BH10" s="10">
        <v>64</v>
      </c>
      <c r="BI10" s="10">
        <v>65.2</v>
      </c>
      <c r="BJ10" s="10">
        <v>65</v>
      </c>
      <c r="BK10" s="10">
        <v>66.2</v>
      </c>
      <c r="BL10" s="10">
        <v>66.7</v>
      </c>
      <c r="BM10" s="10">
        <v>65.34</v>
      </c>
      <c r="BN10" s="10">
        <v>65.599999999999994</v>
      </c>
      <c r="BO10" s="10">
        <v>65</v>
      </c>
      <c r="BP10" s="10">
        <v>71.709999999999994</v>
      </c>
      <c r="BQ10" s="10">
        <v>64.7</v>
      </c>
      <c r="BR10" s="10">
        <v>53</v>
      </c>
      <c r="BS10" s="10">
        <v>66.8</v>
      </c>
      <c r="BT10" s="10">
        <v>64.90384615384616</v>
      </c>
      <c r="BU10" s="10">
        <v>46.071428571428569</v>
      </c>
      <c r="BV10" s="10">
        <v>39.314285714285717</v>
      </c>
      <c r="BW10" s="10">
        <v>46.571428571428577</v>
      </c>
      <c r="BX10" s="10">
        <v>49.214285714285708</v>
      </c>
      <c r="BY10" s="10">
        <v>48.231428571428566</v>
      </c>
      <c r="BZ10" s="10">
        <v>51.454285714285724</v>
      </c>
      <c r="CA10" s="10">
        <v>43.871142857142857</v>
      </c>
      <c r="CB10" s="10">
        <v>49.668571428571425</v>
      </c>
      <c r="CC10" s="10">
        <v>47.357142857142854</v>
      </c>
      <c r="CD10" s="10">
        <v>51.221428571428568</v>
      </c>
      <c r="CE10" s="10">
        <v>41.592857142857149</v>
      </c>
      <c r="CF10" s="10">
        <v>40.128571428571426</v>
      </c>
      <c r="CG10" s="10">
        <v>47.714285714285715</v>
      </c>
      <c r="CH10" s="8">
        <v>163</v>
      </c>
      <c r="CI10" s="8">
        <v>163</v>
      </c>
      <c r="CJ10" s="8">
        <v>163</v>
      </c>
      <c r="CK10" s="8">
        <v>164</v>
      </c>
      <c r="CL10" s="8">
        <v>164</v>
      </c>
      <c r="CM10" s="8">
        <v>163</v>
      </c>
      <c r="CN10" s="8">
        <v>163</v>
      </c>
      <c r="CO10" s="8">
        <v>163</v>
      </c>
      <c r="CP10" s="8">
        <v>163</v>
      </c>
      <c r="CQ10" s="8">
        <v>163</v>
      </c>
      <c r="CR10" s="8">
        <v>163</v>
      </c>
      <c r="CS10" s="8">
        <v>163</v>
      </c>
      <c r="CT10" s="9">
        <v>1958</v>
      </c>
      <c r="CU10" s="9">
        <v>3.537984496124031</v>
      </c>
      <c r="CV10" s="9">
        <v>4.1460755813953485</v>
      </c>
      <c r="CW10" s="9">
        <v>3.4999999999999996</v>
      </c>
      <c r="CX10" s="9">
        <v>3.3323657474600874</v>
      </c>
      <c r="CY10" s="9">
        <v>3.4002724957052313</v>
      </c>
      <c r="CZ10" s="9">
        <v>3.1678605141873502</v>
      </c>
      <c r="DA10" s="9">
        <v>3.7154263459872743</v>
      </c>
      <c r="DB10" s="9">
        <v>3.2817533364012887</v>
      </c>
      <c r="DC10" s="9">
        <v>3.4419306184012068</v>
      </c>
      <c r="DD10" s="9">
        <v>3.1822618881606473</v>
      </c>
      <c r="DE10" s="9">
        <v>3.9189421260518627</v>
      </c>
      <c r="DF10" s="9">
        <v>4.061943752224991</v>
      </c>
      <c r="DG10" s="9">
        <v>41.035928143712574</v>
      </c>
      <c r="DH10" s="9">
        <v>92</v>
      </c>
      <c r="DI10" s="9">
        <v>537</v>
      </c>
      <c r="DJ10" s="8">
        <v>53.7</v>
      </c>
      <c r="DK10" s="9">
        <v>255.23277467411543</v>
      </c>
      <c r="DL10" s="9">
        <v>228.43333333333334</v>
      </c>
      <c r="DM10" s="9">
        <v>4.4749999999999996</v>
      </c>
      <c r="DN10" s="20">
        <v>469</v>
      </c>
      <c r="DO10" s="20">
        <v>68</v>
      </c>
      <c r="DP10" s="19">
        <v>87.337057728119177</v>
      </c>
      <c r="DQ10" s="19">
        <v>12.662942271880819</v>
      </c>
      <c r="DR10" s="25" t="s">
        <v>12</v>
      </c>
    </row>
    <row r="11" spans="1:122" s="8" customFormat="1" x14ac:dyDescent="0.35">
      <c r="A11" s="8">
        <v>5500</v>
      </c>
      <c r="B11" s="8">
        <v>0</v>
      </c>
      <c r="C11" s="8" t="s">
        <v>188</v>
      </c>
      <c r="D11" s="8">
        <v>51</v>
      </c>
      <c r="E11" s="8">
        <v>48</v>
      </c>
      <c r="F11" s="8">
        <v>50</v>
      </c>
      <c r="G11" s="8">
        <v>50</v>
      </c>
      <c r="H11" s="8">
        <v>48</v>
      </c>
      <c r="I11" s="8">
        <v>50</v>
      </c>
      <c r="J11" s="8">
        <v>46</v>
      </c>
      <c r="K11" s="8">
        <v>47</v>
      </c>
      <c r="L11" s="8">
        <v>48</v>
      </c>
      <c r="M11" s="8">
        <v>49</v>
      </c>
      <c r="N11" s="8">
        <v>50</v>
      </c>
      <c r="O11" s="8">
        <v>47</v>
      </c>
      <c r="P11" s="8">
        <v>584</v>
      </c>
      <c r="Q11" s="9">
        <v>97.495826377295487</v>
      </c>
      <c r="R11" s="8">
        <v>0</v>
      </c>
      <c r="S11" s="8">
        <v>0</v>
      </c>
      <c r="T11" s="8">
        <v>2</v>
      </c>
      <c r="U11" s="8">
        <v>2</v>
      </c>
      <c r="V11" s="8">
        <v>2</v>
      </c>
      <c r="W11" s="8">
        <v>2</v>
      </c>
      <c r="X11" s="8">
        <v>0</v>
      </c>
      <c r="Y11" s="8">
        <v>1</v>
      </c>
      <c r="Z11" s="8">
        <v>2</v>
      </c>
      <c r="AA11" s="8">
        <v>2</v>
      </c>
      <c r="AB11" s="8">
        <v>0</v>
      </c>
      <c r="AC11" s="8">
        <v>2</v>
      </c>
      <c r="AD11" s="8">
        <v>15</v>
      </c>
      <c r="AE11" s="9">
        <v>2.5041736227045077</v>
      </c>
      <c r="AF11" s="8">
        <v>51</v>
      </c>
      <c r="AG11" s="8">
        <v>48</v>
      </c>
      <c r="AH11" s="8">
        <v>52</v>
      </c>
      <c r="AI11" s="8">
        <v>52</v>
      </c>
      <c r="AJ11" s="8">
        <v>50</v>
      </c>
      <c r="AK11" s="8">
        <v>52</v>
      </c>
      <c r="AL11" s="8">
        <v>46</v>
      </c>
      <c r="AM11" s="8">
        <v>48</v>
      </c>
      <c r="AN11" s="8">
        <v>50</v>
      </c>
      <c r="AO11" s="8">
        <v>51</v>
      </c>
      <c r="AP11" s="8">
        <v>50</v>
      </c>
      <c r="AQ11" s="8">
        <v>49</v>
      </c>
      <c r="AR11" s="8">
        <v>599</v>
      </c>
      <c r="AS11" s="8">
        <v>59.9</v>
      </c>
      <c r="AT11" s="10">
        <v>72.857142857142847</v>
      </c>
      <c r="AU11" s="10">
        <v>68.571428571428569</v>
      </c>
      <c r="AV11" s="10">
        <v>74.285714285714292</v>
      </c>
      <c r="AW11" s="10">
        <v>74.285714285714292</v>
      </c>
      <c r="AX11" s="10">
        <v>71.428571428571431</v>
      </c>
      <c r="AY11" s="10">
        <v>74.285714285714292</v>
      </c>
      <c r="AZ11" s="10">
        <v>65.714285714285708</v>
      </c>
      <c r="BA11" s="10">
        <v>68.571428571428569</v>
      </c>
      <c r="BB11" s="10">
        <v>71.428571428571431</v>
      </c>
      <c r="BC11" s="10">
        <v>72.857142857142847</v>
      </c>
      <c r="BD11" s="10">
        <v>71.428571428571431</v>
      </c>
      <c r="BE11" s="10">
        <v>70</v>
      </c>
      <c r="BF11" s="10">
        <v>71.30952380952381</v>
      </c>
      <c r="BG11" s="10">
        <v>64.7</v>
      </c>
      <c r="BH11" s="10">
        <v>66.2</v>
      </c>
      <c r="BI11" s="10">
        <v>64</v>
      </c>
      <c r="BJ11" s="10">
        <v>65</v>
      </c>
      <c r="BK11" s="10">
        <v>68</v>
      </c>
      <c r="BL11" s="10">
        <v>65.790000000000006</v>
      </c>
      <c r="BM11" s="10">
        <v>67.63</v>
      </c>
      <c r="BN11" s="10">
        <v>66.400000000000006</v>
      </c>
      <c r="BO11" s="10">
        <v>65.5</v>
      </c>
      <c r="BP11" s="10">
        <v>68.47</v>
      </c>
      <c r="BQ11" s="10">
        <v>67.2</v>
      </c>
      <c r="BR11" s="10">
        <v>52</v>
      </c>
      <c r="BS11" s="10">
        <v>68.3</v>
      </c>
      <c r="BT11" s="10">
        <v>65.322307692307703</v>
      </c>
      <c r="BU11" s="10">
        <v>47.138571428571424</v>
      </c>
      <c r="BV11" s="10">
        <v>45.394285714285715</v>
      </c>
      <c r="BW11" s="10">
        <v>47.542857142857144</v>
      </c>
      <c r="BX11" s="10">
        <v>48.285714285714292</v>
      </c>
      <c r="BY11" s="10">
        <v>48.571428571428569</v>
      </c>
      <c r="BZ11" s="10">
        <v>48.872571428571433</v>
      </c>
      <c r="CA11" s="10">
        <v>44.442571428571419</v>
      </c>
      <c r="CB11" s="10">
        <v>45.531428571428577</v>
      </c>
      <c r="CC11" s="10">
        <v>46.785714285714285</v>
      </c>
      <c r="CD11" s="10">
        <v>49.885285714285708</v>
      </c>
      <c r="CE11" s="10">
        <v>48</v>
      </c>
      <c r="CF11" s="10">
        <v>36.4</v>
      </c>
      <c r="CG11" s="10">
        <v>48.704404761904762</v>
      </c>
      <c r="CH11" s="8">
        <v>163</v>
      </c>
      <c r="CI11" s="8">
        <v>163</v>
      </c>
      <c r="CJ11" s="8">
        <v>163</v>
      </c>
      <c r="CK11" s="8">
        <v>164</v>
      </c>
      <c r="CL11" s="8">
        <v>164</v>
      </c>
      <c r="CM11" s="8">
        <v>163</v>
      </c>
      <c r="CN11" s="8">
        <v>163</v>
      </c>
      <c r="CO11" s="8">
        <v>163</v>
      </c>
      <c r="CP11" s="8">
        <v>163</v>
      </c>
      <c r="CQ11" s="8">
        <v>163</v>
      </c>
      <c r="CR11" s="8">
        <v>163</v>
      </c>
      <c r="CS11" s="8">
        <v>163</v>
      </c>
      <c r="CT11" s="9">
        <v>1958</v>
      </c>
      <c r="CU11" s="9">
        <v>3.4578901112222327</v>
      </c>
      <c r="CV11" s="9">
        <v>3.5907603222557904</v>
      </c>
      <c r="CW11" s="9">
        <v>3.4284855769230766</v>
      </c>
      <c r="CX11" s="9">
        <v>3.3964497041420114</v>
      </c>
      <c r="CY11" s="9">
        <v>3.3764705882352941</v>
      </c>
      <c r="CZ11" s="9">
        <v>3.335204087598068</v>
      </c>
      <c r="DA11" s="9">
        <v>3.6676545654424015</v>
      </c>
      <c r="DB11" s="9">
        <v>3.5799447791164654</v>
      </c>
      <c r="DC11" s="9">
        <v>3.4839694656488551</v>
      </c>
      <c r="DD11" s="9">
        <v>3.2674965707036434</v>
      </c>
      <c r="DE11" s="9">
        <v>3.3958333333333335</v>
      </c>
      <c r="DF11" s="9">
        <v>4.4780219780219781</v>
      </c>
      <c r="DG11" s="9">
        <v>40.201702691406126</v>
      </c>
      <c r="DH11" s="9">
        <v>90.25</v>
      </c>
      <c r="DI11" s="9">
        <v>528</v>
      </c>
      <c r="DJ11" s="8">
        <v>52.8</v>
      </c>
      <c r="DK11" s="9">
        <v>259.58333333333337</v>
      </c>
      <c r="DL11" s="9">
        <v>228.81469115191987</v>
      </c>
      <c r="DM11" s="9">
        <v>4.4000000000000004</v>
      </c>
      <c r="DN11" s="20">
        <v>395</v>
      </c>
      <c r="DO11" s="20">
        <v>133</v>
      </c>
      <c r="DP11" s="19">
        <v>74.810606060606062</v>
      </c>
      <c r="DQ11" s="19">
        <v>25.189393939393938</v>
      </c>
      <c r="DR11" s="26" t="s">
        <v>12</v>
      </c>
    </row>
    <row r="12" spans="1:122" s="8" customFormat="1" x14ac:dyDescent="0.35">
      <c r="A12" s="8">
        <v>5500</v>
      </c>
      <c r="B12" s="8">
        <v>0</v>
      </c>
      <c r="C12" s="8" t="s">
        <v>188</v>
      </c>
      <c r="D12" s="8">
        <v>49</v>
      </c>
      <c r="E12" s="8">
        <v>41</v>
      </c>
      <c r="F12" s="8">
        <v>48</v>
      </c>
      <c r="G12" s="8">
        <v>50</v>
      </c>
      <c r="H12" s="8">
        <v>49</v>
      </c>
      <c r="I12" s="8">
        <v>53</v>
      </c>
      <c r="J12" s="8">
        <v>46</v>
      </c>
      <c r="K12" s="8">
        <v>50</v>
      </c>
      <c r="L12" s="8">
        <v>51</v>
      </c>
      <c r="M12" s="8">
        <v>49</v>
      </c>
      <c r="N12" s="8">
        <v>45</v>
      </c>
      <c r="O12" s="8">
        <v>52</v>
      </c>
      <c r="P12" s="8">
        <v>583</v>
      </c>
      <c r="Q12" s="9">
        <v>97.166666666666671</v>
      </c>
      <c r="R12" s="8">
        <v>1</v>
      </c>
      <c r="S12" s="8">
        <v>2</v>
      </c>
      <c r="T12" s="8">
        <v>2</v>
      </c>
      <c r="U12" s="8">
        <v>3</v>
      </c>
      <c r="V12" s="8">
        <v>2</v>
      </c>
      <c r="W12" s="8">
        <v>1</v>
      </c>
      <c r="X12" s="8">
        <v>1</v>
      </c>
      <c r="Y12" s="8">
        <v>3</v>
      </c>
      <c r="Z12" s="8">
        <v>0</v>
      </c>
      <c r="AA12" s="8">
        <v>1</v>
      </c>
      <c r="AB12" s="8">
        <v>0</v>
      </c>
      <c r="AC12" s="8">
        <v>1</v>
      </c>
      <c r="AD12" s="8">
        <v>17</v>
      </c>
      <c r="AE12" s="9">
        <v>2.833333333333333</v>
      </c>
      <c r="AF12" s="8">
        <v>50</v>
      </c>
      <c r="AG12" s="8">
        <v>43</v>
      </c>
      <c r="AH12" s="8">
        <v>50</v>
      </c>
      <c r="AI12" s="8">
        <v>53</v>
      </c>
      <c r="AJ12" s="8">
        <v>51</v>
      </c>
      <c r="AK12" s="8">
        <v>54</v>
      </c>
      <c r="AL12" s="8">
        <v>47</v>
      </c>
      <c r="AM12" s="8">
        <v>53</v>
      </c>
      <c r="AN12" s="8">
        <v>51</v>
      </c>
      <c r="AO12" s="8">
        <v>50</v>
      </c>
      <c r="AP12" s="8">
        <v>45</v>
      </c>
      <c r="AQ12" s="8">
        <v>53</v>
      </c>
      <c r="AR12" s="8">
        <v>600</v>
      </c>
      <c r="AS12" s="8">
        <v>60</v>
      </c>
      <c r="AT12" s="10">
        <v>71.428571428571431</v>
      </c>
      <c r="AU12" s="10">
        <v>61.428571428571431</v>
      </c>
      <c r="AV12" s="10">
        <v>71.428571428571431</v>
      </c>
      <c r="AW12" s="10">
        <v>75.714285714285708</v>
      </c>
      <c r="AX12" s="10">
        <v>72.857142857142847</v>
      </c>
      <c r="AY12" s="10">
        <v>77.142857142857153</v>
      </c>
      <c r="AZ12" s="10">
        <v>67.142857142857139</v>
      </c>
      <c r="BA12" s="10">
        <v>75.714285714285708</v>
      </c>
      <c r="BB12" s="10">
        <v>72.857142857142847</v>
      </c>
      <c r="BC12" s="10">
        <v>71.428571428571431</v>
      </c>
      <c r="BD12" s="10">
        <v>64.285714285714292</v>
      </c>
      <c r="BE12" s="10">
        <v>75.714285714285708</v>
      </c>
      <c r="BF12" s="10">
        <v>71.428571428571431</v>
      </c>
      <c r="BG12" s="10">
        <v>64.5</v>
      </c>
      <c r="BH12" s="10">
        <v>64</v>
      </c>
      <c r="BI12" s="10">
        <v>65.2</v>
      </c>
      <c r="BJ12" s="10">
        <v>65</v>
      </c>
      <c r="BK12" s="10">
        <v>66.2</v>
      </c>
      <c r="BL12" s="10">
        <v>66.7</v>
      </c>
      <c r="BM12" s="10">
        <v>65.34</v>
      </c>
      <c r="BN12" s="10">
        <v>65.599999999999994</v>
      </c>
      <c r="BO12" s="10">
        <v>65</v>
      </c>
      <c r="BP12" s="10">
        <v>71.709999999999994</v>
      </c>
      <c r="BQ12" s="10">
        <v>64.7</v>
      </c>
      <c r="BR12" s="10">
        <v>53</v>
      </c>
      <c r="BS12" s="10">
        <v>66.8</v>
      </c>
      <c r="BT12" s="10">
        <v>64.90384615384616</v>
      </c>
      <c r="BU12" s="10">
        <v>46.071428571428569</v>
      </c>
      <c r="BV12" s="10">
        <v>39.314285714285717</v>
      </c>
      <c r="BW12" s="10">
        <v>46.571428571428577</v>
      </c>
      <c r="BX12" s="10">
        <v>49.214285714285708</v>
      </c>
      <c r="BY12" s="10">
        <v>48.231428571428566</v>
      </c>
      <c r="BZ12" s="10">
        <v>51.454285714285724</v>
      </c>
      <c r="CA12" s="10">
        <v>43.871142857142857</v>
      </c>
      <c r="CB12" s="10">
        <v>49.668571428571425</v>
      </c>
      <c r="CC12" s="10">
        <v>47.357142857142854</v>
      </c>
      <c r="CD12" s="10">
        <v>51.221428571428568</v>
      </c>
      <c r="CE12" s="10">
        <v>41.592857142857149</v>
      </c>
      <c r="CF12" s="10">
        <v>40.128571428571426</v>
      </c>
      <c r="CG12" s="10">
        <v>47.714285714285715</v>
      </c>
      <c r="CH12" s="8">
        <v>163</v>
      </c>
      <c r="CI12" s="8">
        <v>163</v>
      </c>
      <c r="CJ12" s="8">
        <v>163</v>
      </c>
      <c r="CK12" s="8">
        <v>164</v>
      </c>
      <c r="CL12" s="8">
        <v>164</v>
      </c>
      <c r="CM12" s="8">
        <v>163</v>
      </c>
      <c r="CN12" s="8">
        <v>163</v>
      </c>
      <c r="CO12" s="8">
        <v>163</v>
      </c>
      <c r="CP12" s="8">
        <v>163</v>
      </c>
      <c r="CQ12" s="8">
        <v>163</v>
      </c>
      <c r="CR12" s="8">
        <v>163</v>
      </c>
      <c r="CS12" s="8">
        <v>163</v>
      </c>
      <c r="CT12" s="9">
        <v>1958</v>
      </c>
      <c r="CU12" s="9">
        <v>3.537984496124031</v>
      </c>
      <c r="CV12" s="9">
        <v>4.1460755813953485</v>
      </c>
      <c r="CW12" s="9">
        <v>3.4999999999999996</v>
      </c>
      <c r="CX12" s="9">
        <v>3.3323657474600874</v>
      </c>
      <c r="CY12" s="9">
        <v>3.4002724957052313</v>
      </c>
      <c r="CZ12" s="9">
        <v>3.1678605141873502</v>
      </c>
      <c r="DA12" s="9">
        <v>3.7154263459872743</v>
      </c>
      <c r="DB12" s="9">
        <v>3.2817533364012887</v>
      </c>
      <c r="DC12" s="9">
        <v>3.4419306184012068</v>
      </c>
      <c r="DD12" s="9">
        <v>3.1822618881606473</v>
      </c>
      <c r="DE12" s="9">
        <v>3.9189421260518627</v>
      </c>
      <c r="DF12" s="9">
        <v>4.061943752224991</v>
      </c>
      <c r="DG12" s="9">
        <v>41.035928143712574</v>
      </c>
      <c r="DH12" s="9">
        <v>89.35</v>
      </c>
      <c r="DI12" s="9">
        <v>521</v>
      </c>
      <c r="DJ12" s="8">
        <v>52.1</v>
      </c>
      <c r="DK12" s="9">
        <v>263.07101727447218</v>
      </c>
      <c r="DL12" s="9">
        <v>228.43333333333334</v>
      </c>
      <c r="DM12" s="9">
        <v>4.3416666666666668</v>
      </c>
      <c r="DN12" s="20">
        <v>469</v>
      </c>
      <c r="DO12" s="20">
        <v>52</v>
      </c>
      <c r="DP12" s="19">
        <v>90.019193857965448</v>
      </c>
      <c r="DQ12" s="19">
        <v>9.9808061420345489</v>
      </c>
      <c r="DR12" s="25" t="s">
        <v>12</v>
      </c>
    </row>
    <row r="13" spans="1:122" s="8" customFormat="1" ht="15.75" customHeight="1" x14ac:dyDescent="0.35">
      <c r="A13" s="8">
        <v>5500</v>
      </c>
      <c r="B13" s="8">
        <v>0</v>
      </c>
      <c r="C13" s="8" t="s">
        <v>188</v>
      </c>
      <c r="D13" s="8">
        <v>44</v>
      </c>
      <c r="E13" s="8">
        <v>58</v>
      </c>
      <c r="F13" s="8">
        <v>56</v>
      </c>
      <c r="G13" s="8">
        <v>54</v>
      </c>
      <c r="H13" s="8">
        <v>51</v>
      </c>
      <c r="I13" s="8">
        <v>52</v>
      </c>
      <c r="J13" s="8">
        <v>51</v>
      </c>
      <c r="K13" s="8">
        <v>50</v>
      </c>
      <c r="L13" s="8">
        <v>47</v>
      </c>
      <c r="M13" s="8">
        <v>48</v>
      </c>
      <c r="N13" s="8">
        <v>49</v>
      </c>
      <c r="O13" s="8">
        <v>49</v>
      </c>
      <c r="P13" s="8">
        <v>609</v>
      </c>
      <c r="Q13" s="9">
        <v>97.909967845659168</v>
      </c>
      <c r="R13" s="8">
        <v>0</v>
      </c>
      <c r="S13" s="8">
        <v>1</v>
      </c>
      <c r="T13" s="8">
        <v>1</v>
      </c>
      <c r="U13" s="8">
        <v>1</v>
      </c>
      <c r="V13" s="8">
        <v>0</v>
      </c>
      <c r="W13" s="8">
        <v>1</v>
      </c>
      <c r="X13" s="8">
        <v>0</v>
      </c>
      <c r="Y13" s="8">
        <v>2</v>
      </c>
      <c r="Z13" s="8">
        <v>3</v>
      </c>
      <c r="AA13" s="8">
        <v>1</v>
      </c>
      <c r="AB13" s="8">
        <v>1</v>
      </c>
      <c r="AC13" s="8">
        <v>2</v>
      </c>
      <c r="AD13" s="8">
        <v>13</v>
      </c>
      <c r="AE13" s="9">
        <v>2.090032154340836</v>
      </c>
      <c r="AF13" s="8">
        <v>44</v>
      </c>
      <c r="AG13" s="8">
        <v>59</v>
      </c>
      <c r="AH13" s="8">
        <v>57</v>
      </c>
      <c r="AI13" s="8">
        <v>55</v>
      </c>
      <c r="AJ13" s="8">
        <v>51</v>
      </c>
      <c r="AK13" s="8">
        <v>53</v>
      </c>
      <c r="AL13" s="8">
        <v>51</v>
      </c>
      <c r="AM13" s="8">
        <v>52</v>
      </c>
      <c r="AN13" s="8">
        <v>50</v>
      </c>
      <c r="AO13" s="8">
        <v>49</v>
      </c>
      <c r="AP13" s="8">
        <v>50</v>
      </c>
      <c r="AQ13" s="8">
        <v>51</v>
      </c>
      <c r="AR13" s="8">
        <v>622</v>
      </c>
      <c r="AS13" s="8">
        <v>62.2</v>
      </c>
      <c r="AT13" s="10">
        <v>62.857142857142854</v>
      </c>
      <c r="AU13" s="10">
        <v>84.285714285714292</v>
      </c>
      <c r="AV13" s="10">
        <v>81.428571428571431</v>
      </c>
      <c r="AW13" s="10">
        <v>78.571428571428569</v>
      </c>
      <c r="AX13" s="10">
        <v>72.857142857142847</v>
      </c>
      <c r="AY13" s="10">
        <v>75.714285714285708</v>
      </c>
      <c r="AZ13" s="10">
        <v>72.857142857142847</v>
      </c>
      <c r="BA13" s="10">
        <v>74.285714285714292</v>
      </c>
      <c r="BB13" s="10">
        <v>71.428571428571431</v>
      </c>
      <c r="BC13" s="10">
        <v>70</v>
      </c>
      <c r="BD13" s="10">
        <v>71.428571428571431</v>
      </c>
      <c r="BE13" s="10">
        <v>72.857142857142847</v>
      </c>
      <c r="BF13" s="10">
        <v>74.047619047619051</v>
      </c>
      <c r="BG13" s="10">
        <v>67.599999999999994</v>
      </c>
      <c r="BH13" s="10">
        <v>65.2</v>
      </c>
      <c r="BI13" s="10">
        <v>65.5</v>
      </c>
      <c r="BJ13" s="10">
        <v>66.2</v>
      </c>
      <c r="BK13" s="10">
        <v>65.5</v>
      </c>
      <c r="BL13" s="10">
        <v>67.569999999999993</v>
      </c>
      <c r="BM13" s="10">
        <v>67.53</v>
      </c>
      <c r="BN13" s="10">
        <v>69</v>
      </c>
      <c r="BO13" s="10">
        <v>67.5</v>
      </c>
      <c r="BP13" s="10">
        <v>68.28</v>
      </c>
      <c r="BQ13" s="10">
        <v>67.2</v>
      </c>
      <c r="BR13" s="10">
        <v>55</v>
      </c>
      <c r="BS13" s="10">
        <v>69.2</v>
      </c>
      <c r="BT13" s="10">
        <v>66.252307692307696</v>
      </c>
      <c r="BU13" s="10">
        <v>42.491428571428571</v>
      </c>
      <c r="BV13" s="10">
        <v>54.954285714285724</v>
      </c>
      <c r="BW13" s="10">
        <v>53.335714285714282</v>
      </c>
      <c r="BX13" s="10">
        <v>52.014285714285712</v>
      </c>
      <c r="BY13" s="10">
        <v>47.721428571428568</v>
      </c>
      <c r="BZ13" s="10">
        <v>51.160142857142844</v>
      </c>
      <c r="CA13" s="10">
        <v>49.200428571428567</v>
      </c>
      <c r="CB13" s="10">
        <v>51.25714285714286</v>
      </c>
      <c r="CC13" s="10">
        <v>48.214285714285715</v>
      </c>
      <c r="CD13" s="10">
        <v>47.796000000000006</v>
      </c>
      <c r="CE13" s="10">
        <v>48</v>
      </c>
      <c r="CF13" s="10">
        <v>40.071428571428562</v>
      </c>
      <c r="CG13" s="10">
        <v>51.240952380952386</v>
      </c>
      <c r="CH13" s="8">
        <v>163</v>
      </c>
      <c r="CI13" s="8">
        <v>163</v>
      </c>
      <c r="CJ13" s="8">
        <v>163</v>
      </c>
      <c r="CK13" s="8">
        <v>164</v>
      </c>
      <c r="CL13" s="8">
        <v>164</v>
      </c>
      <c r="CM13" s="8">
        <v>163</v>
      </c>
      <c r="CN13" s="8">
        <v>163</v>
      </c>
      <c r="CO13" s="8">
        <v>163</v>
      </c>
      <c r="CP13" s="8">
        <v>163</v>
      </c>
      <c r="CQ13" s="8">
        <v>163</v>
      </c>
      <c r="CR13" s="8">
        <v>163</v>
      </c>
      <c r="CS13" s="8">
        <v>163</v>
      </c>
      <c r="CT13" s="9">
        <v>1958</v>
      </c>
      <c r="CU13" s="9">
        <v>3.8360677783754706</v>
      </c>
      <c r="CV13" s="9">
        <v>2.9661016949152539</v>
      </c>
      <c r="CW13" s="9">
        <v>3.0561135663586447</v>
      </c>
      <c r="CX13" s="9">
        <v>3.152979950563032</v>
      </c>
      <c r="CY13" s="9">
        <v>3.4366112857356685</v>
      </c>
      <c r="CZ13" s="9">
        <v>3.1860739805819827</v>
      </c>
      <c r="DA13" s="9">
        <v>3.3129792713768467</v>
      </c>
      <c r="DB13" s="9">
        <v>3.1800445930880712</v>
      </c>
      <c r="DC13" s="9">
        <v>3.3807407407407406</v>
      </c>
      <c r="DD13" s="9">
        <v>3.4103272240354836</v>
      </c>
      <c r="DE13" s="9">
        <v>3.3958333333333335</v>
      </c>
      <c r="DF13" s="9">
        <v>4.0677361853832448</v>
      </c>
      <c r="DG13" s="9">
        <v>38.211623887143837</v>
      </c>
      <c r="DH13" s="9">
        <v>91</v>
      </c>
      <c r="DI13" s="9">
        <v>555</v>
      </c>
      <c r="DJ13" s="8">
        <v>55.5</v>
      </c>
      <c r="DK13" s="9">
        <v>246.95495495495496</v>
      </c>
      <c r="DL13" s="9">
        <v>220.35369774919613</v>
      </c>
      <c r="DM13" s="9">
        <v>4.625</v>
      </c>
      <c r="DN13" s="20">
        <v>499</v>
      </c>
      <c r="DO13" s="20">
        <v>56</v>
      </c>
      <c r="DP13" s="19">
        <v>89.909909909909913</v>
      </c>
      <c r="DQ13" s="19">
        <v>10.09009009009009</v>
      </c>
      <c r="DR13" s="25" t="s">
        <v>12</v>
      </c>
    </row>
    <row r="14" spans="1:122" s="11" customFormat="1" x14ac:dyDescent="0.35">
      <c r="A14" s="5">
        <v>3500</v>
      </c>
      <c r="B14" s="11" t="s">
        <v>20</v>
      </c>
      <c r="C14" s="11" t="s">
        <v>189</v>
      </c>
      <c r="D14" s="11">
        <v>54</v>
      </c>
      <c r="E14" s="11">
        <v>51</v>
      </c>
      <c r="F14" s="11">
        <v>52</v>
      </c>
      <c r="G14" s="11">
        <v>49</v>
      </c>
      <c r="H14" s="11">
        <v>52</v>
      </c>
      <c r="I14" s="11">
        <v>53</v>
      </c>
      <c r="J14" s="11">
        <v>53</v>
      </c>
      <c r="K14" s="11">
        <v>49</v>
      </c>
      <c r="L14" s="11">
        <v>50</v>
      </c>
      <c r="M14" s="11">
        <v>48</v>
      </c>
      <c r="N14" s="11">
        <v>47</v>
      </c>
      <c r="O14" s="11">
        <v>51</v>
      </c>
      <c r="P14" s="11">
        <v>609</v>
      </c>
      <c r="Q14" s="12">
        <v>97.59615384615384</v>
      </c>
      <c r="R14" s="11">
        <v>0</v>
      </c>
      <c r="S14" s="11">
        <v>0</v>
      </c>
      <c r="T14" s="11">
        <v>1</v>
      </c>
      <c r="U14" s="11">
        <v>2</v>
      </c>
      <c r="V14" s="11">
        <v>1</v>
      </c>
      <c r="W14" s="11">
        <v>1</v>
      </c>
      <c r="X14" s="11">
        <v>1</v>
      </c>
      <c r="Y14" s="11">
        <v>2</v>
      </c>
      <c r="Z14" s="11">
        <v>2</v>
      </c>
      <c r="AA14" s="11">
        <v>2</v>
      </c>
      <c r="AB14" s="11">
        <v>1</v>
      </c>
      <c r="AC14" s="11">
        <v>2</v>
      </c>
      <c r="AD14" s="11">
        <v>15</v>
      </c>
      <c r="AE14" s="12">
        <v>2.4038461538461542</v>
      </c>
      <c r="AF14" s="11">
        <v>54</v>
      </c>
      <c r="AG14" s="11">
        <v>51</v>
      </c>
      <c r="AH14" s="11">
        <v>53</v>
      </c>
      <c r="AI14" s="11">
        <v>51</v>
      </c>
      <c r="AJ14" s="11">
        <v>53</v>
      </c>
      <c r="AK14" s="11">
        <v>54</v>
      </c>
      <c r="AL14" s="11">
        <v>54</v>
      </c>
      <c r="AM14" s="11">
        <v>51</v>
      </c>
      <c r="AN14" s="11">
        <v>52</v>
      </c>
      <c r="AO14" s="11">
        <v>50</v>
      </c>
      <c r="AP14" s="11">
        <v>48</v>
      </c>
      <c r="AQ14" s="11">
        <v>53</v>
      </c>
      <c r="AR14" s="11">
        <v>624</v>
      </c>
      <c r="AS14" s="11">
        <v>62.4</v>
      </c>
      <c r="AT14" s="13">
        <v>77.142857142857153</v>
      </c>
      <c r="AU14" s="13">
        <v>72.857142857142847</v>
      </c>
      <c r="AV14" s="13">
        <v>75.714285714285708</v>
      </c>
      <c r="AW14" s="13">
        <v>72.857142857142847</v>
      </c>
      <c r="AX14" s="13">
        <v>75.714285714285708</v>
      </c>
      <c r="AY14" s="13">
        <v>77.142857142857153</v>
      </c>
      <c r="AZ14" s="13">
        <v>77.142857142857153</v>
      </c>
      <c r="BA14" s="13">
        <v>72.857142857142847</v>
      </c>
      <c r="BB14" s="13">
        <v>74.285714285714292</v>
      </c>
      <c r="BC14" s="13">
        <v>71.428571428571431</v>
      </c>
      <c r="BD14" s="13">
        <v>68.571428571428569</v>
      </c>
      <c r="BE14" s="13">
        <v>75.714285714285708</v>
      </c>
      <c r="BF14" s="13">
        <v>74.285714285714292</v>
      </c>
      <c r="BG14" s="13">
        <v>64.5</v>
      </c>
      <c r="BH14" s="13">
        <v>67.3</v>
      </c>
      <c r="BI14" s="13">
        <v>68.400000000000006</v>
      </c>
      <c r="BJ14" s="13">
        <v>68.5</v>
      </c>
      <c r="BK14" s="13">
        <v>68.5</v>
      </c>
      <c r="BL14" s="13">
        <v>63</v>
      </c>
      <c r="BM14" s="13">
        <v>68.36</v>
      </c>
      <c r="BN14" s="13">
        <v>67</v>
      </c>
      <c r="BO14" s="13">
        <v>68.7</v>
      </c>
      <c r="BP14" s="13">
        <v>68.92</v>
      </c>
      <c r="BQ14" s="13">
        <v>70.3</v>
      </c>
      <c r="BR14" s="13">
        <v>51</v>
      </c>
      <c r="BS14" s="13">
        <v>68.599999999999994</v>
      </c>
      <c r="BT14" s="13">
        <v>66.390769230769237</v>
      </c>
      <c r="BU14" s="13">
        <v>49.75714285714286</v>
      </c>
      <c r="BV14" s="13">
        <v>49.032857142857139</v>
      </c>
      <c r="BW14" s="13">
        <v>51.78857142857143</v>
      </c>
      <c r="BX14" s="13">
        <v>49.907142857142851</v>
      </c>
      <c r="BY14" s="13">
        <v>51.864285714285707</v>
      </c>
      <c r="BZ14" s="13">
        <v>48.600000000000009</v>
      </c>
      <c r="CA14" s="13">
        <v>52.734857142857145</v>
      </c>
      <c r="CB14" s="13">
        <v>48.81428571428571</v>
      </c>
      <c r="CC14" s="13">
        <v>51.034285714285723</v>
      </c>
      <c r="CD14" s="13">
        <v>49.228571428571428</v>
      </c>
      <c r="CE14" s="13">
        <v>48.205714285714286</v>
      </c>
      <c r="CF14" s="13">
        <v>38.614285714285714</v>
      </c>
      <c r="CG14" s="13">
        <v>50.96</v>
      </c>
      <c r="CH14" s="11">
        <v>163</v>
      </c>
      <c r="CI14" s="11">
        <v>163</v>
      </c>
      <c r="CJ14" s="11">
        <v>163</v>
      </c>
      <c r="CK14" s="11">
        <v>164</v>
      </c>
      <c r="CL14" s="11">
        <v>164</v>
      </c>
      <c r="CM14" s="11">
        <v>163</v>
      </c>
      <c r="CN14" s="11">
        <v>163</v>
      </c>
      <c r="CO14" s="11">
        <v>163</v>
      </c>
      <c r="CP14" s="11">
        <v>163</v>
      </c>
      <c r="CQ14" s="11">
        <v>163</v>
      </c>
      <c r="CR14" s="11">
        <v>163</v>
      </c>
      <c r="CS14" s="11">
        <v>163</v>
      </c>
      <c r="CT14" s="12">
        <v>1958</v>
      </c>
      <c r="CU14" s="12">
        <v>3.2759115704852135</v>
      </c>
      <c r="CV14" s="12">
        <v>3.3243014887975995</v>
      </c>
      <c r="CW14" s="12">
        <v>3.1474125565486042</v>
      </c>
      <c r="CX14" s="12">
        <v>3.2861027622727925</v>
      </c>
      <c r="CY14" s="12">
        <v>3.1620988844511779</v>
      </c>
      <c r="CZ14" s="12">
        <v>3.3539094650205756</v>
      </c>
      <c r="DA14" s="12">
        <v>3.0909347029885357</v>
      </c>
      <c r="DB14" s="12">
        <v>3.3391864208369917</v>
      </c>
      <c r="DC14" s="12">
        <v>3.193931250699809</v>
      </c>
      <c r="DD14" s="12">
        <v>3.3110853163087639</v>
      </c>
      <c r="DE14" s="12">
        <v>3.3813418681839735</v>
      </c>
      <c r="DF14" s="12">
        <v>4.2212356640769517</v>
      </c>
      <c r="DG14" s="12">
        <v>38.422291993720563</v>
      </c>
      <c r="DH14" s="12">
        <v>88.25</v>
      </c>
      <c r="DI14" s="12">
        <v>538</v>
      </c>
      <c r="DJ14" s="11">
        <v>53.8</v>
      </c>
      <c r="DK14" s="12">
        <v>254.75836431226767</v>
      </c>
      <c r="DL14" s="12">
        <v>219.64743589743588</v>
      </c>
      <c r="DM14" s="12">
        <v>4.4833333333333334</v>
      </c>
      <c r="DN14" s="21">
        <v>396</v>
      </c>
      <c r="DO14" s="21">
        <v>142</v>
      </c>
      <c r="DP14" s="19">
        <v>73.605947955390334</v>
      </c>
      <c r="DQ14" s="19">
        <v>26.394052044609666</v>
      </c>
      <c r="DR14" s="26">
        <v>24.786948731128021</v>
      </c>
    </row>
    <row r="15" spans="1:122" s="11" customFormat="1" x14ac:dyDescent="0.35">
      <c r="A15" s="5">
        <v>3500</v>
      </c>
      <c r="B15" s="11" t="s">
        <v>20</v>
      </c>
      <c r="C15" s="11" t="s">
        <v>189</v>
      </c>
      <c r="D15" s="11">
        <v>51</v>
      </c>
      <c r="E15" s="11">
        <v>49</v>
      </c>
      <c r="F15" s="11">
        <v>51</v>
      </c>
      <c r="G15" s="11">
        <v>51</v>
      </c>
      <c r="H15" s="11">
        <v>52</v>
      </c>
      <c r="I15" s="11">
        <v>49</v>
      </c>
      <c r="J15" s="11">
        <v>53</v>
      </c>
      <c r="K15" s="11">
        <v>48</v>
      </c>
      <c r="L15" s="11">
        <v>48</v>
      </c>
      <c r="M15" s="11">
        <v>47</v>
      </c>
      <c r="N15" s="11">
        <v>48</v>
      </c>
      <c r="O15" s="11">
        <v>48</v>
      </c>
      <c r="P15" s="11">
        <v>595</v>
      </c>
      <c r="Q15" s="12">
        <v>98.184818481848183</v>
      </c>
      <c r="R15" s="11">
        <v>0</v>
      </c>
      <c r="S15" s="11">
        <v>0</v>
      </c>
      <c r="T15" s="11">
        <v>2</v>
      </c>
      <c r="U15" s="11">
        <v>1</v>
      </c>
      <c r="V15" s="11">
        <v>1</v>
      </c>
      <c r="W15" s="11">
        <v>1</v>
      </c>
      <c r="X15" s="11">
        <v>2</v>
      </c>
      <c r="Y15" s="11">
        <v>1</v>
      </c>
      <c r="Z15" s="11">
        <v>1</v>
      </c>
      <c r="AA15" s="11">
        <v>1</v>
      </c>
      <c r="AB15" s="11">
        <v>1</v>
      </c>
      <c r="AC15" s="11">
        <v>0</v>
      </c>
      <c r="AD15" s="11">
        <v>11</v>
      </c>
      <c r="AE15" s="12">
        <v>1.8151815181518154</v>
      </c>
      <c r="AF15" s="11">
        <v>51</v>
      </c>
      <c r="AG15" s="11">
        <v>49</v>
      </c>
      <c r="AH15" s="11">
        <v>53</v>
      </c>
      <c r="AI15" s="11">
        <v>52</v>
      </c>
      <c r="AJ15" s="11">
        <v>53</v>
      </c>
      <c r="AK15" s="11">
        <v>50</v>
      </c>
      <c r="AL15" s="11">
        <v>55</v>
      </c>
      <c r="AM15" s="11">
        <v>49</v>
      </c>
      <c r="AN15" s="11">
        <v>49</v>
      </c>
      <c r="AO15" s="11">
        <v>48</v>
      </c>
      <c r="AP15" s="11">
        <v>49</v>
      </c>
      <c r="AQ15" s="11">
        <v>48</v>
      </c>
      <c r="AR15" s="11">
        <v>606</v>
      </c>
      <c r="AS15" s="11">
        <v>60.6</v>
      </c>
      <c r="AT15" s="13">
        <v>72.857142857142847</v>
      </c>
      <c r="AU15" s="13">
        <v>70</v>
      </c>
      <c r="AV15" s="13">
        <v>75.714285714285708</v>
      </c>
      <c r="AW15" s="13">
        <v>74.285714285714292</v>
      </c>
      <c r="AX15" s="13">
        <v>75.714285714285708</v>
      </c>
      <c r="AY15" s="13">
        <v>71.428571428571431</v>
      </c>
      <c r="AZ15" s="13">
        <v>78.571428571428569</v>
      </c>
      <c r="BA15" s="13">
        <v>70</v>
      </c>
      <c r="BB15" s="13">
        <v>70</v>
      </c>
      <c r="BC15" s="13">
        <v>68.571428571428569</v>
      </c>
      <c r="BD15" s="13">
        <v>70</v>
      </c>
      <c r="BE15" s="13">
        <v>68.571428571428569</v>
      </c>
      <c r="BF15" s="13">
        <v>72.142857142857139</v>
      </c>
      <c r="BG15" s="13">
        <v>64.5</v>
      </c>
      <c r="BH15" s="13">
        <v>66.2</v>
      </c>
      <c r="BI15" s="13">
        <v>66.2</v>
      </c>
      <c r="BJ15" s="13">
        <v>67.2</v>
      </c>
      <c r="BK15" s="13">
        <v>66.599999999999994</v>
      </c>
      <c r="BL15" s="13">
        <v>69.5</v>
      </c>
      <c r="BM15" s="13">
        <v>70.8</v>
      </c>
      <c r="BN15" s="13">
        <v>66</v>
      </c>
      <c r="BO15" s="13">
        <v>68.8</v>
      </c>
      <c r="BP15" s="13">
        <v>69.5</v>
      </c>
      <c r="BQ15" s="13">
        <v>69</v>
      </c>
      <c r="BR15" s="13">
        <v>52</v>
      </c>
      <c r="BS15" s="13">
        <v>67.8</v>
      </c>
      <c r="BT15" s="13">
        <v>66.469230769230762</v>
      </c>
      <c r="BU15" s="13">
        <v>46.99285714285714</v>
      </c>
      <c r="BV15" s="13">
        <v>46.34</v>
      </c>
      <c r="BW15" s="13">
        <v>50.122857142857136</v>
      </c>
      <c r="BX15" s="13">
        <v>49.920000000000009</v>
      </c>
      <c r="BY15" s="13">
        <v>50.425714285714278</v>
      </c>
      <c r="BZ15" s="13">
        <v>49.642857142857146</v>
      </c>
      <c r="CA15" s="13">
        <v>55.628571428571419</v>
      </c>
      <c r="CB15" s="13">
        <v>46.2</v>
      </c>
      <c r="CC15" s="13">
        <v>48.16</v>
      </c>
      <c r="CD15" s="13">
        <v>47.657142857142851</v>
      </c>
      <c r="CE15" s="13">
        <v>48.3</v>
      </c>
      <c r="CF15" s="13">
        <v>35.657142857142858</v>
      </c>
      <c r="CG15" s="13">
        <v>48.912857142857135</v>
      </c>
      <c r="CH15" s="11">
        <v>163</v>
      </c>
      <c r="CI15" s="11">
        <v>163</v>
      </c>
      <c r="CJ15" s="11">
        <v>163</v>
      </c>
      <c r="CK15" s="11">
        <v>164</v>
      </c>
      <c r="CL15" s="11">
        <v>164</v>
      </c>
      <c r="CM15" s="11">
        <v>163</v>
      </c>
      <c r="CN15" s="11">
        <v>163</v>
      </c>
      <c r="CO15" s="11">
        <v>163</v>
      </c>
      <c r="CP15" s="11">
        <v>163</v>
      </c>
      <c r="CQ15" s="11">
        <v>163</v>
      </c>
      <c r="CR15" s="11">
        <v>163</v>
      </c>
      <c r="CS15" s="11">
        <v>163</v>
      </c>
      <c r="CT15" s="12">
        <v>1958</v>
      </c>
      <c r="CU15" s="12">
        <v>3.4686122511019915</v>
      </c>
      <c r="CV15" s="12">
        <v>3.5174794993526111</v>
      </c>
      <c r="CW15" s="12">
        <v>3.252009348458075</v>
      </c>
      <c r="CX15" s="12">
        <v>3.2852564102564097</v>
      </c>
      <c r="CY15" s="12">
        <v>3.2523089126862716</v>
      </c>
      <c r="CZ15" s="12">
        <v>3.2834532374100718</v>
      </c>
      <c r="DA15" s="12">
        <v>2.9301489470980999</v>
      </c>
      <c r="DB15" s="12">
        <v>3.5281385281385278</v>
      </c>
      <c r="DC15" s="12">
        <v>3.3845514950166113</v>
      </c>
      <c r="DD15" s="12">
        <v>3.4202637889688252</v>
      </c>
      <c r="DE15" s="12">
        <v>3.3747412008281574</v>
      </c>
      <c r="DF15" s="12">
        <v>4.5713141025641022</v>
      </c>
      <c r="DG15" s="12">
        <v>40.030374718887828</v>
      </c>
      <c r="DH15" s="12">
        <v>91.12</v>
      </c>
      <c r="DI15" s="12">
        <v>543</v>
      </c>
      <c r="DJ15" s="11">
        <v>54.3</v>
      </c>
      <c r="DK15" s="12">
        <v>252.41252302025785</v>
      </c>
      <c r="DL15" s="12">
        <v>226.17161716171617</v>
      </c>
      <c r="DM15" s="12">
        <v>4.5250000000000004</v>
      </c>
      <c r="DN15" s="21">
        <v>398</v>
      </c>
      <c r="DO15" s="21">
        <v>145</v>
      </c>
      <c r="DP15" s="19">
        <v>73.296500920810317</v>
      </c>
      <c r="DQ15" s="19">
        <v>26.703499079189687</v>
      </c>
      <c r="DR15" s="25">
        <v>3.4687894823587877</v>
      </c>
    </row>
    <row r="16" spans="1:122" s="11" customFormat="1" x14ac:dyDescent="0.35">
      <c r="A16" s="5">
        <v>3500</v>
      </c>
      <c r="B16" s="11" t="s">
        <v>20</v>
      </c>
      <c r="C16" s="11" t="s">
        <v>189</v>
      </c>
      <c r="D16" s="11">
        <v>49</v>
      </c>
      <c r="E16" s="11">
        <v>51</v>
      </c>
      <c r="F16" s="11">
        <v>52</v>
      </c>
      <c r="G16" s="11">
        <v>53</v>
      </c>
      <c r="H16" s="11">
        <v>47</v>
      </c>
      <c r="I16" s="11">
        <v>49</v>
      </c>
      <c r="J16" s="11">
        <v>53</v>
      </c>
      <c r="K16" s="11">
        <v>48</v>
      </c>
      <c r="L16" s="11">
        <v>47</v>
      </c>
      <c r="M16" s="11">
        <v>45</v>
      </c>
      <c r="N16" s="11">
        <v>50</v>
      </c>
      <c r="O16" s="11">
        <v>49</v>
      </c>
      <c r="P16" s="11">
        <v>593</v>
      </c>
      <c r="Q16" s="12">
        <v>97.693574958813826</v>
      </c>
      <c r="R16" s="11">
        <v>0</v>
      </c>
      <c r="S16" s="11">
        <v>0</v>
      </c>
      <c r="T16" s="11">
        <v>4</v>
      </c>
      <c r="U16" s="11">
        <v>1</v>
      </c>
      <c r="V16" s="11">
        <v>2</v>
      </c>
      <c r="W16" s="11">
        <v>0</v>
      </c>
      <c r="X16" s="11">
        <v>0</v>
      </c>
      <c r="Y16" s="11">
        <v>2</v>
      </c>
      <c r="Z16" s="11">
        <v>1</v>
      </c>
      <c r="AA16" s="11">
        <v>2</v>
      </c>
      <c r="AB16" s="11">
        <v>0</v>
      </c>
      <c r="AC16" s="11">
        <v>2</v>
      </c>
      <c r="AD16" s="11">
        <v>14</v>
      </c>
      <c r="AE16" s="12">
        <v>2.3064250411861615</v>
      </c>
      <c r="AF16" s="11">
        <v>49</v>
      </c>
      <c r="AG16" s="11">
        <v>51</v>
      </c>
      <c r="AH16" s="11">
        <v>56</v>
      </c>
      <c r="AI16" s="11">
        <v>54</v>
      </c>
      <c r="AJ16" s="11">
        <v>49</v>
      </c>
      <c r="AK16" s="11">
        <v>49</v>
      </c>
      <c r="AL16" s="11">
        <v>53</v>
      </c>
      <c r="AM16" s="11">
        <v>50</v>
      </c>
      <c r="AN16" s="11">
        <v>48</v>
      </c>
      <c r="AO16" s="11">
        <v>47</v>
      </c>
      <c r="AP16" s="11">
        <v>50</v>
      </c>
      <c r="AQ16" s="11">
        <v>51</v>
      </c>
      <c r="AR16" s="11">
        <v>607</v>
      </c>
      <c r="AS16" s="11">
        <v>60.7</v>
      </c>
      <c r="AT16" s="13">
        <v>70</v>
      </c>
      <c r="AU16" s="13">
        <v>72.857142857142847</v>
      </c>
      <c r="AV16" s="13">
        <v>80</v>
      </c>
      <c r="AW16" s="13">
        <v>77.142857142857153</v>
      </c>
      <c r="AX16" s="13">
        <v>70</v>
      </c>
      <c r="AY16" s="13">
        <v>70</v>
      </c>
      <c r="AZ16" s="13">
        <v>75.714285714285708</v>
      </c>
      <c r="BA16" s="13">
        <v>71.428571428571431</v>
      </c>
      <c r="BB16" s="13">
        <v>68.571428571428569</v>
      </c>
      <c r="BC16" s="13">
        <v>67.142857142857139</v>
      </c>
      <c r="BD16" s="13">
        <v>71.428571428571431</v>
      </c>
      <c r="BE16" s="13">
        <v>72.857142857142847</v>
      </c>
      <c r="BF16" s="13">
        <v>72.261904761904759</v>
      </c>
      <c r="BG16" s="13">
        <v>66.2</v>
      </c>
      <c r="BH16" s="13">
        <v>67.5</v>
      </c>
      <c r="BI16" s="13">
        <v>69.5</v>
      </c>
      <c r="BJ16" s="13">
        <v>68.5</v>
      </c>
      <c r="BK16" s="13">
        <v>70</v>
      </c>
      <c r="BL16" s="13">
        <v>67.7</v>
      </c>
      <c r="BM16" s="13">
        <v>66.58</v>
      </c>
      <c r="BN16" s="13">
        <v>65.900000000000006</v>
      </c>
      <c r="BO16" s="13">
        <v>66.400000000000006</v>
      </c>
      <c r="BP16" s="13">
        <v>69.489999999999995</v>
      </c>
      <c r="BQ16" s="13">
        <v>70</v>
      </c>
      <c r="BR16" s="13">
        <v>54</v>
      </c>
      <c r="BS16" s="13">
        <v>68.900000000000006</v>
      </c>
      <c r="BT16" s="13">
        <v>66.974615384615376</v>
      </c>
      <c r="BU16" s="13">
        <v>46.34</v>
      </c>
      <c r="BV16" s="13">
        <v>49.178571428571423</v>
      </c>
      <c r="BW16" s="13">
        <v>55.6</v>
      </c>
      <c r="BX16" s="13">
        <v>52.842857142857149</v>
      </c>
      <c r="BY16" s="13">
        <v>49</v>
      </c>
      <c r="BZ16" s="13">
        <v>47.39</v>
      </c>
      <c r="CA16" s="13">
        <v>50.410571428571423</v>
      </c>
      <c r="CB16" s="13">
        <v>47.071428571428577</v>
      </c>
      <c r="CC16" s="13">
        <v>45.531428571428577</v>
      </c>
      <c r="CD16" s="13">
        <v>46.657571428571416</v>
      </c>
      <c r="CE16" s="13">
        <v>50</v>
      </c>
      <c r="CF16" s="13">
        <v>39.342857142857135</v>
      </c>
      <c r="CG16" s="13">
        <v>49.788452380952386</v>
      </c>
      <c r="CH16" s="11">
        <v>163</v>
      </c>
      <c r="CI16" s="11">
        <v>163</v>
      </c>
      <c r="CJ16" s="11">
        <v>163</v>
      </c>
      <c r="CK16" s="11">
        <v>164</v>
      </c>
      <c r="CL16" s="11">
        <v>164</v>
      </c>
      <c r="CM16" s="11">
        <v>163</v>
      </c>
      <c r="CN16" s="11">
        <v>163</v>
      </c>
      <c r="CO16" s="11">
        <v>163</v>
      </c>
      <c r="CP16" s="11">
        <v>163</v>
      </c>
      <c r="CQ16" s="11">
        <v>163</v>
      </c>
      <c r="CR16" s="11">
        <v>163</v>
      </c>
      <c r="CS16" s="11">
        <v>163</v>
      </c>
      <c r="CT16" s="12">
        <v>1958</v>
      </c>
      <c r="CU16" s="12">
        <v>3.5174794993526111</v>
      </c>
      <c r="CV16" s="12">
        <v>3.3144517066085699</v>
      </c>
      <c r="CW16" s="12">
        <v>2.9316546762589928</v>
      </c>
      <c r="CX16" s="12">
        <v>3.1035414977020812</v>
      </c>
      <c r="CY16" s="12">
        <v>3.3469387755102042</v>
      </c>
      <c r="CZ16" s="12">
        <v>3.4395442076387424</v>
      </c>
      <c r="DA16" s="12">
        <v>3.2334487664152078</v>
      </c>
      <c r="DB16" s="12">
        <v>3.4628224582701059</v>
      </c>
      <c r="DC16" s="12">
        <v>3.5799447791164654</v>
      </c>
      <c r="DD16" s="12">
        <v>3.4935380262887983</v>
      </c>
      <c r="DE16" s="12">
        <v>3.26</v>
      </c>
      <c r="DF16" s="12">
        <v>4.1430646332607122</v>
      </c>
      <c r="DG16" s="12">
        <v>39.326388075261278</v>
      </c>
      <c r="DH16" s="12">
        <v>93</v>
      </c>
      <c r="DI16" s="12">
        <v>552</v>
      </c>
      <c r="DJ16" s="11">
        <v>55.2</v>
      </c>
      <c r="DK16" s="12">
        <v>248.29710144927535</v>
      </c>
      <c r="DL16" s="12">
        <v>225.79901153212521</v>
      </c>
      <c r="DM16" s="12">
        <v>4.5999999999999996</v>
      </c>
      <c r="DN16" s="21">
        <v>417</v>
      </c>
      <c r="DO16" s="21">
        <v>135</v>
      </c>
      <c r="DP16" s="19">
        <v>75.543478260869563</v>
      </c>
      <c r="DQ16" s="19">
        <v>24.456521739130434</v>
      </c>
      <c r="DR16" s="25" t="s">
        <v>12</v>
      </c>
    </row>
    <row r="17" spans="1:122" s="11" customFormat="1" x14ac:dyDescent="0.35">
      <c r="A17" s="5">
        <v>3500</v>
      </c>
      <c r="B17" s="11" t="s">
        <v>20</v>
      </c>
      <c r="C17" s="11" t="s">
        <v>189</v>
      </c>
      <c r="D17" s="11">
        <v>54</v>
      </c>
      <c r="E17" s="11">
        <v>51</v>
      </c>
      <c r="F17" s="11">
        <v>52</v>
      </c>
      <c r="G17" s="11">
        <v>49</v>
      </c>
      <c r="H17" s="11">
        <v>52</v>
      </c>
      <c r="I17" s="11">
        <v>53</v>
      </c>
      <c r="J17" s="11">
        <v>53</v>
      </c>
      <c r="K17" s="11">
        <v>49</v>
      </c>
      <c r="L17" s="11">
        <v>50</v>
      </c>
      <c r="M17" s="11">
        <v>48</v>
      </c>
      <c r="N17" s="11">
        <v>47</v>
      </c>
      <c r="O17" s="11">
        <v>51</v>
      </c>
      <c r="P17" s="11">
        <v>609</v>
      </c>
      <c r="Q17" s="12">
        <v>97.59615384615384</v>
      </c>
      <c r="R17" s="11">
        <v>0</v>
      </c>
      <c r="S17" s="11">
        <v>0</v>
      </c>
      <c r="T17" s="11">
        <v>1</v>
      </c>
      <c r="U17" s="11">
        <v>2</v>
      </c>
      <c r="V17" s="11">
        <v>1</v>
      </c>
      <c r="W17" s="11">
        <v>1</v>
      </c>
      <c r="X17" s="11">
        <v>1</v>
      </c>
      <c r="Y17" s="11">
        <v>2</v>
      </c>
      <c r="Z17" s="11">
        <v>2</v>
      </c>
      <c r="AA17" s="11">
        <v>2</v>
      </c>
      <c r="AB17" s="11">
        <v>1</v>
      </c>
      <c r="AC17" s="11">
        <v>2</v>
      </c>
      <c r="AD17" s="11">
        <v>15</v>
      </c>
      <c r="AE17" s="12">
        <v>2.4038461538461542</v>
      </c>
      <c r="AF17" s="11">
        <v>54</v>
      </c>
      <c r="AG17" s="11">
        <v>51</v>
      </c>
      <c r="AH17" s="11">
        <v>53</v>
      </c>
      <c r="AI17" s="11">
        <v>51</v>
      </c>
      <c r="AJ17" s="11">
        <v>53</v>
      </c>
      <c r="AK17" s="11">
        <v>54</v>
      </c>
      <c r="AL17" s="11">
        <v>54</v>
      </c>
      <c r="AM17" s="11">
        <v>51</v>
      </c>
      <c r="AN17" s="11">
        <v>52</v>
      </c>
      <c r="AO17" s="11">
        <v>50</v>
      </c>
      <c r="AP17" s="11">
        <v>48</v>
      </c>
      <c r="AQ17" s="11">
        <v>53</v>
      </c>
      <c r="AR17" s="11">
        <v>624</v>
      </c>
      <c r="AS17" s="11">
        <v>62.4</v>
      </c>
      <c r="AT17" s="13">
        <v>77.142857142857153</v>
      </c>
      <c r="AU17" s="13">
        <v>72.857142857142847</v>
      </c>
      <c r="AV17" s="13">
        <v>75.714285714285708</v>
      </c>
      <c r="AW17" s="13">
        <v>72.857142857142847</v>
      </c>
      <c r="AX17" s="13">
        <v>75.714285714285708</v>
      </c>
      <c r="AY17" s="13">
        <v>77.142857142857153</v>
      </c>
      <c r="AZ17" s="13">
        <v>77.142857142857153</v>
      </c>
      <c r="BA17" s="13">
        <v>72.857142857142847</v>
      </c>
      <c r="BB17" s="13">
        <v>74.285714285714292</v>
      </c>
      <c r="BC17" s="13">
        <v>71.428571428571431</v>
      </c>
      <c r="BD17" s="13">
        <v>68.571428571428569</v>
      </c>
      <c r="BE17" s="13">
        <v>75.714285714285708</v>
      </c>
      <c r="BF17" s="13">
        <v>74.285714285714292</v>
      </c>
      <c r="BG17" s="13">
        <v>64.5</v>
      </c>
      <c r="BH17" s="13">
        <v>67.3</v>
      </c>
      <c r="BI17" s="13">
        <v>68.400000000000006</v>
      </c>
      <c r="BJ17" s="13">
        <v>68.5</v>
      </c>
      <c r="BK17" s="13">
        <v>68.5</v>
      </c>
      <c r="BL17" s="13">
        <v>63</v>
      </c>
      <c r="BM17" s="13">
        <v>68.36</v>
      </c>
      <c r="BN17" s="13">
        <v>67</v>
      </c>
      <c r="BO17" s="13">
        <v>68.7</v>
      </c>
      <c r="BP17" s="13">
        <v>68.92</v>
      </c>
      <c r="BQ17" s="13">
        <v>70.3</v>
      </c>
      <c r="BR17" s="13">
        <v>51</v>
      </c>
      <c r="BS17" s="13">
        <v>68.599999999999994</v>
      </c>
      <c r="BT17" s="13">
        <v>66.390769230769237</v>
      </c>
      <c r="BU17" s="13">
        <v>49.75714285714286</v>
      </c>
      <c r="BV17" s="13">
        <v>49.032857142857139</v>
      </c>
      <c r="BW17" s="13">
        <v>51.78857142857143</v>
      </c>
      <c r="BX17" s="13">
        <v>49.907142857142851</v>
      </c>
      <c r="BY17" s="13">
        <v>51.864285714285707</v>
      </c>
      <c r="BZ17" s="13">
        <v>48.600000000000009</v>
      </c>
      <c r="CA17" s="13">
        <v>52.734857142857145</v>
      </c>
      <c r="CB17" s="13">
        <v>48.81428571428571</v>
      </c>
      <c r="CC17" s="13">
        <v>51.034285714285723</v>
      </c>
      <c r="CD17" s="13">
        <v>49.228571428571428</v>
      </c>
      <c r="CE17" s="13">
        <v>48.205714285714286</v>
      </c>
      <c r="CF17" s="13">
        <v>38.614285714285714</v>
      </c>
      <c r="CG17" s="13">
        <v>50.96</v>
      </c>
      <c r="CH17" s="11">
        <v>163</v>
      </c>
      <c r="CI17" s="11">
        <v>163</v>
      </c>
      <c r="CJ17" s="11">
        <v>163</v>
      </c>
      <c r="CK17" s="11">
        <v>164</v>
      </c>
      <c r="CL17" s="11">
        <v>164</v>
      </c>
      <c r="CM17" s="11">
        <v>163</v>
      </c>
      <c r="CN17" s="11">
        <v>163</v>
      </c>
      <c r="CO17" s="11">
        <v>163</v>
      </c>
      <c r="CP17" s="11">
        <v>163</v>
      </c>
      <c r="CQ17" s="11">
        <v>163</v>
      </c>
      <c r="CR17" s="11">
        <v>163</v>
      </c>
      <c r="CS17" s="11">
        <v>163</v>
      </c>
      <c r="CT17" s="12">
        <v>1958</v>
      </c>
      <c r="CU17" s="12">
        <v>3.2759115704852135</v>
      </c>
      <c r="CV17" s="12">
        <v>3.3243014887975995</v>
      </c>
      <c r="CW17" s="12">
        <v>3.1474125565486042</v>
      </c>
      <c r="CX17" s="12">
        <v>3.2861027622727925</v>
      </c>
      <c r="CY17" s="12">
        <v>3.1620988844511779</v>
      </c>
      <c r="CZ17" s="12">
        <v>3.3539094650205756</v>
      </c>
      <c r="DA17" s="12">
        <v>3.0909347029885357</v>
      </c>
      <c r="DB17" s="12">
        <v>3.3391864208369917</v>
      </c>
      <c r="DC17" s="12">
        <v>3.193931250699809</v>
      </c>
      <c r="DD17" s="12">
        <v>3.3110853163087639</v>
      </c>
      <c r="DE17" s="12">
        <v>3.3813418681839735</v>
      </c>
      <c r="DF17" s="12">
        <v>4.2212356640769517</v>
      </c>
      <c r="DG17" s="12">
        <v>38.422291993720563</v>
      </c>
      <c r="DH17" s="12">
        <v>91.02</v>
      </c>
      <c r="DI17" s="12">
        <v>555</v>
      </c>
      <c r="DJ17" s="11">
        <v>55.5</v>
      </c>
      <c r="DK17" s="12">
        <v>246.95495495495496</v>
      </c>
      <c r="DL17" s="12">
        <v>219.64743589743588</v>
      </c>
      <c r="DM17" s="12">
        <v>4.625</v>
      </c>
      <c r="DN17" s="21">
        <v>396</v>
      </c>
      <c r="DO17" s="21">
        <v>159</v>
      </c>
      <c r="DP17" s="19">
        <v>71.351351351351354</v>
      </c>
      <c r="DQ17" s="19">
        <v>28.648648648648649</v>
      </c>
      <c r="DR17" s="26" t="s">
        <v>12</v>
      </c>
    </row>
    <row r="18" spans="1:122" s="11" customFormat="1" x14ac:dyDescent="0.35">
      <c r="A18" s="5">
        <v>3500</v>
      </c>
      <c r="B18" s="11" t="s">
        <v>20</v>
      </c>
      <c r="C18" s="11" t="s">
        <v>189</v>
      </c>
      <c r="D18" s="11">
        <v>49</v>
      </c>
      <c r="E18" s="11">
        <v>51</v>
      </c>
      <c r="F18" s="11">
        <v>52</v>
      </c>
      <c r="G18" s="11">
        <v>53</v>
      </c>
      <c r="H18" s="11">
        <v>47</v>
      </c>
      <c r="I18" s="11">
        <v>49</v>
      </c>
      <c r="J18" s="11">
        <v>53</v>
      </c>
      <c r="K18" s="11">
        <v>48</v>
      </c>
      <c r="L18" s="11">
        <v>47</v>
      </c>
      <c r="M18" s="11">
        <v>45</v>
      </c>
      <c r="N18" s="11">
        <v>50</v>
      </c>
      <c r="O18" s="11">
        <v>49</v>
      </c>
      <c r="P18" s="11">
        <v>593</v>
      </c>
      <c r="Q18" s="12">
        <v>97.693574958813826</v>
      </c>
      <c r="R18" s="11">
        <v>0</v>
      </c>
      <c r="S18" s="11">
        <v>0</v>
      </c>
      <c r="T18" s="11">
        <v>4</v>
      </c>
      <c r="U18" s="11">
        <v>1</v>
      </c>
      <c r="V18" s="11">
        <v>2</v>
      </c>
      <c r="W18" s="11">
        <v>0</v>
      </c>
      <c r="X18" s="11">
        <v>0</v>
      </c>
      <c r="Y18" s="11">
        <v>2</v>
      </c>
      <c r="Z18" s="11">
        <v>1</v>
      </c>
      <c r="AA18" s="11">
        <v>2</v>
      </c>
      <c r="AB18" s="11">
        <v>0</v>
      </c>
      <c r="AC18" s="11">
        <v>2</v>
      </c>
      <c r="AD18" s="11">
        <v>14</v>
      </c>
      <c r="AE18" s="12">
        <v>2.3064250411861615</v>
      </c>
      <c r="AF18" s="11">
        <v>49</v>
      </c>
      <c r="AG18" s="11">
        <v>51</v>
      </c>
      <c r="AH18" s="11">
        <v>56</v>
      </c>
      <c r="AI18" s="11">
        <v>54</v>
      </c>
      <c r="AJ18" s="11">
        <v>49</v>
      </c>
      <c r="AK18" s="11">
        <v>49</v>
      </c>
      <c r="AL18" s="11">
        <v>53</v>
      </c>
      <c r="AM18" s="11">
        <v>50</v>
      </c>
      <c r="AN18" s="11">
        <v>48</v>
      </c>
      <c r="AO18" s="11">
        <v>47</v>
      </c>
      <c r="AP18" s="11">
        <v>50</v>
      </c>
      <c r="AQ18" s="11">
        <v>51</v>
      </c>
      <c r="AR18" s="11">
        <v>607</v>
      </c>
      <c r="AS18" s="11">
        <v>60.7</v>
      </c>
      <c r="AT18" s="13">
        <v>70</v>
      </c>
      <c r="AU18" s="13">
        <v>72.857142857142847</v>
      </c>
      <c r="AV18" s="13">
        <v>80</v>
      </c>
      <c r="AW18" s="13">
        <v>77.142857142857153</v>
      </c>
      <c r="AX18" s="13">
        <v>70</v>
      </c>
      <c r="AY18" s="13">
        <v>70</v>
      </c>
      <c r="AZ18" s="13">
        <v>75.714285714285708</v>
      </c>
      <c r="BA18" s="13">
        <v>71.428571428571431</v>
      </c>
      <c r="BB18" s="13">
        <v>68.571428571428569</v>
      </c>
      <c r="BC18" s="13">
        <v>67.142857142857139</v>
      </c>
      <c r="BD18" s="13">
        <v>71.428571428571431</v>
      </c>
      <c r="BE18" s="13">
        <v>72.857142857142847</v>
      </c>
      <c r="BF18" s="13">
        <v>72.261904761904759</v>
      </c>
      <c r="BG18" s="13">
        <v>66.2</v>
      </c>
      <c r="BH18" s="13">
        <v>67.5</v>
      </c>
      <c r="BI18" s="13">
        <v>69.5</v>
      </c>
      <c r="BJ18" s="13">
        <v>68.5</v>
      </c>
      <c r="BK18" s="13">
        <v>70</v>
      </c>
      <c r="BL18" s="13">
        <v>67.7</v>
      </c>
      <c r="BM18" s="13">
        <v>66.58</v>
      </c>
      <c r="BN18" s="13">
        <v>65.900000000000006</v>
      </c>
      <c r="BO18" s="13">
        <v>66.400000000000006</v>
      </c>
      <c r="BP18" s="13">
        <v>69.489999999999995</v>
      </c>
      <c r="BQ18" s="13">
        <v>70</v>
      </c>
      <c r="BR18" s="13">
        <v>54</v>
      </c>
      <c r="BS18" s="13">
        <v>68.900000000000006</v>
      </c>
      <c r="BT18" s="13">
        <v>66.974615384615376</v>
      </c>
      <c r="BU18" s="13">
        <v>46.34</v>
      </c>
      <c r="BV18" s="13">
        <v>49.178571428571423</v>
      </c>
      <c r="BW18" s="13">
        <v>55.6</v>
      </c>
      <c r="BX18" s="13">
        <v>52.842857142857149</v>
      </c>
      <c r="BY18" s="13">
        <v>49</v>
      </c>
      <c r="BZ18" s="13">
        <v>47.39</v>
      </c>
      <c r="CA18" s="13">
        <v>50.410571428571423</v>
      </c>
      <c r="CB18" s="13">
        <v>47.071428571428577</v>
      </c>
      <c r="CC18" s="13">
        <v>45.531428571428577</v>
      </c>
      <c r="CD18" s="13">
        <v>46.657571428571416</v>
      </c>
      <c r="CE18" s="13">
        <v>50</v>
      </c>
      <c r="CF18" s="13">
        <v>39.342857142857135</v>
      </c>
      <c r="CG18" s="13">
        <v>49.788452380952386</v>
      </c>
      <c r="CH18" s="11">
        <v>163</v>
      </c>
      <c r="CI18" s="11">
        <v>163</v>
      </c>
      <c r="CJ18" s="11">
        <v>163</v>
      </c>
      <c r="CK18" s="11">
        <v>164</v>
      </c>
      <c r="CL18" s="11">
        <v>164</v>
      </c>
      <c r="CM18" s="11">
        <v>163</v>
      </c>
      <c r="CN18" s="11">
        <v>163</v>
      </c>
      <c r="CO18" s="11">
        <v>163</v>
      </c>
      <c r="CP18" s="11">
        <v>163</v>
      </c>
      <c r="CQ18" s="11">
        <v>163</v>
      </c>
      <c r="CR18" s="11">
        <v>163</v>
      </c>
      <c r="CS18" s="11">
        <v>163</v>
      </c>
      <c r="CT18" s="12">
        <v>1958</v>
      </c>
      <c r="CU18" s="12">
        <v>3.5174794993526111</v>
      </c>
      <c r="CV18" s="12">
        <v>3.3144517066085699</v>
      </c>
      <c r="CW18" s="12">
        <v>2.9316546762589928</v>
      </c>
      <c r="CX18" s="12">
        <v>3.1035414977020812</v>
      </c>
      <c r="CY18" s="12">
        <v>3.3469387755102042</v>
      </c>
      <c r="CZ18" s="12">
        <v>3.4395442076387424</v>
      </c>
      <c r="DA18" s="12">
        <v>3.2334487664152078</v>
      </c>
      <c r="DB18" s="12">
        <v>3.4628224582701059</v>
      </c>
      <c r="DC18" s="12">
        <v>3.5799447791164654</v>
      </c>
      <c r="DD18" s="12">
        <v>3.4935380262887983</v>
      </c>
      <c r="DE18" s="12">
        <v>3.26</v>
      </c>
      <c r="DF18" s="12">
        <v>4.1430646332607122</v>
      </c>
      <c r="DG18" s="12">
        <v>39.326388075261278</v>
      </c>
      <c r="DH18" s="12">
        <v>92.36</v>
      </c>
      <c r="DI18" s="12">
        <v>548</v>
      </c>
      <c r="DJ18" s="11">
        <v>54.8</v>
      </c>
      <c r="DK18" s="12">
        <v>250.1094890510949</v>
      </c>
      <c r="DL18" s="12">
        <v>225.79901153212521</v>
      </c>
      <c r="DM18" s="12">
        <v>4.5666666666666664</v>
      </c>
      <c r="DN18" s="21">
        <v>417</v>
      </c>
      <c r="DO18" s="21">
        <v>131</v>
      </c>
      <c r="DP18" s="19">
        <v>76.094890510948915</v>
      </c>
      <c r="DQ18" s="19">
        <v>23.905109489051096</v>
      </c>
      <c r="DR18" s="25" t="s">
        <v>12</v>
      </c>
    </row>
    <row r="19" spans="1:122" s="11" customFormat="1" x14ac:dyDescent="0.35">
      <c r="A19" s="5">
        <v>3500</v>
      </c>
      <c r="B19" s="11" t="s">
        <v>20</v>
      </c>
      <c r="C19" s="11" t="s">
        <v>189</v>
      </c>
      <c r="D19" s="11">
        <v>49</v>
      </c>
      <c r="E19" s="11">
        <v>46</v>
      </c>
      <c r="F19" s="11">
        <v>48</v>
      </c>
      <c r="G19" s="11">
        <v>50</v>
      </c>
      <c r="H19" s="11">
        <v>52</v>
      </c>
      <c r="I19" s="11">
        <v>51</v>
      </c>
      <c r="J19" s="11">
        <v>47</v>
      </c>
      <c r="K19" s="11">
        <v>44</v>
      </c>
      <c r="L19" s="11">
        <v>47</v>
      </c>
      <c r="M19" s="11">
        <v>43</v>
      </c>
      <c r="N19" s="11">
        <v>48</v>
      </c>
      <c r="O19" s="11">
        <v>46</v>
      </c>
      <c r="P19" s="11">
        <v>571</v>
      </c>
      <c r="Q19" s="12">
        <v>97.10884353741497</v>
      </c>
      <c r="R19" s="11">
        <v>0</v>
      </c>
      <c r="S19" s="11">
        <v>2</v>
      </c>
      <c r="T19" s="11">
        <v>3</v>
      </c>
      <c r="U19" s="11">
        <v>2</v>
      </c>
      <c r="V19" s="11">
        <v>0</v>
      </c>
      <c r="W19" s="11">
        <v>2</v>
      </c>
      <c r="X19" s="11">
        <v>2</v>
      </c>
      <c r="Y19" s="11">
        <v>1</v>
      </c>
      <c r="Z19" s="11">
        <v>1</v>
      </c>
      <c r="AA19" s="11">
        <v>2</v>
      </c>
      <c r="AB19" s="11">
        <v>0</v>
      </c>
      <c r="AC19" s="11">
        <v>2</v>
      </c>
      <c r="AD19" s="11">
        <v>17</v>
      </c>
      <c r="AE19" s="12">
        <v>2.8911564625850339</v>
      </c>
      <c r="AF19" s="11">
        <v>49</v>
      </c>
      <c r="AG19" s="11">
        <v>48</v>
      </c>
      <c r="AH19" s="11">
        <v>51</v>
      </c>
      <c r="AI19" s="11">
        <v>52</v>
      </c>
      <c r="AJ19" s="11">
        <v>52</v>
      </c>
      <c r="AK19" s="11">
        <v>53</v>
      </c>
      <c r="AL19" s="11">
        <v>49</v>
      </c>
      <c r="AM19" s="11">
        <v>45</v>
      </c>
      <c r="AN19" s="11">
        <v>48</v>
      </c>
      <c r="AO19" s="11">
        <v>45</v>
      </c>
      <c r="AP19" s="11">
        <v>48</v>
      </c>
      <c r="AQ19" s="11">
        <v>48</v>
      </c>
      <c r="AR19" s="11">
        <v>588</v>
      </c>
      <c r="AS19" s="11">
        <v>58.8</v>
      </c>
      <c r="AT19" s="13">
        <v>70</v>
      </c>
      <c r="AU19" s="13">
        <v>68.571428571428569</v>
      </c>
      <c r="AV19" s="13">
        <v>72.857142857142847</v>
      </c>
      <c r="AW19" s="13">
        <v>74.285714285714292</v>
      </c>
      <c r="AX19" s="13">
        <v>74.285714285714292</v>
      </c>
      <c r="AY19" s="13">
        <v>75.714285714285708</v>
      </c>
      <c r="AZ19" s="13">
        <v>70</v>
      </c>
      <c r="BA19" s="13">
        <v>64.285714285714292</v>
      </c>
      <c r="BB19" s="13">
        <v>68.571428571428569</v>
      </c>
      <c r="BC19" s="13">
        <v>64.285714285714292</v>
      </c>
      <c r="BD19" s="13">
        <v>68.571428571428569</v>
      </c>
      <c r="BE19" s="13">
        <v>68.571428571428569</v>
      </c>
      <c r="BF19" s="13">
        <v>70</v>
      </c>
      <c r="BG19" s="13">
        <v>67.2</v>
      </c>
      <c r="BH19" s="13">
        <v>65.2</v>
      </c>
      <c r="BI19" s="13">
        <v>64.5</v>
      </c>
      <c r="BJ19" s="13">
        <v>67.5</v>
      </c>
      <c r="BK19" s="13">
        <v>66.5</v>
      </c>
      <c r="BL19" s="13">
        <v>66.53</v>
      </c>
      <c r="BM19" s="13">
        <v>69.84</v>
      </c>
      <c r="BN19" s="13">
        <v>68.7</v>
      </c>
      <c r="BO19" s="13">
        <v>67.2</v>
      </c>
      <c r="BP19" s="13">
        <v>69.63</v>
      </c>
      <c r="BQ19" s="13">
        <v>67.599999999999994</v>
      </c>
      <c r="BR19" s="13">
        <v>52</v>
      </c>
      <c r="BS19" s="13">
        <v>69.3</v>
      </c>
      <c r="BT19" s="13">
        <v>66.284615384615392</v>
      </c>
      <c r="BU19" s="13">
        <v>47.04</v>
      </c>
      <c r="BV19" s="13">
        <v>44.708571428571432</v>
      </c>
      <c r="BW19" s="13">
        <v>46.99285714285714</v>
      </c>
      <c r="BX19" s="13">
        <v>50.142857142857146</v>
      </c>
      <c r="BY19" s="13">
        <v>49.4</v>
      </c>
      <c r="BZ19" s="13">
        <v>50.372714285714281</v>
      </c>
      <c r="CA19" s="13">
        <v>48.888000000000005</v>
      </c>
      <c r="CB19" s="13">
        <v>44.164285714285725</v>
      </c>
      <c r="CC19" s="13">
        <v>46.08</v>
      </c>
      <c r="CD19" s="13">
        <v>44.762142857142862</v>
      </c>
      <c r="CE19" s="13">
        <v>46.354285714285709</v>
      </c>
      <c r="CF19" s="13">
        <v>35.657142857142858</v>
      </c>
      <c r="CG19" s="13">
        <v>48.51</v>
      </c>
      <c r="CH19" s="11">
        <v>163</v>
      </c>
      <c r="CI19" s="11">
        <v>163</v>
      </c>
      <c r="CJ19" s="11">
        <v>163</v>
      </c>
      <c r="CK19" s="11">
        <v>164</v>
      </c>
      <c r="CL19" s="11">
        <v>164</v>
      </c>
      <c r="CM19" s="11">
        <v>163</v>
      </c>
      <c r="CN19" s="11">
        <v>163</v>
      </c>
      <c r="CO19" s="11">
        <v>163</v>
      </c>
      <c r="CP19" s="11">
        <v>163</v>
      </c>
      <c r="CQ19" s="11">
        <v>163</v>
      </c>
      <c r="CR19" s="11">
        <v>163</v>
      </c>
      <c r="CS19" s="11">
        <v>163</v>
      </c>
      <c r="CT19" s="12">
        <v>1958</v>
      </c>
      <c r="CU19" s="12">
        <v>3.4651360544217686</v>
      </c>
      <c r="CV19" s="12">
        <v>3.645833333333333</v>
      </c>
      <c r="CW19" s="12">
        <v>3.4686122511019915</v>
      </c>
      <c r="CX19" s="12">
        <v>3.2706552706552703</v>
      </c>
      <c r="CY19" s="12">
        <v>3.3198380566801622</v>
      </c>
      <c r="CZ19" s="12">
        <v>3.2358788346298595</v>
      </c>
      <c r="DA19" s="12">
        <v>3.3341515300278184</v>
      </c>
      <c r="DB19" s="12">
        <v>3.6907650008086681</v>
      </c>
      <c r="DC19" s="12">
        <v>3.5373263888888888</v>
      </c>
      <c r="DD19" s="12">
        <v>3.6414699921808924</v>
      </c>
      <c r="DE19" s="12">
        <v>3.5163954635108485</v>
      </c>
      <c r="DF19" s="12">
        <v>4.5713141025641022</v>
      </c>
      <c r="DG19" s="12">
        <v>40.362811791383223</v>
      </c>
      <c r="DH19" s="12">
        <v>88.44</v>
      </c>
      <c r="DI19" s="12">
        <v>505</v>
      </c>
      <c r="DJ19" s="11">
        <v>50.5</v>
      </c>
      <c r="DK19" s="12">
        <v>271.40594059405942</v>
      </c>
      <c r="DL19" s="12">
        <v>233.0952380952381</v>
      </c>
      <c r="DM19" s="12">
        <v>4.208333333333333</v>
      </c>
      <c r="DN19" s="21">
        <v>411</v>
      </c>
      <c r="DO19" s="21">
        <v>94</v>
      </c>
      <c r="DP19" s="19">
        <v>81.386138613861377</v>
      </c>
      <c r="DQ19" s="19">
        <v>18.613861386138613</v>
      </c>
      <c r="DR19" s="25" t="s">
        <v>12</v>
      </c>
    </row>
    <row r="20" spans="1:122" s="14" customFormat="1" x14ac:dyDescent="0.35">
      <c r="A20" s="8">
        <v>5500</v>
      </c>
      <c r="B20" s="14" t="s">
        <v>20</v>
      </c>
      <c r="C20" s="14" t="s">
        <v>190</v>
      </c>
      <c r="D20" s="14">
        <v>49</v>
      </c>
      <c r="E20" s="14">
        <v>52</v>
      </c>
      <c r="F20" s="14">
        <v>53</v>
      </c>
      <c r="G20" s="14">
        <v>51</v>
      </c>
      <c r="H20" s="14">
        <v>51</v>
      </c>
      <c r="I20" s="14">
        <v>54</v>
      </c>
      <c r="J20" s="14">
        <v>48</v>
      </c>
      <c r="K20" s="14">
        <v>49</v>
      </c>
      <c r="L20" s="14">
        <v>51</v>
      </c>
      <c r="M20" s="14">
        <v>50</v>
      </c>
      <c r="N20" s="14">
        <v>47</v>
      </c>
      <c r="O20" s="14">
        <v>51</v>
      </c>
      <c r="P20" s="14">
        <v>606</v>
      </c>
      <c r="Q20" s="15">
        <v>97.115384615384613</v>
      </c>
      <c r="R20" s="14">
        <v>1</v>
      </c>
      <c r="S20" s="14">
        <v>2</v>
      </c>
      <c r="T20" s="14">
        <v>0</v>
      </c>
      <c r="U20" s="14">
        <v>2</v>
      </c>
      <c r="V20" s="14">
        <v>2</v>
      </c>
      <c r="W20" s="14">
        <v>2</v>
      </c>
      <c r="X20" s="14">
        <v>1</v>
      </c>
      <c r="Y20" s="14">
        <v>1</v>
      </c>
      <c r="Z20" s="14">
        <v>3</v>
      </c>
      <c r="AA20" s="14">
        <v>2</v>
      </c>
      <c r="AB20" s="14">
        <v>0</v>
      </c>
      <c r="AC20" s="14">
        <v>2</v>
      </c>
      <c r="AD20" s="14">
        <v>18</v>
      </c>
      <c r="AE20" s="15">
        <v>2.8846153846153846</v>
      </c>
      <c r="AF20" s="14">
        <v>50</v>
      </c>
      <c r="AG20" s="14">
        <v>54</v>
      </c>
      <c r="AH20" s="14">
        <v>53</v>
      </c>
      <c r="AI20" s="14">
        <v>53</v>
      </c>
      <c r="AJ20" s="14">
        <v>53</v>
      </c>
      <c r="AK20" s="14">
        <v>56</v>
      </c>
      <c r="AL20" s="14">
        <v>49</v>
      </c>
      <c r="AM20" s="14">
        <v>50</v>
      </c>
      <c r="AN20" s="14">
        <v>54</v>
      </c>
      <c r="AO20" s="14">
        <v>52</v>
      </c>
      <c r="AP20" s="14">
        <v>47</v>
      </c>
      <c r="AQ20" s="14">
        <v>53</v>
      </c>
      <c r="AR20" s="14">
        <v>624</v>
      </c>
      <c r="AS20" s="14">
        <v>62.4</v>
      </c>
      <c r="AT20" s="16">
        <v>71.428571428571431</v>
      </c>
      <c r="AU20" s="16">
        <v>77.142857142857153</v>
      </c>
      <c r="AV20" s="16">
        <v>75.714285714285708</v>
      </c>
      <c r="AW20" s="16">
        <v>75.714285714285708</v>
      </c>
      <c r="AX20" s="16">
        <v>75.714285714285708</v>
      </c>
      <c r="AY20" s="16">
        <v>80</v>
      </c>
      <c r="AZ20" s="16">
        <v>70</v>
      </c>
      <c r="BA20" s="16">
        <v>71.428571428571431</v>
      </c>
      <c r="BB20" s="16">
        <v>77.142857142857153</v>
      </c>
      <c r="BC20" s="16">
        <v>74.285714285714292</v>
      </c>
      <c r="BD20" s="16">
        <v>67.142857142857139</v>
      </c>
      <c r="BE20" s="16">
        <v>75.714285714285708</v>
      </c>
      <c r="BF20" s="16">
        <v>74.285714285714292</v>
      </c>
      <c r="BG20" s="16">
        <v>68.2</v>
      </c>
      <c r="BH20" s="16">
        <v>64</v>
      </c>
      <c r="BI20" s="16">
        <v>70</v>
      </c>
      <c r="BJ20" s="16">
        <v>66</v>
      </c>
      <c r="BK20" s="16">
        <v>66</v>
      </c>
      <c r="BL20" s="16">
        <v>70</v>
      </c>
      <c r="BM20" s="16">
        <v>68.52</v>
      </c>
      <c r="BN20" s="16">
        <v>66.98</v>
      </c>
      <c r="BO20" s="16">
        <v>68.5</v>
      </c>
      <c r="BP20" s="16">
        <v>66.84</v>
      </c>
      <c r="BQ20" s="16">
        <v>68.3</v>
      </c>
      <c r="BR20" s="16">
        <v>53</v>
      </c>
      <c r="BS20" s="16">
        <v>67.900000000000006</v>
      </c>
      <c r="BT20" s="16">
        <v>66.47999999999999</v>
      </c>
      <c r="BU20" s="16">
        <v>48.714285714285715</v>
      </c>
      <c r="BV20" s="16">
        <v>49.371428571428581</v>
      </c>
      <c r="BW20" s="16">
        <v>53</v>
      </c>
      <c r="BX20" s="16">
        <v>49.971428571428568</v>
      </c>
      <c r="BY20" s="16">
        <v>49.971428571428568</v>
      </c>
      <c r="BZ20" s="16">
        <v>56</v>
      </c>
      <c r="CA20" s="16">
        <v>47.963999999999999</v>
      </c>
      <c r="CB20" s="16">
        <v>47.842857142857149</v>
      </c>
      <c r="CC20" s="16">
        <v>52.842857142857149</v>
      </c>
      <c r="CD20" s="16">
        <v>49.652571428571434</v>
      </c>
      <c r="CE20" s="16">
        <v>45.858571428571423</v>
      </c>
      <c r="CF20" s="16">
        <v>40.128571428571426</v>
      </c>
      <c r="CG20" s="16">
        <v>50.440000000000012</v>
      </c>
      <c r="CH20" s="14">
        <v>163</v>
      </c>
      <c r="CI20" s="14">
        <v>163</v>
      </c>
      <c r="CJ20" s="14">
        <v>163</v>
      </c>
      <c r="CK20" s="14">
        <v>164</v>
      </c>
      <c r="CL20" s="14">
        <v>164</v>
      </c>
      <c r="CM20" s="14">
        <v>163</v>
      </c>
      <c r="CN20" s="14">
        <v>163</v>
      </c>
      <c r="CO20" s="14">
        <v>163</v>
      </c>
      <c r="CP20" s="14">
        <v>163</v>
      </c>
      <c r="CQ20" s="14">
        <v>163</v>
      </c>
      <c r="CR20" s="14">
        <v>163</v>
      </c>
      <c r="CS20" s="14">
        <v>163</v>
      </c>
      <c r="CT20" s="15">
        <v>1958</v>
      </c>
      <c r="CU20" s="15">
        <v>3.3460410557184752</v>
      </c>
      <c r="CV20" s="15">
        <v>3.3015046296296289</v>
      </c>
      <c r="CW20" s="15">
        <v>3.0754716981132075</v>
      </c>
      <c r="CX20" s="15">
        <v>3.2818753573470558</v>
      </c>
      <c r="CY20" s="15">
        <v>3.2818753573470558</v>
      </c>
      <c r="CZ20" s="15">
        <v>2.9107142857142856</v>
      </c>
      <c r="DA20" s="15">
        <v>3.398382119923276</v>
      </c>
      <c r="DB20" s="15">
        <v>3.4069871603463717</v>
      </c>
      <c r="DC20" s="15">
        <v>3.0846174641795074</v>
      </c>
      <c r="DD20" s="15">
        <v>3.2828108456474698</v>
      </c>
      <c r="DE20" s="15">
        <v>3.5544064047848982</v>
      </c>
      <c r="DF20" s="15">
        <v>4.061943752224991</v>
      </c>
      <c r="DG20" s="15">
        <v>38.818398096748602</v>
      </c>
      <c r="DH20" s="15">
        <v>89</v>
      </c>
      <c r="DI20" s="15">
        <v>540</v>
      </c>
      <c r="DJ20" s="14">
        <v>54</v>
      </c>
      <c r="DK20" s="15">
        <v>253.81481481481481</v>
      </c>
      <c r="DL20" s="15">
        <v>219.64743589743588</v>
      </c>
      <c r="DM20" s="15">
        <v>4.5</v>
      </c>
      <c r="DN20" s="22">
        <v>380</v>
      </c>
      <c r="DO20" s="22">
        <v>160</v>
      </c>
      <c r="DP20" s="19">
        <v>70.370370370370367</v>
      </c>
      <c r="DQ20" s="19">
        <v>29.629629629629626</v>
      </c>
      <c r="DR20" s="26">
        <v>17.369848164193229</v>
      </c>
    </row>
    <row r="21" spans="1:122" s="14" customFormat="1" x14ac:dyDescent="0.35">
      <c r="A21" s="8">
        <v>5500</v>
      </c>
      <c r="B21" s="14" t="s">
        <v>20</v>
      </c>
      <c r="C21" s="14" t="s">
        <v>190</v>
      </c>
      <c r="D21" s="14">
        <v>51</v>
      </c>
      <c r="E21" s="14">
        <v>49</v>
      </c>
      <c r="F21" s="14">
        <v>48</v>
      </c>
      <c r="G21" s="14">
        <v>46</v>
      </c>
      <c r="H21" s="14">
        <v>51</v>
      </c>
      <c r="I21" s="14">
        <v>49</v>
      </c>
      <c r="J21" s="14">
        <v>48</v>
      </c>
      <c r="K21" s="14">
        <v>46</v>
      </c>
      <c r="L21" s="14">
        <v>44</v>
      </c>
      <c r="M21" s="14">
        <v>44</v>
      </c>
      <c r="N21" s="14">
        <v>41</v>
      </c>
      <c r="O21" s="14">
        <v>48</v>
      </c>
      <c r="P21" s="14">
        <v>565</v>
      </c>
      <c r="Q21" s="15">
        <v>97.920277296360482</v>
      </c>
      <c r="R21" s="14">
        <v>0</v>
      </c>
      <c r="S21" s="14">
        <v>1</v>
      </c>
      <c r="T21" s="14">
        <v>1</v>
      </c>
      <c r="U21" s="14">
        <v>2</v>
      </c>
      <c r="V21" s="14">
        <v>1</v>
      </c>
      <c r="W21" s="14">
        <v>2</v>
      </c>
      <c r="X21" s="14">
        <v>1</v>
      </c>
      <c r="Y21" s="14">
        <v>0</v>
      </c>
      <c r="Z21" s="14">
        <v>2</v>
      </c>
      <c r="AA21" s="14">
        <v>0</v>
      </c>
      <c r="AB21" s="14">
        <v>1</v>
      </c>
      <c r="AC21" s="14">
        <v>1</v>
      </c>
      <c r="AD21" s="14">
        <v>12</v>
      </c>
      <c r="AE21" s="15">
        <v>2.0797227036395149</v>
      </c>
      <c r="AF21" s="14">
        <v>51</v>
      </c>
      <c r="AG21" s="14">
        <v>50</v>
      </c>
      <c r="AH21" s="14">
        <v>49</v>
      </c>
      <c r="AI21" s="14">
        <v>48</v>
      </c>
      <c r="AJ21" s="14">
        <v>52</v>
      </c>
      <c r="AK21" s="14">
        <v>51</v>
      </c>
      <c r="AL21" s="14">
        <v>49</v>
      </c>
      <c r="AM21" s="14">
        <v>46</v>
      </c>
      <c r="AN21" s="14">
        <v>46</v>
      </c>
      <c r="AO21" s="14">
        <v>44</v>
      </c>
      <c r="AP21" s="14">
        <v>42</v>
      </c>
      <c r="AQ21" s="14">
        <v>49</v>
      </c>
      <c r="AR21" s="14">
        <v>577</v>
      </c>
      <c r="AS21" s="14">
        <v>57.7</v>
      </c>
      <c r="AT21" s="16">
        <v>72.857142857142847</v>
      </c>
      <c r="AU21" s="16">
        <v>71.428571428571431</v>
      </c>
      <c r="AV21" s="16">
        <v>70</v>
      </c>
      <c r="AW21" s="16">
        <v>68.571428571428569</v>
      </c>
      <c r="AX21" s="16">
        <v>74.285714285714292</v>
      </c>
      <c r="AY21" s="16">
        <v>72.857142857142847</v>
      </c>
      <c r="AZ21" s="16">
        <v>70</v>
      </c>
      <c r="BA21" s="16">
        <v>65.714285714285708</v>
      </c>
      <c r="BB21" s="16">
        <v>65.714285714285708</v>
      </c>
      <c r="BC21" s="16">
        <v>62.857142857142854</v>
      </c>
      <c r="BD21" s="16">
        <v>60</v>
      </c>
      <c r="BE21" s="16">
        <v>70</v>
      </c>
      <c r="BF21" s="16">
        <v>68.69047619047619</v>
      </c>
      <c r="BG21" s="16">
        <v>65.3</v>
      </c>
      <c r="BH21" s="16">
        <v>69</v>
      </c>
      <c r="BI21" s="16">
        <v>68.7</v>
      </c>
      <c r="BJ21" s="16">
        <v>67.5</v>
      </c>
      <c r="BK21" s="16">
        <v>70</v>
      </c>
      <c r="BL21" s="16">
        <v>68.3</v>
      </c>
      <c r="BM21" s="16">
        <v>72.55</v>
      </c>
      <c r="BN21" s="16">
        <v>68.2</v>
      </c>
      <c r="BO21" s="16">
        <v>66.5</v>
      </c>
      <c r="BP21" s="16">
        <v>70.28</v>
      </c>
      <c r="BQ21" s="16">
        <v>71</v>
      </c>
      <c r="BR21" s="16">
        <v>48</v>
      </c>
      <c r="BS21" s="16">
        <v>68</v>
      </c>
      <c r="BT21" s="16">
        <v>67.17923076923077</v>
      </c>
      <c r="BU21" s="16">
        <v>47.575714285714277</v>
      </c>
      <c r="BV21" s="16">
        <v>49.285714285714285</v>
      </c>
      <c r="BW21" s="16">
        <v>48.09</v>
      </c>
      <c r="BX21" s="16">
        <v>46.285714285714285</v>
      </c>
      <c r="BY21" s="16">
        <v>52</v>
      </c>
      <c r="BZ21" s="16">
        <v>49.76142857142856</v>
      </c>
      <c r="CA21" s="16">
        <v>50.784999999999997</v>
      </c>
      <c r="CB21" s="16">
        <v>44.817142857142855</v>
      </c>
      <c r="CC21" s="16">
        <v>43.7</v>
      </c>
      <c r="CD21" s="16">
        <v>44.175999999999995</v>
      </c>
      <c r="CE21" s="16">
        <v>42.6</v>
      </c>
      <c r="CF21" s="16">
        <v>33.6</v>
      </c>
      <c r="CG21" s="16">
        <v>46.709523809523809</v>
      </c>
      <c r="CH21" s="14">
        <v>163</v>
      </c>
      <c r="CI21" s="14">
        <v>163</v>
      </c>
      <c r="CJ21" s="14">
        <v>163</v>
      </c>
      <c r="CK21" s="14">
        <v>164</v>
      </c>
      <c r="CL21" s="14">
        <v>164</v>
      </c>
      <c r="CM21" s="14">
        <v>163</v>
      </c>
      <c r="CN21" s="14">
        <v>163</v>
      </c>
      <c r="CO21" s="14">
        <v>163</v>
      </c>
      <c r="CP21" s="14">
        <v>163</v>
      </c>
      <c r="CQ21" s="14">
        <v>163</v>
      </c>
      <c r="CR21" s="14">
        <v>163</v>
      </c>
      <c r="CS21" s="14">
        <v>163</v>
      </c>
      <c r="CT21" s="15">
        <v>1958</v>
      </c>
      <c r="CU21" s="15">
        <v>3.4261177671681238</v>
      </c>
      <c r="CV21" s="15">
        <v>3.3072463768115941</v>
      </c>
      <c r="CW21" s="15">
        <v>3.3894780619671447</v>
      </c>
      <c r="CX21" s="15">
        <v>3.5432098765432101</v>
      </c>
      <c r="CY21" s="15">
        <v>3.1538461538461537</v>
      </c>
      <c r="CZ21" s="15">
        <v>3.2756294318605925</v>
      </c>
      <c r="DA21" s="15">
        <v>3.2096091365560699</v>
      </c>
      <c r="DB21" s="15">
        <v>3.6370011475200816</v>
      </c>
      <c r="DC21" s="15">
        <v>3.7299771167048053</v>
      </c>
      <c r="DD21" s="15">
        <v>3.6897863093082219</v>
      </c>
      <c r="DE21" s="15">
        <v>3.8262910798122065</v>
      </c>
      <c r="DF21" s="15">
        <v>4.8511904761904763</v>
      </c>
      <c r="DG21" s="15">
        <v>41.918646141298808</v>
      </c>
      <c r="DH21" s="15">
        <v>91</v>
      </c>
      <c r="DI21" s="15">
        <v>515</v>
      </c>
      <c r="DJ21" s="14">
        <v>51.5</v>
      </c>
      <c r="DK21" s="15">
        <v>266.13592233009706</v>
      </c>
      <c r="DL21" s="15">
        <v>237.53899480069325</v>
      </c>
      <c r="DM21" s="15">
        <v>4.291666666666667</v>
      </c>
      <c r="DN21" s="22">
        <v>426</v>
      </c>
      <c r="DO21" s="22">
        <v>89</v>
      </c>
      <c r="DP21" s="19">
        <v>82.71844660194175</v>
      </c>
      <c r="DQ21" s="19">
        <v>17.281553398058254</v>
      </c>
      <c r="DR21" s="25">
        <v>7.3466162094225806</v>
      </c>
    </row>
    <row r="22" spans="1:122" s="14" customFormat="1" x14ac:dyDescent="0.35">
      <c r="A22" s="8">
        <v>5500</v>
      </c>
      <c r="B22" s="14" t="s">
        <v>20</v>
      </c>
      <c r="C22" s="14" t="s">
        <v>190</v>
      </c>
      <c r="D22" s="14">
        <v>56</v>
      </c>
      <c r="E22" s="14">
        <v>51</v>
      </c>
      <c r="F22" s="14">
        <v>56</v>
      </c>
      <c r="G22" s="14">
        <v>50</v>
      </c>
      <c r="H22" s="14">
        <v>50</v>
      </c>
      <c r="I22" s="14">
        <v>51</v>
      </c>
      <c r="J22" s="14">
        <v>48</v>
      </c>
      <c r="K22" s="14">
        <v>46</v>
      </c>
      <c r="L22" s="14">
        <v>50</v>
      </c>
      <c r="M22" s="14">
        <v>48</v>
      </c>
      <c r="N22" s="14">
        <v>47</v>
      </c>
      <c r="O22" s="14">
        <v>47</v>
      </c>
      <c r="P22" s="14">
        <v>600</v>
      </c>
      <c r="Q22" s="15">
        <v>98.360655737704917</v>
      </c>
      <c r="R22" s="14">
        <v>0</v>
      </c>
      <c r="S22" s="14">
        <v>2</v>
      </c>
      <c r="T22" s="14">
        <v>0</v>
      </c>
      <c r="U22" s="14">
        <v>1</v>
      </c>
      <c r="V22" s="14">
        <v>0</v>
      </c>
      <c r="W22" s="14">
        <v>0</v>
      </c>
      <c r="X22" s="14">
        <v>1</v>
      </c>
      <c r="Y22" s="14">
        <v>1</v>
      </c>
      <c r="Z22" s="14">
        <v>0</v>
      </c>
      <c r="AA22" s="14">
        <v>1</v>
      </c>
      <c r="AB22" s="14">
        <v>2</v>
      </c>
      <c r="AC22" s="14">
        <v>2</v>
      </c>
      <c r="AD22" s="14">
        <v>10</v>
      </c>
      <c r="AE22" s="15">
        <v>1.639344262295082</v>
      </c>
      <c r="AF22" s="14">
        <v>56</v>
      </c>
      <c r="AG22" s="14">
        <v>53</v>
      </c>
      <c r="AH22" s="14">
        <v>56</v>
      </c>
      <c r="AI22" s="14">
        <v>51</v>
      </c>
      <c r="AJ22" s="14">
        <v>50</v>
      </c>
      <c r="AK22" s="14">
        <v>51</v>
      </c>
      <c r="AL22" s="14">
        <v>49</v>
      </c>
      <c r="AM22" s="14">
        <v>47</v>
      </c>
      <c r="AN22" s="14">
        <v>50</v>
      </c>
      <c r="AO22" s="14">
        <v>49</v>
      </c>
      <c r="AP22" s="14">
        <v>49</v>
      </c>
      <c r="AQ22" s="14">
        <v>49</v>
      </c>
      <c r="AR22" s="14">
        <v>610</v>
      </c>
      <c r="AS22" s="14">
        <v>61</v>
      </c>
      <c r="AT22" s="16">
        <v>80</v>
      </c>
      <c r="AU22" s="16">
        <v>75.714285714285708</v>
      </c>
      <c r="AV22" s="16">
        <v>80</v>
      </c>
      <c r="AW22" s="16">
        <v>72.857142857142847</v>
      </c>
      <c r="AX22" s="16">
        <v>71.428571428571431</v>
      </c>
      <c r="AY22" s="16">
        <v>72.857142857142847</v>
      </c>
      <c r="AZ22" s="16">
        <v>70</v>
      </c>
      <c r="BA22" s="16">
        <v>67.142857142857139</v>
      </c>
      <c r="BB22" s="16">
        <v>71.428571428571431</v>
      </c>
      <c r="BC22" s="16">
        <v>70</v>
      </c>
      <c r="BD22" s="16">
        <v>70</v>
      </c>
      <c r="BE22" s="16">
        <v>70</v>
      </c>
      <c r="BF22" s="16">
        <v>72.61904761904762</v>
      </c>
      <c r="BG22" s="16">
        <v>65.2</v>
      </c>
      <c r="BH22" s="16">
        <v>64.8</v>
      </c>
      <c r="BI22" s="16">
        <v>64.7</v>
      </c>
      <c r="BJ22" s="16">
        <v>66.8</v>
      </c>
      <c r="BK22" s="16">
        <v>65</v>
      </c>
      <c r="BL22" s="16">
        <v>65.400000000000006</v>
      </c>
      <c r="BM22" s="16">
        <v>67.930000000000007</v>
      </c>
      <c r="BN22" s="16">
        <v>66.56</v>
      </c>
      <c r="BO22" s="16">
        <v>66.2</v>
      </c>
      <c r="BP22" s="16">
        <v>68.290000000000006</v>
      </c>
      <c r="BQ22" s="16">
        <v>67.400000000000006</v>
      </c>
      <c r="BR22" s="16">
        <v>51</v>
      </c>
      <c r="BS22" s="16">
        <v>69.2</v>
      </c>
      <c r="BT22" s="16">
        <v>65.267692307692315</v>
      </c>
      <c r="BU22" s="16">
        <v>52.16</v>
      </c>
      <c r="BV22" s="16">
        <v>49.062857142857141</v>
      </c>
      <c r="BW22" s="16">
        <v>51.76</v>
      </c>
      <c r="BX22" s="16">
        <v>48.668571428571425</v>
      </c>
      <c r="BY22" s="16">
        <v>46.428571428571431</v>
      </c>
      <c r="BZ22" s="16">
        <v>47.648571428571422</v>
      </c>
      <c r="CA22" s="16">
        <v>47.551000000000002</v>
      </c>
      <c r="CB22" s="16">
        <v>44.690285714285707</v>
      </c>
      <c r="CC22" s="16">
        <v>47.285714285714292</v>
      </c>
      <c r="CD22" s="16">
        <v>47.803000000000004</v>
      </c>
      <c r="CE22" s="16">
        <v>47.18</v>
      </c>
      <c r="CF22" s="16">
        <v>35.700000000000003</v>
      </c>
      <c r="CG22" s="16">
        <v>50.252380952380953</v>
      </c>
      <c r="CH22" s="14">
        <v>163</v>
      </c>
      <c r="CI22" s="14">
        <v>163</v>
      </c>
      <c r="CJ22" s="14">
        <v>163</v>
      </c>
      <c r="CK22" s="14">
        <v>164</v>
      </c>
      <c r="CL22" s="14">
        <v>164</v>
      </c>
      <c r="CM22" s="14">
        <v>163</v>
      </c>
      <c r="CN22" s="14">
        <v>163</v>
      </c>
      <c r="CO22" s="14">
        <v>163</v>
      </c>
      <c r="CP22" s="14">
        <v>163</v>
      </c>
      <c r="CQ22" s="14">
        <v>163</v>
      </c>
      <c r="CR22" s="14">
        <v>163</v>
      </c>
      <c r="CS22" s="14">
        <v>163</v>
      </c>
      <c r="CT22" s="15">
        <v>1958</v>
      </c>
      <c r="CU22" s="15">
        <v>3.125</v>
      </c>
      <c r="CV22" s="15">
        <v>3.3222688096901933</v>
      </c>
      <c r="CW22" s="15">
        <v>3.1491499227202473</v>
      </c>
      <c r="CX22" s="15">
        <v>3.3697311259833276</v>
      </c>
      <c r="CY22" s="15">
        <v>3.5323076923076924</v>
      </c>
      <c r="CZ22" s="15">
        <v>3.4208790549859094</v>
      </c>
      <c r="DA22" s="15">
        <v>3.427898466909213</v>
      </c>
      <c r="DB22" s="15">
        <v>3.6473250818330611</v>
      </c>
      <c r="DC22" s="15">
        <v>3.4471299093655583</v>
      </c>
      <c r="DD22" s="15">
        <v>3.4098278350731124</v>
      </c>
      <c r="DE22" s="15">
        <v>3.4548537515896567</v>
      </c>
      <c r="DF22" s="15">
        <v>4.5658263305322127</v>
      </c>
      <c r="DG22" s="15">
        <v>38.963327963612244</v>
      </c>
      <c r="DH22" s="15">
        <v>93</v>
      </c>
      <c r="DI22" s="15">
        <v>558</v>
      </c>
      <c r="DJ22" s="14">
        <v>55.8</v>
      </c>
      <c r="DK22" s="15">
        <v>245.62724014336919</v>
      </c>
      <c r="DL22" s="15">
        <v>224.68852459016392</v>
      </c>
      <c r="DM22" s="15">
        <v>4.6500000000000004</v>
      </c>
      <c r="DN22" s="22">
        <v>462</v>
      </c>
      <c r="DO22" s="22">
        <v>96</v>
      </c>
      <c r="DP22" s="19">
        <v>82.795698924731184</v>
      </c>
      <c r="DQ22" s="19">
        <v>17.20430107526882</v>
      </c>
      <c r="DR22" s="25" t="s">
        <v>12</v>
      </c>
    </row>
    <row r="23" spans="1:122" s="14" customFormat="1" x14ac:dyDescent="0.35">
      <c r="A23" s="8">
        <v>5500</v>
      </c>
      <c r="B23" s="14" t="s">
        <v>20</v>
      </c>
      <c r="C23" s="14" t="s">
        <v>190</v>
      </c>
      <c r="D23" s="14">
        <v>51</v>
      </c>
      <c r="E23" s="14">
        <v>49</v>
      </c>
      <c r="F23" s="14">
        <v>48</v>
      </c>
      <c r="G23" s="14">
        <v>46</v>
      </c>
      <c r="H23" s="14">
        <v>51</v>
      </c>
      <c r="I23" s="14">
        <v>49</v>
      </c>
      <c r="J23" s="14">
        <v>48</v>
      </c>
      <c r="K23" s="14">
        <v>46</v>
      </c>
      <c r="L23" s="14">
        <v>44</v>
      </c>
      <c r="M23" s="14">
        <v>44</v>
      </c>
      <c r="N23" s="14">
        <v>41</v>
      </c>
      <c r="O23" s="14">
        <v>48</v>
      </c>
      <c r="P23" s="14">
        <v>565</v>
      </c>
      <c r="Q23" s="15">
        <v>97.920277296360482</v>
      </c>
      <c r="R23" s="14">
        <v>0</v>
      </c>
      <c r="S23" s="14">
        <v>1</v>
      </c>
      <c r="T23" s="14">
        <v>1</v>
      </c>
      <c r="U23" s="14">
        <v>2</v>
      </c>
      <c r="V23" s="14">
        <v>1</v>
      </c>
      <c r="W23" s="14">
        <v>2</v>
      </c>
      <c r="X23" s="14">
        <v>1</v>
      </c>
      <c r="Y23" s="14">
        <v>0</v>
      </c>
      <c r="Z23" s="14">
        <v>2</v>
      </c>
      <c r="AA23" s="14">
        <v>0</v>
      </c>
      <c r="AB23" s="14">
        <v>1</v>
      </c>
      <c r="AC23" s="14">
        <v>1</v>
      </c>
      <c r="AD23" s="14">
        <v>12</v>
      </c>
      <c r="AE23" s="15">
        <v>2.0797227036395149</v>
      </c>
      <c r="AF23" s="14">
        <v>51</v>
      </c>
      <c r="AG23" s="14">
        <v>50</v>
      </c>
      <c r="AH23" s="14">
        <v>49</v>
      </c>
      <c r="AI23" s="14">
        <v>48</v>
      </c>
      <c r="AJ23" s="14">
        <v>52</v>
      </c>
      <c r="AK23" s="14">
        <v>51</v>
      </c>
      <c r="AL23" s="14">
        <v>49</v>
      </c>
      <c r="AM23" s="14">
        <v>46</v>
      </c>
      <c r="AN23" s="14">
        <v>46</v>
      </c>
      <c r="AO23" s="14">
        <v>44</v>
      </c>
      <c r="AP23" s="14">
        <v>42</v>
      </c>
      <c r="AQ23" s="14">
        <v>49</v>
      </c>
      <c r="AR23" s="14">
        <v>577</v>
      </c>
      <c r="AS23" s="14">
        <v>57.7</v>
      </c>
      <c r="AT23" s="16">
        <v>72.857142857142847</v>
      </c>
      <c r="AU23" s="16">
        <v>71.428571428571431</v>
      </c>
      <c r="AV23" s="16">
        <v>70</v>
      </c>
      <c r="AW23" s="16">
        <v>68.571428571428569</v>
      </c>
      <c r="AX23" s="16">
        <v>74.285714285714292</v>
      </c>
      <c r="AY23" s="16">
        <v>72.857142857142847</v>
      </c>
      <c r="AZ23" s="16">
        <v>70</v>
      </c>
      <c r="BA23" s="16">
        <v>65.714285714285708</v>
      </c>
      <c r="BB23" s="16">
        <v>65.714285714285708</v>
      </c>
      <c r="BC23" s="16">
        <v>62.857142857142854</v>
      </c>
      <c r="BD23" s="16">
        <v>60</v>
      </c>
      <c r="BE23" s="16">
        <v>70</v>
      </c>
      <c r="BF23" s="16">
        <v>68.69047619047619</v>
      </c>
      <c r="BG23" s="16">
        <v>65.3</v>
      </c>
      <c r="BH23" s="16">
        <v>69</v>
      </c>
      <c r="BI23" s="16">
        <v>68.7</v>
      </c>
      <c r="BJ23" s="16">
        <v>67.5</v>
      </c>
      <c r="BK23" s="16">
        <v>70</v>
      </c>
      <c r="BL23" s="16">
        <v>68.3</v>
      </c>
      <c r="BM23" s="16">
        <v>72.55</v>
      </c>
      <c r="BN23" s="16">
        <v>68.2</v>
      </c>
      <c r="BO23" s="16">
        <v>66.5</v>
      </c>
      <c r="BP23" s="16">
        <v>70.28</v>
      </c>
      <c r="BQ23" s="16">
        <v>71</v>
      </c>
      <c r="BR23" s="16">
        <v>48</v>
      </c>
      <c r="BS23" s="16">
        <v>68</v>
      </c>
      <c r="BT23" s="16">
        <v>67.17923076923077</v>
      </c>
      <c r="BU23" s="16">
        <v>47.575714285714277</v>
      </c>
      <c r="BV23" s="16">
        <v>49.285714285714285</v>
      </c>
      <c r="BW23" s="16">
        <v>48.09</v>
      </c>
      <c r="BX23" s="16">
        <v>46.285714285714285</v>
      </c>
      <c r="BY23" s="16">
        <v>52</v>
      </c>
      <c r="BZ23" s="16">
        <v>49.76142857142856</v>
      </c>
      <c r="CA23" s="16">
        <v>50.784999999999997</v>
      </c>
      <c r="CB23" s="16">
        <v>44.817142857142855</v>
      </c>
      <c r="CC23" s="16">
        <v>43.7</v>
      </c>
      <c r="CD23" s="16">
        <v>44.175999999999995</v>
      </c>
      <c r="CE23" s="16">
        <v>42.6</v>
      </c>
      <c r="CF23" s="16">
        <v>33.6</v>
      </c>
      <c r="CG23" s="16">
        <v>46.709523809523809</v>
      </c>
      <c r="CH23" s="14">
        <v>163</v>
      </c>
      <c r="CI23" s="14">
        <v>163</v>
      </c>
      <c r="CJ23" s="14">
        <v>163</v>
      </c>
      <c r="CK23" s="14">
        <v>164</v>
      </c>
      <c r="CL23" s="14">
        <v>164</v>
      </c>
      <c r="CM23" s="14">
        <v>163</v>
      </c>
      <c r="CN23" s="14">
        <v>163</v>
      </c>
      <c r="CO23" s="14">
        <v>163</v>
      </c>
      <c r="CP23" s="14">
        <v>163</v>
      </c>
      <c r="CQ23" s="14">
        <v>163</v>
      </c>
      <c r="CR23" s="14">
        <v>163</v>
      </c>
      <c r="CS23" s="14">
        <v>163</v>
      </c>
      <c r="CT23" s="15">
        <v>1958</v>
      </c>
      <c r="CU23" s="15">
        <v>3.4261177671681238</v>
      </c>
      <c r="CV23" s="15">
        <v>3.3072463768115941</v>
      </c>
      <c r="CW23" s="15">
        <v>3.3894780619671447</v>
      </c>
      <c r="CX23" s="15">
        <v>3.5432098765432101</v>
      </c>
      <c r="CY23" s="15">
        <v>3.1538461538461537</v>
      </c>
      <c r="CZ23" s="15">
        <v>3.2756294318605925</v>
      </c>
      <c r="DA23" s="15">
        <v>3.2096091365560699</v>
      </c>
      <c r="DB23" s="15">
        <v>3.6370011475200816</v>
      </c>
      <c r="DC23" s="15">
        <v>3.7299771167048053</v>
      </c>
      <c r="DD23" s="15">
        <v>3.6897863093082219</v>
      </c>
      <c r="DE23" s="15">
        <v>3.8262910798122065</v>
      </c>
      <c r="DF23" s="15">
        <v>4.8511904761904763</v>
      </c>
      <c r="DG23" s="15">
        <v>41.918646141298808</v>
      </c>
      <c r="DH23" s="15">
        <v>92</v>
      </c>
      <c r="DI23" s="15">
        <v>520</v>
      </c>
      <c r="DJ23" s="14">
        <v>52</v>
      </c>
      <c r="DK23" s="15">
        <v>263.57692307692309</v>
      </c>
      <c r="DL23" s="15">
        <v>237.53899480069325</v>
      </c>
      <c r="DM23" s="15">
        <v>4.333333333333333</v>
      </c>
      <c r="DN23" s="22">
        <v>426</v>
      </c>
      <c r="DO23" s="22">
        <v>94</v>
      </c>
      <c r="DP23" s="19">
        <v>81.92307692307692</v>
      </c>
      <c r="DQ23" s="19">
        <v>18.076923076923077</v>
      </c>
      <c r="DR23" s="26" t="s">
        <v>12</v>
      </c>
    </row>
    <row r="24" spans="1:122" s="14" customFormat="1" x14ac:dyDescent="0.35">
      <c r="A24" s="8">
        <v>5500</v>
      </c>
      <c r="B24" s="14" t="s">
        <v>20</v>
      </c>
      <c r="C24" s="14" t="s">
        <v>190</v>
      </c>
      <c r="D24" s="14">
        <v>56</v>
      </c>
      <c r="E24" s="14">
        <v>51</v>
      </c>
      <c r="F24" s="14">
        <v>56</v>
      </c>
      <c r="G24" s="14">
        <v>50</v>
      </c>
      <c r="H24" s="14">
        <v>50</v>
      </c>
      <c r="I24" s="14">
        <v>51</v>
      </c>
      <c r="J24" s="14">
        <v>48</v>
      </c>
      <c r="K24" s="14">
        <v>46</v>
      </c>
      <c r="L24" s="14">
        <v>50</v>
      </c>
      <c r="M24" s="14">
        <v>48</v>
      </c>
      <c r="N24" s="14">
        <v>47</v>
      </c>
      <c r="O24" s="14">
        <v>47</v>
      </c>
      <c r="P24" s="14">
        <v>600</v>
      </c>
      <c r="Q24" s="15">
        <v>98.360655737704917</v>
      </c>
      <c r="R24" s="14">
        <v>0</v>
      </c>
      <c r="S24" s="14">
        <v>2</v>
      </c>
      <c r="T24" s="14">
        <v>0</v>
      </c>
      <c r="U24" s="14">
        <v>1</v>
      </c>
      <c r="V24" s="14">
        <v>0</v>
      </c>
      <c r="W24" s="14">
        <v>0</v>
      </c>
      <c r="X24" s="14">
        <v>1</v>
      </c>
      <c r="Y24" s="14">
        <v>1</v>
      </c>
      <c r="Z24" s="14">
        <v>0</v>
      </c>
      <c r="AA24" s="14">
        <v>1</v>
      </c>
      <c r="AB24" s="14">
        <v>2</v>
      </c>
      <c r="AC24" s="14">
        <v>2</v>
      </c>
      <c r="AD24" s="14">
        <v>10</v>
      </c>
      <c r="AE24" s="15">
        <v>1.639344262295082</v>
      </c>
      <c r="AF24" s="14">
        <v>56</v>
      </c>
      <c r="AG24" s="14">
        <v>53</v>
      </c>
      <c r="AH24" s="14">
        <v>56</v>
      </c>
      <c r="AI24" s="14">
        <v>51</v>
      </c>
      <c r="AJ24" s="14">
        <v>50</v>
      </c>
      <c r="AK24" s="14">
        <v>51</v>
      </c>
      <c r="AL24" s="14">
        <v>49</v>
      </c>
      <c r="AM24" s="14">
        <v>47</v>
      </c>
      <c r="AN24" s="14">
        <v>50</v>
      </c>
      <c r="AO24" s="14">
        <v>49</v>
      </c>
      <c r="AP24" s="14">
        <v>49</v>
      </c>
      <c r="AQ24" s="14">
        <v>49</v>
      </c>
      <c r="AR24" s="14">
        <v>610</v>
      </c>
      <c r="AS24" s="14">
        <v>61</v>
      </c>
      <c r="AT24" s="16">
        <v>80</v>
      </c>
      <c r="AU24" s="16">
        <v>75.714285714285708</v>
      </c>
      <c r="AV24" s="16">
        <v>80</v>
      </c>
      <c r="AW24" s="16">
        <v>72.857142857142847</v>
      </c>
      <c r="AX24" s="16">
        <v>71.428571428571431</v>
      </c>
      <c r="AY24" s="16">
        <v>72.857142857142847</v>
      </c>
      <c r="AZ24" s="16">
        <v>70</v>
      </c>
      <c r="BA24" s="16">
        <v>67.142857142857139</v>
      </c>
      <c r="BB24" s="16">
        <v>71.428571428571431</v>
      </c>
      <c r="BC24" s="16">
        <v>70</v>
      </c>
      <c r="BD24" s="16">
        <v>70</v>
      </c>
      <c r="BE24" s="16">
        <v>70</v>
      </c>
      <c r="BF24" s="16">
        <v>72.61904761904762</v>
      </c>
      <c r="BG24" s="16">
        <v>65.2</v>
      </c>
      <c r="BH24" s="16">
        <v>64.8</v>
      </c>
      <c r="BI24" s="16">
        <v>64.7</v>
      </c>
      <c r="BJ24" s="16">
        <v>66.8</v>
      </c>
      <c r="BK24" s="16">
        <v>65</v>
      </c>
      <c r="BL24" s="16">
        <v>65.400000000000006</v>
      </c>
      <c r="BM24" s="16">
        <v>67.930000000000007</v>
      </c>
      <c r="BN24" s="16">
        <v>66.56</v>
      </c>
      <c r="BO24" s="16">
        <v>66.2</v>
      </c>
      <c r="BP24" s="16">
        <v>68.290000000000006</v>
      </c>
      <c r="BQ24" s="16">
        <v>67.400000000000006</v>
      </c>
      <c r="BR24" s="16">
        <v>51</v>
      </c>
      <c r="BS24" s="16">
        <v>69.2</v>
      </c>
      <c r="BT24" s="16">
        <v>65.267692307692315</v>
      </c>
      <c r="BU24" s="16">
        <v>52.16</v>
      </c>
      <c r="BV24" s="16">
        <v>49.062857142857141</v>
      </c>
      <c r="BW24" s="16">
        <v>51.76</v>
      </c>
      <c r="BX24" s="16">
        <v>48.668571428571425</v>
      </c>
      <c r="BY24" s="16">
        <v>46.428571428571431</v>
      </c>
      <c r="BZ24" s="16">
        <v>47.648571428571422</v>
      </c>
      <c r="CA24" s="16">
        <v>47.551000000000002</v>
      </c>
      <c r="CB24" s="16">
        <v>44.690285714285707</v>
      </c>
      <c r="CC24" s="16">
        <v>47.285714285714292</v>
      </c>
      <c r="CD24" s="16">
        <v>47.803000000000004</v>
      </c>
      <c r="CE24" s="16">
        <v>47.18</v>
      </c>
      <c r="CF24" s="16">
        <v>35.700000000000003</v>
      </c>
      <c r="CG24" s="16">
        <v>50.252380952380953</v>
      </c>
      <c r="CH24" s="14">
        <v>163</v>
      </c>
      <c r="CI24" s="14">
        <v>163</v>
      </c>
      <c r="CJ24" s="14">
        <v>163</v>
      </c>
      <c r="CK24" s="14">
        <v>164</v>
      </c>
      <c r="CL24" s="14">
        <v>164</v>
      </c>
      <c r="CM24" s="14">
        <v>163</v>
      </c>
      <c r="CN24" s="14">
        <v>163</v>
      </c>
      <c r="CO24" s="14">
        <v>163</v>
      </c>
      <c r="CP24" s="14">
        <v>163</v>
      </c>
      <c r="CQ24" s="14">
        <v>163</v>
      </c>
      <c r="CR24" s="14">
        <v>163</v>
      </c>
      <c r="CS24" s="14">
        <v>163</v>
      </c>
      <c r="CT24" s="15">
        <v>1958</v>
      </c>
      <c r="CU24" s="15">
        <v>3.125</v>
      </c>
      <c r="CV24" s="15">
        <v>3.3222688096901933</v>
      </c>
      <c r="CW24" s="15">
        <v>3.1491499227202473</v>
      </c>
      <c r="CX24" s="15">
        <v>3.3697311259833276</v>
      </c>
      <c r="CY24" s="15">
        <v>3.5323076923076924</v>
      </c>
      <c r="CZ24" s="15">
        <v>3.4208790549859094</v>
      </c>
      <c r="DA24" s="15">
        <v>3.427898466909213</v>
      </c>
      <c r="DB24" s="15">
        <v>3.6473250818330611</v>
      </c>
      <c r="DC24" s="15">
        <v>3.4471299093655583</v>
      </c>
      <c r="DD24" s="15">
        <v>3.4098278350731124</v>
      </c>
      <c r="DE24" s="15">
        <v>3.4548537515896567</v>
      </c>
      <c r="DF24" s="15">
        <v>4.5658263305322127</v>
      </c>
      <c r="DG24" s="15">
        <v>38.963327963612244</v>
      </c>
      <c r="DH24" s="15">
        <v>91</v>
      </c>
      <c r="DI24" s="15">
        <v>546</v>
      </c>
      <c r="DJ24" s="14">
        <v>54.6</v>
      </c>
      <c r="DK24" s="15">
        <v>251.02564102564102</v>
      </c>
      <c r="DL24" s="15">
        <v>224.68852459016392</v>
      </c>
      <c r="DM24" s="15">
        <v>4.55</v>
      </c>
      <c r="DN24" s="22">
        <v>462</v>
      </c>
      <c r="DO24" s="22">
        <v>84</v>
      </c>
      <c r="DP24" s="19">
        <v>84.615384615384613</v>
      </c>
      <c r="DQ24" s="19">
        <v>15.384615384615385</v>
      </c>
      <c r="DR24" s="25" t="s">
        <v>12</v>
      </c>
    </row>
    <row r="25" spans="1:122" s="14" customFormat="1" x14ac:dyDescent="0.35">
      <c r="A25" s="8">
        <v>5500</v>
      </c>
      <c r="B25" s="14" t="s">
        <v>20</v>
      </c>
      <c r="C25" s="14" t="s">
        <v>190</v>
      </c>
      <c r="D25" s="14">
        <v>44</v>
      </c>
      <c r="E25" s="14">
        <v>53</v>
      </c>
      <c r="F25" s="14">
        <v>59</v>
      </c>
      <c r="G25" s="14">
        <v>52</v>
      </c>
      <c r="H25" s="14">
        <v>50</v>
      </c>
      <c r="I25" s="14">
        <v>50</v>
      </c>
      <c r="J25" s="14">
        <v>51</v>
      </c>
      <c r="K25" s="14">
        <v>47</v>
      </c>
      <c r="L25" s="14">
        <v>46</v>
      </c>
      <c r="M25" s="14">
        <v>51</v>
      </c>
      <c r="N25" s="14">
        <v>45</v>
      </c>
      <c r="O25" s="14">
        <v>46</v>
      </c>
      <c r="P25" s="14">
        <v>594</v>
      </c>
      <c r="Q25" s="15">
        <v>97.69736842105263</v>
      </c>
      <c r="R25" s="14">
        <v>0</v>
      </c>
      <c r="S25" s="14">
        <v>1</v>
      </c>
      <c r="T25" s="14">
        <v>2</v>
      </c>
      <c r="U25" s="14">
        <v>2</v>
      </c>
      <c r="V25" s="14">
        <v>2</v>
      </c>
      <c r="W25" s="14">
        <v>1</v>
      </c>
      <c r="X25" s="14">
        <v>1</v>
      </c>
      <c r="Y25" s="14">
        <v>2</v>
      </c>
      <c r="Z25" s="14">
        <v>1</v>
      </c>
      <c r="AA25" s="14">
        <v>0</v>
      </c>
      <c r="AB25" s="14">
        <v>1</v>
      </c>
      <c r="AC25" s="14">
        <v>1</v>
      </c>
      <c r="AD25" s="14">
        <v>14</v>
      </c>
      <c r="AE25" s="15">
        <v>2.3026315789473681</v>
      </c>
      <c r="AF25" s="14">
        <v>44</v>
      </c>
      <c r="AG25" s="14">
        <v>54</v>
      </c>
      <c r="AH25" s="14">
        <v>61</v>
      </c>
      <c r="AI25" s="14">
        <v>54</v>
      </c>
      <c r="AJ25" s="14">
        <v>52</v>
      </c>
      <c r="AK25" s="14">
        <v>51</v>
      </c>
      <c r="AL25" s="14">
        <v>52</v>
      </c>
      <c r="AM25" s="14">
        <v>49</v>
      </c>
      <c r="AN25" s="14">
        <v>47</v>
      </c>
      <c r="AO25" s="14">
        <v>51</v>
      </c>
      <c r="AP25" s="14">
        <v>46</v>
      </c>
      <c r="AQ25" s="14">
        <v>47</v>
      </c>
      <c r="AR25" s="14">
        <v>608</v>
      </c>
      <c r="AS25" s="14">
        <v>60.8</v>
      </c>
      <c r="AT25" s="16">
        <v>62.857142857142854</v>
      </c>
      <c r="AU25" s="16">
        <v>77.142857142857153</v>
      </c>
      <c r="AV25" s="16">
        <v>87.142857142857139</v>
      </c>
      <c r="AW25" s="16">
        <v>77.142857142857153</v>
      </c>
      <c r="AX25" s="16">
        <v>74.285714285714292</v>
      </c>
      <c r="AY25" s="16">
        <v>72.857142857142847</v>
      </c>
      <c r="AZ25" s="16">
        <v>74.285714285714292</v>
      </c>
      <c r="BA25" s="16">
        <v>70</v>
      </c>
      <c r="BB25" s="16">
        <v>67.142857142857139</v>
      </c>
      <c r="BC25" s="16">
        <v>72.857142857142847</v>
      </c>
      <c r="BD25" s="16">
        <v>65.714285714285708</v>
      </c>
      <c r="BE25" s="16">
        <v>67.142857142857139</v>
      </c>
      <c r="BF25" s="16">
        <v>72.380952380952365</v>
      </c>
      <c r="BG25" s="16">
        <v>65.2</v>
      </c>
      <c r="BH25" s="16">
        <v>66.2</v>
      </c>
      <c r="BI25" s="16">
        <v>66.5</v>
      </c>
      <c r="BJ25" s="16">
        <v>69</v>
      </c>
      <c r="BK25" s="16">
        <v>66.7</v>
      </c>
      <c r="BL25" s="16">
        <v>61</v>
      </c>
      <c r="BM25" s="16">
        <v>63.93</v>
      </c>
      <c r="BN25" s="16">
        <v>68.599999999999994</v>
      </c>
      <c r="BO25" s="16">
        <v>66.3</v>
      </c>
      <c r="BP25" s="16">
        <v>69.06</v>
      </c>
      <c r="BQ25" s="16">
        <v>67.2</v>
      </c>
      <c r="BR25" s="16">
        <v>54</v>
      </c>
      <c r="BS25" s="16">
        <v>68.5</v>
      </c>
      <c r="BT25" s="16">
        <v>65.553076923076929</v>
      </c>
      <c r="BU25" s="16">
        <v>40.982857142857149</v>
      </c>
      <c r="BV25" s="16">
        <v>51.068571428571438</v>
      </c>
      <c r="BW25" s="16">
        <v>57.95</v>
      </c>
      <c r="BX25" s="16">
        <v>53.228571428571428</v>
      </c>
      <c r="BY25" s="16">
        <v>49.548571428571428</v>
      </c>
      <c r="BZ25" s="16">
        <v>44.442857142857136</v>
      </c>
      <c r="CA25" s="16">
        <v>47.490857142857152</v>
      </c>
      <c r="CB25" s="16">
        <v>48.02</v>
      </c>
      <c r="CC25" s="16">
        <v>44.515714285714282</v>
      </c>
      <c r="CD25" s="16">
        <v>50.315142857142853</v>
      </c>
      <c r="CE25" s="16">
        <v>44.16</v>
      </c>
      <c r="CF25" s="16">
        <v>36.257142857142853</v>
      </c>
      <c r="CG25" s="16">
        <v>49.580952380952368</v>
      </c>
      <c r="CH25" s="14">
        <v>163</v>
      </c>
      <c r="CI25" s="14">
        <v>163</v>
      </c>
      <c r="CJ25" s="14">
        <v>163</v>
      </c>
      <c r="CK25" s="14">
        <v>164</v>
      </c>
      <c r="CL25" s="14">
        <v>164</v>
      </c>
      <c r="CM25" s="14">
        <v>163</v>
      </c>
      <c r="CN25" s="14">
        <v>163</v>
      </c>
      <c r="CO25" s="14">
        <v>163</v>
      </c>
      <c r="CP25" s="14">
        <v>163</v>
      </c>
      <c r="CQ25" s="14">
        <v>163</v>
      </c>
      <c r="CR25" s="14">
        <v>163</v>
      </c>
      <c r="CS25" s="14">
        <v>163</v>
      </c>
      <c r="CT25" s="15">
        <v>1958</v>
      </c>
      <c r="CU25" s="15">
        <v>3.9772727272727266</v>
      </c>
      <c r="CV25" s="15">
        <v>3.1917869531162575</v>
      </c>
      <c r="CW25" s="15">
        <v>2.8127696289905089</v>
      </c>
      <c r="CX25" s="15">
        <v>3.0810520665593129</v>
      </c>
      <c r="CY25" s="15">
        <v>3.3098835197785723</v>
      </c>
      <c r="CZ25" s="15">
        <v>3.6676309868209587</v>
      </c>
      <c r="DA25" s="15">
        <v>3.4322395889735162</v>
      </c>
      <c r="DB25" s="15">
        <v>3.3944189920866306</v>
      </c>
      <c r="DC25" s="15">
        <v>3.6616283174480926</v>
      </c>
      <c r="DD25" s="15">
        <v>3.2395813813506873</v>
      </c>
      <c r="DE25" s="15">
        <v>3.6911231884057973</v>
      </c>
      <c r="DF25" s="15">
        <v>4.4956658786446022</v>
      </c>
      <c r="DG25" s="15">
        <v>39.490971955436045</v>
      </c>
      <c r="DH25" s="15">
        <v>91.11</v>
      </c>
      <c r="DI25" s="15">
        <v>542</v>
      </c>
      <c r="DJ25" s="14">
        <v>54.2</v>
      </c>
      <c r="DK25" s="15">
        <v>252.87822878228781</v>
      </c>
      <c r="DL25" s="15">
        <v>225.42763157894737</v>
      </c>
      <c r="DM25" s="15">
        <v>4.5166666666666666</v>
      </c>
      <c r="DN25" s="22">
        <v>506</v>
      </c>
      <c r="DO25" s="22">
        <v>36</v>
      </c>
      <c r="DP25" s="19">
        <v>93.357933579335793</v>
      </c>
      <c r="DQ25" s="19">
        <v>6.6420664206642073</v>
      </c>
      <c r="DR25" s="25" t="s">
        <v>12</v>
      </c>
    </row>
  </sheetData>
  <sortState xmlns:xlrd2="http://schemas.microsoft.com/office/spreadsheetml/2017/richdata2" columnSort="1" ref="D1:EG48">
    <sortCondition ref="D1:E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5"/>
  <sheetViews>
    <sheetView topLeftCell="S7" workbookViewId="0">
      <selection activeCell="Q24" sqref="Q24"/>
    </sheetView>
  </sheetViews>
  <sheetFormatPr baseColWidth="10" defaultColWidth="8.7265625" defaultRowHeight="14.5" x14ac:dyDescent="0.35"/>
  <cols>
    <col min="1" max="2" width="11" style="2" customWidth="1"/>
    <col min="3" max="3" width="9.26953125" style="2" bestFit="1" customWidth="1"/>
  </cols>
  <sheetData>
    <row r="1" spans="1:33" x14ac:dyDescent="0.35">
      <c r="A1" s="2" t="s">
        <v>16</v>
      </c>
      <c r="B1" s="2" t="s">
        <v>17</v>
      </c>
      <c r="C1" s="2" t="s">
        <v>2</v>
      </c>
      <c r="D1" s="17" t="s">
        <v>21</v>
      </c>
      <c r="E1" s="3" t="s">
        <v>30</v>
      </c>
      <c r="F1" s="3" t="s">
        <v>37</v>
      </c>
      <c r="G1" s="3" t="s">
        <v>44</v>
      </c>
      <c r="H1" s="3" t="s">
        <v>51</v>
      </c>
      <c r="I1" s="3" t="s">
        <v>58</v>
      </c>
      <c r="J1" s="3" t="s">
        <v>65</v>
      </c>
      <c r="K1" s="3" t="s">
        <v>72</v>
      </c>
      <c r="L1" s="3" t="s">
        <v>79</v>
      </c>
      <c r="M1" s="3" t="s">
        <v>86</v>
      </c>
      <c r="N1" s="3" t="s">
        <v>93</v>
      </c>
      <c r="O1" s="3" t="s">
        <v>100</v>
      </c>
      <c r="P1" s="3"/>
      <c r="Q1" s="3" t="s">
        <v>206</v>
      </c>
      <c r="R1" s="3" t="s">
        <v>207</v>
      </c>
      <c r="S1" s="3" t="s">
        <v>208</v>
      </c>
      <c r="T1" s="3" t="s">
        <v>209</v>
      </c>
      <c r="U1" s="3" t="s">
        <v>210</v>
      </c>
      <c r="V1" s="3" t="s">
        <v>211</v>
      </c>
      <c r="W1" s="3" t="s">
        <v>212</v>
      </c>
      <c r="X1" s="3" t="s">
        <v>213</v>
      </c>
      <c r="Y1" s="3" t="s">
        <v>214</v>
      </c>
      <c r="Z1" s="3" t="s">
        <v>215</v>
      </c>
      <c r="AA1" s="3" t="s">
        <v>216</v>
      </c>
      <c r="AB1" s="3" t="s">
        <v>217</v>
      </c>
    </row>
    <row r="2" spans="1:33" x14ac:dyDescent="0.35">
      <c r="A2" s="5" t="s">
        <v>18</v>
      </c>
      <c r="B2" s="5">
        <v>0</v>
      </c>
      <c r="C2" s="5" t="s">
        <v>187</v>
      </c>
      <c r="D2" s="7">
        <v>70</v>
      </c>
      <c r="E2" s="7">
        <v>74.285714285714292</v>
      </c>
      <c r="F2" s="7">
        <v>75.714285714285708</v>
      </c>
      <c r="G2" s="7">
        <v>78.571428571428569</v>
      </c>
      <c r="H2" s="7">
        <v>70</v>
      </c>
      <c r="I2" s="7">
        <v>70</v>
      </c>
      <c r="J2" s="7">
        <v>74.285714285714292</v>
      </c>
      <c r="K2" s="7">
        <v>64.285714285714292</v>
      </c>
      <c r="L2" s="7">
        <v>67.142857142857139</v>
      </c>
      <c r="M2" s="7">
        <v>65.714285714285708</v>
      </c>
      <c r="N2" s="7">
        <v>67.142857142857139</v>
      </c>
      <c r="O2" s="7">
        <v>65.714285714285708</v>
      </c>
      <c r="P2" s="33" t="s">
        <v>223</v>
      </c>
      <c r="Q2" s="17">
        <f t="shared" ref="Q2:AB2" si="0">AVERAGE(D2:D7)</f>
        <v>68.80952380952381</v>
      </c>
      <c r="R2" s="17">
        <f t="shared" si="0"/>
        <v>75.714285714285708</v>
      </c>
      <c r="S2" s="17">
        <f t="shared" si="0"/>
        <v>74.761904761904759</v>
      </c>
      <c r="T2" s="17">
        <f t="shared" si="0"/>
        <v>73.095238095238088</v>
      </c>
      <c r="U2" s="17">
        <f t="shared" si="0"/>
        <v>71.428571428571416</v>
      </c>
      <c r="V2" s="17">
        <f t="shared" si="0"/>
        <v>69.761904761904759</v>
      </c>
      <c r="W2" s="17">
        <f t="shared" si="0"/>
        <v>69.285714285714292</v>
      </c>
      <c r="X2" s="17">
        <f t="shared" si="0"/>
        <v>64.285714285714278</v>
      </c>
      <c r="Y2" s="17">
        <f t="shared" si="0"/>
        <v>64.523809523809518</v>
      </c>
      <c r="Z2" s="17">
        <f t="shared" si="0"/>
        <v>65.476190476190467</v>
      </c>
      <c r="AA2" s="17">
        <f t="shared" si="0"/>
        <v>65</v>
      </c>
      <c r="AB2" s="17">
        <f t="shared" si="0"/>
        <v>65</v>
      </c>
      <c r="AC2" s="17"/>
      <c r="AD2" s="17"/>
      <c r="AE2" s="17"/>
      <c r="AF2" s="17"/>
      <c r="AG2" s="17"/>
    </row>
    <row r="3" spans="1:33" x14ac:dyDescent="0.35">
      <c r="A3" s="5" t="s">
        <v>18</v>
      </c>
      <c r="B3" s="5">
        <v>0</v>
      </c>
      <c r="C3" s="5" t="s">
        <v>187</v>
      </c>
      <c r="D3" s="7">
        <v>78.571428571428569</v>
      </c>
      <c r="E3" s="7">
        <v>74.285714285714292</v>
      </c>
      <c r="F3" s="7">
        <v>75.714285714285708</v>
      </c>
      <c r="G3" s="7">
        <v>74.285714285714292</v>
      </c>
      <c r="H3" s="7">
        <v>72.857142857142847</v>
      </c>
      <c r="I3" s="7">
        <v>68.571428571428569</v>
      </c>
      <c r="J3" s="7">
        <v>64.285714285714292</v>
      </c>
      <c r="K3" s="7">
        <v>65.714285714285708</v>
      </c>
      <c r="L3" s="7">
        <v>65.714285714285708</v>
      </c>
      <c r="M3" s="7">
        <v>61.428571428571431</v>
      </c>
      <c r="N3" s="7">
        <v>60</v>
      </c>
      <c r="O3" s="7">
        <v>62.857142857142854</v>
      </c>
      <c r="P3" t="s">
        <v>225</v>
      </c>
      <c r="Q3" s="17">
        <f t="shared" ref="Q3:AB3" si="1">AVERAGE(D8:D13)</f>
        <v>70.714285714285708</v>
      </c>
      <c r="R3" s="17">
        <f t="shared" si="1"/>
        <v>69.285714285714292</v>
      </c>
      <c r="S3" s="17">
        <f t="shared" si="1"/>
        <v>73.80952380952381</v>
      </c>
      <c r="T3" s="17">
        <f t="shared" si="1"/>
        <v>75.714285714285708</v>
      </c>
      <c r="U3" s="17">
        <f t="shared" si="1"/>
        <v>71.666666666666657</v>
      </c>
      <c r="V3" s="17">
        <f t="shared" si="1"/>
        <v>74.761904761904773</v>
      </c>
      <c r="W3" s="17">
        <f t="shared" si="1"/>
        <v>67.857142857142847</v>
      </c>
      <c r="X3" s="17">
        <f t="shared" si="1"/>
        <v>72.38095238095238</v>
      </c>
      <c r="Y3" s="17">
        <f t="shared" si="1"/>
        <v>71.19047619047619</v>
      </c>
      <c r="Z3" s="17">
        <f t="shared" si="1"/>
        <v>71.904761904761898</v>
      </c>
      <c r="AA3" s="17">
        <f t="shared" si="1"/>
        <v>68.333333333333329</v>
      </c>
      <c r="AB3" s="17">
        <f t="shared" si="1"/>
        <v>72.142857142857139</v>
      </c>
      <c r="AC3" s="17"/>
      <c r="AD3" s="17"/>
      <c r="AE3" s="17"/>
      <c r="AF3" s="17"/>
      <c r="AG3" s="17"/>
    </row>
    <row r="4" spans="1:33" x14ac:dyDescent="0.35">
      <c r="A4" s="5" t="s">
        <v>18</v>
      </c>
      <c r="B4" s="5">
        <v>0</v>
      </c>
      <c r="C4" s="5" t="s">
        <v>187</v>
      </c>
      <c r="D4" s="7">
        <v>70</v>
      </c>
      <c r="E4" s="7">
        <v>78.571428571428569</v>
      </c>
      <c r="F4" s="7">
        <v>70</v>
      </c>
      <c r="G4" s="7">
        <v>65.714285714285708</v>
      </c>
      <c r="H4" s="7">
        <v>68.571428571428569</v>
      </c>
      <c r="I4" s="7">
        <v>70</v>
      </c>
      <c r="J4" s="7">
        <v>68.571428571428569</v>
      </c>
      <c r="K4" s="7">
        <v>64.285714285714292</v>
      </c>
      <c r="L4" s="7">
        <v>62.857142857142854</v>
      </c>
      <c r="M4" s="7">
        <v>67.142857142857139</v>
      </c>
      <c r="N4" s="7">
        <v>67.142857142857139</v>
      </c>
      <c r="O4" s="7">
        <v>67.142857142857139</v>
      </c>
      <c r="P4" s="33" t="s">
        <v>220</v>
      </c>
      <c r="Q4" s="17">
        <f t="shared" ref="Q4:AB4" si="2">AVERAGE(D14:D19)</f>
        <v>72.857142857142861</v>
      </c>
      <c r="R4" s="17">
        <f t="shared" si="2"/>
        <v>71.666666666666643</v>
      </c>
      <c r="S4" s="17">
        <f t="shared" si="2"/>
        <v>76.666666666666657</v>
      </c>
      <c r="T4" s="17">
        <f t="shared" si="2"/>
        <v>74.761904761904759</v>
      </c>
      <c r="U4" s="17">
        <f t="shared" si="2"/>
        <v>73.571428571428569</v>
      </c>
      <c r="V4" s="17">
        <f t="shared" si="2"/>
        <v>73.571428571428569</v>
      </c>
      <c r="W4" s="17">
        <f t="shared" si="2"/>
        <v>75.714285714285722</v>
      </c>
      <c r="X4" s="17">
        <f t="shared" si="2"/>
        <v>70.476190476190467</v>
      </c>
      <c r="Y4" s="17">
        <f t="shared" si="2"/>
        <v>70.714285714285708</v>
      </c>
      <c r="Z4" s="17">
        <f t="shared" si="2"/>
        <v>68.333333333333329</v>
      </c>
      <c r="AA4" s="17">
        <f t="shared" si="2"/>
        <v>69.761904761904759</v>
      </c>
      <c r="AB4" s="17">
        <f t="shared" si="2"/>
        <v>72.380952380952365</v>
      </c>
      <c r="AC4" s="17"/>
      <c r="AD4" s="17"/>
      <c r="AE4" s="17"/>
      <c r="AF4" s="17"/>
      <c r="AG4" s="17"/>
    </row>
    <row r="5" spans="1:33" x14ac:dyDescent="0.35">
      <c r="A5" s="5" t="s">
        <v>18</v>
      </c>
      <c r="B5" s="5">
        <v>0</v>
      </c>
      <c r="C5" s="5" t="s">
        <v>187</v>
      </c>
      <c r="D5" s="7">
        <v>70</v>
      </c>
      <c r="E5" s="7">
        <v>74.285714285714292</v>
      </c>
      <c r="F5" s="7">
        <v>75.714285714285708</v>
      </c>
      <c r="G5" s="7">
        <v>78.571428571428569</v>
      </c>
      <c r="H5" s="7">
        <v>70</v>
      </c>
      <c r="I5" s="7">
        <v>70</v>
      </c>
      <c r="J5" s="7">
        <v>74.285714285714292</v>
      </c>
      <c r="K5" s="7">
        <v>64.285714285714292</v>
      </c>
      <c r="L5" s="7">
        <v>67.142857142857139</v>
      </c>
      <c r="M5" s="7">
        <v>65.714285714285708</v>
      </c>
      <c r="N5" s="7">
        <v>67.142857142857139</v>
      </c>
      <c r="O5" s="7">
        <v>65.714285714285708</v>
      </c>
      <c r="P5" s="33" t="s">
        <v>224</v>
      </c>
      <c r="Q5" s="17">
        <f t="shared" ref="Q5:AB5" si="3">AVERAGE(D20:D25)</f>
        <v>73.333333333333329</v>
      </c>
      <c r="R5" s="17">
        <f t="shared" si="3"/>
        <v>74.761904761904773</v>
      </c>
      <c r="S5" s="17">
        <f t="shared" si="3"/>
        <v>77.142857142857153</v>
      </c>
      <c r="T5" s="17">
        <f t="shared" si="3"/>
        <v>72.619047619047606</v>
      </c>
      <c r="U5" s="17">
        <f t="shared" si="3"/>
        <v>73.571428571428569</v>
      </c>
      <c r="V5" s="17">
        <f t="shared" si="3"/>
        <v>74.047619047619023</v>
      </c>
      <c r="W5" s="17">
        <f t="shared" si="3"/>
        <v>70.714285714285708</v>
      </c>
      <c r="X5" s="17">
        <f t="shared" si="3"/>
        <v>67.857142857142847</v>
      </c>
      <c r="Y5" s="17">
        <f t="shared" si="3"/>
        <v>69.761904761904759</v>
      </c>
      <c r="Z5" s="17">
        <f t="shared" si="3"/>
        <v>68.80952380952381</v>
      </c>
      <c r="AA5" s="17">
        <f t="shared" si="3"/>
        <v>65.476190476190467</v>
      </c>
      <c r="AB5" s="17">
        <f t="shared" si="3"/>
        <v>70.476190476190482</v>
      </c>
      <c r="AC5" s="17"/>
      <c r="AD5" s="17"/>
      <c r="AE5" s="17"/>
      <c r="AF5" s="17"/>
      <c r="AG5" s="17"/>
    </row>
    <row r="6" spans="1:33" x14ac:dyDescent="0.35">
      <c r="A6" s="5" t="s">
        <v>18</v>
      </c>
      <c r="B6" s="5">
        <v>0</v>
      </c>
      <c r="C6" s="5" t="s">
        <v>187</v>
      </c>
      <c r="D6" s="7">
        <v>70</v>
      </c>
      <c r="E6" s="7">
        <v>78.571428571428569</v>
      </c>
      <c r="F6" s="7">
        <v>70</v>
      </c>
      <c r="G6" s="7">
        <v>65.714285714285708</v>
      </c>
      <c r="H6" s="7">
        <v>68.571428571428569</v>
      </c>
      <c r="I6" s="7">
        <v>70</v>
      </c>
      <c r="J6" s="7">
        <v>68.571428571428569</v>
      </c>
      <c r="K6" s="7">
        <v>64.285714285714292</v>
      </c>
      <c r="L6" s="7">
        <v>62.857142857142854</v>
      </c>
      <c r="M6" s="7">
        <v>67.142857142857139</v>
      </c>
      <c r="N6" s="7">
        <v>67.142857142857139</v>
      </c>
      <c r="O6" s="7">
        <v>67.142857142857139</v>
      </c>
      <c r="P6" s="7"/>
      <c r="Q6" s="17"/>
    </row>
    <row r="7" spans="1:33" x14ac:dyDescent="0.35">
      <c r="A7" s="5" t="s">
        <v>18</v>
      </c>
      <c r="B7" s="5">
        <v>0</v>
      </c>
      <c r="C7" s="5" t="s">
        <v>187</v>
      </c>
      <c r="D7" s="7">
        <v>54.285714285714285</v>
      </c>
      <c r="E7" s="7">
        <v>74.285714285714292</v>
      </c>
      <c r="F7" s="7">
        <v>81.428571428571431</v>
      </c>
      <c r="G7" s="7">
        <v>75.714285714285708</v>
      </c>
      <c r="H7" s="7">
        <v>78.571428571428569</v>
      </c>
      <c r="I7" s="7">
        <v>70</v>
      </c>
      <c r="J7" s="7">
        <v>65.714285714285708</v>
      </c>
      <c r="K7" s="7">
        <v>62.857142857142854</v>
      </c>
      <c r="L7" s="7">
        <v>61.428571428571431</v>
      </c>
      <c r="M7" s="7">
        <v>65.714285714285708</v>
      </c>
      <c r="N7" s="7">
        <v>61.428571428571431</v>
      </c>
      <c r="O7" s="7">
        <v>61.428571428571431</v>
      </c>
      <c r="P7" s="7"/>
      <c r="Q7" s="3" t="s">
        <v>206</v>
      </c>
      <c r="R7" s="3" t="s">
        <v>207</v>
      </c>
      <c r="S7" s="3" t="s">
        <v>208</v>
      </c>
      <c r="T7" s="3" t="s">
        <v>209</v>
      </c>
      <c r="U7" s="3" t="s">
        <v>210</v>
      </c>
      <c r="V7" s="3" t="s">
        <v>211</v>
      </c>
      <c r="W7" s="3" t="s">
        <v>212</v>
      </c>
      <c r="X7" s="3" t="s">
        <v>213</v>
      </c>
      <c r="Y7" s="3" t="s">
        <v>214</v>
      </c>
      <c r="Z7" s="3" t="s">
        <v>215</v>
      </c>
      <c r="AA7" s="3" t="s">
        <v>216</v>
      </c>
      <c r="AB7" s="3" t="s">
        <v>217</v>
      </c>
    </row>
    <row r="8" spans="1:33" x14ac:dyDescent="0.35">
      <c r="A8" s="8" t="s">
        <v>19</v>
      </c>
      <c r="B8" s="8">
        <v>0</v>
      </c>
      <c r="C8" s="8" t="s">
        <v>188</v>
      </c>
      <c r="D8" s="10">
        <v>72.857142857142847</v>
      </c>
      <c r="E8" s="10">
        <v>71.428571428571431</v>
      </c>
      <c r="F8" s="10">
        <v>70</v>
      </c>
      <c r="G8" s="10">
        <v>75.714285714285708</v>
      </c>
      <c r="H8" s="10">
        <v>68.571428571428569</v>
      </c>
      <c r="I8" s="10">
        <v>70</v>
      </c>
      <c r="J8" s="10">
        <v>68.571428571428569</v>
      </c>
      <c r="K8" s="10">
        <v>71.428571428571431</v>
      </c>
      <c r="L8" s="10">
        <v>67.142857142857139</v>
      </c>
      <c r="M8" s="10">
        <v>72.857142857142847</v>
      </c>
      <c r="N8" s="10">
        <v>67.142857142857139</v>
      </c>
      <c r="O8" s="10">
        <v>68.571428571428569</v>
      </c>
      <c r="P8" s="10" t="s">
        <v>222</v>
      </c>
      <c r="Q8" s="17">
        <f>AVERAGE(D2:D13)</f>
        <v>69.761904761904773</v>
      </c>
      <c r="R8" s="17">
        <f t="shared" ref="R8:AB8" si="4">AVERAGE(E2:E13)</f>
        <v>72.5</v>
      </c>
      <c r="S8" s="17">
        <f t="shared" si="4"/>
        <v>74.285714285714292</v>
      </c>
      <c r="T8" s="17">
        <f t="shared" si="4"/>
        <v>74.404761904761898</v>
      </c>
      <c r="U8" s="17">
        <f t="shared" si="4"/>
        <v>71.547619047619051</v>
      </c>
      <c r="V8" s="17">
        <f t="shared" si="4"/>
        <v>72.261904761904759</v>
      </c>
      <c r="W8" s="17">
        <f t="shared" si="4"/>
        <v>68.571428571428569</v>
      </c>
      <c r="X8" s="17">
        <f t="shared" si="4"/>
        <v>68.333333333333329</v>
      </c>
      <c r="Y8" s="17">
        <f t="shared" si="4"/>
        <v>67.857142857142861</v>
      </c>
      <c r="Z8" s="17">
        <f t="shared" si="4"/>
        <v>68.69047619047619</v>
      </c>
      <c r="AA8" s="17">
        <f t="shared" si="4"/>
        <v>66.666666666666671</v>
      </c>
      <c r="AB8" s="17">
        <f t="shared" si="4"/>
        <v>68.571428571428569</v>
      </c>
    </row>
    <row r="9" spans="1:33" x14ac:dyDescent="0.35">
      <c r="A9" s="8" t="s">
        <v>19</v>
      </c>
      <c r="B9" s="8">
        <v>0</v>
      </c>
      <c r="C9" s="8" t="s">
        <v>188</v>
      </c>
      <c r="D9" s="10">
        <v>72.857142857142847</v>
      </c>
      <c r="E9" s="10">
        <v>68.571428571428569</v>
      </c>
      <c r="F9" s="10">
        <v>74.285714285714292</v>
      </c>
      <c r="G9" s="10">
        <v>74.285714285714292</v>
      </c>
      <c r="H9" s="10">
        <v>71.428571428571431</v>
      </c>
      <c r="I9" s="10">
        <v>74.285714285714292</v>
      </c>
      <c r="J9" s="10">
        <v>65.714285714285708</v>
      </c>
      <c r="K9" s="10">
        <v>68.571428571428569</v>
      </c>
      <c r="L9" s="10">
        <v>71.428571428571431</v>
      </c>
      <c r="M9" s="10">
        <v>72.857142857142847</v>
      </c>
      <c r="N9" s="10">
        <v>71.428571428571431</v>
      </c>
      <c r="O9" s="10">
        <v>70</v>
      </c>
      <c r="P9" s="10" t="s">
        <v>221</v>
      </c>
      <c r="Q9" s="17">
        <f>AVERAGE(D14:D25)</f>
        <v>73.095238095238102</v>
      </c>
      <c r="R9" s="17">
        <f t="shared" ref="R9:AB9" si="5">AVERAGE(E14:E25)</f>
        <v>73.214285714285694</v>
      </c>
      <c r="S9" s="17">
        <f t="shared" si="5"/>
        <v>76.904761904761898</v>
      </c>
      <c r="T9" s="17">
        <f t="shared" si="5"/>
        <v>73.69047619047619</v>
      </c>
      <c r="U9" s="17">
        <f t="shared" si="5"/>
        <v>73.571428571428584</v>
      </c>
      <c r="V9" s="17">
        <f t="shared" si="5"/>
        <v>73.809523809523824</v>
      </c>
      <c r="W9" s="17">
        <f t="shared" si="5"/>
        <v>73.214285714285722</v>
      </c>
      <c r="X9" s="17">
        <f t="shared" si="5"/>
        <v>69.166666666666657</v>
      </c>
      <c r="Y9" s="17">
        <f t="shared" si="5"/>
        <v>70.238095238095227</v>
      </c>
      <c r="Z9" s="17">
        <f t="shared" si="5"/>
        <v>68.571428571428569</v>
      </c>
      <c r="AA9" s="17">
        <f t="shared" si="5"/>
        <v>67.619047619047606</v>
      </c>
      <c r="AB9" s="17">
        <f t="shared" si="5"/>
        <v>71.428571428571431</v>
      </c>
    </row>
    <row r="10" spans="1:33" x14ac:dyDescent="0.35">
      <c r="A10" s="8" t="s">
        <v>19</v>
      </c>
      <c r="B10" s="8">
        <v>0</v>
      </c>
      <c r="C10" s="8" t="s">
        <v>188</v>
      </c>
      <c r="D10" s="10">
        <v>71.428571428571431</v>
      </c>
      <c r="E10" s="10">
        <v>61.428571428571431</v>
      </c>
      <c r="F10" s="10">
        <v>71.428571428571431</v>
      </c>
      <c r="G10" s="10">
        <v>75.714285714285708</v>
      </c>
      <c r="H10" s="10">
        <v>72.857142857142847</v>
      </c>
      <c r="I10" s="10">
        <v>77.142857142857153</v>
      </c>
      <c r="J10" s="10">
        <v>67.142857142857139</v>
      </c>
      <c r="K10" s="10">
        <v>75.714285714285708</v>
      </c>
      <c r="L10" s="10">
        <v>72.857142857142847</v>
      </c>
      <c r="M10" s="10">
        <v>71.428571428571431</v>
      </c>
      <c r="N10" s="10">
        <v>64.285714285714292</v>
      </c>
      <c r="O10" s="10">
        <v>75.714285714285708</v>
      </c>
      <c r="P10" s="10"/>
      <c r="Q10" s="3" t="s">
        <v>206</v>
      </c>
      <c r="R10" s="3" t="s">
        <v>207</v>
      </c>
      <c r="S10" s="3" t="s">
        <v>208</v>
      </c>
      <c r="T10" s="3" t="s">
        <v>209</v>
      </c>
      <c r="U10" s="3" t="s">
        <v>210</v>
      </c>
      <c r="V10" s="3" t="s">
        <v>211</v>
      </c>
      <c r="W10" s="3" t="s">
        <v>212</v>
      </c>
      <c r="X10" s="3" t="s">
        <v>213</v>
      </c>
      <c r="Y10" s="3" t="s">
        <v>214</v>
      </c>
      <c r="Z10" s="3" t="s">
        <v>215</v>
      </c>
      <c r="AA10" s="3" t="s">
        <v>216</v>
      </c>
      <c r="AB10" s="3" t="s">
        <v>217</v>
      </c>
    </row>
    <row r="11" spans="1:33" x14ac:dyDescent="0.35">
      <c r="A11" s="8" t="s">
        <v>19</v>
      </c>
      <c r="B11" s="8">
        <v>0</v>
      </c>
      <c r="C11" s="8" t="s">
        <v>188</v>
      </c>
      <c r="D11" s="10">
        <v>72.857142857142847</v>
      </c>
      <c r="E11" s="10">
        <v>68.571428571428569</v>
      </c>
      <c r="F11" s="10">
        <v>74.285714285714292</v>
      </c>
      <c r="G11" s="10">
        <v>74.285714285714292</v>
      </c>
      <c r="H11" s="10">
        <v>71.428571428571431</v>
      </c>
      <c r="I11" s="10">
        <v>74.285714285714292</v>
      </c>
      <c r="J11" s="10">
        <v>65.714285714285708</v>
      </c>
      <c r="K11" s="10">
        <v>68.571428571428569</v>
      </c>
      <c r="L11" s="10">
        <v>71.428571428571431</v>
      </c>
      <c r="M11" s="10">
        <v>72.857142857142847</v>
      </c>
      <c r="N11" s="10">
        <v>71.428571428571431</v>
      </c>
      <c r="O11" s="10">
        <v>70</v>
      </c>
      <c r="P11" s="10" t="s">
        <v>218</v>
      </c>
      <c r="Q11" s="17">
        <f>AVERAGE(D2:D7,D14:D19)</f>
        <v>70.833333333333329</v>
      </c>
      <c r="R11" s="17">
        <f t="shared" ref="R11:AB11" si="6">AVERAGE(E2:E7,E14:E19)</f>
        <v>73.69047619047619</v>
      </c>
      <c r="S11" s="17">
        <f t="shared" si="6"/>
        <v>75.714285714285708</v>
      </c>
      <c r="T11" s="17">
        <f t="shared" si="6"/>
        <v>73.928571428571431</v>
      </c>
      <c r="U11" s="17">
        <f t="shared" si="6"/>
        <v>72.499999999999986</v>
      </c>
      <c r="V11" s="17">
        <f t="shared" si="6"/>
        <v>71.666666666666657</v>
      </c>
      <c r="W11" s="17">
        <f t="shared" si="6"/>
        <v>72.499999999999986</v>
      </c>
      <c r="X11" s="17">
        <f t="shared" si="6"/>
        <v>67.38095238095238</v>
      </c>
      <c r="Y11" s="17">
        <f t="shared" si="6"/>
        <v>67.619047619047606</v>
      </c>
      <c r="Z11" s="17">
        <f t="shared" si="6"/>
        <v>66.904761904761912</v>
      </c>
      <c r="AA11" s="17">
        <f t="shared" si="6"/>
        <v>67.38095238095238</v>
      </c>
      <c r="AB11" s="17">
        <f t="shared" si="6"/>
        <v>68.69047619047619</v>
      </c>
    </row>
    <row r="12" spans="1:33" x14ac:dyDescent="0.35">
      <c r="A12" s="8" t="s">
        <v>19</v>
      </c>
      <c r="B12" s="8">
        <v>0</v>
      </c>
      <c r="C12" s="8" t="s">
        <v>188</v>
      </c>
      <c r="D12" s="10">
        <v>71.428571428571431</v>
      </c>
      <c r="E12" s="10">
        <v>61.428571428571431</v>
      </c>
      <c r="F12" s="10">
        <v>71.428571428571431</v>
      </c>
      <c r="G12" s="10">
        <v>75.714285714285708</v>
      </c>
      <c r="H12" s="10">
        <v>72.857142857142847</v>
      </c>
      <c r="I12" s="10">
        <v>77.142857142857153</v>
      </c>
      <c r="J12" s="10">
        <v>67.142857142857139</v>
      </c>
      <c r="K12" s="10">
        <v>75.714285714285708</v>
      </c>
      <c r="L12" s="10">
        <v>72.857142857142847</v>
      </c>
      <c r="M12" s="10">
        <v>71.428571428571431</v>
      </c>
      <c r="N12" s="10">
        <v>64.285714285714292</v>
      </c>
      <c r="O12" s="10">
        <v>75.714285714285708</v>
      </c>
      <c r="P12" s="10" t="s">
        <v>219</v>
      </c>
      <c r="Q12" s="17">
        <f>AVERAGE(D8:D13,D20:D25)</f>
        <v>72.023809523809533</v>
      </c>
      <c r="R12" s="17">
        <f t="shared" ref="R12:AB12" si="7">AVERAGE(E8:E13,E20:E25)</f>
        <v>72.023809523809518</v>
      </c>
      <c r="S12" s="17">
        <f t="shared" si="7"/>
        <v>75.476190476190467</v>
      </c>
      <c r="T12" s="17">
        <f t="shared" si="7"/>
        <v>74.166666666666671</v>
      </c>
      <c r="U12" s="17">
        <f t="shared" si="7"/>
        <v>72.619047619047635</v>
      </c>
      <c r="V12" s="17">
        <f t="shared" si="7"/>
        <v>74.404761904761926</v>
      </c>
      <c r="W12" s="17">
        <f t="shared" si="7"/>
        <v>69.285714285714292</v>
      </c>
      <c r="X12" s="17">
        <f t="shared" si="7"/>
        <v>70.119047619047606</v>
      </c>
      <c r="Y12" s="17">
        <f t="shared" si="7"/>
        <v>70.476190476190467</v>
      </c>
      <c r="Z12" s="17">
        <f t="shared" si="7"/>
        <v>70.357142857142861</v>
      </c>
      <c r="AA12" s="17">
        <f t="shared" si="7"/>
        <v>66.904761904761898</v>
      </c>
      <c r="AB12" s="17">
        <f t="shared" si="7"/>
        <v>71.30952380952381</v>
      </c>
    </row>
    <row r="13" spans="1:33" x14ac:dyDescent="0.35">
      <c r="A13" s="8" t="s">
        <v>19</v>
      </c>
      <c r="B13" s="8">
        <v>0</v>
      </c>
      <c r="C13" s="8" t="s">
        <v>188</v>
      </c>
      <c r="D13" s="10">
        <v>62.857142857142854</v>
      </c>
      <c r="E13" s="10">
        <v>84.285714285714292</v>
      </c>
      <c r="F13" s="10">
        <v>81.428571428571431</v>
      </c>
      <c r="G13" s="10">
        <v>78.571428571428569</v>
      </c>
      <c r="H13" s="10">
        <v>72.857142857142847</v>
      </c>
      <c r="I13" s="10">
        <v>75.714285714285708</v>
      </c>
      <c r="J13" s="10">
        <v>72.857142857142847</v>
      </c>
      <c r="K13" s="10">
        <v>74.285714285714292</v>
      </c>
      <c r="L13" s="10">
        <v>71.428571428571431</v>
      </c>
      <c r="M13" s="10">
        <v>70</v>
      </c>
      <c r="N13" s="10">
        <v>71.428571428571431</v>
      </c>
      <c r="O13" s="10">
        <v>72.857142857142847</v>
      </c>
      <c r="P13" s="10"/>
    </row>
    <row r="14" spans="1:33" x14ac:dyDescent="0.35">
      <c r="A14" s="11" t="s">
        <v>18</v>
      </c>
      <c r="B14" s="11" t="s">
        <v>20</v>
      </c>
      <c r="C14" s="11" t="s">
        <v>189</v>
      </c>
      <c r="D14" s="13">
        <v>77.142857142857153</v>
      </c>
      <c r="E14" s="13">
        <v>72.857142857142847</v>
      </c>
      <c r="F14" s="13">
        <v>75.714285714285708</v>
      </c>
      <c r="G14" s="13">
        <v>72.857142857142847</v>
      </c>
      <c r="H14" s="13">
        <v>75.714285714285708</v>
      </c>
      <c r="I14" s="13">
        <v>77.142857142857153</v>
      </c>
      <c r="J14" s="13">
        <v>77.142857142857153</v>
      </c>
      <c r="K14" s="13">
        <v>72.857142857142847</v>
      </c>
      <c r="L14" s="13">
        <v>74.285714285714292</v>
      </c>
      <c r="M14" s="13">
        <v>71.428571428571431</v>
      </c>
      <c r="N14" s="13">
        <v>68.571428571428569</v>
      </c>
      <c r="O14" s="13">
        <v>75.714285714285708</v>
      </c>
      <c r="P14" s="13"/>
    </row>
    <row r="15" spans="1:33" x14ac:dyDescent="0.35">
      <c r="A15" s="11" t="s">
        <v>18</v>
      </c>
      <c r="B15" s="11" t="s">
        <v>20</v>
      </c>
      <c r="C15" s="11" t="s">
        <v>189</v>
      </c>
      <c r="D15" s="13">
        <v>72.857142857142847</v>
      </c>
      <c r="E15" s="13">
        <v>70</v>
      </c>
      <c r="F15" s="13">
        <v>75.714285714285708</v>
      </c>
      <c r="G15" s="13">
        <v>74.285714285714292</v>
      </c>
      <c r="H15" s="13">
        <v>75.714285714285708</v>
      </c>
      <c r="I15" s="13">
        <v>71.428571428571431</v>
      </c>
      <c r="J15" s="13">
        <v>78.571428571428569</v>
      </c>
      <c r="K15" s="13">
        <v>70</v>
      </c>
      <c r="L15" s="13">
        <v>70</v>
      </c>
      <c r="M15" s="13">
        <v>68.571428571428569</v>
      </c>
      <c r="N15" s="13">
        <v>70</v>
      </c>
      <c r="O15" s="13">
        <v>68.571428571428569</v>
      </c>
      <c r="P15" s="13"/>
    </row>
    <row r="16" spans="1:33" x14ac:dyDescent="0.35">
      <c r="A16" s="11" t="s">
        <v>18</v>
      </c>
      <c r="B16" s="11" t="s">
        <v>20</v>
      </c>
      <c r="C16" s="11" t="s">
        <v>189</v>
      </c>
      <c r="D16" s="13">
        <v>70</v>
      </c>
      <c r="E16" s="13">
        <v>72.857142857142847</v>
      </c>
      <c r="F16" s="13">
        <v>80</v>
      </c>
      <c r="G16" s="13">
        <v>77.142857142857153</v>
      </c>
      <c r="H16" s="13">
        <v>70</v>
      </c>
      <c r="I16" s="13">
        <v>70</v>
      </c>
      <c r="J16" s="13">
        <v>75.714285714285708</v>
      </c>
      <c r="K16" s="13">
        <v>71.428571428571431</v>
      </c>
      <c r="L16" s="13">
        <v>68.571428571428569</v>
      </c>
      <c r="M16" s="13">
        <v>67.142857142857139</v>
      </c>
      <c r="N16" s="13">
        <v>71.428571428571431</v>
      </c>
      <c r="O16" s="13">
        <v>72.857142857142847</v>
      </c>
      <c r="P16" s="13"/>
    </row>
    <row r="17" spans="1:16" x14ac:dyDescent="0.35">
      <c r="A17" s="11" t="s">
        <v>18</v>
      </c>
      <c r="B17" s="11" t="s">
        <v>20</v>
      </c>
      <c r="C17" s="11" t="s">
        <v>189</v>
      </c>
      <c r="D17" s="13">
        <v>77.142857142857153</v>
      </c>
      <c r="E17" s="13">
        <v>72.857142857142847</v>
      </c>
      <c r="F17" s="13">
        <v>75.714285714285708</v>
      </c>
      <c r="G17" s="13">
        <v>72.857142857142847</v>
      </c>
      <c r="H17" s="13">
        <v>75.714285714285708</v>
      </c>
      <c r="I17" s="13">
        <v>77.142857142857153</v>
      </c>
      <c r="J17" s="13">
        <v>77.142857142857153</v>
      </c>
      <c r="K17" s="13">
        <v>72.857142857142847</v>
      </c>
      <c r="L17" s="13">
        <v>74.285714285714292</v>
      </c>
      <c r="M17" s="13">
        <v>71.428571428571431</v>
      </c>
      <c r="N17" s="13">
        <v>68.571428571428569</v>
      </c>
      <c r="O17" s="13">
        <v>75.714285714285708</v>
      </c>
      <c r="P17" s="13"/>
    </row>
    <row r="18" spans="1:16" x14ac:dyDescent="0.35">
      <c r="A18" s="11" t="s">
        <v>18</v>
      </c>
      <c r="B18" s="11" t="s">
        <v>20</v>
      </c>
      <c r="C18" s="11" t="s">
        <v>189</v>
      </c>
      <c r="D18" s="13">
        <v>70</v>
      </c>
      <c r="E18" s="13">
        <v>72.857142857142847</v>
      </c>
      <c r="F18" s="13">
        <v>80</v>
      </c>
      <c r="G18" s="13">
        <v>77.142857142857153</v>
      </c>
      <c r="H18" s="13">
        <v>70</v>
      </c>
      <c r="I18" s="13">
        <v>70</v>
      </c>
      <c r="J18" s="13">
        <v>75.714285714285708</v>
      </c>
      <c r="K18" s="13">
        <v>71.428571428571431</v>
      </c>
      <c r="L18" s="13">
        <v>68.571428571428569</v>
      </c>
      <c r="M18" s="13">
        <v>67.142857142857139</v>
      </c>
      <c r="N18" s="13">
        <v>71.428571428571431</v>
      </c>
      <c r="O18" s="13">
        <v>72.857142857142847</v>
      </c>
      <c r="P18" s="13"/>
    </row>
    <row r="19" spans="1:16" x14ac:dyDescent="0.35">
      <c r="A19" s="11" t="s">
        <v>18</v>
      </c>
      <c r="B19" s="11" t="s">
        <v>20</v>
      </c>
      <c r="C19" s="11" t="s">
        <v>189</v>
      </c>
      <c r="D19" s="13">
        <v>70</v>
      </c>
      <c r="E19" s="13">
        <v>68.571428571428569</v>
      </c>
      <c r="F19" s="13">
        <v>72.857142857142847</v>
      </c>
      <c r="G19" s="13">
        <v>74.285714285714292</v>
      </c>
      <c r="H19" s="13">
        <v>74.285714285714292</v>
      </c>
      <c r="I19" s="13">
        <v>75.714285714285708</v>
      </c>
      <c r="J19" s="13">
        <v>70</v>
      </c>
      <c r="K19" s="13">
        <v>64.285714285714292</v>
      </c>
      <c r="L19" s="13">
        <v>68.571428571428569</v>
      </c>
      <c r="M19" s="13">
        <v>64.285714285714292</v>
      </c>
      <c r="N19" s="13">
        <v>68.571428571428569</v>
      </c>
      <c r="O19" s="13">
        <v>68.571428571428569</v>
      </c>
      <c r="P19" s="13"/>
    </row>
    <row r="20" spans="1:16" x14ac:dyDescent="0.35">
      <c r="A20" s="14" t="s">
        <v>19</v>
      </c>
      <c r="B20" s="14" t="s">
        <v>20</v>
      </c>
      <c r="C20" s="14" t="s">
        <v>190</v>
      </c>
      <c r="D20" s="16">
        <v>71.428571428571431</v>
      </c>
      <c r="E20" s="16">
        <v>77.142857142857153</v>
      </c>
      <c r="F20" s="16">
        <v>75.714285714285708</v>
      </c>
      <c r="G20" s="16">
        <v>75.714285714285708</v>
      </c>
      <c r="H20" s="16">
        <v>75.714285714285708</v>
      </c>
      <c r="I20" s="16">
        <v>80</v>
      </c>
      <c r="J20" s="16">
        <v>70</v>
      </c>
      <c r="K20" s="16">
        <v>71.428571428571431</v>
      </c>
      <c r="L20" s="16">
        <v>77.142857142857153</v>
      </c>
      <c r="M20" s="16">
        <v>74.285714285714292</v>
      </c>
      <c r="N20" s="16">
        <v>67.142857142857139</v>
      </c>
      <c r="O20" s="16">
        <v>75.714285714285708</v>
      </c>
      <c r="P20" s="16"/>
    </row>
    <row r="21" spans="1:16" x14ac:dyDescent="0.35">
      <c r="A21" s="14" t="s">
        <v>19</v>
      </c>
      <c r="B21" s="14" t="s">
        <v>20</v>
      </c>
      <c r="C21" s="14" t="s">
        <v>190</v>
      </c>
      <c r="D21" s="16">
        <v>72.857142857142847</v>
      </c>
      <c r="E21" s="16">
        <v>71.428571428571431</v>
      </c>
      <c r="F21" s="16">
        <v>70</v>
      </c>
      <c r="G21" s="16">
        <v>68.571428571428569</v>
      </c>
      <c r="H21" s="16">
        <v>74.285714285714292</v>
      </c>
      <c r="I21" s="16">
        <v>72.857142857142847</v>
      </c>
      <c r="J21" s="16">
        <v>70</v>
      </c>
      <c r="K21" s="16">
        <v>65.714285714285708</v>
      </c>
      <c r="L21" s="16">
        <v>65.714285714285708</v>
      </c>
      <c r="M21" s="16">
        <v>62.857142857142854</v>
      </c>
      <c r="N21" s="16">
        <v>60</v>
      </c>
      <c r="O21" s="16">
        <v>70</v>
      </c>
      <c r="P21" s="16"/>
    </row>
    <row r="22" spans="1:16" x14ac:dyDescent="0.35">
      <c r="A22" s="14" t="s">
        <v>19</v>
      </c>
      <c r="B22" s="14" t="s">
        <v>20</v>
      </c>
      <c r="C22" s="14" t="s">
        <v>190</v>
      </c>
      <c r="D22" s="16">
        <v>80</v>
      </c>
      <c r="E22" s="16">
        <v>75.714285714285708</v>
      </c>
      <c r="F22" s="16">
        <v>80</v>
      </c>
      <c r="G22" s="16">
        <v>72.857142857142847</v>
      </c>
      <c r="H22" s="16">
        <v>71.428571428571431</v>
      </c>
      <c r="I22" s="16">
        <v>72.857142857142847</v>
      </c>
      <c r="J22" s="16">
        <v>70</v>
      </c>
      <c r="K22" s="16">
        <v>67.142857142857139</v>
      </c>
      <c r="L22" s="16">
        <v>71.428571428571431</v>
      </c>
      <c r="M22" s="16">
        <v>70</v>
      </c>
      <c r="N22" s="16">
        <v>70</v>
      </c>
      <c r="O22" s="16">
        <v>70</v>
      </c>
      <c r="P22" s="16"/>
    </row>
    <row r="23" spans="1:16" x14ac:dyDescent="0.35">
      <c r="A23" s="14" t="s">
        <v>19</v>
      </c>
      <c r="B23" s="14" t="s">
        <v>20</v>
      </c>
      <c r="C23" s="14" t="s">
        <v>190</v>
      </c>
      <c r="D23" s="16">
        <v>72.857142857142847</v>
      </c>
      <c r="E23" s="16">
        <v>71.428571428571431</v>
      </c>
      <c r="F23" s="16">
        <v>70</v>
      </c>
      <c r="G23" s="16">
        <v>68.571428571428569</v>
      </c>
      <c r="H23" s="16">
        <v>74.285714285714292</v>
      </c>
      <c r="I23" s="16">
        <v>72.857142857142847</v>
      </c>
      <c r="J23" s="16">
        <v>70</v>
      </c>
      <c r="K23" s="16">
        <v>65.714285714285708</v>
      </c>
      <c r="L23" s="16">
        <v>65.714285714285708</v>
      </c>
      <c r="M23" s="16">
        <v>62.857142857142854</v>
      </c>
      <c r="N23" s="16">
        <v>60</v>
      </c>
      <c r="O23" s="16">
        <v>70</v>
      </c>
      <c r="P23" s="16"/>
    </row>
    <row r="24" spans="1:16" x14ac:dyDescent="0.35">
      <c r="A24" s="14" t="s">
        <v>19</v>
      </c>
      <c r="B24" s="14" t="s">
        <v>20</v>
      </c>
      <c r="C24" s="14" t="s">
        <v>190</v>
      </c>
      <c r="D24" s="16">
        <v>80</v>
      </c>
      <c r="E24" s="16">
        <v>75.714285714285708</v>
      </c>
      <c r="F24" s="16">
        <v>80</v>
      </c>
      <c r="G24" s="16">
        <v>72.857142857142847</v>
      </c>
      <c r="H24" s="16">
        <v>71.428571428571431</v>
      </c>
      <c r="I24" s="16">
        <v>72.857142857142847</v>
      </c>
      <c r="J24" s="16">
        <v>70</v>
      </c>
      <c r="K24" s="16">
        <v>67.142857142857139</v>
      </c>
      <c r="L24" s="16">
        <v>71.428571428571431</v>
      </c>
      <c r="M24" s="16">
        <v>70</v>
      </c>
      <c r="N24" s="16">
        <v>70</v>
      </c>
      <c r="O24" s="16">
        <v>70</v>
      </c>
      <c r="P24" s="16"/>
    </row>
    <row r="25" spans="1:16" x14ac:dyDescent="0.35">
      <c r="A25" s="14" t="s">
        <v>19</v>
      </c>
      <c r="B25" s="14" t="s">
        <v>20</v>
      </c>
      <c r="C25" s="14" t="s">
        <v>190</v>
      </c>
      <c r="D25" s="16">
        <v>62.857142857142854</v>
      </c>
      <c r="E25" s="16">
        <v>77.142857142857153</v>
      </c>
      <c r="F25" s="16">
        <v>87.142857142857139</v>
      </c>
      <c r="G25" s="16">
        <v>77.142857142857153</v>
      </c>
      <c r="H25" s="16">
        <v>74.285714285714292</v>
      </c>
      <c r="I25" s="16">
        <v>72.857142857142847</v>
      </c>
      <c r="J25" s="16">
        <v>74.285714285714292</v>
      </c>
      <c r="K25" s="16">
        <v>70</v>
      </c>
      <c r="L25" s="16">
        <v>67.142857142857139</v>
      </c>
      <c r="M25" s="16">
        <v>72.857142857142847</v>
      </c>
      <c r="N25" s="16">
        <v>65.714285714285708</v>
      </c>
      <c r="O25" s="16">
        <v>67.142857142857139</v>
      </c>
      <c r="P25" s="1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25"/>
  <sheetViews>
    <sheetView zoomScale="80" zoomScaleNormal="80" workbookViewId="0">
      <selection sqref="A1:A1048576"/>
    </sheetView>
  </sheetViews>
  <sheetFormatPr baseColWidth="10" defaultColWidth="8.7265625" defaultRowHeight="14.5" x14ac:dyDescent="0.35"/>
  <cols>
    <col min="1" max="3" width="9.26953125" style="2" bestFit="1" customWidth="1"/>
    <col min="4" max="22" width="9.26953125" style="2" customWidth="1"/>
    <col min="23" max="25" width="9.26953125" style="2" bestFit="1" customWidth="1"/>
    <col min="26" max="34" width="9.26953125" style="1" customWidth="1"/>
    <col min="35" max="35" width="12.7265625" style="1" customWidth="1"/>
    <col min="36" max="36" width="13.54296875" style="1" customWidth="1"/>
    <col min="37" max="37" width="12.1796875" style="1" customWidth="1"/>
    <col min="38" max="38" width="9.81640625" style="1" customWidth="1"/>
    <col min="39" max="39" width="13.453125" style="1" customWidth="1"/>
    <col min="40" max="40" width="15.453125" style="1" customWidth="1"/>
    <col min="41" max="41" width="13.453125" style="1" customWidth="1"/>
    <col min="42" max="42" width="15.26953125" style="1" customWidth="1"/>
    <col min="43" max="43" width="15" style="1" customWidth="1"/>
    <col min="44" max="49" width="9.26953125" style="1" bestFit="1" customWidth="1"/>
    <col min="50" max="50" width="11.81640625" style="27" customWidth="1"/>
    <col min="51" max="52" width="9.26953125" style="3" bestFit="1" customWidth="1"/>
  </cols>
  <sheetData>
    <row r="1" spans="1:52" x14ac:dyDescent="0.35">
      <c r="A1" s="2" t="s">
        <v>16</v>
      </c>
      <c r="B1" s="2" t="s">
        <v>17</v>
      </c>
      <c r="C1" s="2" t="s">
        <v>2</v>
      </c>
      <c r="D1" s="2" t="s">
        <v>134</v>
      </c>
      <c r="E1" s="2" t="s">
        <v>146</v>
      </c>
      <c r="F1" s="2" t="s">
        <v>135</v>
      </c>
      <c r="G1" s="2" t="s">
        <v>147</v>
      </c>
      <c r="H1" s="2" t="s">
        <v>136</v>
      </c>
      <c r="I1" s="2" t="s">
        <v>148</v>
      </c>
      <c r="J1" s="2" t="s">
        <v>137</v>
      </c>
      <c r="K1" s="2" t="s">
        <v>149</v>
      </c>
      <c r="L1" s="2" t="s">
        <v>138</v>
      </c>
      <c r="M1" s="2" t="s">
        <v>150</v>
      </c>
      <c r="N1" s="2" t="s">
        <v>139</v>
      </c>
      <c r="O1" s="2" t="s">
        <v>151</v>
      </c>
      <c r="P1" s="2" t="s">
        <v>140</v>
      </c>
      <c r="Q1" s="2" t="s">
        <v>152</v>
      </c>
      <c r="R1" s="2" t="s">
        <v>192</v>
      </c>
      <c r="S1" s="2" t="s">
        <v>141</v>
      </c>
      <c r="T1" s="2" t="s">
        <v>153</v>
      </c>
      <c r="U1" s="2" t="s">
        <v>142</v>
      </c>
      <c r="V1" s="2" t="s">
        <v>154</v>
      </c>
      <c r="W1" s="2" t="s">
        <v>158</v>
      </c>
      <c r="X1" s="2" t="s">
        <v>165</v>
      </c>
      <c r="Y1" s="2" t="s">
        <v>170</v>
      </c>
      <c r="Z1" s="1" t="s">
        <v>143</v>
      </c>
      <c r="AA1" s="1" t="s">
        <v>155</v>
      </c>
      <c r="AB1" s="1" t="s">
        <v>171</v>
      </c>
      <c r="AC1" s="1" t="s">
        <v>144</v>
      </c>
      <c r="AD1" s="1" t="s">
        <v>156</v>
      </c>
      <c r="AE1" s="1" t="s">
        <v>172</v>
      </c>
      <c r="AF1" s="1" t="s">
        <v>159</v>
      </c>
      <c r="AG1" s="1" t="s">
        <v>166</v>
      </c>
      <c r="AH1" s="1" t="s">
        <v>173</v>
      </c>
      <c r="AI1" s="1" t="s">
        <v>160</v>
      </c>
      <c r="AJ1" s="1" t="s">
        <v>167</v>
      </c>
      <c r="AK1" s="1" t="s">
        <v>174</v>
      </c>
      <c r="AL1" s="1" t="s">
        <v>161</v>
      </c>
      <c r="AM1" s="1" t="s">
        <v>168</v>
      </c>
      <c r="AN1" s="1" t="s">
        <v>175</v>
      </c>
      <c r="AO1" s="1" t="s">
        <v>145</v>
      </c>
      <c r="AP1" s="1" t="s">
        <v>157</v>
      </c>
      <c r="AQ1" s="1" t="s">
        <v>176</v>
      </c>
      <c r="AR1" s="1" t="s">
        <v>162</v>
      </c>
      <c r="AS1" s="1" t="s">
        <v>169</v>
      </c>
      <c r="AT1" s="1" t="s">
        <v>177</v>
      </c>
      <c r="AU1" s="1" t="s">
        <v>163</v>
      </c>
      <c r="AV1" s="1" t="s">
        <v>164</v>
      </c>
      <c r="AW1" s="1" t="s">
        <v>178</v>
      </c>
      <c r="AX1" s="27" t="s">
        <v>179</v>
      </c>
      <c r="AY1" s="3" t="s">
        <v>0</v>
      </c>
      <c r="AZ1" s="3" t="s">
        <v>1</v>
      </c>
    </row>
    <row r="2" spans="1:52" x14ac:dyDescent="0.35">
      <c r="A2" s="5">
        <v>3500</v>
      </c>
      <c r="B2" s="5">
        <v>0</v>
      </c>
      <c r="C2" s="5" t="s">
        <v>187</v>
      </c>
      <c r="D2" s="5">
        <v>67.599999999999994</v>
      </c>
      <c r="E2" s="5">
        <v>66.73</v>
      </c>
      <c r="F2" s="5">
        <v>5.86</v>
      </c>
      <c r="G2" s="5">
        <v>5.9</v>
      </c>
      <c r="H2" s="5">
        <v>4.3600000000000003</v>
      </c>
      <c r="I2" s="5">
        <v>4.3</v>
      </c>
      <c r="J2" s="5">
        <v>8.25</v>
      </c>
      <c r="K2" s="5">
        <v>7.39</v>
      </c>
      <c r="L2" s="5">
        <v>20.22</v>
      </c>
      <c r="M2" s="5">
        <v>20.55</v>
      </c>
      <c r="N2" s="5">
        <v>4.2300000000000004</v>
      </c>
      <c r="O2" s="5">
        <v>4.2</v>
      </c>
      <c r="P2" s="5">
        <v>8</v>
      </c>
      <c r="Q2" s="5">
        <v>7</v>
      </c>
      <c r="R2" s="5">
        <v>7.5</v>
      </c>
      <c r="S2" s="5">
        <v>40.229999999999997</v>
      </c>
      <c r="T2" s="5">
        <v>38.690000000000005</v>
      </c>
      <c r="U2" s="5">
        <v>21.66</v>
      </c>
      <c r="V2" s="5">
        <v>21.82</v>
      </c>
      <c r="W2" s="5">
        <v>5.71</v>
      </c>
      <c r="X2" s="5">
        <v>6.22</v>
      </c>
      <c r="Y2" s="5">
        <v>5.9649999999999999</v>
      </c>
      <c r="Z2" s="6">
        <v>59.511834319526628</v>
      </c>
      <c r="AA2" s="6">
        <v>57.979919076876968</v>
      </c>
      <c r="AB2" s="6">
        <v>58.745876698201798</v>
      </c>
      <c r="AC2" s="6">
        <v>32.041420118343197</v>
      </c>
      <c r="AD2" s="6">
        <v>32.698936010789751</v>
      </c>
      <c r="AE2" s="6">
        <v>32.370178064566474</v>
      </c>
      <c r="AF2" s="6">
        <v>8.4467455621301788</v>
      </c>
      <c r="AG2" s="6">
        <v>9.321144912333283</v>
      </c>
      <c r="AH2" s="6">
        <v>8.8839452372317318</v>
      </c>
      <c r="AI2" s="6">
        <v>20.919881305637986</v>
      </c>
      <c r="AJ2" s="6">
        <v>20.43795620437956</v>
      </c>
      <c r="AK2" s="6">
        <v>20.678918755008773</v>
      </c>
      <c r="AL2" s="6">
        <v>74.402730375426628</v>
      </c>
      <c r="AM2" s="6">
        <v>72.881355932203391</v>
      </c>
      <c r="AN2" s="6">
        <v>73.64204315381501</v>
      </c>
      <c r="AO2" s="6">
        <v>88.861791210963929</v>
      </c>
      <c r="AP2" s="6">
        <v>83.988327454298954</v>
      </c>
      <c r="AQ2" s="6">
        <v>86.425059332631434</v>
      </c>
      <c r="AR2" s="6">
        <v>0.4</v>
      </c>
      <c r="AS2" s="6">
        <v>0.37</v>
      </c>
      <c r="AT2" s="6">
        <v>0.38500000000000001</v>
      </c>
      <c r="AU2" s="6">
        <v>92.4</v>
      </c>
      <c r="AV2" s="6">
        <v>91.09</v>
      </c>
      <c r="AW2" s="6">
        <v>91.745000000000005</v>
      </c>
      <c r="AX2" s="28">
        <v>1.0780000000000001</v>
      </c>
      <c r="AY2" s="7">
        <v>4.0999999999999996</v>
      </c>
      <c r="AZ2" s="7">
        <v>6.3</v>
      </c>
    </row>
    <row r="3" spans="1:52" x14ac:dyDescent="0.35">
      <c r="A3" s="5">
        <v>3500</v>
      </c>
      <c r="B3" s="5">
        <v>0</v>
      </c>
      <c r="C3" s="5" t="s">
        <v>187</v>
      </c>
      <c r="D3" s="5">
        <v>70.12</v>
      </c>
      <c r="E3" s="5">
        <v>67.98</v>
      </c>
      <c r="F3" s="5">
        <v>5.8</v>
      </c>
      <c r="G3" s="5">
        <v>5.85</v>
      </c>
      <c r="H3" s="5">
        <v>4.4000000000000004</v>
      </c>
      <c r="I3" s="5">
        <v>4.3</v>
      </c>
      <c r="J3" s="5">
        <v>7.08</v>
      </c>
      <c r="K3" s="5">
        <v>6.57</v>
      </c>
      <c r="L3" s="5">
        <v>19.52</v>
      </c>
      <c r="M3" s="5">
        <v>18.989999999999998</v>
      </c>
      <c r="N3" s="5">
        <v>4.3</v>
      </c>
      <c r="O3" s="5">
        <v>4.4000000000000004</v>
      </c>
      <c r="P3" s="5">
        <v>8</v>
      </c>
      <c r="Q3" s="5">
        <v>8</v>
      </c>
      <c r="R3" s="5">
        <v>8</v>
      </c>
      <c r="S3" s="5">
        <v>41.02</v>
      </c>
      <c r="T3" s="5">
        <v>38.150000000000006</v>
      </c>
      <c r="U3" s="5">
        <v>23.7</v>
      </c>
      <c r="V3" s="5">
        <v>24.08</v>
      </c>
      <c r="W3" s="5">
        <v>5.4</v>
      </c>
      <c r="X3" s="5">
        <v>5.75</v>
      </c>
      <c r="Y3" s="5">
        <v>5.5750000000000002</v>
      </c>
      <c r="Z3" s="6">
        <v>58.499714774671986</v>
      </c>
      <c r="AA3" s="6">
        <v>56.119446896145931</v>
      </c>
      <c r="AB3" s="6">
        <v>57.309580835408958</v>
      </c>
      <c r="AC3" s="6">
        <v>33.799201369081572</v>
      </c>
      <c r="AD3" s="6">
        <v>35.422182994998529</v>
      </c>
      <c r="AE3" s="6">
        <v>34.610692182040054</v>
      </c>
      <c r="AF3" s="6">
        <v>7.7010838562464343</v>
      </c>
      <c r="AG3" s="6">
        <v>8.4583701088555454</v>
      </c>
      <c r="AH3" s="6">
        <v>8.0797269825509908</v>
      </c>
      <c r="AI3" s="6">
        <v>22.028688524590166</v>
      </c>
      <c r="AJ3" s="6">
        <v>23.170089520800428</v>
      </c>
      <c r="AK3" s="6">
        <v>22.599389022695298</v>
      </c>
      <c r="AL3" s="6">
        <v>75.862068965517253</v>
      </c>
      <c r="AM3" s="6">
        <v>73.504273504273513</v>
      </c>
      <c r="AN3" s="6">
        <v>74.683171234895383</v>
      </c>
      <c r="AO3" s="6">
        <v>81.007205589507052</v>
      </c>
      <c r="AP3" s="6">
        <v>78.111077741232947</v>
      </c>
      <c r="AQ3" s="6">
        <v>79.559141665369992</v>
      </c>
      <c r="AR3" s="6">
        <v>0.43</v>
      </c>
      <c r="AS3" s="6">
        <v>0.37</v>
      </c>
      <c r="AT3" s="6">
        <v>0.4</v>
      </c>
      <c r="AU3" s="6">
        <v>92.4</v>
      </c>
      <c r="AV3" s="6">
        <v>91.33</v>
      </c>
      <c r="AW3" s="6">
        <v>91.865000000000009</v>
      </c>
      <c r="AX3" s="28">
        <v>1.0770000000000002</v>
      </c>
      <c r="AY3" s="7">
        <v>3.9</v>
      </c>
      <c r="AZ3" s="7">
        <v>6.5</v>
      </c>
    </row>
    <row r="4" spans="1:52" x14ac:dyDescent="0.35">
      <c r="A4" s="5">
        <v>3500</v>
      </c>
      <c r="B4" s="5">
        <v>0</v>
      </c>
      <c r="C4" s="5" t="s">
        <v>187</v>
      </c>
      <c r="D4" s="5">
        <v>72.239999999999995</v>
      </c>
      <c r="E4" s="5">
        <v>66.2</v>
      </c>
      <c r="F4" s="5">
        <v>5.83</v>
      </c>
      <c r="G4" s="5">
        <v>5.6</v>
      </c>
      <c r="H4" s="5">
        <v>4.43</v>
      </c>
      <c r="I4" s="5">
        <v>4.4000000000000004</v>
      </c>
      <c r="J4" s="5">
        <v>8.3800000000000008</v>
      </c>
      <c r="K4" s="5">
        <v>7.27</v>
      </c>
      <c r="L4" s="5">
        <v>18.75</v>
      </c>
      <c r="M4" s="5">
        <v>19.440000000000001</v>
      </c>
      <c r="N4" s="5">
        <v>4.5</v>
      </c>
      <c r="O4" s="5">
        <v>4.2</v>
      </c>
      <c r="P4" s="5">
        <v>7</v>
      </c>
      <c r="Q4" s="5">
        <v>8</v>
      </c>
      <c r="R4" s="5">
        <v>7.5</v>
      </c>
      <c r="S4" s="5">
        <v>44.83</v>
      </c>
      <c r="T4" s="5">
        <v>39.28</v>
      </c>
      <c r="U4" s="5">
        <v>22.36</v>
      </c>
      <c r="V4" s="5">
        <v>21.75</v>
      </c>
      <c r="W4" s="5">
        <v>5.05</v>
      </c>
      <c r="X4" s="5">
        <v>5.17</v>
      </c>
      <c r="Y4" s="5">
        <v>5.1099999999999994</v>
      </c>
      <c r="Z4" s="6">
        <v>62.057032115171651</v>
      </c>
      <c r="AA4" s="6">
        <v>59.335347432024165</v>
      </c>
      <c r="AB4" s="6">
        <v>60.696189773597908</v>
      </c>
      <c r="AC4" s="6">
        <v>30.952380952380956</v>
      </c>
      <c r="AD4" s="6">
        <v>32.854984894259815</v>
      </c>
      <c r="AE4" s="6">
        <v>31.903682923320385</v>
      </c>
      <c r="AF4" s="6">
        <v>6.9905869324473979</v>
      </c>
      <c r="AG4" s="6">
        <v>7.809667673716012</v>
      </c>
      <c r="AH4" s="6">
        <v>7.400127303081705</v>
      </c>
      <c r="AI4" s="6">
        <v>24</v>
      </c>
      <c r="AJ4" s="6">
        <v>21.604938271604937</v>
      </c>
      <c r="AK4" s="6">
        <v>22.802469135802468</v>
      </c>
      <c r="AL4" s="6">
        <v>75.986277873070321</v>
      </c>
      <c r="AM4" s="6">
        <v>78.571428571428584</v>
      </c>
      <c r="AN4" s="6">
        <v>77.278853222249452</v>
      </c>
      <c r="AO4" s="6">
        <v>88.461571529056897</v>
      </c>
      <c r="AP4" s="6">
        <v>83.379377128976316</v>
      </c>
      <c r="AQ4" s="6">
        <v>85.920474329016599</v>
      </c>
      <c r="AR4" s="6">
        <v>0.36</v>
      </c>
      <c r="AS4" s="6">
        <v>0.35</v>
      </c>
      <c r="AT4" s="6">
        <v>0.35499999999999998</v>
      </c>
      <c r="AU4" s="6">
        <v>91</v>
      </c>
      <c r="AV4" s="6">
        <v>90.21</v>
      </c>
      <c r="AW4" s="6">
        <v>90.60499999999999</v>
      </c>
      <c r="AX4" s="28">
        <v>1.0720000000000001</v>
      </c>
      <c r="AY4" s="7">
        <v>3.8</v>
      </c>
      <c r="AZ4" s="7">
        <v>6.2</v>
      </c>
    </row>
    <row r="5" spans="1:52" x14ac:dyDescent="0.35">
      <c r="A5" s="5">
        <v>3500</v>
      </c>
      <c r="B5" s="5">
        <v>0</v>
      </c>
      <c r="C5" s="5" t="s">
        <v>187</v>
      </c>
      <c r="D5" s="5">
        <v>68.63</v>
      </c>
      <c r="E5" s="5">
        <v>67.3</v>
      </c>
      <c r="F5" s="5">
        <v>5.7</v>
      </c>
      <c r="G5" s="5">
        <v>5.5</v>
      </c>
      <c r="H5" s="5">
        <v>4.3600000000000003</v>
      </c>
      <c r="I5" s="5">
        <v>4.4000000000000004</v>
      </c>
      <c r="J5" s="5">
        <v>9.25</v>
      </c>
      <c r="K5" s="5">
        <v>7.52</v>
      </c>
      <c r="L5" s="5">
        <v>19.260000000000002</v>
      </c>
      <c r="M5" s="5">
        <v>19.54</v>
      </c>
      <c r="N5" s="5">
        <v>4.46</v>
      </c>
      <c r="O5" s="5">
        <v>4.3</v>
      </c>
      <c r="P5" s="5">
        <v>8</v>
      </c>
      <c r="Q5" s="5">
        <v>7</v>
      </c>
      <c r="R5" s="5">
        <v>7.5</v>
      </c>
      <c r="S5" s="5">
        <v>41.37</v>
      </c>
      <c r="T5" s="5">
        <v>39.39</v>
      </c>
      <c r="U5" s="5">
        <v>21.86</v>
      </c>
      <c r="V5" s="5">
        <v>23.14</v>
      </c>
      <c r="W5" s="5">
        <v>5.4</v>
      </c>
      <c r="X5" s="5">
        <v>4.7699999999999996</v>
      </c>
      <c r="Y5" s="5">
        <v>5.085</v>
      </c>
      <c r="Z5" s="6">
        <v>60.279761037447187</v>
      </c>
      <c r="AA5" s="6">
        <v>58.528974739970288</v>
      </c>
      <c r="AB5" s="6">
        <v>59.404367888708734</v>
      </c>
      <c r="AC5" s="6">
        <v>31.851959784350868</v>
      </c>
      <c r="AD5" s="6">
        <v>34.383358098068349</v>
      </c>
      <c r="AE5" s="6">
        <v>33.117658941209612</v>
      </c>
      <c r="AF5" s="6">
        <v>7.868279178201953</v>
      </c>
      <c r="AG5" s="6">
        <v>7.0876671619613667</v>
      </c>
      <c r="AH5" s="6">
        <v>7.4779731700816594</v>
      </c>
      <c r="AI5" s="6">
        <v>23.156801661474557</v>
      </c>
      <c r="AJ5" s="6">
        <v>22.006141248720574</v>
      </c>
      <c r="AK5" s="6">
        <v>22.581471455097564</v>
      </c>
      <c r="AL5" s="6">
        <v>76.491228070175453</v>
      </c>
      <c r="AM5" s="6">
        <v>80.000000000000014</v>
      </c>
      <c r="AN5" s="6">
        <v>78.245614035087726</v>
      </c>
      <c r="AO5" s="6">
        <v>93.914271452517667</v>
      </c>
      <c r="AP5" s="6">
        <v>84.640497250220747</v>
      </c>
      <c r="AQ5" s="6">
        <v>89.277384351369207</v>
      </c>
      <c r="AR5" s="6">
        <v>0.4</v>
      </c>
      <c r="AS5" s="6">
        <v>0.37</v>
      </c>
      <c r="AT5" s="6">
        <v>0.38500000000000001</v>
      </c>
      <c r="AU5" s="6">
        <v>92</v>
      </c>
      <c r="AV5" s="6">
        <v>91</v>
      </c>
      <c r="AW5" s="6">
        <v>91.5</v>
      </c>
      <c r="AX5" s="28">
        <v>1.0740000000000001</v>
      </c>
      <c r="AY5" s="7">
        <v>4</v>
      </c>
      <c r="AZ5" s="7">
        <v>6.3</v>
      </c>
    </row>
    <row r="6" spans="1:52" x14ac:dyDescent="0.35">
      <c r="A6" s="5">
        <v>3500</v>
      </c>
      <c r="B6" s="5">
        <v>0</v>
      </c>
      <c r="C6" s="5" t="s">
        <v>187</v>
      </c>
      <c r="D6" s="5">
        <v>70.12</v>
      </c>
      <c r="E6" s="5">
        <v>67.98</v>
      </c>
      <c r="F6" s="5">
        <v>5.8</v>
      </c>
      <c r="G6" s="5">
        <v>5.85</v>
      </c>
      <c r="H6" s="5">
        <v>4.4000000000000004</v>
      </c>
      <c r="I6" s="5">
        <v>4.3</v>
      </c>
      <c r="J6" s="5">
        <v>7.08</v>
      </c>
      <c r="K6" s="5">
        <v>6.57</v>
      </c>
      <c r="L6" s="5">
        <v>19.52</v>
      </c>
      <c r="M6" s="5">
        <v>18.989999999999998</v>
      </c>
      <c r="N6" s="5">
        <v>4.3</v>
      </c>
      <c r="O6" s="5">
        <v>4.4000000000000004</v>
      </c>
      <c r="P6" s="5">
        <v>8</v>
      </c>
      <c r="Q6" s="5">
        <v>8</v>
      </c>
      <c r="R6" s="5">
        <v>8</v>
      </c>
      <c r="S6" s="5">
        <v>41.120000000000005</v>
      </c>
      <c r="T6" s="5">
        <v>38.150000000000006</v>
      </c>
      <c r="U6" s="5">
        <v>23.7</v>
      </c>
      <c r="V6" s="5">
        <v>24.08</v>
      </c>
      <c r="W6" s="5">
        <v>5.3</v>
      </c>
      <c r="X6" s="5">
        <v>5.75</v>
      </c>
      <c r="Y6" s="5">
        <v>5.5250000000000004</v>
      </c>
      <c r="Z6" s="6">
        <v>58.642327438676553</v>
      </c>
      <c r="AA6" s="6">
        <v>56.119446896145931</v>
      </c>
      <c r="AB6" s="6">
        <v>57.380887167411245</v>
      </c>
      <c r="AC6" s="6">
        <v>33.799201369081572</v>
      </c>
      <c r="AD6" s="6">
        <v>35.422182994998529</v>
      </c>
      <c r="AE6" s="6">
        <v>34.610692182040054</v>
      </c>
      <c r="AF6" s="6">
        <v>7.5584711922418704</v>
      </c>
      <c r="AG6" s="6">
        <v>8.4583701088555454</v>
      </c>
      <c r="AH6" s="6">
        <v>8.0084206505487074</v>
      </c>
      <c r="AI6" s="6">
        <v>22.028688524590166</v>
      </c>
      <c r="AJ6" s="6">
        <v>23.170089520800428</v>
      </c>
      <c r="AK6" s="6">
        <v>22.599389022695298</v>
      </c>
      <c r="AL6" s="6">
        <v>75.862068965517253</v>
      </c>
      <c r="AM6" s="6">
        <v>73.504273504273513</v>
      </c>
      <c r="AN6" s="6">
        <v>74.683171234895383</v>
      </c>
      <c r="AO6" s="6">
        <v>81.007205589507052</v>
      </c>
      <c r="AP6" s="6">
        <v>78.111077741232947</v>
      </c>
      <c r="AQ6" s="6">
        <v>79.559141665369992</v>
      </c>
      <c r="AR6" s="6">
        <v>0.43</v>
      </c>
      <c r="AS6" s="6">
        <v>0.37</v>
      </c>
      <c r="AT6" s="6">
        <v>0.4</v>
      </c>
      <c r="AU6" s="6">
        <v>90.4</v>
      </c>
      <c r="AV6" s="6">
        <v>90.23</v>
      </c>
      <c r="AW6" s="6">
        <v>90.314999999999998</v>
      </c>
      <c r="AX6" s="28">
        <v>1.0770000000000002</v>
      </c>
      <c r="AY6" s="7">
        <v>3.9</v>
      </c>
      <c r="AZ6" s="7">
        <v>6.5</v>
      </c>
    </row>
    <row r="7" spans="1:52" x14ac:dyDescent="0.35">
      <c r="A7" s="5">
        <v>3500</v>
      </c>
      <c r="B7" s="5">
        <v>0</v>
      </c>
      <c r="C7" s="5" t="s">
        <v>187</v>
      </c>
      <c r="D7" s="5">
        <v>72.239999999999995</v>
      </c>
      <c r="E7" s="5">
        <v>66.2</v>
      </c>
      <c r="F7" s="5">
        <v>5.83</v>
      </c>
      <c r="G7" s="5">
        <v>5.6</v>
      </c>
      <c r="H7" s="5">
        <v>4.43</v>
      </c>
      <c r="I7" s="5">
        <v>4.4000000000000004</v>
      </c>
      <c r="J7" s="5">
        <v>8.3800000000000008</v>
      </c>
      <c r="K7" s="5">
        <v>7.27</v>
      </c>
      <c r="L7" s="5">
        <v>18.75</v>
      </c>
      <c r="M7" s="5">
        <v>19.440000000000001</v>
      </c>
      <c r="N7" s="5">
        <v>4.5</v>
      </c>
      <c r="O7" s="5">
        <v>4.2</v>
      </c>
      <c r="P7" s="5">
        <v>7</v>
      </c>
      <c r="Q7" s="5">
        <v>8</v>
      </c>
      <c r="R7" s="5">
        <v>7.5</v>
      </c>
      <c r="S7" s="5">
        <v>43.929999999999993</v>
      </c>
      <c r="T7" s="5">
        <v>39.28</v>
      </c>
      <c r="U7" s="5">
        <v>22.36</v>
      </c>
      <c r="V7" s="5">
        <v>21.75</v>
      </c>
      <c r="W7" s="5">
        <v>5.95</v>
      </c>
      <c r="X7" s="5">
        <v>5.17</v>
      </c>
      <c r="Y7" s="5">
        <v>5.5600000000000005</v>
      </c>
      <c r="Z7" s="6">
        <v>60.811184939091909</v>
      </c>
      <c r="AA7" s="6">
        <v>59.335347432024165</v>
      </c>
      <c r="AB7" s="6">
        <v>60.07326618555804</v>
      </c>
      <c r="AC7" s="6">
        <v>30.952380952380956</v>
      </c>
      <c r="AD7" s="6">
        <v>32.854984894259815</v>
      </c>
      <c r="AE7" s="6">
        <v>31.903682923320385</v>
      </c>
      <c r="AF7" s="6">
        <v>8.2364341085271331</v>
      </c>
      <c r="AG7" s="6">
        <v>7.809667673716012</v>
      </c>
      <c r="AH7" s="6">
        <v>8.0230508911215725</v>
      </c>
      <c r="AI7" s="6">
        <v>24</v>
      </c>
      <c r="AJ7" s="6">
        <v>21.604938271604937</v>
      </c>
      <c r="AK7" s="6">
        <v>22.802469135802468</v>
      </c>
      <c r="AL7" s="6">
        <v>75.986277873070321</v>
      </c>
      <c r="AM7" s="6">
        <v>78.571428571428584</v>
      </c>
      <c r="AN7" s="6">
        <v>77.278853222249452</v>
      </c>
      <c r="AO7" s="6">
        <v>88.461571529056897</v>
      </c>
      <c r="AP7" s="6">
        <v>83.379377128976316</v>
      </c>
      <c r="AQ7" s="6">
        <v>85.920474329016599</v>
      </c>
      <c r="AR7" s="6">
        <v>0.36</v>
      </c>
      <c r="AS7" s="6">
        <v>0.35</v>
      </c>
      <c r="AT7" s="6">
        <v>0.35499999999999998</v>
      </c>
      <c r="AU7" s="6">
        <v>90</v>
      </c>
      <c r="AV7" s="6">
        <v>90.41</v>
      </c>
      <c r="AW7" s="6">
        <v>90.204999999999998</v>
      </c>
      <c r="AX7" s="28">
        <v>1.0620000000000001</v>
      </c>
      <c r="AY7" s="7">
        <v>3.8</v>
      </c>
      <c r="AZ7" s="7">
        <v>6.2</v>
      </c>
    </row>
    <row r="8" spans="1:52" x14ac:dyDescent="0.35">
      <c r="A8" s="8">
        <v>5500</v>
      </c>
      <c r="B8" s="8">
        <v>0</v>
      </c>
      <c r="C8" s="8" t="s">
        <v>188</v>
      </c>
      <c r="D8" s="8">
        <v>67.78</v>
      </c>
      <c r="E8" s="8">
        <v>70.27</v>
      </c>
      <c r="F8" s="8">
        <v>5.76</v>
      </c>
      <c r="G8" s="8">
        <v>5.8</v>
      </c>
      <c r="H8" s="8">
        <v>4.33</v>
      </c>
      <c r="I8" s="8">
        <v>4.4000000000000004</v>
      </c>
      <c r="J8" s="8">
        <v>9.9</v>
      </c>
      <c r="K8" s="8">
        <v>8.6199999999999992</v>
      </c>
      <c r="L8" s="8">
        <v>19.54</v>
      </c>
      <c r="M8" s="8">
        <v>20.25</v>
      </c>
      <c r="N8" s="8">
        <v>4.4000000000000004</v>
      </c>
      <c r="O8" s="8">
        <v>4.3</v>
      </c>
      <c r="P8" s="8">
        <v>8</v>
      </c>
      <c r="Q8" s="8">
        <v>8</v>
      </c>
      <c r="R8" s="8">
        <v>8</v>
      </c>
      <c r="S8" s="8">
        <v>40.590000000000003</v>
      </c>
      <c r="T8" s="8">
        <v>41.209999999999994</v>
      </c>
      <c r="U8" s="8">
        <v>21.55</v>
      </c>
      <c r="V8" s="8">
        <v>22.56</v>
      </c>
      <c r="W8" s="8">
        <v>5.64</v>
      </c>
      <c r="X8" s="8">
        <v>6.5</v>
      </c>
      <c r="Y8" s="8">
        <v>6.07</v>
      </c>
      <c r="Z8" s="9">
        <v>59.884921805842438</v>
      </c>
      <c r="AA8" s="9">
        <v>58.645225558559829</v>
      </c>
      <c r="AB8" s="9">
        <v>59.265073682201134</v>
      </c>
      <c r="AC8" s="9">
        <v>31.794039539687223</v>
      </c>
      <c r="AD8" s="9">
        <v>32.104738864380252</v>
      </c>
      <c r="AE8" s="9">
        <v>31.949389202033736</v>
      </c>
      <c r="AF8" s="9">
        <v>8.3210386544703443</v>
      </c>
      <c r="AG8" s="9">
        <v>9.2500355770599114</v>
      </c>
      <c r="AH8" s="9">
        <v>8.785537115765127</v>
      </c>
      <c r="AI8" s="9">
        <v>22.517911975435009</v>
      </c>
      <c r="AJ8" s="9">
        <v>21.234567901234566</v>
      </c>
      <c r="AK8" s="9">
        <v>21.876239938334788</v>
      </c>
      <c r="AL8" s="9">
        <v>75.173611111111114</v>
      </c>
      <c r="AM8" s="9">
        <v>75.862068965517253</v>
      </c>
      <c r="AN8" s="9">
        <v>75.517840038314176</v>
      </c>
      <c r="AO8" s="9">
        <v>97.21959569043122</v>
      </c>
      <c r="AP8" s="9">
        <v>90.260839711701607</v>
      </c>
      <c r="AQ8" s="9">
        <v>93.740217701066413</v>
      </c>
      <c r="AR8" s="9">
        <v>0.4</v>
      </c>
      <c r="AS8" s="9">
        <v>0.45</v>
      </c>
      <c r="AT8" s="9">
        <v>0.42500000000000004</v>
      </c>
      <c r="AU8" s="9">
        <v>91.2</v>
      </c>
      <c r="AV8" s="9">
        <v>90.81</v>
      </c>
      <c r="AW8" s="9">
        <v>91.004999999999995</v>
      </c>
      <c r="AX8" s="29">
        <v>1.079</v>
      </c>
      <c r="AY8" s="10">
        <v>3.8</v>
      </c>
      <c r="AZ8" s="10">
        <v>6.5</v>
      </c>
    </row>
    <row r="9" spans="1:52" x14ac:dyDescent="0.35">
      <c r="A9" s="8">
        <v>5500</v>
      </c>
      <c r="B9" s="8">
        <v>0</v>
      </c>
      <c r="C9" s="8" t="s">
        <v>188</v>
      </c>
      <c r="D9" s="8">
        <v>67.63</v>
      </c>
      <c r="E9" s="8">
        <v>68.47</v>
      </c>
      <c r="F9" s="8">
        <v>5.7</v>
      </c>
      <c r="G9" s="8">
        <v>5.5</v>
      </c>
      <c r="H9" s="8">
        <v>4.33</v>
      </c>
      <c r="I9" s="8">
        <v>4.4000000000000004</v>
      </c>
      <c r="J9" s="8">
        <v>7.44</v>
      </c>
      <c r="K9" s="8">
        <v>6.72</v>
      </c>
      <c r="L9" s="8">
        <v>18.77</v>
      </c>
      <c r="M9" s="8">
        <v>19.75</v>
      </c>
      <c r="N9" s="8">
        <v>4.16</v>
      </c>
      <c r="O9" s="8">
        <v>4.4000000000000004</v>
      </c>
      <c r="P9" s="8">
        <v>8</v>
      </c>
      <c r="Q9" s="8">
        <v>8</v>
      </c>
      <c r="R9" s="8">
        <v>8</v>
      </c>
      <c r="S9" s="8">
        <v>40.119999999999997</v>
      </c>
      <c r="T9" s="8">
        <v>40.5</v>
      </c>
      <c r="U9" s="8">
        <v>21.3</v>
      </c>
      <c r="V9" s="8">
        <v>22.65</v>
      </c>
      <c r="W9" s="8">
        <v>6.21</v>
      </c>
      <c r="X9" s="8">
        <v>5.32</v>
      </c>
      <c r="Y9" s="8">
        <v>5.7650000000000006</v>
      </c>
      <c r="Z9" s="9">
        <v>59.32278574597072</v>
      </c>
      <c r="AA9" s="9">
        <v>59.149992697531765</v>
      </c>
      <c r="AB9" s="9">
        <v>59.236389221751239</v>
      </c>
      <c r="AC9" s="9">
        <v>31.494898713588647</v>
      </c>
      <c r="AD9" s="9">
        <v>33.080181101212212</v>
      </c>
      <c r="AE9" s="9">
        <v>32.287539907400429</v>
      </c>
      <c r="AF9" s="9">
        <v>9.1823155404406336</v>
      </c>
      <c r="AG9" s="9">
        <v>7.7698262012560244</v>
      </c>
      <c r="AH9" s="9">
        <v>8.4760708708483286</v>
      </c>
      <c r="AI9" s="9">
        <v>22.163026105487482</v>
      </c>
      <c r="AJ9" s="9">
        <v>22.278481012658229</v>
      </c>
      <c r="AK9" s="9">
        <v>22.220753559072854</v>
      </c>
      <c r="AL9" s="9">
        <v>75.964912280701753</v>
      </c>
      <c r="AM9" s="9">
        <v>80.000000000000014</v>
      </c>
      <c r="AN9" s="9">
        <v>77.982456140350877</v>
      </c>
      <c r="AO9" s="9">
        <v>84.051261074146225</v>
      </c>
      <c r="AP9" s="9">
        <v>79.02482943103476</v>
      </c>
      <c r="AQ9" s="9">
        <v>81.538045252590493</v>
      </c>
      <c r="AR9" s="9">
        <v>0.43</v>
      </c>
      <c r="AS9" s="9">
        <v>0.4</v>
      </c>
      <c r="AT9" s="9">
        <v>0.41500000000000004</v>
      </c>
      <c r="AU9" s="9">
        <v>92.4</v>
      </c>
      <c r="AV9" s="9">
        <v>91.74</v>
      </c>
      <c r="AW9" s="9">
        <v>92.07</v>
      </c>
      <c r="AX9" s="29">
        <v>1.077</v>
      </c>
      <c r="AY9" s="10">
        <v>3.7</v>
      </c>
      <c r="AZ9" s="10">
        <v>6.35</v>
      </c>
    </row>
    <row r="10" spans="1:52" x14ac:dyDescent="0.35">
      <c r="A10" s="8">
        <v>5500</v>
      </c>
      <c r="B10" s="8">
        <v>0</v>
      </c>
      <c r="C10" s="8" t="s">
        <v>188</v>
      </c>
      <c r="D10" s="8">
        <v>65.34</v>
      </c>
      <c r="E10" s="8">
        <v>71.709999999999994</v>
      </c>
      <c r="F10" s="8">
        <v>5.73</v>
      </c>
      <c r="G10" s="8">
        <v>6</v>
      </c>
      <c r="H10" s="8">
        <v>4.46</v>
      </c>
      <c r="I10" s="8">
        <v>4.3</v>
      </c>
      <c r="J10" s="8">
        <v>7.74</v>
      </c>
      <c r="K10" s="8">
        <v>7.49</v>
      </c>
      <c r="L10" s="8">
        <v>18.53</v>
      </c>
      <c r="M10" s="8">
        <v>20.02</v>
      </c>
      <c r="N10" s="8">
        <v>4.3</v>
      </c>
      <c r="O10" s="8">
        <v>4.5</v>
      </c>
      <c r="P10" s="8">
        <v>7</v>
      </c>
      <c r="Q10" s="8">
        <v>7</v>
      </c>
      <c r="R10" s="8">
        <v>7</v>
      </c>
      <c r="S10" s="8">
        <v>38.360000000000007</v>
      </c>
      <c r="T10" s="8">
        <v>40.929999999999993</v>
      </c>
      <c r="U10" s="8">
        <v>21.04</v>
      </c>
      <c r="V10" s="8">
        <v>24.55</v>
      </c>
      <c r="W10" s="8">
        <v>5.94</v>
      </c>
      <c r="X10" s="8">
        <v>6.23</v>
      </c>
      <c r="Y10" s="8">
        <v>6.0850000000000009</v>
      </c>
      <c r="Z10" s="9">
        <v>58.708295071931438</v>
      </c>
      <c r="AA10" s="9">
        <v>57.077116162320451</v>
      </c>
      <c r="AB10" s="9">
        <v>57.892705617125941</v>
      </c>
      <c r="AC10" s="9">
        <v>32.200795837159475</v>
      </c>
      <c r="AD10" s="9">
        <v>34.235113652210295</v>
      </c>
      <c r="AE10" s="9">
        <v>33.217954744684889</v>
      </c>
      <c r="AF10" s="9">
        <v>9.0909090909090899</v>
      </c>
      <c r="AG10" s="9">
        <v>8.6877701854692511</v>
      </c>
      <c r="AH10" s="9">
        <v>8.8893396381891705</v>
      </c>
      <c r="AI10" s="9">
        <v>23.205612520237452</v>
      </c>
      <c r="AJ10" s="9">
        <v>22.477522477522477</v>
      </c>
      <c r="AK10" s="9">
        <v>22.841567498879964</v>
      </c>
      <c r="AL10" s="9">
        <v>77.835951134380451</v>
      </c>
      <c r="AM10" s="9">
        <v>71.666666666666671</v>
      </c>
      <c r="AN10" s="9">
        <v>74.751308900523554</v>
      </c>
      <c r="AO10" s="9">
        <v>86.50361310149772</v>
      </c>
      <c r="AP10" s="9">
        <v>83.246837284083725</v>
      </c>
      <c r="AQ10" s="9">
        <v>84.875225192790722</v>
      </c>
      <c r="AR10" s="9">
        <v>0.45</v>
      </c>
      <c r="AS10" s="9">
        <v>0.45</v>
      </c>
      <c r="AT10" s="9">
        <v>0.45</v>
      </c>
      <c r="AU10" s="9">
        <v>92</v>
      </c>
      <c r="AV10" s="9">
        <v>91.5</v>
      </c>
      <c r="AW10" s="9">
        <v>91.75</v>
      </c>
      <c r="AX10" s="29">
        <v>1.0799999999999998</v>
      </c>
      <c r="AY10" s="10">
        <v>3.9</v>
      </c>
      <c r="AZ10" s="10">
        <v>6.25</v>
      </c>
    </row>
    <row r="11" spans="1:52" x14ac:dyDescent="0.35">
      <c r="A11" s="8">
        <v>5500</v>
      </c>
      <c r="B11" s="8">
        <v>0</v>
      </c>
      <c r="C11" s="8" t="s">
        <v>188</v>
      </c>
      <c r="D11" s="8">
        <v>67.78</v>
      </c>
      <c r="E11" s="8">
        <v>70.27</v>
      </c>
      <c r="F11" s="8">
        <v>5.76</v>
      </c>
      <c r="G11" s="8">
        <v>5.8</v>
      </c>
      <c r="H11" s="8">
        <v>4.33</v>
      </c>
      <c r="I11" s="8">
        <v>4.4000000000000004</v>
      </c>
      <c r="J11" s="8">
        <v>9.9</v>
      </c>
      <c r="K11" s="8">
        <v>8.6199999999999992</v>
      </c>
      <c r="L11" s="8">
        <v>19.54</v>
      </c>
      <c r="M11" s="8">
        <v>20.25</v>
      </c>
      <c r="N11" s="8">
        <v>4.4000000000000004</v>
      </c>
      <c r="O11" s="8">
        <v>4.3</v>
      </c>
      <c r="P11" s="8">
        <v>8</v>
      </c>
      <c r="Q11" s="8">
        <v>8</v>
      </c>
      <c r="R11" s="8">
        <v>8</v>
      </c>
      <c r="S11" s="8">
        <v>40.590000000000003</v>
      </c>
      <c r="T11" s="8">
        <v>41.209999999999994</v>
      </c>
      <c r="U11" s="8">
        <v>21.55</v>
      </c>
      <c r="V11" s="8">
        <v>22.56</v>
      </c>
      <c r="W11" s="8">
        <v>5.64</v>
      </c>
      <c r="X11" s="8">
        <v>6.5</v>
      </c>
      <c r="Y11" s="8">
        <v>6.07</v>
      </c>
      <c r="Z11" s="9">
        <v>59.884921805842438</v>
      </c>
      <c r="AA11" s="9">
        <v>58.645225558559829</v>
      </c>
      <c r="AB11" s="9">
        <v>59.265073682201134</v>
      </c>
      <c r="AC11" s="9">
        <v>31.794039539687223</v>
      </c>
      <c r="AD11" s="9">
        <v>32.104738864380252</v>
      </c>
      <c r="AE11" s="9">
        <v>31.949389202033736</v>
      </c>
      <c r="AF11" s="9">
        <v>8.3210386544703443</v>
      </c>
      <c r="AG11" s="9">
        <v>9.2500355770599114</v>
      </c>
      <c r="AH11" s="9">
        <v>8.785537115765127</v>
      </c>
      <c r="AI11" s="9">
        <v>22.517911975435009</v>
      </c>
      <c r="AJ11" s="9">
        <v>21.234567901234566</v>
      </c>
      <c r="AK11" s="9">
        <v>21.876239938334788</v>
      </c>
      <c r="AL11" s="9">
        <v>75.173611111111114</v>
      </c>
      <c r="AM11" s="9">
        <v>75.862068965517253</v>
      </c>
      <c r="AN11" s="9">
        <v>75.517840038314176</v>
      </c>
      <c r="AO11" s="9">
        <v>97.21959569043122</v>
      </c>
      <c r="AP11" s="9">
        <v>90.260839711701607</v>
      </c>
      <c r="AQ11" s="9">
        <v>93.740217701066413</v>
      </c>
      <c r="AR11" s="9">
        <v>0.4</v>
      </c>
      <c r="AS11" s="9">
        <v>0.45</v>
      </c>
      <c r="AT11" s="9">
        <v>0.42500000000000004</v>
      </c>
      <c r="AU11" s="9">
        <v>91.2</v>
      </c>
      <c r="AV11" s="9">
        <v>90.81</v>
      </c>
      <c r="AW11" s="9">
        <v>91.004999999999995</v>
      </c>
      <c r="AX11" s="29">
        <v>1.079</v>
      </c>
      <c r="AY11" s="10">
        <v>3.8</v>
      </c>
      <c r="AZ11" s="10">
        <v>6.5</v>
      </c>
    </row>
    <row r="12" spans="1:52" x14ac:dyDescent="0.35">
      <c r="A12" s="8">
        <v>5500</v>
      </c>
      <c r="B12" s="8">
        <v>0</v>
      </c>
      <c r="C12" s="8" t="s">
        <v>188</v>
      </c>
      <c r="D12" s="8">
        <v>67.63</v>
      </c>
      <c r="E12" s="8">
        <v>68.47</v>
      </c>
      <c r="F12" s="8">
        <v>5.7</v>
      </c>
      <c r="G12" s="8">
        <v>5.5</v>
      </c>
      <c r="H12" s="8">
        <v>4.33</v>
      </c>
      <c r="I12" s="8">
        <v>4.4000000000000004</v>
      </c>
      <c r="J12" s="8">
        <v>7.44</v>
      </c>
      <c r="K12" s="8">
        <v>6.72</v>
      </c>
      <c r="L12" s="8">
        <v>18.77</v>
      </c>
      <c r="M12" s="8">
        <v>19.75</v>
      </c>
      <c r="N12" s="8">
        <v>4.16</v>
      </c>
      <c r="O12" s="8">
        <v>4.4000000000000004</v>
      </c>
      <c r="P12" s="8">
        <v>8</v>
      </c>
      <c r="Q12" s="8">
        <v>8</v>
      </c>
      <c r="R12" s="8">
        <v>8</v>
      </c>
      <c r="S12" s="8">
        <v>40.119999999999997</v>
      </c>
      <c r="T12" s="8">
        <v>40.5</v>
      </c>
      <c r="U12" s="8">
        <v>21.3</v>
      </c>
      <c r="V12" s="8">
        <v>22.65</v>
      </c>
      <c r="W12" s="8">
        <v>6.21</v>
      </c>
      <c r="X12" s="8">
        <v>5.32</v>
      </c>
      <c r="Y12" s="8">
        <v>5.7650000000000006</v>
      </c>
      <c r="Z12" s="9">
        <v>59.32278574597072</v>
      </c>
      <c r="AA12" s="9">
        <v>59.149992697531765</v>
      </c>
      <c r="AB12" s="9">
        <v>59.236389221751239</v>
      </c>
      <c r="AC12" s="9">
        <v>31.494898713588647</v>
      </c>
      <c r="AD12" s="9">
        <v>33.080181101212212</v>
      </c>
      <c r="AE12" s="9">
        <v>32.287539907400429</v>
      </c>
      <c r="AF12" s="9">
        <v>9.1823155404406336</v>
      </c>
      <c r="AG12" s="9">
        <v>7.7698262012560244</v>
      </c>
      <c r="AH12" s="9">
        <v>8.4760708708483286</v>
      </c>
      <c r="AI12" s="9">
        <v>22.163026105487482</v>
      </c>
      <c r="AJ12" s="9">
        <v>22.278481012658229</v>
      </c>
      <c r="AK12" s="9">
        <v>22.220753559072854</v>
      </c>
      <c r="AL12" s="9">
        <v>75.964912280701753</v>
      </c>
      <c r="AM12" s="9">
        <v>80.000000000000014</v>
      </c>
      <c r="AN12" s="9">
        <v>77.982456140350877</v>
      </c>
      <c r="AO12" s="9">
        <v>84.051261074146225</v>
      </c>
      <c r="AP12" s="9">
        <v>79.02482943103476</v>
      </c>
      <c r="AQ12" s="9">
        <v>81.538045252590493</v>
      </c>
      <c r="AR12" s="9">
        <v>0.43</v>
      </c>
      <c r="AS12" s="9">
        <v>0.4</v>
      </c>
      <c r="AT12" s="9">
        <v>0.41500000000000004</v>
      </c>
      <c r="AU12" s="9">
        <v>92.4</v>
      </c>
      <c r="AV12" s="9">
        <v>91.74</v>
      </c>
      <c r="AW12" s="9">
        <v>92.07</v>
      </c>
      <c r="AX12" s="29">
        <v>1.077</v>
      </c>
      <c r="AY12" s="10">
        <v>3.7</v>
      </c>
      <c r="AZ12" s="10">
        <v>6.35</v>
      </c>
    </row>
    <row r="13" spans="1:52" x14ac:dyDescent="0.35">
      <c r="A13" s="8">
        <v>5500</v>
      </c>
      <c r="B13" s="8">
        <v>0</v>
      </c>
      <c r="C13" s="8" t="s">
        <v>188</v>
      </c>
      <c r="D13" s="8">
        <v>67.53</v>
      </c>
      <c r="E13" s="8">
        <v>68.28</v>
      </c>
      <c r="F13" s="8">
        <v>5.76</v>
      </c>
      <c r="G13" s="8">
        <v>5.85</v>
      </c>
      <c r="H13" s="8">
        <v>4.33</v>
      </c>
      <c r="I13" s="8">
        <v>4.4000000000000004</v>
      </c>
      <c r="J13" s="8">
        <v>6.94</v>
      </c>
      <c r="K13" s="8">
        <v>7.09</v>
      </c>
      <c r="L13" s="8">
        <v>19.399999999999999</v>
      </c>
      <c r="M13" s="8">
        <v>19.04</v>
      </c>
      <c r="N13" s="8">
        <v>4.43</v>
      </c>
      <c r="O13" s="8">
        <v>4.4000000000000004</v>
      </c>
      <c r="P13" s="8">
        <v>8</v>
      </c>
      <c r="Q13" s="8">
        <v>8</v>
      </c>
      <c r="R13" s="8">
        <v>8</v>
      </c>
      <c r="S13" s="8">
        <v>39.569999999999993</v>
      </c>
      <c r="T13" s="8">
        <v>39.730000000000004</v>
      </c>
      <c r="U13" s="8">
        <v>22.26</v>
      </c>
      <c r="V13" s="8">
        <v>22.96</v>
      </c>
      <c r="W13" s="8">
        <v>5.7</v>
      </c>
      <c r="X13" s="8">
        <v>5.59</v>
      </c>
      <c r="Y13" s="8">
        <v>5.6449999999999996</v>
      </c>
      <c r="Z13" s="9">
        <v>58.596179475788524</v>
      </c>
      <c r="AA13" s="9">
        <v>58.186877562975987</v>
      </c>
      <c r="AB13" s="9">
        <v>58.391528519382256</v>
      </c>
      <c r="AC13" s="9">
        <v>32.963127498889385</v>
      </c>
      <c r="AD13" s="9">
        <v>33.626244874048034</v>
      </c>
      <c r="AE13" s="9">
        <v>33.294686186468709</v>
      </c>
      <c r="AF13" s="9">
        <v>8.4406930253220782</v>
      </c>
      <c r="AG13" s="9">
        <v>8.1868775629759813</v>
      </c>
      <c r="AH13" s="9">
        <v>8.3137852941490298</v>
      </c>
      <c r="AI13" s="9">
        <v>22.835051546391753</v>
      </c>
      <c r="AJ13" s="9">
        <v>23.109243697478995</v>
      </c>
      <c r="AK13" s="9">
        <v>22.972147621935374</v>
      </c>
      <c r="AL13" s="9">
        <v>75.173611111111114</v>
      </c>
      <c r="AM13" s="9">
        <v>75.213675213675231</v>
      </c>
      <c r="AN13" s="9">
        <v>75.193643162393172</v>
      </c>
      <c r="AO13" s="9">
        <v>80.82720892068501</v>
      </c>
      <c r="AP13" s="9">
        <v>81.609680349672985</v>
      </c>
      <c r="AQ13" s="9">
        <v>81.218444635178997</v>
      </c>
      <c r="AR13" s="9">
        <v>0.43</v>
      </c>
      <c r="AS13" s="9">
        <v>0.42</v>
      </c>
      <c r="AT13" s="9">
        <v>0.42499999999999999</v>
      </c>
      <c r="AU13" s="9">
        <v>91</v>
      </c>
      <c r="AV13" s="9">
        <v>91</v>
      </c>
      <c r="AW13" s="9">
        <v>91</v>
      </c>
      <c r="AX13" s="29">
        <v>1.0799999999999998</v>
      </c>
      <c r="AY13" s="10">
        <v>4</v>
      </c>
      <c r="AZ13" s="10">
        <v>6.45</v>
      </c>
    </row>
    <row r="14" spans="1:52" x14ac:dyDescent="0.35">
      <c r="A14" s="5">
        <v>3500</v>
      </c>
      <c r="B14" s="11" t="s">
        <v>20</v>
      </c>
      <c r="C14" s="11" t="s">
        <v>189</v>
      </c>
      <c r="D14" s="11">
        <v>68.36</v>
      </c>
      <c r="E14" s="11">
        <v>68.92</v>
      </c>
      <c r="F14" s="11">
        <v>5.73</v>
      </c>
      <c r="G14" s="11">
        <v>5.8</v>
      </c>
      <c r="H14" s="11">
        <v>4.4000000000000004</v>
      </c>
      <c r="I14" s="11">
        <v>4.4000000000000004</v>
      </c>
      <c r="J14" s="11">
        <v>9.5500000000000007</v>
      </c>
      <c r="K14" s="11">
        <v>6.72</v>
      </c>
      <c r="L14" s="11">
        <v>19.55</v>
      </c>
      <c r="M14" s="11">
        <v>20.68</v>
      </c>
      <c r="N14" s="11">
        <v>4.26</v>
      </c>
      <c r="O14" s="11">
        <v>4.3</v>
      </c>
      <c r="P14" s="11">
        <v>9</v>
      </c>
      <c r="Q14" s="11">
        <v>8</v>
      </c>
      <c r="R14" s="11">
        <v>8.5</v>
      </c>
      <c r="S14" s="11">
        <v>42.339999999999996</v>
      </c>
      <c r="T14" s="11">
        <v>39.919999999999995</v>
      </c>
      <c r="U14" s="11">
        <v>20.260000000000002</v>
      </c>
      <c r="V14" s="11">
        <v>23.37</v>
      </c>
      <c r="W14" s="11">
        <v>5.76</v>
      </c>
      <c r="X14" s="11">
        <v>5.63</v>
      </c>
      <c r="Y14" s="11">
        <v>5.6950000000000003</v>
      </c>
      <c r="Z14" s="12">
        <v>61.936805149210066</v>
      </c>
      <c r="AA14" s="12">
        <v>57.922228670922799</v>
      </c>
      <c r="AB14" s="12">
        <v>59.929516910066432</v>
      </c>
      <c r="AC14" s="12">
        <v>29.637214745465187</v>
      </c>
      <c r="AD14" s="12">
        <v>33.908879860708069</v>
      </c>
      <c r="AE14" s="12">
        <v>31.773047303086628</v>
      </c>
      <c r="AF14" s="12">
        <v>8.4259801053247507</v>
      </c>
      <c r="AG14" s="12">
        <v>8.1688914683691234</v>
      </c>
      <c r="AH14" s="12">
        <v>8.2974357868469362</v>
      </c>
      <c r="AI14" s="12">
        <v>21.790281329923271</v>
      </c>
      <c r="AJ14" s="12">
        <v>20.793036750483559</v>
      </c>
      <c r="AK14" s="12">
        <v>21.291659040203413</v>
      </c>
      <c r="AL14" s="12">
        <v>76.788830715532285</v>
      </c>
      <c r="AM14" s="12">
        <v>75.862068965517253</v>
      </c>
      <c r="AN14" s="12">
        <v>76.325449840524769</v>
      </c>
      <c r="AO14" s="12">
        <v>95.445022961337528</v>
      </c>
      <c r="AP14" s="12">
        <v>78.885888032876977</v>
      </c>
      <c r="AQ14" s="12">
        <v>87.165455497107246</v>
      </c>
      <c r="AR14" s="12">
        <v>0.43</v>
      </c>
      <c r="AS14" s="12">
        <v>0.42</v>
      </c>
      <c r="AT14" s="12">
        <v>0.42499999999999999</v>
      </c>
      <c r="AU14" s="12">
        <v>92.6</v>
      </c>
      <c r="AV14" s="12">
        <v>91.3</v>
      </c>
      <c r="AW14" s="12">
        <v>91.949999999999989</v>
      </c>
      <c r="AX14" s="30">
        <v>1.0760000000000001</v>
      </c>
      <c r="AY14" s="13">
        <v>3.8</v>
      </c>
      <c r="AZ14" s="13">
        <v>6.25</v>
      </c>
    </row>
    <row r="15" spans="1:52" x14ac:dyDescent="0.35">
      <c r="A15" s="5">
        <v>3500</v>
      </c>
      <c r="B15" s="11" t="s">
        <v>20</v>
      </c>
      <c r="C15" s="11" t="s">
        <v>189</v>
      </c>
      <c r="D15" s="11">
        <v>70.8</v>
      </c>
      <c r="E15" s="11">
        <v>67.23</v>
      </c>
      <c r="F15" s="11">
        <v>5.96</v>
      </c>
      <c r="G15" s="11">
        <v>5.6</v>
      </c>
      <c r="H15" s="11">
        <v>4.33</v>
      </c>
      <c r="I15" s="11">
        <v>4.3</v>
      </c>
      <c r="J15" s="11">
        <v>7.29</v>
      </c>
      <c r="K15" s="11">
        <v>7.2</v>
      </c>
      <c r="L15" s="11">
        <v>18.48</v>
      </c>
      <c r="M15" s="11">
        <v>19.11</v>
      </c>
      <c r="N15" s="11">
        <v>4.26</v>
      </c>
      <c r="O15" s="11">
        <v>4.3</v>
      </c>
      <c r="P15" s="11">
        <v>9</v>
      </c>
      <c r="Q15" s="11">
        <v>8</v>
      </c>
      <c r="R15" s="11">
        <v>8.5</v>
      </c>
      <c r="S15" s="11">
        <v>41.98</v>
      </c>
      <c r="T15" s="11">
        <v>38.590000000000003</v>
      </c>
      <c r="U15" s="11">
        <v>22.78</v>
      </c>
      <c r="V15" s="11">
        <v>22.96</v>
      </c>
      <c r="W15" s="11">
        <v>6.04</v>
      </c>
      <c r="X15" s="11">
        <v>5.68</v>
      </c>
      <c r="Y15" s="11">
        <v>5.8599999999999994</v>
      </c>
      <c r="Z15" s="12">
        <v>59.293785310734464</v>
      </c>
      <c r="AA15" s="12">
        <v>57.399970251375876</v>
      </c>
      <c r="AB15" s="12">
        <v>58.34687778105517</v>
      </c>
      <c r="AC15" s="12">
        <v>32.175141242937855</v>
      </c>
      <c r="AD15" s="12">
        <v>34.151420496802018</v>
      </c>
      <c r="AE15" s="12">
        <v>33.163280869869936</v>
      </c>
      <c r="AF15" s="12">
        <v>8.5310734463276834</v>
      </c>
      <c r="AG15" s="12">
        <v>8.4486092518221021</v>
      </c>
      <c r="AH15" s="12">
        <v>8.4898413490748936</v>
      </c>
      <c r="AI15" s="12">
        <v>23.051948051948052</v>
      </c>
      <c r="AJ15" s="12">
        <v>22.50130821559393</v>
      </c>
      <c r="AK15" s="12">
        <v>22.776628133770991</v>
      </c>
      <c r="AL15" s="12">
        <v>72.651006711409394</v>
      </c>
      <c r="AM15" s="12">
        <v>76.785714285714292</v>
      </c>
      <c r="AN15" s="12">
        <v>74.71836049856185</v>
      </c>
      <c r="AO15" s="12">
        <v>82.205736960381373</v>
      </c>
      <c r="AP15" s="12">
        <v>82.634717402321598</v>
      </c>
      <c r="AQ15" s="12">
        <v>82.420227181351493</v>
      </c>
      <c r="AR15" s="12">
        <v>0.49</v>
      </c>
      <c r="AS15" s="12">
        <v>0.42</v>
      </c>
      <c r="AT15" s="12">
        <v>0.45499999999999996</v>
      </c>
      <c r="AU15" s="12">
        <v>92.2</v>
      </c>
      <c r="AV15" s="12">
        <v>92.5</v>
      </c>
      <c r="AW15" s="12">
        <v>92.35</v>
      </c>
      <c r="AX15" s="30">
        <v>1.077</v>
      </c>
      <c r="AY15" s="13">
        <v>4</v>
      </c>
      <c r="AZ15" s="13">
        <v>6.4</v>
      </c>
    </row>
    <row r="16" spans="1:52" x14ac:dyDescent="0.35">
      <c r="A16" s="5">
        <v>3500</v>
      </c>
      <c r="B16" s="11" t="s">
        <v>20</v>
      </c>
      <c r="C16" s="11" t="s">
        <v>189</v>
      </c>
      <c r="D16" s="11">
        <v>66.58</v>
      </c>
      <c r="E16" s="11">
        <v>69.489999999999995</v>
      </c>
      <c r="F16" s="11">
        <v>5.66</v>
      </c>
      <c r="G16" s="11">
        <v>5.75</v>
      </c>
      <c r="H16" s="11">
        <v>4.3600000000000003</v>
      </c>
      <c r="I16" s="11">
        <v>4.4000000000000004</v>
      </c>
      <c r="J16" s="11">
        <v>7.38</v>
      </c>
      <c r="K16" s="11">
        <v>6.84</v>
      </c>
      <c r="L16" s="11">
        <v>18.63</v>
      </c>
      <c r="M16" s="11">
        <v>19.37</v>
      </c>
      <c r="N16" s="11">
        <v>4.3600000000000003</v>
      </c>
      <c r="O16" s="11">
        <v>5</v>
      </c>
      <c r="P16" s="11">
        <v>8</v>
      </c>
      <c r="Q16" s="11">
        <v>7</v>
      </c>
      <c r="R16" s="11">
        <v>7.5</v>
      </c>
      <c r="S16" s="11">
        <v>39.68</v>
      </c>
      <c r="T16" s="11">
        <v>40.459999999999994</v>
      </c>
      <c r="U16" s="11">
        <v>21.28</v>
      </c>
      <c r="V16" s="11">
        <v>23.03</v>
      </c>
      <c r="W16" s="11">
        <v>5.62</v>
      </c>
      <c r="X16" s="11">
        <v>6</v>
      </c>
      <c r="Y16" s="11">
        <v>5.8100000000000005</v>
      </c>
      <c r="Z16" s="12">
        <v>59.59747671973566</v>
      </c>
      <c r="AA16" s="12">
        <v>58.224204921571449</v>
      </c>
      <c r="AB16" s="12">
        <v>58.910840820653554</v>
      </c>
      <c r="AC16" s="12">
        <v>31.961550015019526</v>
      </c>
      <c r="AD16" s="12">
        <v>33.141459202762988</v>
      </c>
      <c r="AE16" s="12">
        <v>32.551504608891257</v>
      </c>
      <c r="AF16" s="12">
        <v>8.4409732652448177</v>
      </c>
      <c r="AG16" s="12">
        <v>8.6343358756655633</v>
      </c>
      <c r="AH16" s="12">
        <v>8.5376545704551905</v>
      </c>
      <c r="AI16" s="12">
        <v>23.403113258185726</v>
      </c>
      <c r="AJ16" s="12">
        <v>25.813113061435207</v>
      </c>
      <c r="AK16" s="12">
        <v>24.608113159810465</v>
      </c>
      <c r="AL16" s="12">
        <v>77.03180212014135</v>
      </c>
      <c r="AM16" s="12">
        <v>76.521739130434796</v>
      </c>
      <c r="AN16" s="12">
        <v>76.776770625288066</v>
      </c>
      <c r="AO16" s="12">
        <v>83.967567647988375</v>
      </c>
      <c r="AP16" s="12">
        <v>79.552722904814715</v>
      </c>
      <c r="AQ16" s="12">
        <v>81.760145276401545</v>
      </c>
      <c r="AR16" s="12">
        <v>0.41</v>
      </c>
      <c r="AS16" s="12">
        <v>0.42</v>
      </c>
      <c r="AT16" s="12">
        <v>0.41499999999999998</v>
      </c>
      <c r="AU16" s="12">
        <v>92</v>
      </c>
      <c r="AV16" s="12">
        <v>92.9</v>
      </c>
      <c r="AW16" s="12">
        <v>92.45</v>
      </c>
      <c r="AX16" s="30">
        <v>1.0760000000000001</v>
      </c>
      <c r="AY16" s="13">
        <v>3.8</v>
      </c>
      <c r="AZ16" s="13">
        <v>6.45</v>
      </c>
    </row>
    <row r="17" spans="1:52" x14ac:dyDescent="0.35">
      <c r="A17" s="5">
        <v>3500</v>
      </c>
      <c r="B17" s="11" t="s">
        <v>20</v>
      </c>
      <c r="C17" s="11" t="s">
        <v>189</v>
      </c>
      <c r="D17" s="11">
        <v>69.84</v>
      </c>
      <c r="E17" s="11">
        <v>69.63</v>
      </c>
      <c r="F17" s="11">
        <v>5.96</v>
      </c>
      <c r="G17" s="11">
        <v>6</v>
      </c>
      <c r="H17" s="11">
        <v>4.26</v>
      </c>
      <c r="I17" s="11">
        <v>4.3</v>
      </c>
      <c r="J17" s="11">
        <v>7.5</v>
      </c>
      <c r="K17" s="11">
        <v>6.22</v>
      </c>
      <c r="L17" s="11">
        <v>19.38</v>
      </c>
      <c r="M17" s="11">
        <v>19.2</v>
      </c>
      <c r="N17" s="11">
        <v>4.4000000000000004</v>
      </c>
      <c r="O17" s="11">
        <v>4.7</v>
      </c>
      <c r="P17" s="11">
        <v>8</v>
      </c>
      <c r="Q17" s="11">
        <v>8</v>
      </c>
      <c r="R17" s="11">
        <v>8</v>
      </c>
      <c r="S17" s="11">
        <v>41.26</v>
      </c>
      <c r="T17" s="11">
        <v>38.93</v>
      </c>
      <c r="U17" s="11">
        <v>22.76</v>
      </c>
      <c r="V17" s="11">
        <v>24.55</v>
      </c>
      <c r="W17" s="11">
        <v>5.82</v>
      </c>
      <c r="X17" s="11">
        <v>6.15</v>
      </c>
      <c r="Y17" s="11">
        <v>5.9850000000000003</v>
      </c>
      <c r="Z17" s="12">
        <v>59.077892325315005</v>
      </c>
      <c r="AA17" s="12">
        <v>55.909808990377712</v>
      </c>
      <c r="AB17" s="12">
        <v>57.493850657846359</v>
      </c>
      <c r="AC17" s="12">
        <v>32.588774341351659</v>
      </c>
      <c r="AD17" s="12">
        <v>35.2577911819618</v>
      </c>
      <c r="AE17" s="12">
        <v>33.923282761656729</v>
      </c>
      <c r="AF17" s="12">
        <v>8.3333333333333321</v>
      </c>
      <c r="AG17" s="12">
        <v>8.8323998276604918</v>
      </c>
      <c r="AH17" s="12">
        <v>8.582866580496912</v>
      </c>
      <c r="AI17" s="12">
        <v>22.70381836945305</v>
      </c>
      <c r="AJ17" s="12">
        <v>24.479166666666668</v>
      </c>
      <c r="AK17" s="12">
        <v>23.591492518059859</v>
      </c>
      <c r="AL17" s="12">
        <v>71.476510067114091</v>
      </c>
      <c r="AM17" s="12">
        <v>71.666666666666671</v>
      </c>
      <c r="AN17" s="12">
        <v>71.571588366890381</v>
      </c>
      <c r="AO17" s="12">
        <v>83.820238277618003</v>
      </c>
      <c r="AP17" s="12">
        <v>74.96468500591746</v>
      </c>
      <c r="AQ17" s="12">
        <v>79.392461641767738</v>
      </c>
      <c r="AR17" s="12">
        <v>0.41</v>
      </c>
      <c r="AS17" s="12">
        <v>0.47</v>
      </c>
      <c r="AT17" s="12">
        <v>0.43999999999999995</v>
      </c>
      <c r="AU17" s="12">
        <v>93</v>
      </c>
      <c r="AV17" s="12">
        <v>91</v>
      </c>
      <c r="AW17" s="12">
        <v>92</v>
      </c>
      <c r="AX17" s="30">
        <v>1.073</v>
      </c>
      <c r="AY17" s="13">
        <v>3.9</v>
      </c>
      <c r="AZ17" s="13">
        <v>6.3</v>
      </c>
    </row>
    <row r="18" spans="1:52" x14ac:dyDescent="0.35">
      <c r="A18" s="5">
        <v>3500</v>
      </c>
      <c r="B18" s="11" t="s">
        <v>20</v>
      </c>
      <c r="C18" s="11" t="s">
        <v>189</v>
      </c>
      <c r="D18" s="11">
        <v>66.58</v>
      </c>
      <c r="E18" s="11">
        <v>69.489999999999995</v>
      </c>
      <c r="F18" s="11">
        <v>5.66</v>
      </c>
      <c r="G18" s="11">
        <v>5.75</v>
      </c>
      <c r="H18" s="11">
        <v>4.3600000000000003</v>
      </c>
      <c r="I18" s="11">
        <v>4.4000000000000004</v>
      </c>
      <c r="J18" s="11">
        <v>7.38</v>
      </c>
      <c r="K18" s="11">
        <v>6.84</v>
      </c>
      <c r="L18" s="11">
        <v>18.63</v>
      </c>
      <c r="M18" s="11">
        <v>19.37</v>
      </c>
      <c r="N18" s="11">
        <v>4.3600000000000003</v>
      </c>
      <c r="O18" s="11">
        <v>5</v>
      </c>
      <c r="P18" s="11">
        <v>8</v>
      </c>
      <c r="Q18" s="11">
        <v>7</v>
      </c>
      <c r="R18" s="11">
        <v>7.5</v>
      </c>
      <c r="S18" s="11">
        <v>39.68</v>
      </c>
      <c r="T18" s="11">
        <v>40.459999999999994</v>
      </c>
      <c r="U18" s="11">
        <v>21.28</v>
      </c>
      <c r="V18" s="11">
        <v>23.03</v>
      </c>
      <c r="W18" s="11">
        <v>5.62</v>
      </c>
      <c r="X18" s="11">
        <v>6</v>
      </c>
      <c r="Y18" s="11">
        <v>5.8100000000000005</v>
      </c>
      <c r="Z18" s="12">
        <v>59.59747671973566</v>
      </c>
      <c r="AA18" s="12">
        <v>58.224204921571449</v>
      </c>
      <c r="AB18" s="12">
        <v>58.910840820653554</v>
      </c>
      <c r="AC18" s="12">
        <v>31.961550015019526</v>
      </c>
      <c r="AD18" s="12">
        <v>33.141459202762988</v>
      </c>
      <c r="AE18" s="12">
        <v>32.551504608891257</v>
      </c>
      <c r="AF18" s="12">
        <v>8.4409732652448177</v>
      </c>
      <c r="AG18" s="12">
        <v>8.6343358756655633</v>
      </c>
      <c r="AH18" s="12">
        <v>8.5376545704551905</v>
      </c>
      <c r="AI18" s="12">
        <v>23.403113258185726</v>
      </c>
      <c r="AJ18" s="12">
        <v>25.813113061435207</v>
      </c>
      <c r="AK18" s="12">
        <v>24.608113159810465</v>
      </c>
      <c r="AL18" s="12">
        <v>77.03180212014135</v>
      </c>
      <c r="AM18" s="12">
        <v>76.521739130434796</v>
      </c>
      <c r="AN18" s="12">
        <v>76.776770625288066</v>
      </c>
      <c r="AO18" s="12">
        <v>83.967567647988375</v>
      </c>
      <c r="AP18" s="12">
        <v>79.552722904814715</v>
      </c>
      <c r="AQ18" s="12">
        <v>81.760145276401545</v>
      </c>
      <c r="AR18" s="12">
        <v>0.41</v>
      </c>
      <c r="AS18" s="12">
        <v>0.42</v>
      </c>
      <c r="AT18" s="12">
        <v>0.41499999999999998</v>
      </c>
      <c r="AU18" s="12">
        <v>92</v>
      </c>
      <c r="AV18" s="12">
        <v>92.9</v>
      </c>
      <c r="AW18" s="12">
        <v>92.45</v>
      </c>
      <c r="AX18" s="30">
        <v>1.075</v>
      </c>
      <c r="AY18" s="13">
        <v>3.8</v>
      </c>
      <c r="AZ18" s="13">
        <v>6.45</v>
      </c>
    </row>
    <row r="19" spans="1:52" x14ac:dyDescent="0.35">
      <c r="A19" s="5">
        <v>3500</v>
      </c>
      <c r="B19" s="11" t="s">
        <v>20</v>
      </c>
      <c r="C19" s="11" t="s">
        <v>189</v>
      </c>
      <c r="D19" s="11">
        <v>69.84</v>
      </c>
      <c r="E19" s="11">
        <v>69.63</v>
      </c>
      <c r="F19" s="11">
        <v>5.96</v>
      </c>
      <c r="G19" s="11">
        <v>6</v>
      </c>
      <c r="H19" s="11">
        <v>4.26</v>
      </c>
      <c r="I19" s="11">
        <v>4.3</v>
      </c>
      <c r="J19" s="11">
        <v>7.5</v>
      </c>
      <c r="K19" s="11">
        <v>6.22</v>
      </c>
      <c r="L19" s="11">
        <v>19.38</v>
      </c>
      <c r="M19" s="11">
        <v>19.2</v>
      </c>
      <c r="N19" s="11">
        <v>4.4000000000000004</v>
      </c>
      <c r="O19" s="11">
        <v>4.7</v>
      </c>
      <c r="P19" s="11">
        <v>8</v>
      </c>
      <c r="Q19" s="11">
        <v>8</v>
      </c>
      <c r="R19" s="11">
        <v>8</v>
      </c>
      <c r="S19" s="11">
        <v>41.26</v>
      </c>
      <c r="T19" s="11">
        <v>38.93</v>
      </c>
      <c r="U19" s="11">
        <v>22.76</v>
      </c>
      <c r="V19" s="11">
        <v>24.55</v>
      </c>
      <c r="W19" s="11">
        <v>5.82</v>
      </c>
      <c r="X19" s="11">
        <v>6.15</v>
      </c>
      <c r="Y19" s="11">
        <v>5.9850000000000003</v>
      </c>
      <c r="Z19" s="12">
        <v>59.077892325315005</v>
      </c>
      <c r="AA19" s="12">
        <v>55.909808990377712</v>
      </c>
      <c r="AB19" s="12">
        <v>57.493850657846359</v>
      </c>
      <c r="AC19" s="12">
        <v>32.588774341351659</v>
      </c>
      <c r="AD19" s="12">
        <v>35.2577911819618</v>
      </c>
      <c r="AE19" s="12">
        <v>33.923282761656729</v>
      </c>
      <c r="AF19" s="12">
        <v>8.3333333333333321</v>
      </c>
      <c r="AG19" s="12">
        <v>8.8323998276604918</v>
      </c>
      <c r="AH19" s="12">
        <v>8.582866580496912</v>
      </c>
      <c r="AI19" s="12">
        <v>22.70381836945305</v>
      </c>
      <c r="AJ19" s="12">
        <v>24.479166666666668</v>
      </c>
      <c r="AK19" s="12">
        <v>23.591492518059859</v>
      </c>
      <c r="AL19" s="12">
        <v>71.476510067114091</v>
      </c>
      <c r="AM19" s="12">
        <v>71.666666666666671</v>
      </c>
      <c r="AN19" s="12">
        <v>71.571588366890381</v>
      </c>
      <c r="AO19" s="12">
        <v>83.820238277618003</v>
      </c>
      <c r="AP19" s="12">
        <v>74.96468500591746</v>
      </c>
      <c r="AQ19" s="12">
        <v>79.392461641767738</v>
      </c>
      <c r="AR19" s="12">
        <v>0.41</v>
      </c>
      <c r="AS19" s="12">
        <v>0.47</v>
      </c>
      <c r="AT19" s="12">
        <v>0.43999999999999995</v>
      </c>
      <c r="AU19" s="12">
        <v>93</v>
      </c>
      <c r="AV19" s="12">
        <v>91.5</v>
      </c>
      <c r="AW19" s="12">
        <v>92.25</v>
      </c>
      <c r="AX19" s="30">
        <v>1.0730000000000002</v>
      </c>
      <c r="AY19" s="13">
        <v>3.9</v>
      </c>
      <c r="AZ19" s="13">
        <v>6.3</v>
      </c>
    </row>
    <row r="20" spans="1:52" x14ac:dyDescent="0.35">
      <c r="A20" s="8">
        <v>5500</v>
      </c>
      <c r="B20" s="14" t="s">
        <v>20</v>
      </c>
      <c r="C20" s="14" t="s">
        <v>190</v>
      </c>
      <c r="D20" s="14">
        <v>72.55</v>
      </c>
      <c r="E20" s="14">
        <v>66.84</v>
      </c>
      <c r="F20" s="14">
        <v>5.8</v>
      </c>
      <c r="G20" s="14">
        <v>5.6</v>
      </c>
      <c r="H20" s="14">
        <v>4.33</v>
      </c>
      <c r="I20" s="14">
        <v>4.3</v>
      </c>
      <c r="J20" s="14">
        <v>8.16</v>
      </c>
      <c r="K20" s="14">
        <v>8.3699999999999992</v>
      </c>
      <c r="L20" s="14">
        <v>18.72</v>
      </c>
      <c r="M20" s="14">
        <v>20.39</v>
      </c>
      <c r="N20" s="14">
        <v>4.26</v>
      </c>
      <c r="O20" s="14">
        <v>4.4000000000000004</v>
      </c>
      <c r="P20" s="14">
        <v>8</v>
      </c>
      <c r="Q20" s="14">
        <v>8</v>
      </c>
      <c r="R20" s="14">
        <v>8</v>
      </c>
      <c r="S20" s="14">
        <v>45.120000000000005</v>
      </c>
      <c r="T20" s="14">
        <v>38.340000000000003</v>
      </c>
      <c r="U20" s="14">
        <v>21.77</v>
      </c>
      <c r="V20" s="14">
        <v>22.47</v>
      </c>
      <c r="W20" s="14">
        <v>5.66</v>
      </c>
      <c r="X20" s="14">
        <v>6.03</v>
      </c>
      <c r="Y20" s="14">
        <v>5.8450000000000006</v>
      </c>
      <c r="Z20" s="15">
        <v>62.191592005513442</v>
      </c>
      <c r="AA20" s="15">
        <v>57.360861759425497</v>
      </c>
      <c r="AB20" s="15">
        <v>59.776226882469473</v>
      </c>
      <c r="AC20" s="15">
        <v>30.006891798759476</v>
      </c>
      <c r="AD20" s="15">
        <v>33.61759425493716</v>
      </c>
      <c r="AE20" s="15">
        <v>31.812243026848318</v>
      </c>
      <c r="AF20" s="15">
        <v>7.8015161957270847</v>
      </c>
      <c r="AG20" s="15">
        <v>9.0215439856373418</v>
      </c>
      <c r="AH20" s="15">
        <v>8.4115300906822128</v>
      </c>
      <c r="AI20" s="15">
        <v>22.756410256410259</v>
      </c>
      <c r="AJ20" s="15">
        <v>21.579205492888672</v>
      </c>
      <c r="AK20" s="15">
        <v>22.167807874649466</v>
      </c>
      <c r="AL20" s="15">
        <v>74.65517241379311</v>
      </c>
      <c r="AM20" s="15">
        <v>76.785714285714292</v>
      </c>
      <c r="AN20" s="15">
        <v>75.720443349753708</v>
      </c>
      <c r="AO20" s="15">
        <v>87.120467602401234</v>
      </c>
      <c r="AP20" s="15">
        <v>89.716215520473312</v>
      </c>
      <c r="AQ20" s="15">
        <v>88.418341561437273</v>
      </c>
      <c r="AR20" s="15">
        <v>0.43</v>
      </c>
      <c r="AS20" s="15">
        <v>0.45</v>
      </c>
      <c r="AT20" s="15">
        <v>0.44</v>
      </c>
      <c r="AU20" s="15">
        <v>91.4</v>
      </c>
      <c r="AV20" s="15">
        <v>91.86</v>
      </c>
      <c r="AW20" s="15">
        <v>91.63</v>
      </c>
      <c r="AX20" s="31">
        <v>1.0760000000000001</v>
      </c>
      <c r="AY20" s="16">
        <v>3.8</v>
      </c>
      <c r="AZ20" s="16">
        <v>6.55</v>
      </c>
    </row>
    <row r="21" spans="1:52" x14ac:dyDescent="0.35">
      <c r="A21" s="8">
        <v>5500</v>
      </c>
      <c r="B21" s="14" t="s">
        <v>20</v>
      </c>
      <c r="C21" s="14" t="s">
        <v>190</v>
      </c>
      <c r="D21" s="14">
        <v>67.930000000000007</v>
      </c>
      <c r="E21" s="14">
        <v>70.28</v>
      </c>
      <c r="F21" s="14">
        <v>5.96</v>
      </c>
      <c r="G21" s="14">
        <v>5.75</v>
      </c>
      <c r="H21" s="14">
        <v>4.4000000000000004</v>
      </c>
      <c r="I21" s="14">
        <v>4.45</v>
      </c>
      <c r="J21" s="14">
        <v>7.43</v>
      </c>
      <c r="K21" s="14">
        <v>7.44</v>
      </c>
      <c r="L21" s="14">
        <v>19.89</v>
      </c>
      <c r="M21" s="14">
        <v>19.12</v>
      </c>
      <c r="N21" s="14">
        <v>4.46</v>
      </c>
      <c r="O21" s="14">
        <v>4.5</v>
      </c>
      <c r="P21" s="14">
        <v>9</v>
      </c>
      <c r="Q21" s="14">
        <v>8</v>
      </c>
      <c r="R21" s="14">
        <v>8.5</v>
      </c>
      <c r="S21" s="14">
        <v>38.70000000000001</v>
      </c>
      <c r="T21" s="14">
        <v>41.550000000000004</v>
      </c>
      <c r="U21" s="14">
        <v>22.97</v>
      </c>
      <c r="V21" s="14">
        <v>22.69</v>
      </c>
      <c r="W21" s="14">
        <v>6.26</v>
      </c>
      <c r="X21" s="14">
        <v>6.04</v>
      </c>
      <c r="Y21" s="14">
        <v>6.15</v>
      </c>
      <c r="Z21" s="15">
        <v>56.970410716914479</v>
      </c>
      <c r="AA21" s="15">
        <v>59.120660216277749</v>
      </c>
      <c r="AB21" s="15">
        <v>58.045535466596114</v>
      </c>
      <c r="AC21" s="15">
        <v>33.814220521124682</v>
      </c>
      <c r="AD21" s="15">
        <v>32.28514513375071</v>
      </c>
      <c r="AE21" s="15">
        <v>33.049682827437692</v>
      </c>
      <c r="AF21" s="15">
        <v>9.2153687619608409</v>
      </c>
      <c r="AG21" s="15">
        <v>8.5941946499715431</v>
      </c>
      <c r="AH21" s="15">
        <v>8.904781705966192</v>
      </c>
      <c r="AI21" s="15">
        <v>22.423328305681245</v>
      </c>
      <c r="AJ21" s="15">
        <v>23.535564853556483</v>
      </c>
      <c r="AK21" s="15">
        <v>22.979446579618866</v>
      </c>
      <c r="AL21" s="15">
        <v>73.825503355704711</v>
      </c>
      <c r="AM21" s="15">
        <v>77.391304347826093</v>
      </c>
      <c r="AN21" s="15">
        <v>75.608403851765402</v>
      </c>
      <c r="AO21" s="15">
        <v>83.905244178730428</v>
      </c>
      <c r="AP21" s="15">
        <v>83.319187952125574</v>
      </c>
      <c r="AQ21" s="15">
        <v>83.612216065428001</v>
      </c>
      <c r="AR21" s="15">
        <v>0.43</v>
      </c>
      <c r="AS21" s="15">
        <v>0.45</v>
      </c>
      <c r="AT21" s="15">
        <v>0.44</v>
      </c>
      <c r="AU21" s="15">
        <v>92.8</v>
      </c>
      <c r="AV21" s="15">
        <v>92.38</v>
      </c>
      <c r="AW21" s="15">
        <v>92.59</v>
      </c>
      <c r="AX21" s="31">
        <v>1.077</v>
      </c>
      <c r="AY21" s="16">
        <v>3.85</v>
      </c>
      <c r="AZ21" s="16">
        <v>6.1</v>
      </c>
    </row>
    <row r="22" spans="1:52" x14ac:dyDescent="0.35">
      <c r="A22" s="8">
        <v>5500</v>
      </c>
      <c r="B22" s="14" t="s">
        <v>20</v>
      </c>
      <c r="C22" s="14" t="s">
        <v>190</v>
      </c>
      <c r="D22" s="14">
        <v>67.930000000000007</v>
      </c>
      <c r="E22" s="14">
        <v>68.290000000000006</v>
      </c>
      <c r="F22" s="14">
        <v>5.73</v>
      </c>
      <c r="G22" s="14">
        <v>5.85</v>
      </c>
      <c r="H22" s="14">
        <v>4.33</v>
      </c>
      <c r="I22" s="14">
        <v>4.3</v>
      </c>
      <c r="J22" s="14">
        <v>6.65</v>
      </c>
      <c r="K22" s="14">
        <v>7.77</v>
      </c>
      <c r="L22" s="14">
        <v>19.690000000000001</v>
      </c>
      <c r="M22" s="14">
        <v>20.440000000000001</v>
      </c>
      <c r="N22" s="14">
        <v>4.53</v>
      </c>
      <c r="O22" s="14">
        <v>4.3499999999999996</v>
      </c>
      <c r="P22" s="14">
        <v>8</v>
      </c>
      <c r="Q22" s="14">
        <v>8</v>
      </c>
      <c r="R22" s="14">
        <v>8</v>
      </c>
      <c r="S22" s="14">
        <v>39.280000000000015</v>
      </c>
      <c r="T22" s="14">
        <v>40.130000000000003</v>
      </c>
      <c r="U22" s="14">
        <v>22.63</v>
      </c>
      <c r="V22" s="14">
        <v>21.85</v>
      </c>
      <c r="W22" s="14">
        <v>6.02</v>
      </c>
      <c r="X22" s="14">
        <v>6.31</v>
      </c>
      <c r="Y22" s="14">
        <v>6.1649999999999991</v>
      </c>
      <c r="Z22" s="15">
        <v>57.824230825850151</v>
      </c>
      <c r="AA22" s="15">
        <v>58.764094303704788</v>
      </c>
      <c r="AB22" s="15">
        <v>58.294162564777466</v>
      </c>
      <c r="AC22" s="15">
        <v>33.313705284852048</v>
      </c>
      <c r="AD22" s="15">
        <v>31.995899838922242</v>
      </c>
      <c r="AE22" s="15">
        <v>32.654802561887145</v>
      </c>
      <c r="AF22" s="15">
        <v>8.8620638892978061</v>
      </c>
      <c r="AG22" s="15">
        <v>9.2400058573729673</v>
      </c>
      <c r="AH22" s="15">
        <v>9.0510348733353858</v>
      </c>
      <c r="AI22" s="15">
        <v>23.006602336211273</v>
      </c>
      <c r="AJ22" s="15">
        <v>21.281800391389428</v>
      </c>
      <c r="AK22" s="15">
        <v>22.144201363800349</v>
      </c>
      <c r="AL22" s="15">
        <v>75.567190226876079</v>
      </c>
      <c r="AM22" s="15">
        <v>73.504273504273513</v>
      </c>
      <c r="AN22" s="15">
        <v>74.535731865574803</v>
      </c>
      <c r="AO22" s="15">
        <v>78.698068364664579</v>
      </c>
      <c r="AP22" s="15">
        <v>85.89809802290425</v>
      </c>
      <c r="AQ22" s="15">
        <v>82.298083193784407</v>
      </c>
      <c r="AR22" s="15">
        <v>0.46</v>
      </c>
      <c r="AS22" s="15">
        <v>0.47</v>
      </c>
      <c r="AT22" s="15">
        <v>0.46499999999999997</v>
      </c>
      <c r="AU22" s="15">
        <v>92</v>
      </c>
      <c r="AV22" s="15">
        <v>93.3</v>
      </c>
      <c r="AW22" s="15">
        <v>92.65</v>
      </c>
      <c r="AX22" s="31">
        <v>1.0750000000000002</v>
      </c>
      <c r="AY22" s="16">
        <v>3.9</v>
      </c>
      <c r="AZ22" s="16">
        <v>6.4</v>
      </c>
    </row>
    <row r="23" spans="1:52" x14ac:dyDescent="0.35">
      <c r="A23" s="8">
        <v>5500</v>
      </c>
      <c r="B23" s="14" t="s">
        <v>20</v>
      </c>
      <c r="C23" s="14" t="s">
        <v>190</v>
      </c>
      <c r="D23" s="14">
        <v>67.930000000000007</v>
      </c>
      <c r="E23" s="14">
        <v>70.28</v>
      </c>
      <c r="F23" s="14">
        <v>5.96</v>
      </c>
      <c r="G23" s="14">
        <v>5.75</v>
      </c>
      <c r="H23" s="14">
        <v>4.4000000000000004</v>
      </c>
      <c r="I23" s="14">
        <v>4.45</v>
      </c>
      <c r="J23" s="14">
        <v>7.43</v>
      </c>
      <c r="K23" s="14">
        <v>7.44</v>
      </c>
      <c r="L23" s="14">
        <v>19.89</v>
      </c>
      <c r="M23" s="14">
        <v>19.12</v>
      </c>
      <c r="N23" s="14">
        <v>4.46</v>
      </c>
      <c r="O23" s="14">
        <v>4.5</v>
      </c>
      <c r="P23" s="14">
        <v>9</v>
      </c>
      <c r="Q23" s="14">
        <v>8</v>
      </c>
      <c r="R23" s="14">
        <v>8.5</v>
      </c>
      <c r="S23" s="14">
        <v>38.70000000000001</v>
      </c>
      <c r="T23" s="14">
        <v>41.550000000000004</v>
      </c>
      <c r="U23" s="14">
        <v>22.97</v>
      </c>
      <c r="V23" s="14">
        <v>22.69</v>
      </c>
      <c r="W23" s="14">
        <v>6.26</v>
      </c>
      <c r="X23" s="14">
        <v>6.04</v>
      </c>
      <c r="Y23" s="14">
        <v>6.15</v>
      </c>
      <c r="Z23" s="15">
        <v>56.970410716914479</v>
      </c>
      <c r="AA23" s="15">
        <v>59.120660216277749</v>
      </c>
      <c r="AB23" s="15">
        <v>58.045535466596114</v>
      </c>
      <c r="AC23" s="15">
        <v>33.814220521124682</v>
      </c>
      <c r="AD23" s="15">
        <v>32.28514513375071</v>
      </c>
      <c r="AE23" s="15">
        <v>33.049682827437692</v>
      </c>
      <c r="AF23" s="15">
        <v>9.2153687619608409</v>
      </c>
      <c r="AG23" s="15">
        <v>8.5941946499715431</v>
      </c>
      <c r="AH23" s="15">
        <v>8.904781705966192</v>
      </c>
      <c r="AI23" s="15">
        <v>22.423328305681245</v>
      </c>
      <c r="AJ23" s="15">
        <v>23.535564853556483</v>
      </c>
      <c r="AK23" s="15">
        <v>22.979446579618866</v>
      </c>
      <c r="AL23" s="15">
        <v>73.825503355704711</v>
      </c>
      <c r="AM23" s="15">
        <v>77.391304347826093</v>
      </c>
      <c r="AN23" s="15">
        <v>75.608403851765402</v>
      </c>
      <c r="AO23" s="15">
        <v>83.905244178730428</v>
      </c>
      <c r="AP23" s="15">
        <v>83.319187952125574</v>
      </c>
      <c r="AQ23" s="15">
        <v>83.612216065428001</v>
      </c>
      <c r="AR23" s="15">
        <v>0.43</v>
      </c>
      <c r="AS23" s="15">
        <v>0.45</v>
      </c>
      <c r="AT23" s="15">
        <v>0.44</v>
      </c>
      <c r="AU23" s="15">
        <v>92.8</v>
      </c>
      <c r="AV23" s="15">
        <v>92.38</v>
      </c>
      <c r="AW23" s="15">
        <v>92.59</v>
      </c>
      <c r="AX23" s="31">
        <v>1.077</v>
      </c>
      <c r="AY23" s="16">
        <v>3.85</v>
      </c>
      <c r="AZ23" s="16">
        <v>6.1</v>
      </c>
    </row>
    <row r="24" spans="1:52" x14ac:dyDescent="0.35">
      <c r="A24" s="8">
        <v>5500</v>
      </c>
      <c r="B24" s="14" t="s">
        <v>20</v>
      </c>
      <c r="C24" s="14" t="s">
        <v>190</v>
      </c>
      <c r="D24" s="14">
        <v>67.930000000000007</v>
      </c>
      <c r="E24" s="14">
        <v>68.290000000000006</v>
      </c>
      <c r="F24" s="14">
        <v>5.73</v>
      </c>
      <c r="G24" s="14">
        <v>5.85</v>
      </c>
      <c r="H24" s="14">
        <v>4.33</v>
      </c>
      <c r="I24" s="14">
        <v>4.3</v>
      </c>
      <c r="J24" s="14">
        <v>6.65</v>
      </c>
      <c r="K24" s="14">
        <v>7.77</v>
      </c>
      <c r="L24" s="14">
        <v>19.690000000000001</v>
      </c>
      <c r="M24" s="14">
        <v>20.440000000000001</v>
      </c>
      <c r="N24" s="14">
        <v>4.53</v>
      </c>
      <c r="O24" s="14">
        <v>4.3499999999999996</v>
      </c>
      <c r="P24" s="14">
        <v>8</v>
      </c>
      <c r="Q24" s="14">
        <v>8</v>
      </c>
      <c r="R24" s="14">
        <v>8</v>
      </c>
      <c r="S24" s="14">
        <v>39.280000000000015</v>
      </c>
      <c r="T24" s="14">
        <v>40.130000000000003</v>
      </c>
      <c r="U24" s="14">
        <v>22.63</v>
      </c>
      <c r="V24" s="14">
        <v>21.85</v>
      </c>
      <c r="W24" s="14">
        <v>6.02</v>
      </c>
      <c r="X24" s="14">
        <v>6.31</v>
      </c>
      <c r="Y24" s="14">
        <v>6.1649999999999991</v>
      </c>
      <c r="Z24" s="15">
        <v>57.824230825850151</v>
      </c>
      <c r="AA24" s="15">
        <v>58.764094303704788</v>
      </c>
      <c r="AB24" s="15">
        <v>58.294162564777466</v>
      </c>
      <c r="AC24" s="15">
        <v>33.313705284852048</v>
      </c>
      <c r="AD24" s="15">
        <v>31.995899838922242</v>
      </c>
      <c r="AE24" s="15">
        <v>32.654802561887145</v>
      </c>
      <c r="AF24" s="15">
        <v>8.8620638892978061</v>
      </c>
      <c r="AG24" s="15">
        <v>9.2400058573729673</v>
      </c>
      <c r="AH24" s="15">
        <v>9.0510348733353858</v>
      </c>
      <c r="AI24" s="15">
        <v>23.006602336211273</v>
      </c>
      <c r="AJ24" s="15">
        <v>21.281800391389428</v>
      </c>
      <c r="AK24" s="15">
        <v>22.144201363800349</v>
      </c>
      <c r="AL24" s="15">
        <v>75.567190226876079</v>
      </c>
      <c r="AM24" s="15">
        <v>73.504273504273513</v>
      </c>
      <c r="AN24" s="15">
        <v>74.535731865574803</v>
      </c>
      <c r="AO24" s="15">
        <v>78.698068364664579</v>
      </c>
      <c r="AP24" s="15">
        <v>85.89809802290425</v>
      </c>
      <c r="AQ24" s="15">
        <v>82.298083193784407</v>
      </c>
      <c r="AR24" s="15">
        <v>0.46</v>
      </c>
      <c r="AS24" s="15">
        <v>0.47</v>
      </c>
      <c r="AT24" s="15">
        <v>0.46499999999999997</v>
      </c>
      <c r="AU24" s="15">
        <v>92</v>
      </c>
      <c r="AV24" s="15">
        <v>92.3</v>
      </c>
      <c r="AW24" s="15">
        <v>92.15</v>
      </c>
      <c r="AX24" s="31">
        <v>1.0750000000000002</v>
      </c>
      <c r="AY24" s="16">
        <v>3.9</v>
      </c>
      <c r="AZ24" s="16">
        <v>6.4</v>
      </c>
    </row>
    <row r="25" spans="1:52" x14ac:dyDescent="0.35">
      <c r="A25" s="8">
        <v>5500</v>
      </c>
      <c r="B25" s="14" t="s">
        <v>20</v>
      </c>
      <c r="C25" s="14" t="s">
        <v>190</v>
      </c>
      <c r="D25" s="14">
        <v>63.93</v>
      </c>
      <c r="E25" s="14">
        <v>69.06</v>
      </c>
      <c r="F25" s="14">
        <v>5.56</v>
      </c>
      <c r="G25" s="14">
        <v>5.8</v>
      </c>
      <c r="H25" s="14">
        <v>4.26</v>
      </c>
      <c r="I25" s="14">
        <v>4.3499999999999996</v>
      </c>
      <c r="J25" s="14">
        <v>8.4600000000000009</v>
      </c>
      <c r="K25" s="14">
        <v>7.72</v>
      </c>
      <c r="L25" s="14">
        <v>19.29</v>
      </c>
      <c r="M25" s="14">
        <v>19.32</v>
      </c>
      <c r="N25" s="14">
        <v>4.46</v>
      </c>
      <c r="O25" s="14">
        <v>4.55</v>
      </c>
      <c r="P25" s="14">
        <v>9</v>
      </c>
      <c r="Q25" s="14">
        <v>8</v>
      </c>
      <c r="R25" s="14">
        <v>8.5</v>
      </c>
      <c r="S25" s="14">
        <v>37.630000000000003</v>
      </c>
      <c r="T25" s="14">
        <v>40.6</v>
      </c>
      <c r="U25" s="14">
        <v>20.36</v>
      </c>
      <c r="V25" s="14">
        <v>22.33</v>
      </c>
      <c r="W25" s="14">
        <v>5.94</v>
      </c>
      <c r="X25" s="14">
        <v>6.13</v>
      </c>
      <c r="Y25" s="14">
        <v>6.0350000000000001</v>
      </c>
      <c r="Z25" s="15">
        <v>58.861254497106216</v>
      </c>
      <c r="AA25" s="15">
        <v>58.789458441934549</v>
      </c>
      <c r="AB25" s="15">
        <v>58.825356469520386</v>
      </c>
      <c r="AC25" s="15">
        <v>31.847333020491163</v>
      </c>
      <c r="AD25" s="15">
        <v>32.334202143064005</v>
      </c>
      <c r="AE25" s="15">
        <v>32.090767581777584</v>
      </c>
      <c r="AF25" s="15">
        <v>9.2914124824026274</v>
      </c>
      <c r="AG25" s="15">
        <v>8.8763394150014481</v>
      </c>
      <c r="AH25" s="15">
        <v>9.0838759487020369</v>
      </c>
      <c r="AI25" s="15">
        <v>23.120787973043029</v>
      </c>
      <c r="AJ25" s="15">
        <v>23.55072463768116</v>
      </c>
      <c r="AK25" s="15">
        <v>23.335756305362096</v>
      </c>
      <c r="AL25" s="15">
        <v>76.618705035971232</v>
      </c>
      <c r="AM25" s="15">
        <v>74.999999999999986</v>
      </c>
      <c r="AN25" s="15">
        <v>75.809352517985616</v>
      </c>
      <c r="AO25" s="15">
        <v>90.918243515046868</v>
      </c>
      <c r="AP25" s="15">
        <v>85.392052347375781</v>
      </c>
      <c r="AQ25" s="15">
        <v>88.155147931211332</v>
      </c>
      <c r="AR25" s="15">
        <v>0.41</v>
      </c>
      <c r="AS25" s="15">
        <v>0.5</v>
      </c>
      <c r="AT25" s="15">
        <v>0.45499999999999996</v>
      </c>
      <c r="AU25" s="15">
        <v>91</v>
      </c>
      <c r="AV25" s="15">
        <v>93</v>
      </c>
      <c r="AW25" s="15">
        <v>92</v>
      </c>
      <c r="AX25" s="31">
        <v>1.0720000000000001</v>
      </c>
      <c r="AY25" s="16">
        <v>3.85</v>
      </c>
      <c r="AZ25" s="16">
        <v>6.6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workbookViewId="0">
      <selection sqref="A1:A1048576"/>
    </sheetView>
  </sheetViews>
  <sheetFormatPr baseColWidth="10" defaultColWidth="8.7265625" defaultRowHeight="14.5" x14ac:dyDescent="0.35"/>
  <cols>
    <col min="1" max="13" width="9.26953125" style="2" bestFit="1" customWidth="1"/>
  </cols>
  <sheetData>
    <row r="1" spans="1:13" x14ac:dyDescent="0.35">
      <c r="A1" s="2" t="s">
        <v>16</v>
      </c>
      <c r="B1" s="2" t="s">
        <v>17</v>
      </c>
      <c r="C1" s="2" t="s">
        <v>2</v>
      </c>
      <c r="D1" s="2" t="s">
        <v>197</v>
      </c>
      <c r="E1" s="2" t="s">
        <v>196</v>
      </c>
      <c r="F1" s="2" t="s">
        <v>198</v>
      </c>
      <c r="G1" s="2" t="s">
        <v>199</v>
      </c>
      <c r="H1" s="2" t="s">
        <v>195</v>
      </c>
      <c r="I1" s="2" t="s">
        <v>194</v>
      </c>
      <c r="J1" s="2" t="s">
        <v>200</v>
      </c>
      <c r="K1" s="2" t="s">
        <v>201</v>
      </c>
      <c r="L1" s="2" t="s">
        <v>202</v>
      </c>
      <c r="M1" s="2" t="s">
        <v>203</v>
      </c>
    </row>
    <row r="2" spans="1:13" s="32" customFormat="1" x14ac:dyDescent="0.35">
      <c r="A2" s="5">
        <v>3500</v>
      </c>
      <c r="B2" s="5">
        <v>0</v>
      </c>
      <c r="C2" s="5" t="s">
        <v>187</v>
      </c>
      <c r="D2" s="5">
        <v>53.2</v>
      </c>
      <c r="E2" s="5">
        <v>74.099999999999994</v>
      </c>
      <c r="F2" s="5">
        <v>385</v>
      </c>
      <c r="G2" s="5">
        <v>176</v>
      </c>
      <c r="H2" s="5">
        <v>360</v>
      </c>
      <c r="I2" s="5">
        <v>1.1000000000000001</v>
      </c>
      <c r="J2" s="5">
        <v>26.57</v>
      </c>
      <c r="K2" s="5">
        <v>6.8494999999999999</v>
      </c>
      <c r="L2" s="5">
        <v>13.7</v>
      </c>
      <c r="M2" s="5">
        <v>10.3</v>
      </c>
    </row>
    <row r="3" spans="1:13" x14ac:dyDescent="0.35">
      <c r="A3" s="5">
        <v>3500</v>
      </c>
      <c r="B3" s="5">
        <v>0</v>
      </c>
      <c r="C3" s="5" t="s">
        <v>187</v>
      </c>
      <c r="D3" s="5">
        <v>54.36</v>
      </c>
      <c r="E3" s="5">
        <v>69.34</v>
      </c>
      <c r="F3" s="5">
        <v>380</v>
      </c>
      <c r="G3" s="5">
        <v>176</v>
      </c>
      <c r="H3" s="5">
        <v>341</v>
      </c>
      <c r="I3" s="5">
        <v>1.1000000000000001</v>
      </c>
      <c r="J3" s="5">
        <v>28.4</v>
      </c>
      <c r="K3" s="5">
        <v>7.1924999999999999</v>
      </c>
      <c r="L3" s="5">
        <v>17.100000000000001</v>
      </c>
      <c r="M3" s="5">
        <v>10.95</v>
      </c>
    </row>
    <row r="4" spans="1:13" x14ac:dyDescent="0.35">
      <c r="A4" s="5">
        <v>3500</v>
      </c>
      <c r="B4" s="5">
        <v>0</v>
      </c>
      <c r="C4" s="5" t="s">
        <v>187</v>
      </c>
      <c r="D4" s="5">
        <v>53.2</v>
      </c>
      <c r="E4" s="5">
        <v>78.569999999999993</v>
      </c>
      <c r="F4" s="5">
        <v>368</v>
      </c>
      <c r="G4" s="5">
        <v>161</v>
      </c>
      <c r="H4" s="5">
        <v>360.25000000000006</v>
      </c>
      <c r="I4" s="5">
        <v>1.7000000000000002</v>
      </c>
      <c r="J4" s="5">
        <v>26.9</v>
      </c>
      <c r="K4" s="5">
        <v>6.7639999999999993</v>
      </c>
      <c r="L4" s="5">
        <v>15</v>
      </c>
      <c r="M4" s="5">
        <v>10.95</v>
      </c>
    </row>
    <row r="5" spans="1:13" x14ac:dyDescent="0.35">
      <c r="A5" s="5">
        <v>3500</v>
      </c>
      <c r="B5" s="5">
        <v>0</v>
      </c>
      <c r="C5" s="5" t="s">
        <v>187</v>
      </c>
      <c r="D5" s="5">
        <v>53.2</v>
      </c>
      <c r="E5" s="5">
        <v>73.8</v>
      </c>
      <c r="F5" s="5">
        <v>362</v>
      </c>
      <c r="G5" s="5">
        <v>171</v>
      </c>
      <c r="H5" s="5">
        <v>354.3</v>
      </c>
      <c r="I5" s="5">
        <v>1.6</v>
      </c>
      <c r="J5" s="5">
        <v>26.57</v>
      </c>
      <c r="K5" s="5">
        <v>8.2740000000000009</v>
      </c>
      <c r="L5" s="5">
        <v>15</v>
      </c>
      <c r="M5" s="5">
        <v>11.5</v>
      </c>
    </row>
    <row r="6" spans="1:13" x14ac:dyDescent="0.35">
      <c r="A6" s="5">
        <v>3500</v>
      </c>
      <c r="B6" s="5">
        <v>0</v>
      </c>
      <c r="C6" s="5" t="s">
        <v>187</v>
      </c>
      <c r="D6" s="5">
        <v>54.4</v>
      </c>
      <c r="E6" s="5">
        <v>72.900000000000006</v>
      </c>
      <c r="F6" s="5">
        <v>360</v>
      </c>
      <c r="G6" s="5">
        <v>179</v>
      </c>
      <c r="H6" s="5">
        <v>350</v>
      </c>
      <c r="I6" s="5">
        <v>1.6</v>
      </c>
      <c r="J6" s="5">
        <v>28.4</v>
      </c>
      <c r="K6" s="5">
        <v>6.6499999999999995</v>
      </c>
      <c r="L6" s="5">
        <v>14.7</v>
      </c>
      <c r="M6" s="5">
        <v>10.9</v>
      </c>
    </row>
    <row r="7" spans="1:13" x14ac:dyDescent="0.35">
      <c r="A7" s="5">
        <v>3500</v>
      </c>
      <c r="B7" s="5">
        <v>0</v>
      </c>
      <c r="C7" s="5" t="s">
        <v>187</v>
      </c>
      <c r="D7" s="5">
        <v>54.1</v>
      </c>
      <c r="E7" s="5">
        <v>75</v>
      </c>
      <c r="F7" s="5">
        <v>386</v>
      </c>
      <c r="G7" s="5">
        <v>160</v>
      </c>
      <c r="H7" s="5">
        <v>360</v>
      </c>
      <c r="I7" s="5">
        <v>1.1000000000000001</v>
      </c>
      <c r="J7" s="5">
        <v>26.9</v>
      </c>
      <c r="K7" s="5">
        <v>7.3500000000000005</v>
      </c>
      <c r="L7" s="5">
        <v>13</v>
      </c>
      <c r="M7" s="5">
        <v>11.3</v>
      </c>
    </row>
    <row r="8" spans="1:13" x14ac:dyDescent="0.35">
      <c r="A8" s="8">
        <v>5500</v>
      </c>
      <c r="B8" s="8">
        <v>0</v>
      </c>
      <c r="C8" s="8" t="s">
        <v>188</v>
      </c>
      <c r="D8" s="8">
        <v>56.36</v>
      </c>
      <c r="E8" s="8">
        <v>78.680000000000007</v>
      </c>
      <c r="F8" s="8">
        <v>378</v>
      </c>
      <c r="G8" s="8">
        <v>175</v>
      </c>
      <c r="H8" s="8">
        <v>351.77500000000003</v>
      </c>
      <c r="I8" s="8">
        <v>2.2000000000000002</v>
      </c>
      <c r="J8" s="8">
        <v>28.4</v>
      </c>
      <c r="K8" s="8">
        <v>6.6499999999999995</v>
      </c>
      <c r="L8" s="8">
        <v>15</v>
      </c>
      <c r="M8" s="8">
        <v>12.38</v>
      </c>
    </row>
    <row r="9" spans="1:13" x14ac:dyDescent="0.35">
      <c r="A9" s="8">
        <v>5500</v>
      </c>
      <c r="B9" s="8">
        <v>0</v>
      </c>
      <c r="C9" s="8" t="s">
        <v>188</v>
      </c>
      <c r="D9" s="8">
        <v>55.32</v>
      </c>
      <c r="E9" s="8">
        <v>76.5</v>
      </c>
      <c r="F9" s="8">
        <v>372</v>
      </c>
      <c r="G9" s="8">
        <v>174</v>
      </c>
      <c r="H9" s="8">
        <v>360.125</v>
      </c>
      <c r="I9" s="8">
        <v>2.6</v>
      </c>
      <c r="J9" s="8">
        <v>29.22</v>
      </c>
      <c r="K9" s="8">
        <v>8.4</v>
      </c>
      <c r="L9" s="8">
        <v>14.5</v>
      </c>
      <c r="M9" s="8">
        <v>10.3</v>
      </c>
    </row>
    <row r="10" spans="1:13" x14ac:dyDescent="0.35">
      <c r="A10" s="8">
        <v>5500</v>
      </c>
      <c r="B10" s="8">
        <v>0</v>
      </c>
      <c r="C10" s="8" t="s">
        <v>188</v>
      </c>
      <c r="D10" s="8">
        <v>54.31</v>
      </c>
      <c r="E10" s="8">
        <v>75.599999999999994</v>
      </c>
      <c r="F10" s="8">
        <v>380</v>
      </c>
      <c r="G10" s="8">
        <v>160</v>
      </c>
      <c r="H10" s="8">
        <v>360</v>
      </c>
      <c r="I10" s="8">
        <v>2.4</v>
      </c>
      <c r="J10" s="8">
        <v>27.11</v>
      </c>
      <c r="K10" s="8">
        <v>8.1794999999999991</v>
      </c>
      <c r="L10" s="8">
        <v>16</v>
      </c>
      <c r="M10" s="8">
        <v>11.45</v>
      </c>
    </row>
    <row r="11" spans="1:13" x14ac:dyDescent="0.35">
      <c r="A11" s="8">
        <v>5500</v>
      </c>
      <c r="B11" s="8">
        <v>0</v>
      </c>
      <c r="C11" s="8" t="s">
        <v>188</v>
      </c>
      <c r="D11" s="8">
        <v>55.11</v>
      </c>
      <c r="E11" s="8">
        <v>72.88</v>
      </c>
      <c r="F11" s="8">
        <v>388</v>
      </c>
      <c r="G11" s="8">
        <v>161</v>
      </c>
      <c r="H11" s="8">
        <v>351</v>
      </c>
      <c r="I11" s="8">
        <v>2.2000000000000002</v>
      </c>
      <c r="J11" s="8">
        <v>28.4</v>
      </c>
      <c r="K11" s="8">
        <v>8.9250000000000007</v>
      </c>
      <c r="L11" s="8">
        <v>17</v>
      </c>
      <c r="M11" s="8">
        <v>11.32</v>
      </c>
    </row>
    <row r="12" spans="1:13" x14ac:dyDescent="0.35">
      <c r="A12" s="8">
        <v>5500</v>
      </c>
      <c r="B12" s="8">
        <v>0</v>
      </c>
      <c r="C12" s="8" t="s">
        <v>188</v>
      </c>
      <c r="D12" s="8">
        <v>54.34</v>
      </c>
      <c r="E12" s="8">
        <v>75</v>
      </c>
      <c r="F12" s="8">
        <v>390</v>
      </c>
      <c r="G12" s="8">
        <v>169</v>
      </c>
      <c r="H12" s="8">
        <v>360</v>
      </c>
      <c r="I12" s="8">
        <v>1.6</v>
      </c>
      <c r="J12" s="8">
        <v>29.22</v>
      </c>
      <c r="K12" s="8">
        <v>6.6499999999999995</v>
      </c>
      <c r="L12" s="8">
        <v>14</v>
      </c>
      <c r="M12" s="8">
        <v>10.8</v>
      </c>
    </row>
    <row r="13" spans="1:13" x14ac:dyDescent="0.35">
      <c r="A13" s="8">
        <v>5500</v>
      </c>
      <c r="B13" s="8">
        <v>0</v>
      </c>
      <c r="C13" s="8" t="s">
        <v>188</v>
      </c>
      <c r="D13" s="8">
        <v>55.6</v>
      </c>
      <c r="E13" s="8">
        <v>73.900000000000006</v>
      </c>
      <c r="F13" s="8">
        <v>365</v>
      </c>
      <c r="G13" s="8">
        <v>174</v>
      </c>
      <c r="H13" s="8">
        <v>364</v>
      </c>
      <c r="I13" s="8">
        <v>2.2000000000000002</v>
      </c>
      <c r="J13" s="8">
        <v>27.11</v>
      </c>
      <c r="K13" s="8">
        <v>7.3500000000000005</v>
      </c>
      <c r="L13" s="8">
        <v>17</v>
      </c>
      <c r="M13" s="8">
        <v>11.22</v>
      </c>
    </row>
    <row r="14" spans="1:13" x14ac:dyDescent="0.35">
      <c r="A14" s="5">
        <v>3500</v>
      </c>
      <c r="B14" s="11" t="s">
        <v>20</v>
      </c>
      <c r="C14" s="11" t="s">
        <v>189</v>
      </c>
      <c r="D14" s="11">
        <v>54.38</v>
      </c>
      <c r="E14" s="11">
        <v>74</v>
      </c>
      <c r="F14" s="11">
        <v>372</v>
      </c>
      <c r="G14" s="11">
        <v>179</v>
      </c>
      <c r="H14" s="11">
        <v>364</v>
      </c>
      <c r="I14" s="11">
        <v>2.8000000000000003</v>
      </c>
      <c r="J14" s="11">
        <v>29.71</v>
      </c>
      <c r="K14" s="11">
        <v>7.6</v>
      </c>
      <c r="L14" s="11">
        <v>16.399999999999999</v>
      </c>
      <c r="M14" s="11">
        <v>11.8</v>
      </c>
    </row>
    <row r="15" spans="1:13" x14ac:dyDescent="0.35">
      <c r="A15" s="5">
        <v>3500</v>
      </c>
      <c r="B15" s="11" t="s">
        <v>20</v>
      </c>
      <c r="C15" s="11" t="s">
        <v>189</v>
      </c>
      <c r="D15" s="11">
        <v>55.21</v>
      </c>
      <c r="E15" s="11">
        <v>73.010000000000005</v>
      </c>
      <c r="F15" s="11">
        <v>388</v>
      </c>
      <c r="G15" s="11">
        <v>171</v>
      </c>
      <c r="H15" s="11">
        <v>364</v>
      </c>
      <c r="I15" s="11">
        <v>2.9</v>
      </c>
      <c r="J15" s="11">
        <v>30.45</v>
      </c>
      <c r="K15" s="11">
        <v>8.9250000000000007</v>
      </c>
      <c r="L15" s="11">
        <v>16</v>
      </c>
      <c r="M15" s="11">
        <v>14.57</v>
      </c>
    </row>
    <row r="16" spans="1:13" x14ac:dyDescent="0.35">
      <c r="A16" s="5">
        <v>3500</v>
      </c>
      <c r="B16" s="11" t="s">
        <v>20</v>
      </c>
      <c r="C16" s="11" t="s">
        <v>189</v>
      </c>
      <c r="D16" s="11">
        <v>54.89</v>
      </c>
      <c r="E16" s="11">
        <v>75.64</v>
      </c>
      <c r="F16" s="11">
        <v>377</v>
      </c>
      <c r="G16" s="11">
        <v>176</v>
      </c>
      <c r="H16" s="11">
        <v>372.625</v>
      </c>
      <c r="I16" s="11">
        <v>2.4</v>
      </c>
      <c r="J16" s="11">
        <v>30.8</v>
      </c>
      <c r="K16" s="11">
        <v>7.125</v>
      </c>
      <c r="L16" s="11">
        <v>16</v>
      </c>
      <c r="M16" s="11">
        <v>10.1</v>
      </c>
    </row>
    <row r="17" spans="1:13" x14ac:dyDescent="0.35">
      <c r="A17" s="5">
        <v>3500</v>
      </c>
      <c r="B17" s="11" t="s">
        <v>20</v>
      </c>
      <c r="C17" s="11" t="s">
        <v>189</v>
      </c>
      <c r="D17" s="11">
        <v>55.32</v>
      </c>
      <c r="E17" s="11">
        <v>76</v>
      </c>
      <c r="F17" s="11">
        <v>386</v>
      </c>
      <c r="G17" s="11">
        <v>171</v>
      </c>
      <c r="H17" s="11">
        <v>360</v>
      </c>
      <c r="I17" s="11">
        <v>2.7</v>
      </c>
      <c r="J17" s="11">
        <v>29.71</v>
      </c>
      <c r="K17" s="11">
        <v>7.3500000000000005</v>
      </c>
      <c r="L17" s="11">
        <v>16</v>
      </c>
      <c r="M17" s="11">
        <v>12.1</v>
      </c>
    </row>
    <row r="18" spans="1:13" x14ac:dyDescent="0.35">
      <c r="A18" s="5">
        <v>3500</v>
      </c>
      <c r="B18" s="11" t="s">
        <v>20</v>
      </c>
      <c r="C18" s="11" t="s">
        <v>189</v>
      </c>
      <c r="D18" s="11">
        <v>53.11</v>
      </c>
      <c r="E18" s="11">
        <v>73</v>
      </c>
      <c r="F18" s="11">
        <v>361</v>
      </c>
      <c r="G18" s="11">
        <v>168</v>
      </c>
      <c r="H18" s="11">
        <v>350</v>
      </c>
      <c r="I18" s="11">
        <v>2.2000000000000002</v>
      </c>
      <c r="J18" s="11">
        <v>30.45</v>
      </c>
      <c r="K18" s="11">
        <v>6.6499999999999995</v>
      </c>
      <c r="L18" s="11">
        <v>15</v>
      </c>
      <c r="M18" s="11">
        <v>11.1</v>
      </c>
    </row>
    <row r="19" spans="1:13" x14ac:dyDescent="0.35">
      <c r="A19" s="5">
        <v>3500</v>
      </c>
      <c r="B19" s="11" t="s">
        <v>20</v>
      </c>
      <c r="C19" s="11" t="s">
        <v>189</v>
      </c>
      <c r="D19" s="11">
        <v>53.21</v>
      </c>
      <c r="E19" s="11">
        <v>74.13</v>
      </c>
      <c r="F19" s="11">
        <v>368</v>
      </c>
      <c r="G19" s="11">
        <v>171</v>
      </c>
      <c r="H19" s="11">
        <v>360</v>
      </c>
      <c r="I19" s="11">
        <v>2.7</v>
      </c>
      <c r="J19" s="11">
        <v>30.8</v>
      </c>
      <c r="K19" s="11">
        <v>7.3500000000000005</v>
      </c>
      <c r="L19" s="11">
        <v>15</v>
      </c>
      <c r="M19" s="11">
        <v>10.9</v>
      </c>
    </row>
    <row r="20" spans="1:13" x14ac:dyDescent="0.35">
      <c r="A20" s="8">
        <v>5500</v>
      </c>
      <c r="B20" s="14" t="s">
        <v>20</v>
      </c>
      <c r="C20" s="14" t="s">
        <v>190</v>
      </c>
      <c r="D20" s="14">
        <v>57.37</v>
      </c>
      <c r="E20" s="14">
        <v>75.2</v>
      </c>
      <c r="F20" s="14">
        <v>371</v>
      </c>
      <c r="G20" s="14">
        <v>175</v>
      </c>
      <c r="H20" s="14">
        <v>360</v>
      </c>
      <c r="I20" s="14">
        <v>2.2000000000000002</v>
      </c>
      <c r="J20" s="14">
        <v>26.25</v>
      </c>
      <c r="K20" s="14">
        <v>7.2009999999999996</v>
      </c>
      <c r="L20" s="14">
        <v>18</v>
      </c>
      <c r="M20" s="14">
        <v>10.02</v>
      </c>
    </row>
    <row r="21" spans="1:13" x14ac:dyDescent="0.35">
      <c r="A21" s="8">
        <v>5500</v>
      </c>
      <c r="B21" s="14" t="s">
        <v>20</v>
      </c>
      <c r="C21" s="14" t="s">
        <v>190</v>
      </c>
      <c r="D21" s="14">
        <v>56.51</v>
      </c>
      <c r="E21" s="14">
        <v>73.239999999999995</v>
      </c>
      <c r="F21" s="14">
        <v>386</v>
      </c>
      <c r="G21" s="14">
        <v>170</v>
      </c>
      <c r="H21" s="14">
        <v>380</v>
      </c>
      <c r="I21" s="14">
        <v>1.6</v>
      </c>
      <c r="J21" s="14">
        <v>25.82</v>
      </c>
      <c r="K21" s="14">
        <v>8.19</v>
      </c>
      <c r="L21" s="14">
        <v>18.100000000000001</v>
      </c>
      <c r="M21" s="14">
        <v>12.81</v>
      </c>
    </row>
    <row r="22" spans="1:13" x14ac:dyDescent="0.35">
      <c r="A22" s="8">
        <v>5500</v>
      </c>
      <c r="B22" s="14" t="s">
        <v>20</v>
      </c>
      <c r="C22" s="14" t="s">
        <v>190</v>
      </c>
      <c r="D22" s="14">
        <v>55.98</v>
      </c>
      <c r="E22" s="14">
        <v>79.25</v>
      </c>
      <c r="F22" s="14">
        <v>377</v>
      </c>
      <c r="G22" s="14">
        <v>167</v>
      </c>
      <c r="H22" s="14">
        <v>350</v>
      </c>
      <c r="I22" s="14">
        <v>1.1000000000000001</v>
      </c>
      <c r="J22" s="14">
        <v>25.45</v>
      </c>
      <c r="K22" s="14">
        <v>8.5499999999999989</v>
      </c>
      <c r="L22" s="14">
        <v>17</v>
      </c>
      <c r="M22" s="14">
        <v>15.1</v>
      </c>
    </row>
    <row r="23" spans="1:13" x14ac:dyDescent="0.35">
      <c r="A23" s="8">
        <v>5500</v>
      </c>
      <c r="B23" s="14" t="s">
        <v>20</v>
      </c>
      <c r="C23" s="14" t="s">
        <v>190</v>
      </c>
      <c r="D23" s="14">
        <v>56.71</v>
      </c>
      <c r="E23" s="14">
        <v>75.12</v>
      </c>
      <c r="F23" s="14">
        <v>383</v>
      </c>
      <c r="G23" s="14">
        <v>161</v>
      </c>
      <c r="H23" s="14">
        <v>350</v>
      </c>
      <c r="I23" s="14">
        <v>2.2000000000000002</v>
      </c>
      <c r="J23" s="14">
        <v>26.25</v>
      </c>
      <c r="K23" s="14">
        <v>8.4</v>
      </c>
      <c r="L23" s="14">
        <v>19</v>
      </c>
      <c r="M23" s="14">
        <v>12.86</v>
      </c>
    </row>
    <row r="24" spans="1:13" x14ac:dyDescent="0.35">
      <c r="A24" s="8">
        <v>5500</v>
      </c>
      <c r="B24" s="14" t="s">
        <v>20</v>
      </c>
      <c r="C24" s="14" t="s">
        <v>190</v>
      </c>
      <c r="D24" s="14">
        <v>55.98</v>
      </c>
      <c r="E24" s="14">
        <v>74.11</v>
      </c>
      <c r="F24" s="14">
        <v>387</v>
      </c>
      <c r="G24" s="14">
        <v>169</v>
      </c>
      <c r="H24" s="14">
        <v>370</v>
      </c>
      <c r="I24" s="14">
        <v>1.6</v>
      </c>
      <c r="J24" s="14">
        <v>25.82</v>
      </c>
      <c r="K24" s="14">
        <v>8.0749999999999993</v>
      </c>
      <c r="L24" s="14">
        <v>18</v>
      </c>
      <c r="M24" s="14">
        <v>13.1</v>
      </c>
    </row>
    <row r="25" spans="1:13" x14ac:dyDescent="0.35">
      <c r="A25" s="8">
        <v>5500</v>
      </c>
      <c r="B25" s="14" t="s">
        <v>20</v>
      </c>
      <c r="C25" s="14" t="s">
        <v>190</v>
      </c>
      <c r="D25" s="14">
        <v>55.54</v>
      </c>
      <c r="E25" s="14">
        <v>76.66</v>
      </c>
      <c r="F25" s="14">
        <v>377</v>
      </c>
      <c r="G25" s="14">
        <v>162</v>
      </c>
      <c r="H25" s="14">
        <v>370</v>
      </c>
      <c r="I25" s="14">
        <v>2.2000000000000002</v>
      </c>
      <c r="J25" s="14">
        <v>25.45</v>
      </c>
      <c r="K25" s="14">
        <v>8.4</v>
      </c>
      <c r="L25" s="14">
        <v>17</v>
      </c>
      <c r="M25" s="14">
        <v>10.9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5"/>
  <sheetViews>
    <sheetView workbookViewId="0">
      <selection sqref="A1:A1048576"/>
    </sheetView>
  </sheetViews>
  <sheetFormatPr baseColWidth="10" defaultColWidth="8.7265625" defaultRowHeight="14.5" x14ac:dyDescent="0.35"/>
  <cols>
    <col min="1" max="2" width="9.26953125" style="2" bestFit="1" customWidth="1"/>
    <col min="3" max="18" width="9.26953125" style="2" customWidth="1"/>
    <col min="19" max="21" width="9.26953125" style="2" bestFit="1" customWidth="1"/>
  </cols>
  <sheetData>
    <row r="1" spans="1:21" x14ac:dyDescent="0.35">
      <c r="A1" s="2" t="s">
        <v>16</v>
      </c>
      <c r="B1" s="2" t="s">
        <v>17</v>
      </c>
      <c r="C1" s="2" t="s">
        <v>2</v>
      </c>
      <c r="D1" s="2" t="s">
        <v>4</v>
      </c>
      <c r="E1" s="2" t="s">
        <v>180</v>
      </c>
      <c r="F1" s="2" t="s">
        <v>181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186</v>
      </c>
      <c r="L1" s="2" t="s">
        <v>9</v>
      </c>
      <c r="M1" s="2" t="s">
        <v>10</v>
      </c>
      <c r="N1" s="2" t="s">
        <v>11</v>
      </c>
      <c r="O1" s="2" t="s">
        <v>13</v>
      </c>
      <c r="P1" s="2" t="s">
        <v>14</v>
      </c>
      <c r="Q1" t="s">
        <v>182</v>
      </c>
      <c r="R1" s="2" t="s">
        <v>184</v>
      </c>
      <c r="S1" s="2" t="s">
        <v>15</v>
      </c>
      <c r="T1" s="2" t="s">
        <v>183</v>
      </c>
      <c r="U1" s="2" t="s">
        <v>185</v>
      </c>
    </row>
    <row r="2" spans="1:21" x14ac:dyDescent="0.35">
      <c r="A2" s="5">
        <v>3500</v>
      </c>
      <c r="B2" s="5">
        <v>0</v>
      </c>
      <c r="C2" s="5" t="s">
        <v>187</v>
      </c>
      <c r="D2" s="5">
        <v>240</v>
      </c>
      <c r="E2" s="5">
        <v>326</v>
      </c>
      <c r="F2" s="5">
        <v>346</v>
      </c>
      <c r="G2" s="5">
        <v>101</v>
      </c>
      <c r="H2" s="5">
        <v>6</v>
      </c>
      <c r="I2" s="5">
        <v>920</v>
      </c>
      <c r="J2" s="5">
        <v>8.1</v>
      </c>
      <c r="K2" s="5">
        <v>2.2999999999999998</v>
      </c>
      <c r="L2" s="5">
        <v>0.56999999999999995</v>
      </c>
      <c r="M2" s="5">
        <v>2.17</v>
      </c>
      <c r="N2" s="5">
        <v>2.8</v>
      </c>
      <c r="O2" s="5">
        <v>1110.6000000000001</v>
      </c>
      <c r="P2" s="5">
        <v>422.2</v>
      </c>
      <c r="Q2" s="5">
        <v>24.599999999999998</v>
      </c>
      <c r="R2" s="5">
        <v>113.39999999999999</v>
      </c>
      <c r="S2" s="5">
        <v>84.672000000000025</v>
      </c>
      <c r="T2" s="5">
        <v>186.09523200000001</v>
      </c>
      <c r="U2" s="5">
        <v>5.5</v>
      </c>
    </row>
    <row r="3" spans="1:21" x14ac:dyDescent="0.35">
      <c r="A3" s="5">
        <v>3500</v>
      </c>
      <c r="B3" s="5">
        <v>0</v>
      </c>
      <c r="C3" s="5" t="s">
        <v>187</v>
      </c>
      <c r="D3" s="5">
        <v>264</v>
      </c>
      <c r="E3" s="5">
        <v>395</v>
      </c>
      <c r="F3" s="5">
        <v>274</v>
      </c>
      <c r="G3" s="5">
        <v>93</v>
      </c>
      <c r="H3" s="5">
        <v>7</v>
      </c>
      <c r="I3" s="5">
        <v>985</v>
      </c>
      <c r="J3" s="5">
        <v>6.3</v>
      </c>
      <c r="K3" s="5">
        <v>2</v>
      </c>
      <c r="L3" s="5">
        <v>0.53</v>
      </c>
      <c r="M3" s="5">
        <v>2.2400000000000002</v>
      </c>
      <c r="N3" s="5">
        <v>3.5</v>
      </c>
      <c r="O3" s="5">
        <v>493.6</v>
      </c>
      <c r="P3" s="5">
        <v>464.6</v>
      </c>
      <c r="Q3" s="5">
        <v>28.3</v>
      </c>
      <c r="R3" s="5">
        <v>136.80000000000001</v>
      </c>
      <c r="S3" s="5">
        <v>81.977599999999995</v>
      </c>
      <c r="T3" s="5">
        <v>173.60748800000002</v>
      </c>
      <c r="U3" s="5">
        <v>5</v>
      </c>
    </row>
    <row r="4" spans="1:21" x14ac:dyDescent="0.35">
      <c r="A4" s="5">
        <v>3500</v>
      </c>
      <c r="B4" s="5">
        <v>0</v>
      </c>
      <c r="C4" s="5" t="s">
        <v>187</v>
      </c>
      <c r="D4" s="5">
        <v>240</v>
      </c>
      <c r="E4" s="5">
        <v>180</v>
      </c>
      <c r="F4" s="5">
        <v>332</v>
      </c>
      <c r="G4" s="5">
        <v>127</v>
      </c>
      <c r="H4" s="5">
        <v>6</v>
      </c>
      <c r="I4" s="5">
        <v>830</v>
      </c>
      <c r="J4" s="5">
        <v>6.5</v>
      </c>
      <c r="K4" s="5">
        <v>2.8</v>
      </c>
      <c r="L4" s="5">
        <v>0.51</v>
      </c>
      <c r="M4" s="5">
        <v>1.85</v>
      </c>
      <c r="N4" s="5">
        <v>3.9</v>
      </c>
      <c r="O4" s="5">
        <v>863.8</v>
      </c>
      <c r="P4" s="5">
        <v>221</v>
      </c>
      <c r="Q4" s="5">
        <v>21.6</v>
      </c>
      <c r="R4" s="5">
        <v>126.60000000000001</v>
      </c>
      <c r="S4" s="5">
        <v>87.091200000000001</v>
      </c>
      <c r="T4" s="5">
        <v>171.64800000000002</v>
      </c>
      <c r="U4" s="5">
        <v>4.5</v>
      </c>
    </row>
    <row r="5" spans="1:21" x14ac:dyDescent="0.35">
      <c r="A5" s="5">
        <v>3500</v>
      </c>
      <c r="B5" s="5">
        <v>0</v>
      </c>
      <c r="C5" s="5" t="s">
        <v>187</v>
      </c>
      <c r="D5" s="5">
        <v>224</v>
      </c>
      <c r="E5" s="5">
        <v>423</v>
      </c>
      <c r="F5" s="5">
        <v>355</v>
      </c>
      <c r="G5" s="5">
        <v>92</v>
      </c>
      <c r="H5" s="5">
        <v>8</v>
      </c>
      <c r="I5" s="5">
        <v>965</v>
      </c>
      <c r="J5" s="5">
        <v>7.1</v>
      </c>
      <c r="K5" s="5">
        <v>2.2999999999999998</v>
      </c>
      <c r="L5" s="5">
        <v>0.56999999999999995</v>
      </c>
      <c r="M5" s="5">
        <v>3.17</v>
      </c>
      <c r="N5" s="5">
        <v>2.4</v>
      </c>
      <c r="O5" s="5">
        <v>1234</v>
      </c>
      <c r="P5" s="5">
        <v>404.2</v>
      </c>
      <c r="Q5" s="5">
        <v>25.6</v>
      </c>
      <c r="R5" s="5">
        <v>137.39999999999998</v>
      </c>
      <c r="S5" s="5">
        <v>89.280000000000015</v>
      </c>
      <c r="T5" s="5">
        <v>189.84729600000003</v>
      </c>
      <c r="U5" s="5">
        <v>6</v>
      </c>
    </row>
    <row r="6" spans="1:21" x14ac:dyDescent="0.35">
      <c r="A6" s="5">
        <v>3500</v>
      </c>
      <c r="B6" s="5">
        <v>0</v>
      </c>
      <c r="C6" s="5" t="s">
        <v>187</v>
      </c>
      <c r="D6" s="5">
        <v>284</v>
      </c>
      <c r="E6" s="5">
        <v>283</v>
      </c>
      <c r="F6" s="5">
        <v>262</v>
      </c>
      <c r="G6" s="5">
        <v>94</v>
      </c>
      <c r="H6" s="5">
        <v>5</v>
      </c>
      <c r="I6" s="5">
        <v>945</v>
      </c>
      <c r="J6" s="5">
        <v>6.3</v>
      </c>
      <c r="K6" s="5">
        <v>2</v>
      </c>
      <c r="L6" s="5">
        <v>0.53</v>
      </c>
      <c r="M6" s="5">
        <v>1.2400000000000002</v>
      </c>
      <c r="N6" s="5">
        <v>3.3</v>
      </c>
      <c r="O6" s="5">
        <v>246.8</v>
      </c>
      <c r="P6" s="5">
        <v>376.6</v>
      </c>
      <c r="Q6" s="5">
        <v>32.299999999999997</v>
      </c>
      <c r="R6" s="5">
        <v>133.19999999999999</v>
      </c>
      <c r="S6" s="5">
        <v>75.801600000000008</v>
      </c>
      <c r="T6" s="5">
        <v>222.34291200000004</v>
      </c>
      <c r="U6" s="5">
        <v>4</v>
      </c>
    </row>
    <row r="7" spans="1:21" x14ac:dyDescent="0.35">
      <c r="A7" s="5">
        <v>3500</v>
      </c>
      <c r="B7" s="5">
        <v>0</v>
      </c>
      <c r="C7" s="5" t="s">
        <v>187</v>
      </c>
      <c r="D7" s="5">
        <v>244</v>
      </c>
      <c r="E7" s="5">
        <v>186</v>
      </c>
      <c r="F7" s="5">
        <v>330</v>
      </c>
      <c r="G7" s="5">
        <v>128</v>
      </c>
      <c r="H7" s="5">
        <v>7</v>
      </c>
      <c r="I7" s="5">
        <v>840</v>
      </c>
      <c r="J7" s="5">
        <v>7.5</v>
      </c>
      <c r="K7" s="5">
        <v>2.8</v>
      </c>
      <c r="L7" s="5">
        <v>0.51</v>
      </c>
      <c r="M7" s="5">
        <v>1.85</v>
      </c>
      <c r="N7" s="5">
        <v>3.6</v>
      </c>
      <c r="O7" s="5">
        <v>863.8</v>
      </c>
      <c r="P7" s="5">
        <v>207</v>
      </c>
      <c r="Q7" s="5">
        <v>24.599999999999998</v>
      </c>
      <c r="R7" s="5">
        <v>113.39999999999999</v>
      </c>
      <c r="S7" s="5">
        <v>75.203199999999995</v>
      </c>
      <c r="T7" s="5">
        <v>235.01491200000004</v>
      </c>
      <c r="U7" s="5">
        <v>6</v>
      </c>
    </row>
    <row r="8" spans="1:21" x14ac:dyDescent="0.35">
      <c r="A8" s="8">
        <v>5500</v>
      </c>
      <c r="B8" s="8">
        <v>0</v>
      </c>
      <c r="C8" s="8" t="s">
        <v>188</v>
      </c>
      <c r="D8" s="8">
        <v>184</v>
      </c>
      <c r="E8" s="8">
        <v>183</v>
      </c>
      <c r="F8" s="8">
        <v>313</v>
      </c>
      <c r="G8" s="8">
        <v>120</v>
      </c>
      <c r="H8" s="8">
        <v>5</v>
      </c>
      <c r="I8" s="8">
        <v>1000</v>
      </c>
      <c r="J8" s="8">
        <v>7.2</v>
      </c>
      <c r="K8" s="8">
        <v>2.2000000000000002</v>
      </c>
      <c r="L8" s="8">
        <v>0.41</v>
      </c>
      <c r="M8" s="8">
        <v>1.55</v>
      </c>
      <c r="N8" s="8">
        <v>2</v>
      </c>
      <c r="O8" s="8">
        <v>617</v>
      </c>
      <c r="P8" s="8">
        <v>237</v>
      </c>
      <c r="Q8" s="8">
        <v>34.200000000000003</v>
      </c>
      <c r="R8" s="8">
        <v>135</v>
      </c>
      <c r="S8" s="8">
        <v>81.33120000000001</v>
      </c>
      <c r="T8" s="8">
        <v>207.18720000000005</v>
      </c>
      <c r="U8" s="8">
        <v>6</v>
      </c>
    </row>
    <row r="9" spans="1:21" x14ac:dyDescent="0.35">
      <c r="A9" s="8">
        <v>5500</v>
      </c>
      <c r="B9" s="8">
        <v>0</v>
      </c>
      <c r="C9" s="8" t="s">
        <v>188</v>
      </c>
      <c r="D9" s="8">
        <v>228</v>
      </c>
      <c r="E9" s="8">
        <v>224</v>
      </c>
      <c r="F9" s="8">
        <v>349</v>
      </c>
      <c r="G9" s="8">
        <v>143</v>
      </c>
      <c r="H9" s="8">
        <v>10</v>
      </c>
      <c r="I9" s="8">
        <v>510</v>
      </c>
      <c r="J9" s="8">
        <v>10.7</v>
      </c>
      <c r="K9" s="8">
        <v>2.6</v>
      </c>
      <c r="L9" s="8">
        <v>0.6</v>
      </c>
      <c r="M9" s="8">
        <v>1.84</v>
      </c>
      <c r="N9" s="8">
        <v>4.5</v>
      </c>
      <c r="O9" s="8">
        <v>1357.4</v>
      </c>
      <c r="P9" s="8">
        <v>286.10000000000002</v>
      </c>
      <c r="Q9" s="8">
        <v>52.9</v>
      </c>
      <c r="R9" s="8">
        <v>124.19999999999999</v>
      </c>
      <c r="S9" s="8">
        <v>75.571200000000005</v>
      </c>
      <c r="T9" s="8">
        <v>217.79712000000001</v>
      </c>
      <c r="U9" s="8">
        <v>8</v>
      </c>
    </row>
    <row r="10" spans="1:21" x14ac:dyDescent="0.35">
      <c r="A10" s="8">
        <v>5500</v>
      </c>
      <c r="B10" s="8">
        <v>0</v>
      </c>
      <c r="C10" s="8" t="s">
        <v>188</v>
      </c>
      <c r="D10" s="8">
        <v>220</v>
      </c>
      <c r="E10" s="8">
        <v>171</v>
      </c>
      <c r="F10" s="8">
        <v>247</v>
      </c>
      <c r="G10" s="8">
        <v>86</v>
      </c>
      <c r="H10" s="8">
        <v>8</v>
      </c>
      <c r="I10" s="8">
        <v>800</v>
      </c>
      <c r="J10" s="8">
        <v>8.4</v>
      </c>
      <c r="K10" s="8">
        <v>2.5</v>
      </c>
      <c r="L10" s="8">
        <v>0.69</v>
      </c>
      <c r="M10" s="8">
        <v>2.08</v>
      </c>
      <c r="N10" s="8">
        <v>1.9</v>
      </c>
      <c r="O10" s="8">
        <v>1357.4</v>
      </c>
      <c r="P10" s="8">
        <v>220</v>
      </c>
      <c r="Q10" s="8">
        <v>30.599999999999998</v>
      </c>
      <c r="R10" s="8">
        <v>127.19999999999999</v>
      </c>
      <c r="S10" s="8">
        <v>75.571200000000005</v>
      </c>
      <c r="T10" s="8">
        <v>209.48428800000002</v>
      </c>
      <c r="U10" s="8">
        <v>6</v>
      </c>
    </row>
    <row r="11" spans="1:21" x14ac:dyDescent="0.35">
      <c r="A11" s="8">
        <v>5500</v>
      </c>
      <c r="B11" s="8">
        <v>0</v>
      </c>
      <c r="C11" s="8" t="s">
        <v>188</v>
      </c>
      <c r="D11" s="8">
        <v>192</v>
      </c>
      <c r="E11" s="8">
        <v>212</v>
      </c>
      <c r="F11" s="8">
        <v>320</v>
      </c>
      <c r="G11" s="8">
        <v>120</v>
      </c>
      <c r="H11" s="8">
        <v>7</v>
      </c>
      <c r="I11" s="8">
        <v>960</v>
      </c>
      <c r="J11" s="8">
        <v>9.3000000000000007</v>
      </c>
      <c r="K11" s="8">
        <v>2.2000000000000002</v>
      </c>
      <c r="L11" s="8">
        <v>0.41</v>
      </c>
      <c r="M11" s="8">
        <v>0.55000000000000004</v>
      </c>
      <c r="N11" s="8">
        <v>1.5</v>
      </c>
      <c r="O11" s="8">
        <v>863.8</v>
      </c>
      <c r="P11" s="8">
        <v>257</v>
      </c>
      <c r="Q11" s="8">
        <v>31.200000000000003</v>
      </c>
      <c r="R11" s="8">
        <v>136.19999999999999</v>
      </c>
      <c r="S11" s="8">
        <v>82.483200000000011</v>
      </c>
      <c r="T11" s="8">
        <v>199.54713600000002</v>
      </c>
      <c r="U11" s="8">
        <v>8</v>
      </c>
    </row>
    <row r="12" spans="1:21" x14ac:dyDescent="0.35">
      <c r="A12" s="8">
        <v>5500</v>
      </c>
      <c r="B12" s="8">
        <v>0</v>
      </c>
      <c r="C12" s="8" t="s">
        <v>188</v>
      </c>
      <c r="D12" s="8">
        <v>244</v>
      </c>
      <c r="E12" s="8">
        <v>186</v>
      </c>
      <c r="F12" s="8">
        <v>368</v>
      </c>
      <c r="G12" s="8">
        <v>144</v>
      </c>
      <c r="H12" s="8">
        <v>12</v>
      </c>
      <c r="I12" s="8">
        <v>535</v>
      </c>
      <c r="J12" s="8">
        <v>7.7</v>
      </c>
      <c r="K12" s="8">
        <v>2.6</v>
      </c>
      <c r="L12" s="8">
        <v>0.6</v>
      </c>
      <c r="M12" s="8">
        <v>1.84</v>
      </c>
      <c r="N12" s="8">
        <v>5</v>
      </c>
      <c r="O12" s="8">
        <v>1480.8</v>
      </c>
      <c r="P12" s="8">
        <v>302.10000000000002</v>
      </c>
      <c r="Q12" s="8">
        <v>55.9</v>
      </c>
      <c r="R12" s="8">
        <v>136.80000000000001</v>
      </c>
      <c r="S12" s="8">
        <v>53.683199999999999</v>
      </c>
      <c r="T12" s="8">
        <v>255.66111999999998</v>
      </c>
      <c r="U12" s="8">
        <v>8</v>
      </c>
    </row>
    <row r="13" spans="1:21" x14ac:dyDescent="0.35">
      <c r="A13" s="8">
        <v>5500</v>
      </c>
      <c r="B13" s="8">
        <v>0</v>
      </c>
      <c r="C13" s="8" t="s">
        <v>188</v>
      </c>
      <c r="D13" s="8">
        <v>228</v>
      </c>
      <c r="E13" s="8">
        <v>197</v>
      </c>
      <c r="F13" s="8">
        <v>227</v>
      </c>
      <c r="G13" s="8">
        <v>82</v>
      </c>
      <c r="H13" s="8">
        <v>10</v>
      </c>
      <c r="I13" s="8">
        <v>840</v>
      </c>
      <c r="J13" s="8">
        <v>8.4</v>
      </c>
      <c r="K13" s="8">
        <v>2.5</v>
      </c>
      <c r="L13" s="8">
        <v>0.49</v>
      </c>
      <c r="M13" s="8">
        <v>1.08</v>
      </c>
      <c r="N13" s="8">
        <v>1.7</v>
      </c>
      <c r="O13" s="8">
        <v>1308.04</v>
      </c>
      <c r="P13" s="8">
        <v>226</v>
      </c>
      <c r="Q13" s="8">
        <v>39.599999999999994</v>
      </c>
      <c r="R13" s="8">
        <v>133.19999999999999</v>
      </c>
      <c r="S13" s="8">
        <v>70.595200000000006</v>
      </c>
      <c r="T13" s="8">
        <v>209.45433600000001</v>
      </c>
      <c r="U13" s="8">
        <v>6</v>
      </c>
    </row>
    <row r="14" spans="1:21" x14ac:dyDescent="0.35">
      <c r="A14" s="11">
        <v>3500</v>
      </c>
      <c r="B14" s="11" t="s">
        <v>20</v>
      </c>
      <c r="C14" s="11" t="s">
        <v>189</v>
      </c>
      <c r="D14" s="11">
        <v>228</v>
      </c>
      <c r="E14" s="11">
        <v>195</v>
      </c>
      <c r="F14" s="11">
        <v>326</v>
      </c>
      <c r="G14" s="11">
        <v>117</v>
      </c>
      <c r="H14" s="11">
        <v>6</v>
      </c>
      <c r="I14" s="11">
        <v>655</v>
      </c>
      <c r="J14" s="11">
        <v>7.1</v>
      </c>
      <c r="K14" s="11">
        <v>2.1</v>
      </c>
      <c r="L14" s="11">
        <v>0.75</v>
      </c>
      <c r="M14" s="11">
        <v>1.93</v>
      </c>
      <c r="N14" s="11">
        <v>3.8</v>
      </c>
      <c r="O14" s="11">
        <v>863.8</v>
      </c>
      <c r="P14" s="11">
        <v>477.9</v>
      </c>
      <c r="Q14" s="11">
        <v>22.9</v>
      </c>
      <c r="R14" s="11">
        <v>174.85</v>
      </c>
      <c r="S14" s="11">
        <v>66.700800000000001</v>
      </c>
      <c r="T14" s="11">
        <v>241.31520000000009</v>
      </c>
      <c r="U14" s="11">
        <v>5</v>
      </c>
    </row>
    <row r="15" spans="1:21" x14ac:dyDescent="0.35">
      <c r="A15" s="11">
        <v>3500</v>
      </c>
      <c r="B15" s="11" t="s">
        <v>20</v>
      </c>
      <c r="C15" s="11" t="s">
        <v>189</v>
      </c>
      <c r="D15" s="11">
        <v>228</v>
      </c>
      <c r="E15" s="11">
        <v>189</v>
      </c>
      <c r="F15" s="11">
        <v>351</v>
      </c>
      <c r="G15" s="11">
        <v>105</v>
      </c>
      <c r="H15" s="11">
        <v>9</v>
      </c>
      <c r="I15" s="11">
        <v>710</v>
      </c>
      <c r="J15" s="11">
        <v>8.1</v>
      </c>
      <c r="K15" s="11">
        <v>2.1</v>
      </c>
      <c r="L15" s="11">
        <v>0.74</v>
      </c>
      <c r="M15" s="11">
        <v>3.06</v>
      </c>
      <c r="N15" s="11">
        <v>2.2000000000000002</v>
      </c>
      <c r="O15" s="11">
        <v>851.45999999999992</v>
      </c>
      <c r="P15" s="11">
        <v>931.1</v>
      </c>
      <c r="Q15" s="11">
        <v>33.9</v>
      </c>
      <c r="R15" s="11">
        <v>147.54999999999998</v>
      </c>
      <c r="S15" s="11">
        <v>66.2624</v>
      </c>
      <c r="T15" s="11">
        <v>220.51974399999997</v>
      </c>
      <c r="U15" s="11">
        <v>7</v>
      </c>
    </row>
    <row r="16" spans="1:21" x14ac:dyDescent="0.35">
      <c r="A16" s="11">
        <v>3500</v>
      </c>
      <c r="B16" s="11" t="s">
        <v>20</v>
      </c>
      <c r="C16" s="11" t="s">
        <v>189</v>
      </c>
      <c r="D16" s="11">
        <v>196</v>
      </c>
      <c r="E16" s="11">
        <v>215</v>
      </c>
      <c r="F16" s="11">
        <v>336</v>
      </c>
      <c r="G16" s="11">
        <v>119</v>
      </c>
      <c r="H16" s="11">
        <v>11</v>
      </c>
      <c r="I16" s="11">
        <v>750</v>
      </c>
      <c r="J16" s="11">
        <v>8.6999999999999993</v>
      </c>
      <c r="K16" s="11">
        <v>2.7</v>
      </c>
      <c r="L16" s="11">
        <v>0.63</v>
      </c>
      <c r="M16" s="11">
        <v>2.44</v>
      </c>
      <c r="N16" s="11">
        <v>1.3</v>
      </c>
      <c r="O16" s="11">
        <v>555.30000000000007</v>
      </c>
      <c r="P16" s="11">
        <v>224</v>
      </c>
      <c r="Q16" s="11">
        <v>28.6</v>
      </c>
      <c r="R16" s="11">
        <v>160.54999999999998</v>
      </c>
      <c r="S16" s="11">
        <v>68.659200000000013</v>
      </c>
      <c r="T16" s="11">
        <v>227.308032</v>
      </c>
      <c r="U16" s="11">
        <v>6</v>
      </c>
    </row>
    <row r="17" spans="1:21" x14ac:dyDescent="0.35">
      <c r="A17" s="11">
        <v>3500</v>
      </c>
      <c r="B17" s="11" t="s">
        <v>20</v>
      </c>
      <c r="C17" s="11" t="s">
        <v>189</v>
      </c>
      <c r="D17" s="11">
        <v>240</v>
      </c>
      <c r="E17" s="11">
        <v>189</v>
      </c>
      <c r="F17" s="11">
        <v>323</v>
      </c>
      <c r="G17" s="11">
        <v>113</v>
      </c>
      <c r="H17" s="11">
        <v>8</v>
      </c>
      <c r="I17" s="11">
        <v>670</v>
      </c>
      <c r="J17" s="11">
        <v>7.6</v>
      </c>
      <c r="K17" s="11">
        <v>2.5</v>
      </c>
      <c r="L17" s="11">
        <v>0.85</v>
      </c>
      <c r="M17" s="11">
        <v>0.92999999999999994</v>
      </c>
      <c r="N17" s="11">
        <v>4</v>
      </c>
      <c r="O17" s="11">
        <v>1110.5999999999999</v>
      </c>
      <c r="P17" s="11">
        <v>486.9</v>
      </c>
      <c r="Q17" s="11">
        <v>38.9</v>
      </c>
      <c r="R17" s="11">
        <v>164.45000000000002</v>
      </c>
      <c r="S17" s="11">
        <v>72.460800000000006</v>
      </c>
      <c r="T17" s="11">
        <v>237.48480000000006</v>
      </c>
      <c r="U17" s="11">
        <v>7</v>
      </c>
    </row>
    <row r="18" spans="1:21" x14ac:dyDescent="0.35">
      <c r="A18" s="11">
        <v>3500</v>
      </c>
      <c r="B18" s="11" t="s">
        <v>20</v>
      </c>
      <c r="C18" s="11" t="s">
        <v>189</v>
      </c>
      <c r="D18" s="11">
        <v>232</v>
      </c>
      <c r="E18" s="11">
        <v>198</v>
      </c>
      <c r="F18" s="11">
        <v>358</v>
      </c>
      <c r="G18" s="11">
        <v>96</v>
      </c>
      <c r="H18" s="11">
        <v>7</v>
      </c>
      <c r="I18" s="11">
        <v>660</v>
      </c>
      <c r="J18" s="11">
        <v>8.3000000000000007</v>
      </c>
      <c r="K18" s="11">
        <v>1.9</v>
      </c>
      <c r="L18" s="11">
        <v>0.74</v>
      </c>
      <c r="M18" s="11">
        <v>4.0600000000000005</v>
      </c>
      <c r="N18" s="11">
        <v>2</v>
      </c>
      <c r="O18" s="11">
        <v>567.64</v>
      </c>
      <c r="P18" s="11">
        <v>936.1</v>
      </c>
      <c r="Q18" s="11">
        <v>24.9</v>
      </c>
      <c r="R18" s="11">
        <v>150.15</v>
      </c>
      <c r="S18" s="11">
        <v>78.566400000000016</v>
      </c>
      <c r="T18" s="11">
        <v>190.26201600000002</v>
      </c>
      <c r="U18" s="11">
        <v>8</v>
      </c>
    </row>
    <row r="19" spans="1:21" x14ac:dyDescent="0.35">
      <c r="A19" s="11">
        <v>3500</v>
      </c>
      <c r="B19" s="11" t="s">
        <v>20</v>
      </c>
      <c r="C19" s="11" t="s">
        <v>189</v>
      </c>
      <c r="D19" s="11">
        <v>208</v>
      </c>
      <c r="E19" s="11">
        <v>172</v>
      </c>
      <c r="F19" s="11">
        <v>350</v>
      </c>
      <c r="G19" s="11">
        <v>113</v>
      </c>
      <c r="H19" s="11">
        <v>13</v>
      </c>
      <c r="I19" s="11">
        <v>705</v>
      </c>
      <c r="J19" s="11">
        <v>7.7</v>
      </c>
      <c r="K19" s="11">
        <v>3.7</v>
      </c>
      <c r="L19" s="11">
        <v>0.63</v>
      </c>
      <c r="M19" s="11">
        <v>2.44</v>
      </c>
      <c r="N19" s="11">
        <v>1.4000000000000001</v>
      </c>
      <c r="O19" s="11">
        <v>678.7</v>
      </c>
      <c r="P19" s="11">
        <v>207</v>
      </c>
      <c r="Q19" s="11">
        <v>21.6</v>
      </c>
      <c r="R19" s="11">
        <v>135.85</v>
      </c>
      <c r="S19" s="11">
        <v>83.635200000000012</v>
      </c>
      <c r="T19" s="11">
        <v>200.79254399999999</v>
      </c>
      <c r="U19" s="11">
        <v>7</v>
      </c>
    </row>
    <row r="20" spans="1:21" x14ac:dyDescent="0.35">
      <c r="A20" s="14">
        <v>5500</v>
      </c>
      <c r="B20" s="14" t="s">
        <v>20</v>
      </c>
      <c r="C20" s="14" t="s">
        <v>190</v>
      </c>
      <c r="D20" s="14">
        <v>200</v>
      </c>
      <c r="E20" s="14">
        <v>177</v>
      </c>
      <c r="F20" s="14">
        <v>337</v>
      </c>
      <c r="G20" s="14">
        <v>97</v>
      </c>
      <c r="H20" s="14">
        <v>7</v>
      </c>
      <c r="I20" s="14">
        <v>640</v>
      </c>
      <c r="J20" s="14">
        <v>8.5</v>
      </c>
      <c r="K20" s="14">
        <v>2.2999999999999998</v>
      </c>
      <c r="L20" s="14">
        <v>0.67</v>
      </c>
      <c r="M20" s="14">
        <v>2.84</v>
      </c>
      <c r="N20" s="14">
        <v>1.8</v>
      </c>
      <c r="O20" s="14">
        <v>1974.4</v>
      </c>
      <c r="P20" s="14">
        <v>562</v>
      </c>
      <c r="Q20" s="14">
        <v>40.5</v>
      </c>
      <c r="R20" s="14">
        <v>143.65</v>
      </c>
      <c r="S20" s="14">
        <v>56.217600000000004</v>
      </c>
      <c r="T20" s="14">
        <v>314.77248000000003</v>
      </c>
      <c r="U20" s="14">
        <v>5.5</v>
      </c>
    </row>
    <row r="21" spans="1:21" x14ac:dyDescent="0.35">
      <c r="A21" s="14">
        <v>5500</v>
      </c>
      <c r="B21" s="14" t="s">
        <v>20</v>
      </c>
      <c r="C21" s="14" t="s">
        <v>190</v>
      </c>
      <c r="D21" s="14">
        <v>312</v>
      </c>
      <c r="E21" s="14">
        <v>147</v>
      </c>
      <c r="F21" s="14">
        <v>394</v>
      </c>
      <c r="G21" s="14">
        <v>112</v>
      </c>
      <c r="H21" s="14">
        <v>11</v>
      </c>
      <c r="I21" s="14">
        <v>595</v>
      </c>
      <c r="J21" s="14">
        <v>10.8</v>
      </c>
      <c r="K21" s="14">
        <v>2.4</v>
      </c>
      <c r="L21" s="14">
        <v>0.54</v>
      </c>
      <c r="M21" s="14">
        <v>2.11</v>
      </c>
      <c r="N21" s="14">
        <v>3.9</v>
      </c>
      <c r="O21" s="14">
        <v>493.6</v>
      </c>
      <c r="P21" s="14">
        <v>409</v>
      </c>
      <c r="Q21" s="14">
        <v>44.7</v>
      </c>
      <c r="R21" s="14">
        <v>153.4</v>
      </c>
      <c r="S21" s="14">
        <v>72</v>
      </c>
      <c r="T21" s="14">
        <v>178.61068800000001</v>
      </c>
      <c r="U21" s="14">
        <v>8</v>
      </c>
    </row>
    <row r="22" spans="1:21" x14ac:dyDescent="0.35">
      <c r="A22" s="14">
        <v>5500</v>
      </c>
      <c r="B22" s="14" t="s">
        <v>20</v>
      </c>
      <c r="C22" s="14" t="s">
        <v>190</v>
      </c>
      <c r="D22" s="14">
        <v>220</v>
      </c>
      <c r="E22" s="14">
        <v>192</v>
      </c>
      <c r="F22" s="14">
        <v>335</v>
      </c>
      <c r="G22" s="14">
        <v>131</v>
      </c>
      <c r="H22" s="14">
        <v>8</v>
      </c>
      <c r="I22" s="14">
        <v>690</v>
      </c>
      <c r="J22" s="14">
        <v>10.1</v>
      </c>
      <c r="K22" s="14">
        <v>1.7</v>
      </c>
      <c r="L22" s="14">
        <v>0.54</v>
      </c>
      <c r="M22" s="14">
        <v>1.64</v>
      </c>
      <c r="N22" s="14">
        <v>3.9</v>
      </c>
      <c r="O22" s="14">
        <v>1234</v>
      </c>
      <c r="P22" s="14">
        <v>198</v>
      </c>
      <c r="Q22" s="14">
        <v>54.599999999999994</v>
      </c>
      <c r="R22" s="14">
        <v>157.95000000000002</v>
      </c>
      <c r="S22" s="14">
        <v>76.723200000000006</v>
      </c>
      <c r="T22" s="14">
        <v>219.49056000000002</v>
      </c>
      <c r="U22" s="14">
        <v>9</v>
      </c>
    </row>
    <row r="23" spans="1:21" x14ac:dyDescent="0.35">
      <c r="A23" s="14">
        <v>5500</v>
      </c>
      <c r="B23" s="14" t="s">
        <v>20</v>
      </c>
      <c r="C23" s="14" t="s">
        <v>190</v>
      </c>
      <c r="D23" s="14">
        <v>220</v>
      </c>
      <c r="E23" s="14">
        <v>174</v>
      </c>
      <c r="F23" s="14">
        <v>332</v>
      </c>
      <c r="G23" s="14">
        <v>96</v>
      </c>
      <c r="H23" s="14">
        <v>8</v>
      </c>
      <c r="I23" s="14">
        <v>630</v>
      </c>
      <c r="J23" s="14">
        <v>9.5</v>
      </c>
      <c r="K23" s="14">
        <v>2.2999999999999998</v>
      </c>
      <c r="L23" s="14">
        <v>0.67</v>
      </c>
      <c r="M23" s="14">
        <v>2.84</v>
      </c>
      <c r="N23" s="14">
        <v>1.8</v>
      </c>
      <c r="O23" s="14">
        <v>1974.4</v>
      </c>
      <c r="P23" s="14">
        <v>425</v>
      </c>
      <c r="Q23" s="14">
        <v>43.5</v>
      </c>
      <c r="R23" s="14">
        <v>160.54999999999998</v>
      </c>
      <c r="S23" s="14">
        <v>61.97760000000001</v>
      </c>
      <c r="T23" s="14">
        <v>308.651904</v>
      </c>
      <c r="U23" s="14">
        <v>7</v>
      </c>
    </row>
    <row r="24" spans="1:21" x14ac:dyDescent="0.35">
      <c r="A24" s="14">
        <v>5500</v>
      </c>
      <c r="B24" s="14" t="s">
        <v>20</v>
      </c>
      <c r="C24" s="14" t="s">
        <v>190</v>
      </c>
      <c r="D24" s="14">
        <v>328</v>
      </c>
      <c r="E24" s="14">
        <v>159</v>
      </c>
      <c r="F24" s="14">
        <v>392</v>
      </c>
      <c r="G24" s="14">
        <v>114</v>
      </c>
      <c r="H24" s="14">
        <v>20</v>
      </c>
      <c r="I24" s="14">
        <v>570</v>
      </c>
      <c r="J24" s="14">
        <v>9.8000000000000007</v>
      </c>
      <c r="K24" s="14">
        <v>2.4</v>
      </c>
      <c r="L24" s="14">
        <v>0.54</v>
      </c>
      <c r="M24" s="14">
        <v>2.11</v>
      </c>
      <c r="N24" s="14">
        <v>3.4</v>
      </c>
      <c r="O24" s="14">
        <v>617</v>
      </c>
      <c r="P24" s="14">
        <v>395</v>
      </c>
      <c r="Q24" s="14">
        <v>38.700000000000003</v>
      </c>
      <c r="R24" s="14">
        <v>169</v>
      </c>
      <c r="S24" s="14">
        <v>63.936000000000014</v>
      </c>
      <c r="T24" s="14">
        <v>279.50400000000002</v>
      </c>
      <c r="U24" s="14">
        <v>8</v>
      </c>
    </row>
    <row r="25" spans="1:21" x14ac:dyDescent="0.35">
      <c r="A25" s="14">
        <v>5500</v>
      </c>
      <c r="B25" s="14" t="s">
        <v>20</v>
      </c>
      <c r="C25" s="14" t="s">
        <v>190</v>
      </c>
      <c r="D25" s="14">
        <v>200</v>
      </c>
      <c r="E25" s="14">
        <v>204</v>
      </c>
      <c r="F25" s="14">
        <v>325</v>
      </c>
      <c r="G25" s="14">
        <v>130</v>
      </c>
      <c r="H25" s="14">
        <v>10</v>
      </c>
      <c r="I25" s="14">
        <v>680</v>
      </c>
      <c r="J25" s="14">
        <v>9.1</v>
      </c>
      <c r="K25" s="14">
        <v>2.7</v>
      </c>
      <c r="L25" s="14">
        <v>0.54</v>
      </c>
      <c r="M25" s="14">
        <v>0.6399999999999999</v>
      </c>
      <c r="N25" s="14">
        <v>3.9</v>
      </c>
      <c r="O25" s="14">
        <v>1234</v>
      </c>
      <c r="P25" s="14">
        <v>203</v>
      </c>
      <c r="Q25" s="14">
        <v>45.599999999999994</v>
      </c>
      <c r="R25" s="14">
        <v>174.85</v>
      </c>
      <c r="S25" s="14">
        <v>76.723200000000006</v>
      </c>
      <c r="T25" s="14">
        <v>214.29964800000008</v>
      </c>
      <c r="U25" s="14">
        <v>8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N15" sqref="N15"/>
    </sheetView>
  </sheetViews>
  <sheetFormatPr baseColWidth="10" defaultColWidth="8.7265625" defaultRowHeight="14.5" x14ac:dyDescent="0.35"/>
  <cols>
    <col min="1" max="7" width="9.26953125" style="2" bestFit="1" customWidth="1"/>
    <col min="9" max="9" width="9.26953125" style="2" bestFit="1" customWidth="1"/>
  </cols>
  <sheetData>
    <row r="1" spans="1:9" x14ac:dyDescent="0.35">
      <c r="A1" s="2" t="s">
        <v>16</v>
      </c>
      <c r="B1" s="2" t="s">
        <v>17</v>
      </c>
      <c r="C1" s="2" t="s">
        <v>2</v>
      </c>
      <c r="D1" s="24" t="s">
        <v>7</v>
      </c>
      <c r="E1" s="2" t="s">
        <v>8</v>
      </c>
      <c r="F1" s="2" t="s">
        <v>191</v>
      </c>
      <c r="G1" t="s">
        <v>182</v>
      </c>
      <c r="H1" s="2" t="s">
        <v>184</v>
      </c>
      <c r="I1" s="2" t="s">
        <v>15</v>
      </c>
    </row>
    <row r="2" spans="1:9" x14ac:dyDescent="0.35">
      <c r="A2" s="5">
        <v>3500</v>
      </c>
      <c r="B2" s="5">
        <v>0</v>
      </c>
      <c r="C2" s="5" t="s">
        <v>187</v>
      </c>
      <c r="D2" s="5">
        <v>2036</v>
      </c>
      <c r="E2" s="5">
        <v>9.1</v>
      </c>
      <c r="F2" s="5">
        <v>5.6999999999999993</v>
      </c>
      <c r="G2" s="5">
        <v>10.4</v>
      </c>
      <c r="H2" s="5">
        <v>60</v>
      </c>
      <c r="I2" s="5">
        <v>90.9</v>
      </c>
    </row>
    <row r="3" spans="1:9" x14ac:dyDescent="0.35">
      <c r="A3" s="5">
        <v>3500</v>
      </c>
      <c r="B3" s="5">
        <v>0</v>
      </c>
      <c r="C3" s="5" t="s">
        <v>187</v>
      </c>
      <c r="D3" s="5">
        <v>2179</v>
      </c>
      <c r="E3" s="5">
        <v>8.8000000000000007</v>
      </c>
      <c r="F3" s="5">
        <v>6</v>
      </c>
      <c r="G3" s="5">
        <v>11.5</v>
      </c>
      <c r="H3" s="5">
        <v>69</v>
      </c>
      <c r="I3" s="5">
        <v>83.2</v>
      </c>
    </row>
    <row r="4" spans="1:9" x14ac:dyDescent="0.35">
      <c r="A4" s="5">
        <v>3500</v>
      </c>
      <c r="B4" s="5">
        <v>0</v>
      </c>
      <c r="C4" s="5" t="s">
        <v>187</v>
      </c>
      <c r="D4" s="5">
        <v>2243</v>
      </c>
      <c r="E4" s="5">
        <v>9.3000000000000007</v>
      </c>
      <c r="F4" s="5">
        <v>5.0999999999999996</v>
      </c>
      <c r="G4" s="5">
        <v>8.1999999999999993</v>
      </c>
      <c r="H4" s="5">
        <v>66</v>
      </c>
      <c r="I4" s="5">
        <v>90.1</v>
      </c>
    </row>
    <row r="5" spans="1:9" x14ac:dyDescent="0.35">
      <c r="A5" s="5">
        <v>3500</v>
      </c>
      <c r="B5" s="5">
        <v>0</v>
      </c>
      <c r="C5" s="5" t="s">
        <v>187</v>
      </c>
      <c r="D5" s="5">
        <v>2436</v>
      </c>
      <c r="E5" s="5">
        <v>8.5</v>
      </c>
      <c r="F5" s="5">
        <v>5.6999999999999993</v>
      </c>
      <c r="G5" s="5">
        <v>10.4</v>
      </c>
      <c r="H5" s="5">
        <v>69</v>
      </c>
      <c r="I5" s="5">
        <v>96.9</v>
      </c>
    </row>
    <row r="6" spans="1:9" x14ac:dyDescent="0.35">
      <c r="A6" s="5">
        <v>3500</v>
      </c>
      <c r="B6" s="5">
        <v>0</v>
      </c>
      <c r="C6" s="5" t="s">
        <v>187</v>
      </c>
      <c r="D6" s="5">
        <v>2279</v>
      </c>
      <c r="E6" s="5">
        <v>9.1999999999999993</v>
      </c>
      <c r="F6" s="5">
        <v>6</v>
      </c>
      <c r="G6" s="5">
        <v>11.5</v>
      </c>
      <c r="H6" s="5">
        <v>36</v>
      </c>
      <c r="I6" s="5">
        <v>83.2</v>
      </c>
    </row>
    <row r="7" spans="1:9" x14ac:dyDescent="0.35">
      <c r="A7" s="5">
        <v>3500</v>
      </c>
      <c r="B7" s="5">
        <v>0</v>
      </c>
      <c r="C7" s="5" t="s">
        <v>187</v>
      </c>
      <c r="D7" s="5">
        <v>2343</v>
      </c>
      <c r="E7" s="5">
        <v>9.6000000000000014</v>
      </c>
      <c r="F7" s="5">
        <v>5.0999999999999996</v>
      </c>
      <c r="G7" s="5">
        <v>8.1999999999999993</v>
      </c>
      <c r="H7" s="5">
        <v>67</v>
      </c>
      <c r="I7" s="5">
        <v>72</v>
      </c>
    </row>
    <row r="8" spans="1:9" x14ac:dyDescent="0.35">
      <c r="A8" s="8">
        <v>5500</v>
      </c>
      <c r="B8" s="8">
        <v>0</v>
      </c>
      <c r="C8" s="8" t="s">
        <v>188</v>
      </c>
      <c r="D8" s="8">
        <v>1696</v>
      </c>
      <c r="E8" s="8">
        <v>12.600000000000001</v>
      </c>
      <c r="F8" s="8">
        <v>5.6999999999999993</v>
      </c>
      <c r="G8" s="8">
        <v>16.100000000000001</v>
      </c>
      <c r="H8" s="5">
        <v>99</v>
      </c>
      <c r="I8" s="8">
        <v>72.3</v>
      </c>
    </row>
    <row r="9" spans="1:9" x14ac:dyDescent="0.35">
      <c r="A9" s="8">
        <v>5500</v>
      </c>
      <c r="B9" s="8">
        <v>0</v>
      </c>
      <c r="C9" s="8" t="s">
        <v>188</v>
      </c>
      <c r="D9" s="8">
        <v>2051</v>
      </c>
      <c r="E9" s="8">
        <v>11.100000000000001</v>
      </c>
      <c r="F9" s="8">
        <v>5.6999999999999993</v>
      </c>
      <c r="G9" s="8">
        <v>12.5</v>
      </c>
      <c r="H9" s="5">
        <v>81</v>
      </c>
      <c r="I9" s="8">
        <v>37.4</v>
      </c>
    </row>
    <row r="10" spans="1:9" x14ac:dyDescent="0.35">
      <c r="A10" s="8">
        <v>5500</v>
      </c>
      <c r="B10" s="8">
        <v>0</v>
      </c>
      <c r="C10" s="8" t="s">
        <v>188</v>
      </c>
      <c r="D10" s="8">
        <v>2270</v>
      </c>
      <c r="E10" s="8">
        <v>9.6000000000000014</v>
      </c>
      <c r="F10" s="8">
        <v>4.5</v>
      </c>
      <c r="G10" s="8">
        <v>18.3</v>
      </c>
      <c r="H10" s="5">
        <v>53</v>
      </c>
      <c r="I10" s="8">
        <v>65</v>
      </c>
    </row>
    <row r="11" spans="1:9" x14ac:dyDescent="0.35">
      <c r="A11" s="8">
        <v>5500</v>
      </c>
      <c r="B11" s="8">
        <v>0</v>
      </c>
      <c r="C11" s="8" t="s">
        <v>188</v>
      </c>
      <c r="D11" s="8">
        <v>1796</v>
      </c>
      <c r="E11" s="8">
        <v>11.6</v>
      </c>
      <c r="F11" s="8">
        <v>5.6999999999999993</v>
      </c>
      <c r="G11" s="8">
        <v>16.100000000000001</v>
      </c>
      <c r="H11" s="5">
        <v>97</v>
      </c>
      <c r="I11" s="8">
        <v>62.3</v>
      </c>
    </row>
    <row r="12" spans="1:9" x14ac:dyDescent="0.35">
      <c r="A12" s="8">
        <v>5500</v>
      </c>
      <c r="B12" s="8">
        <v>0</v>
      </c>
      <c r="C12" s="8" t="s">
        <v>188</v>
      </c>
      <c r="D12" s="8">
        <v>1951</v>
      </c>
      <c r="E12" s="8">
        <v>11.399999999999999</v>
      </c>
      <c r="F12" s="8">
        <v>5.6999999999999993</v>
      </c>
      <c r="G12" s="8">
        <v>12.5</v>
      </c>
      <c r="H12" s="5">
        <v>60</v>
      </c>
      <c r="I12" s="8">
        <v>47.4</v>
      </c>
    </row>
    <row r="13" spans="1:9" x14ac:dyDescent="0.35">
      <c r="A13" s="8">
        <v>5500</v>
      </c>
      <c r="B13" s="8">
        <v>0</v>
      </c>
      <c r="C13" s="8" t="s">
        <v>188</v>
      </c>
      <c r="D13" s="8">
        <v>2170</v>
      </c>
      <c r="E13" s="8">
        <v>10.5</v>
      </c>
      <c r="F13" s="8">
        <v>4.5</v>
      </c>
      <c r="G13" s="8">
        <v>19.5</v>
      </c>
      <c r="H13" s="5">
        <v>60</v>
      </c>
      <c r="I13" s="8">
        <v>98</v>
      </c>
    </row>
    <row r="14" spans="1:9" x14ac:dyDescent="0.35">
      <c r="A14" s="11">
        <v>3500</v>
      </c>
      <c r="B14" s="11" t="s">
        <v>20</v>
      </c>
      <c r="C14" s="11" t="s">
        <v>189</v>
      </c>
      <c r="D14" s="11">
        <v>2251</v>
      </c>
      <c r="E14" s="11">
        <v>10.5</v>
      </c>
      <c r="F14" s="11">
        <v>4.8000000000000007</v>
      </c>
      <c r="G14" s="11">
        <v>8.4</v>
      </c>
      <c r="H14" s="5">
        <v>94</v>
      </c>
      <c r="I14" s="11">
        <v>68.400000000000006</v>
      </c>
    </row>
    <row r="15" spans="1:9" x14ac:dyDescent="0.35">
      <c r="A15" s="11">
        <v>3500</v>
      </c>
      <c r="B15" s="11" t="s">
        <v>20</v>
      </c>
      <c r="C15" s="11" t="s">
        <v>189</v>
      </c>
      <c r="D15" s="11">
        <v>1867</v>
      </c>
      <c r="E15" s="11">
        <v>9.5</v>
      </c>
      <c r="F15" s="11">
        <v>6.8999999999999995</v>
      </c>
      <c r="G15" s="11">
        <v>12.3</v>
      </c>
      <c r="H15" s="5">
        <v>100</v>
      </c>
      <c r="I15" s="11">
        <v>50</v>
      </c>
    </row>
    <row r="16" spans="1:9" x14ac:dyDescent="0.35">
      <c r="A16" s="11">
        <v>3500</v>
      </c>
      <c r="B16" s="11" t="s">
        <v>20</v>
      </c>
      <c r="C16" s="11" t="s">
        <v>189</v>
      </c>
      <c r="D16" s="11">
        <v>2013</v>
      </c>
      <c r="E16" s="11">
        <v>9.8999999999999986</v>
      </c>
      <c r="F16" s="11">
        <v>5.0999999999999996</v>
      </c>
      <c r="G16" s="11">
        <v>11.5</v>
      </c>
      <c r="H16" s="5">
        <v>68</v>
      </c>
      <c r="I16" s="11">
        <v>65</v>
      </c>
    </row>
    <row r="17" spans="1:9" x14ac:dyDescent="0.35">
      <c r="A17" s="11">
        <v>3500</v>
      </c>
      <c r="B17" s="11" t="s">
        <v>20</v>
      </c>
      <c r="C17" s="11" t="s">
        <v>189</v>
      </c>
      <c r="D17" s="11">
        <v>3251</v>
      </c>
      <c r="E17" s="11">
        <v>10.5</v>
      </c>
      <c r="F17" s="11">
        <v>4.8000000000000007</v>
      </c>
      <c r="G17" s="11">
        <v>8.4</v>
      </c>
      <c r="H17" s="5">
        <v>65</v>
      </c>
      <c r="I17" s="11">
        <v>58.4</v>
      </c>
    </row>
    <row r="18" spans="1:9" x14ac:dyDescent="0.35">
      <c r="A18" s="11">
        <v>3500</v>
      </c>
      <c r="B18" s="11" t="s">
        <v>20</v>
      </c>
      <c r="C18" s="11" t="s">
        <v>189</v>
      </c>
      <c r="D18" s="11">
        <v>2067</v>
      </c>
      <c r="E18" s="11">
        <v>9.6999999999999993</v>
      </c>
      <c r="F18" s="11">
        <v>6.8999999999999995</v>
      </c>
      <c r="G18" s="11">
        <v>11.3</v>
      </c>
      <c r="H18" s="5">
        <v>57</v>
      </c>
      <c r="I18" s="11">
        <v>50</v>
      </c>
    </row>
    <row r="19" spans="1:9" x14ac:dyDescent="0.35">
      <c r="A19" s="11">
        <v>3500</v>
      </c>
      <c r="B19" s="11" t="s">
        <v>20</v>
      </c>
      <c r="C19" s="11" t="s">
        <v>189</v>
      </c>
      <c r="D19" s="11">
        <v>1513</v>
      </c>
      <c r="E19" s="11">
        <v>9.8999999999999986</v>
      </c>
      <c r="F19" s="11">
        <v>5.0999999999999996</v>
      </c>
      <c r="G19" s="11">
        <v>10.5</v>
      </c>
      <c r="H19" s="5">
        <v>78</v>
      </c>
      <c r="I19" s="11">
        <v>33</v>
      </c>
    </row>
    <row r="20" spans="1:9" x14ac:dyDescent="0.35">
      <c r="A20" s="14">
        <v>5500</v>
      </c>
      <c r="B20" s="14" t="s">
        <v>20</v>
      </c>
      <c r="C20" s="14" t="s">
        <v>190</v>
      </c>
      <c r="D20" s="14">
        <v>1779</v>
      </c>
      <c r="E20" s="14">
        <v>9.3000000000000007</v>
      </c>
      <c r="F20" s="14">
        <v>4.5</v>
      </c>
      <c r="G20" s="14">
        <v>9.8000000000000007</v>
      </c>
      <c r="H20" s="5">
        <v>90</v>
      </c>
      <c r="I20" s="14">
        <v>49.6</v>
      </c>
    </row>
    <row r="21" spans="1:9" x14ac:dyDescent="0.35">
      <c r="A21" s="14">
        <v>5500</v>
      </c>
      <c r="B21" s="14" t="s">
        <v>20</v>
      </c>
      <c r="C21" s="14" t="s">
        <v>190</v>
      </c>
      <c r="D21" s="14">
        <v>1763</v>
      </c>
      <c r="E21" s="14">
        <v>11.399999999999999</v>
      </c>
      <c r="F21" s="14">
        <v>4.5</v>
      </c>
      <c r="G21" s="14">
        <v>16.899999999999999</v>
      </c>
      <c r="H21" s="5">
        <v>70</v>
      </c>
      <c r="I21" s="14">
        <v>46.2</v>
      </c>
    </row>
    <row r="22" spans="1:9" x14ac:dyDescent="0.35">
      <c r="A22" s="14">
        <v>5500</v>
      </c>
      <c r="B22" s="14" t="s">
        <v>20</v>
      </c>
      <c r="C22" s="14" t="s">
        <v>190</v>
      </c>
      <c r="D22" s="14">
        <v>2197</v>
      </c>
      <c r="E22" s="14">
        <v>13.5</v>
      </c>
      <c r="F22" s="14">
        <v>5.0999999999999996</v>
      </c>
      <c r="G22" s="14">
        <v>17.5</v>
      </c>
      <c r="H22" s="5">
        <v>84</v>
      </c>
      <c r="I22" s="14">
        <v>54.5</v>
      </c>
    </row>
    <row r="23" spans="1:9" x14ac:dyDescent="0.35">
      <c r="A23" s="14">
        <v>5500</v>
      </c>
      <c r="B23" s="14" t="s">
        <v>20</v>
      </c>
      <c r="C23" s="14" t="s">
        <v>190</v>
      </c>
      <c r="D23" s="14">
        <v>1879</v>
      </c>
      <c r="E23" s="14">
        <v>12.3</v>
      </c>
      <c r="F23" s="14">
        <v>4.5</v>
      </c>
      <c r="G23" s="14">
        <v>16.8</v>
      </c>
      <c r="H23" s="5">
        <v>100</v>
      </c>
      <c r="I23" s="14">
        <v>68.900000000000006</v>
      </c>
    </row>
    <row r="24" spans="1:9" x14ac:dyDescent="0.35">
      <c r="A24" s="14">
        <v>5500</v>
      </c>
      <c r="B24" s="14" t="s">
        <v>20</v>
      </c>
      <c r="C24" s="14" t="s">
        <v>190</v>
      </c>
      <c r="D24" s="14">
        <v>1963</v>
      </c>
      <c r="E24" s="14">
        <v>11.399999999999999</v>
      </c>
      <c r="F24" s="14">
        <v>4.5</v>
      </c>
      <c r="G24" s="14">
        <v>16.899999999999999</v>
      </c>
      <c r="H24" s="5">
        <v>73</v>
      </c>
      <c r="I24" s="14">
        <v>46.5</v>
      </c>
    </row>
    <row r="25" spans="1:9" x14ac:dyDescent="0.35">
      <c r="A25" s="14">
        <v>5500</v>
      </c>
      <c r="B25" s="14" t="s">
        <v>20</v>
      </c>
      <c r="C25" s="14" t="s">
        <v>190</v>
      </c>
      <c r="D25" s="14">
        <v>2197</v>
      </c>
      <c r="E25" s="14">
        <v>12.7</v>
      </c>
      <c r="F25" s="14">
        <v>5.0999999999999996</v>
      </c>
      <c r="G25" s="14">
        <v>11.7</v>
      </c>
      <c r="H25" s="5">
        <v>64</v>
      </c>
      <c r="I25" s="14">
        <v>50.3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production performance</vt:lpstr>
      <vt:lpstr>Sheet1</vt:lpstr>
      <vt:lpstr>Egg quality</vt:lpstr>
      <vt:lpstr>mineralization</vt:lpstr>
      <vt:lpstr>Hen blood paramters</vt:lpstr>
      <vt:lpstr>chiken blood paramters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2024-08-07T21:03:00Z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