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New folder\Ms-Na3ema Master\peerj-revised submission\"/>
    </mc:Choice>
  </mc:AlternateContent>
  <xr:revisionPtr revIDLastSave="0" documentId="13_ncr:1_{EC72683A-5CAD-40BD-8939-F6783A7FBF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R-146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" i="3"/>
  <c r="N2" i="3" s="1"/>
  <c r="F3" i="3" l="1"/>
  <c r="G3" i="3" s="1"/>
  <c r="F9" i="3" l="1"/>
  <c r="G9" i="3" s="1"/>
  <c r="F2" i="3"/>
  <c r="G2" i="3" s="1"/>
  <c r="F16" i="3"/>
  <c r="G16" i="3" s="1"/>
  <c r="F15" i="3"/>
  <c r="G15" i="3" s="1"/>
  <c r="F8" i="3"/>
  <c r="G8" i="3" s="1"/>
  <c r="F12" i="3"/>
  <c r="G12" i="3" s="1"/>
  <c r="F11" i="3"/>
  <c r="G11" i="3" s="1"/>
  <c r="F10" i="3"/>
  <c r="G10" i="3" s="1"/>
  <c r="F21" i="3"/>
  <c r="G21" i="3" s="1"/>
  <c r="F13" i="3"/>
  <c r="G13" i="3" s="1"/>
  <c r="F20" i="3"/>
  <c r="G20" i="3" s="1"/>
  <c r="F7" i="3"/>
  <c r="G7" i="3" s="1"/>
  <c r="F18" i="3"/>
  <c r="G18" i="3" s="1"/>
  <c r="F17" i="3"/>
  <c r="G17" i="3" s="1"/>
  <c r="F19" i="3"/>
  <c r="G19" i="3" s="1"/>
  <c r="F6" i="3"/>
  <c r="G6" i="3" s="1"/>
  <c r="F5" i="3"/>
  <c r="G5" i="3" s="1"/>
  <c r="F4" i="3"/>
  <c r="G4" i="3" s="1"/>
  <c r="F14" i="3"/>
  <c r="G14" i="3" s="1"/>
  <c r="H7" i="3" l="1"/>
  <c r="H12" i="3"/>
  <c r="H2" i="3"/>
  <c r="H17" i="3"/>
</calcChain>
</file>

<file path=xl/sharedStrings.xml><?xml version="1.0" encoding="utf-8"?>
<sst xmlns="http://schemas.openxmlformats.org/spreadsheetml/2006/main" count="32" uniqueCount="17">
  <si>
    <t>Control</t>
  </si>
  <si>
    <t>Sample</t>
  </si>
  <si>
    <t>Sample1</t>
  </si>
  <si>
    <t>Sample2</t>
  </si>
  <si>
    <t>Sample3</t>
  </si>
  <si>
    <t>Sample4</t>
  </si>
  <si>
    <t>Sample5</t>
  </si>
  <si>
    <t>Ct U6</t>
  </si>
  <si>
    <t>SA</t>
  </si>
  <si>
    <t>STZ</t>
  </si>
  <si>
    <t>STZ+SA</t>
  </si>
  <si>
    <t>∆Ct</t>
  </si>
  <si>
    <t>∆∆Ct</t>
  </si>
  <si>
    <t>2^-∆∆Ct</t>
  </si>
  <si>
    <t>mean 2^-∆∆Ct</t>
  </si>
  <si>
    <t>average  ∆Ct control</t>
  </si>
  <si>
    <t>miR-146a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</si>
</sst>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;\-###0.00"/>
    <numFmt numFmtId="165" formatCode="0.00000000000000_);\(0.00000000000000\)"/>
    <numFmt numFmtId="166" formatCode="0.0000000000000_);\(0.00000000000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color theme="1"/>
      <name val="Aptos Narrow"/>
      <family val="2"/>
      <scheme val="minor"/>
    </font>
    <font>
      <sz val="12"/>
      <name val="Microsoft Sans Serif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6" fontId="3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N12" sqref="N12"/>
    </sheetView>
  </sheetViews>
  <sheetFormatPr defaultColWidth="8.77734375" defaultRowHeight="15.6" x14ac:dyDescent="0.3"/>
  <cols>
    <col min="1" max="4" width="8.77734375" style="3"/>
    <col min="5" max="5" width="19.109375" style="3" bestFit="1" customWidth="1"/>
    <col min="6" max="6" width="20.33203125" style="3" customWidth="1"/>
    <col min="7" max="7" width="22.77734375" style="3" customWidth="1"/>
    <col min="8" max="8" width="19" style="3" customWidth="1"/>
    <col min="9" max="12" width="8.77734375" style="3"/>
    <col min="13" max="13" width="10.109375" style="3" customWidth="1"/>
    <col min="14" max="14" width="19.109375" style="3" bestFit="1" customWidth="1"/>
    <col min="15" max="16384" width="8.77734375" style="3"/>
  </cols>
  <sheetData>
    <row r="1" spans="1:14" x14ac:dyDescent="0.3">
      <c r="A1" s="1" t="s">
        <v>0</v>
      </c>
      <c r="B1" s="2" t="s">
        <v>1</v>
      </c>
      <c r="C1" s="2" t="s">
        <v>16</v>
      </c>
      <c r="D1" s="1" t="s">
        <v>7</v>
      </c>
      <c r="E1" s="5" t="s">
        <v>11</v>
      </c>
      <c r="F1" s="5" t="s">
        <v>12</v>
      </c>
      <c r="G1" s="6" t="s">
        <v>13</v>
      </c>
      <c r="H1" s="5" t="s">
        <v>14</v>
      </c>
    </row>
    <row r="2" spans="1:14" x14ac:dyDescent="0.3">
      <c r="A2" s="1"/>
      <c r="B2" s="3" t="s">
        <v>2</v>
      </c>
      <c r="C2" s="4">
        <v>36.799999999999997</v>
      </c>
      <c r="D2" s="4">
        <v>20.45</v>
      </c>
      <c r="E2" s="7">
        <f>C2-D2</f>
        <v>16.349999999999998</v>
      </c>
      <c r="F2" s="7">
        <f>E2-N2</f>
        <v>3.419976825789206E-4</v>
      </c>
      <c r="G2" s="8">
        <f>2^-F2</f>
        <v>0.99976297336581477</v>
      </c>
      <c r="H2" s="8">
        <f>AVERAGE(G2:G6)</f>
        <v>1.0165210797167183</v>
      </c>
      <c r="L2" s="3" t="s">
        <v>15</v>
      </c>
      <c r="N2" s="7">
        <f>AVERAGE(E2:E6)</f>
        <v>16.349658002317419</v>
      </c>
    </row>
    <row r="3" spans="1:14" x14ac:dyDescent="0.3">
      <c r="A3" s="1"/>
      <c r="B3" s="3" t="s">
        <v>3</v>
      </c>
      <c r="C3" s="4">
        <v>36.419484282886302</v>
      </c>
      <c r="D3" s="4">
        <v>20.522445901679902</v>
      </c>
      <c r="E3" s="7">
        <f t="shared" ref="E3:E21" si="0">C3-D3</f>
        <v>15.8970383812064</v>
      </c>
      <c r="F3" s="7">
        <f>E3-N2</f>
        <v>-0.45261962111101894</v>
      </c>
      <c r="G3" s="8">
        <f t="shared" ref="G3:G21" si="1">2^-F3</f>
        <v>1.368522942739848</v>
      </c>
    </row>
    <row r="4" spans="1:14" x14ac:dyDescent="0.3">
      <c r="A4" s="1"/>
      <c r="B4" s="3" t="s">
        <v>4</v>
      </c>
      <c r="C4" s="4">
        <v>36.802410000000002</v>
      </c>
      <c r="D4" s="4">
        <v>20.452750000000002</v>
      </c>
      <c r="E4" s="7">
        <f t="shared" si="0"/>
        <v>16.34966</v>
      </c>
      <c r="F4" s="7">
        <f>E4-N2</f>
        <v>1.9976825811340859E-6</v>
      </c>
      <c r="G4" s="8">
        <f t="shared" si="1"/>
        <v>0.9999986153129099</v>
      </c>
    </row>
    <row r="5" spans="1:14" x14ac:dyDescent="0.3">
      <c r="A5" s="1"/>
      <c r="B5" s="3" t="s">
        <v>5</v>
      </c>
      <c r="C5" s="4">
        <v>36.5463062023886</v>
      </c>
      <c r="D5" s="4">
        <v>20.0749219707774</v>
      </c>
      <c r="E5" s="7">
        <f t="shared" si="0"/>
        <v>16.4713842316112</v>
      </c>
      <c r="F5" s="7">
        <f>E5-N2</f>
        <v>0.12172622929378107</v>
      </c>
      <c r="G5" s="8">
        <f t="shared" si="1"/>
        <v>0.91908727605195473</v>
      </c>
    </row>
    <row r="6" spans="1:14" x14ac:dyDescent="0.3">
      <c r="A6" s="1"/>
      <c r="B6" s="3" t="s">
        <v>6</v>
      </c>
      <c r="C6" s="4">
        <v>37.443847181113199</v>
      </c>
      <c r="D6" s="4">
        <v>20.763639782343699</v>
      </c>
      <c r="E6" s="7">
        <f t="shared" si="0"/>
        <v>16.6802073987695</v>
      </c>
      <c r="F6" s="7">
        <f>E6-N2</f>
        <v>0.33054939645208137</v>
      </c>
      <c r="G6" s="8">
        <f t="shared" si="1"/>
        <v>0.79523359111306502</v>
      </c>
    </row>
    <row r="7" spans="1:14" x14ac:dyDescent="0.3">
      <c r="A7" s="1" t="s">
        <v>8</v>
      </c>
      <c r="B7" s="3" t="s">
        <v>2</v>
      </c>
      <c r="C7" s="4">
        <v>37.36</v>
      </c>
      <c r="D7" s="4">
        <v>21.23</v>
      </c>
      <c r="E7" s="7">
        <f t="shared" si="0"/>
        <v>16.13</v>
      </c>
      <c r="F7" s="7">
        <f>E7-N2</f>
        <v>-0.21965800231741994</v>
      </c>
      <c r="G7" s="8">
        <f t="shared" si="1"/>
        <v>1.1644575135867317</v>
      </c>
      <c r="H7" s="8">
        <f>AVERAGE(G7:G11)</f>
        <v>1.1684040316883368</v>
      </c>
    </row>
    <row r="8" spans="1:14" x14ac:dyDescent="0.3">
      <c r="B8" s="3" t="s">
        <v>3</v>
      </c>
      <c r="C8" s="4">
        <v>37.32</v>
      </c>
      <c r="D8" s="4">
        <v>21.179446395842302</v>
      </c>
      <c r="E8" s="7">
        <f t="shared" si="0"/>
        <v>16.140553604157699</v>
      </c>
      <c r="F8" s="7">
        <f>E8-N2</f>
        <v>-0.20910439815972026</v>
      </c>
      <c r="G8" s="8">
        <f t="shared" si="1"/>
        <v>1.1559703533462702</v>
      </c>
    </row>
    <row r="9" spans="1:14" x14ac:dyDescent="0.3">
      <c r="B9" s="3" t="s">
        <v>4</v>
      </c>
      <c r="C9" s="4">
        <v>37.33</v>
      </c>
      <c r="D9" s="4">
        <v>21.1268063109883</v>
      </c>
      <c r="E9" s="7">
        <f t="shared" si="0"/>
        <v>16.203193689011698</v>
      </c>
      <c r="F9" s="7">
        <f>E9-N2</f>
        <v>-0.14646431330572085</v>
      </c>
      <c r="G9" s="8">
        <f t="shared" si="1"/>
        <v>1.1068535226997991</v>
      </c>
    </row>
    <row r="10" spans="1:14" x14ac:dyDescent="0.3">
      <c r="B10" s="3" t="s">
        <v>5</v>
      </c>
      <c r="C10" s="4">
        <v>37.42</v>
      </c>
      <c r="D10" s="4">
        <v>21.389027766724102</v>
      </c>
      <c r="E10" s="7">
        <f t="shared" si="0"/>
        <v>16.0309722332759</v>
      </c>
      <c r="F10" s="7">
        <f>E10-N2</f>
        <v>-0.3186857690415188</v>
      </c>
      <c r="G10" s="8">
        <f t="shared" si="1"/>
        <v>1.2471938931429012</v>
      </c>
    </row>
    <row r="11" spans="1:14" x14ac:dyDescent="0.3">
      <c r="B11" s="3" t="s">
        <v>6</v>
      </c>
      <c r="C11" s="4">
        <v>37.357500000000002</v>
      </c>
      <c r="D11" s="4">
        <v>21.23132</v>
      </c>
      <c r="E11" s="7">
        <f t="shared" si="0"/>
        <v>16.126180000000002</v>
      </c>
      <c r="F11" s="7">
        <f>E11-N2</f>
        <v>-0.22347800231741743</v>
      </c>
      <c r="G11" s="8">
        <f t="shared" si="1"/>
        <v>1.1675448756659821</v>
      </c>
    </row>
    <row r="12" spans="1:14" x14ac:dyDescent="0.3">
      <c r="A12" s="9" t="s">
        <v>9</v>
      </c>
      <c r="B12" s="3" t="s">
        <v>2</v>
      </c>
      <c r="C12" s="4">
        <v>38.520000000000003</v>
      </c>
      <c r="D12" s="4">
        <v>20.52</v>
      </c>
      <c r="E12" s="7">
        <f t="shared" si="0"/>
        <v>18.000000000000004</v>
      </c>
      <c r="F12" s="7">
        <f>E12-N2</f>
        <v>1.6503419976825846</v>
      </c>
      <c r="G12" s="8">
        <f t="shared" si="1"/>
        <v>0.31856463062592461</v>
      </c>
      <c r="H12" s="8">
        <f>AVERAGE(G12:G16)</f>
        <v>0.33190621461311293</v>
      </c>
    </row>
    <row r="13" spans="1:14" x14ac:dyDescent="0.3">
      <c r="B13" s="3" t="s">
        <v>3</v>
      </c>
      <c r="C13" s="4">
        <v>38.205355792849403</v>
      </c>
      <c r="D13" s="4">
        <v>20.897209771703402</v>
      </c>
      <c r="E13" s="7">
        <f t="shared" si="0"/>
        <v>17.308146021146001</v>
      </c>
      <c r="F13" s="7">
        <f>E13-N2</f>
        <v>0.95848801882858226</v>
      </c>
      <c r="G13" s="8">
        <f t="shared" si="1"/>
        <v>0.51459594048223056</v>
      </c>
    </row>
    <row r="14" spans="1:14" x14ac:dyDescent="0.3">
      <c r="B14" s="3" t="s">
        <v>4</v>
      </c>
      <c r="C14" s="4">
        <v>38.604196249066803</v>
      </c>
      <c r="D14" s="4">
        <v>20.400368848594301</v>
      </c>
      <c r="E14" s="7">
        <f t="shared" si="0"/>
        <v>18.203827400472502</v>
      </c>
      <c r="F14" s="7">
        <f>E14-N2</f>
        <v>1.8541693981550829</v>
      </c>
      <c r="G14" s="8">
        <f t="shared" si="1"/>
        <v>0.27659185954384657</v>
      </c>
    </row>
    <row r="15" spans="1:14" x14ac:dyDescent="0.3">
      <c r="B15" s="3" t="s">
        <v>5</v>
      </c>
      <c r="C15" s="4">
        <v>38.512675999999999</v>
      </c>
      <c r="D15" s="4">
        <v>20.52047</v>
      </c>
      <c r="E15" s="7">
        <f t="shared" si="0"/>
        <v>17.992205999999999</v>
      </c>
      <c r="F15" s="7">
        <f>E15-N2</f>
        <v>1.6425479976825805</v>
      </c>
      <c r="G15" s="8">
        <f t="shared" si="1"/>
        <v>0.3202902978880639</v>
      </c>
    </row>
    <row r="16" spans="1:14" x14ac:dyDescent="0.3">
      <c r="B16" s="3" t="s">
        <v>6</v>
      </c>
      <c r="C16" s="4">
        <v>38.737485622950601</v>
      </c>
      <c r="D16" s="4">
        <v>20.264320408263899</v>
      </c>
      <c r="E16" s="7">
        <f t="shared" si="0"/>
        <v>18.473165214686702</v>
      </c>
      <c r="F16" s="7">
        <f>E16-N2</f>
        <v>2.1235072123692831</v>
      </c>
      <c r="G16" s="8">
        <f t="shared" si="1"/>
        <v>0.22948834452549891</v>
      </c>
    </row>
    <row r="17" spans="1:8" x14ac:dyDescent="0.3">
      <c r="A17" s="9" t="s">
        <v>10</v>
      </c>
      <c r="B17" s="3" t="s">
        <v>2</v>
      </c>
      <c r="C17" s="4">
        <v>38.661656368922998</v>
      </c>
      <c r="D17" s="4">
        <v>21.8503315909525</v>
      </c>
      <c r="E17" s="7">
        <f t="shared" si="0"/>
        <v>16.811324777970498</v>
      </c>
      <c r="F17" s="7">
        <f>E17-N2</f>
        <v>0.46166677565307879</v>
      </c>
      <c r="G17" s="8">
        <f t="shared" si="1"/>
        <v>0.72614684127338924</v>
      </c>
      <c r="H17" s="8">
        <f>AVERAGE(G17:G21)</f>
        <v>1.1570073918901267</v>
      </c>
    </row>
    <row r="18" spans="1:8" x14ac:dyDescent="0.3">
      <c r="B18" s="3" t="s">
        <v>3</v>
      </c>
      <c r="C18" s="4">
        <v>38.888094998120799</v>
      </c>
      <c r="D18" s="4">
        <v>22.8243488656708</v>
      </c>
      <c r="E18" s="7">
        <f t="shared" si="0"/>
        <v>16.063746132449999</v>
      </c>
      <c r="F18" s="7">
        <f>E18-N2</f>
        <v>-0.28591186986741945</v>
      </c>
      <c r="G18" s="8">
        <f t="shared" si="1"/>
        <v>1.2191806155287865</v>
      </c>
    </row>
    <row r="19" spans="1:8" x14ac:dyDescent="0.3">
      <c r="B19" s="3" t="s">
        <v>4</v>
      </c>
      <c r="C19" s="4">
        <v>39.58</v>
      </c>
      <c r="D19" s="4">
        <v>22.676824476027399</v>
      </c>
      <c r="E19" s="7">
        <f t="shared" si="0"/>
        <v>16.9031755239726</v>
      </c>
      <c r="F19" s="7">
        <f>E19-N2</f>
        <v>0.55351752165518064</v>
      </c>
      <c r="G19" s="8">
        <f t="shared" si="1"/>
        <v>0.68135684437261179</v>
      </c>
    </row>
    <row r="20" spans="1:8" x14ac:dyDescent="0.3">
      <c r="B20" s="3" t="s">
        <v>5</v>
      </c>
      <c r="C20" s="4">
        <v>37.397341703210699</v>
      </c>
      <c r="D20" s="4">
        <v>22.1766226304178</v>
      </c>
      <c r="E20" s="7">
        <f t="shared" si="0"/>
        <v>15.2207190727929</v>
      </c>
      <c r="F20" s="7">
        <f>E20-N2</f>
        <v>-1.1289389295245194</v>
      </c>
      <c r="G20" s="8">
        <f t="shared" si="1"/>
        <v>2.1869783364062467</v>
      </c>
    </row>
    <row r="21" spans="1:8" x14ac:dyDescent="0.3">
      <c r="B21" s="3" t="s">
        <v>6</v>
      </c>
      <c r="C21" s="4">
        <v>37.813674386511401</v>
      </c>
      <c r="D21" s="4">
        <v>21.4221156387514</v>
      </c>
      <c r="E21" s="7">
        <f t="shared" si="0"/>
        <v>16.391558747760001</v>
      </c>
      <c r="F21" s="7">
        <f>E21-N2</f>
        <v>4.1900745442582377E-2</v>
      </c>
      <c r="G21" s="8">
        <f t="shared" si="1"/>
        <v>0.97137432186959927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miR-146a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Sherine Abdelsalam Mohamed</dc:creator>
  <cp:lastModifiedBy>Ashraf Abdel-Moneim</cp:lastModifiedBy>
  <dcterms:created xsi:type="dcterms:W3CDTF">2024-06-22T14:37:10Z</dcterms:created>
  <dcterms:modified xsi:type="dcterms:W3CDTF">2025-01-08T17:10:56Z</dcterms:modified>
</cp:coreProperties>
</file>