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Ki Kef\Desktop\Article musique &amp; frequence 02\To tillaar\PeerJ\"/>
    </mc:Choice>
  </mc:AlternateContent>
  <xr:revisionPtr revIDLastSave="0" documentId="13_ncr:1_{0E45A96C-112E-43F7-87ED-E1B5B10A4B4C}" xr6:coauthVersionLast="47" xr6:coauthVersionMax="47" xr10:uidLastSave="{00000000-0000-0000-0000-000000000000}"/>
  <bookViews>
    <workbookView xWindow="-120" yWindow="-120" windowWidth="20730" windowHeight="11160" xr2:uid="{863B9398-2B64-4DFC-9A56-81D3E7FBCBE6}"/>
  </bookViews>
  <sheets>
    <sheet name="etude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<sst xmlns="http://schemas.openxmlformats.org/spreadsheetml/2006/main" count="80" uniqueCount="26">
  <si>
    <t>control</t>
  </si>
  <si>
    <t>S1</t>
  </si>
  <si>
    <t>S2</t>
  </si>
  <si>
    <t>S3</t>
  </si>
  <si>
    <t>S4</t>
  </si>
  <si>
    <t>S5</t>
  </si>
  <si>
    <t>HRpeak</t>
  </si>
  <si>
    <t>HRmean</t>
  </si>
  <si>
    <t>RPEpost-test</t>
  </si>
  <si>
    <t>age</t>
  </si>
  <si>
    <t>BMI</t>
  </si>
  <si>
    <t>Experience</t>
  </si>
  <si>
    <t>Sexe</t>
  </si>
  <si>
    <t>PM432Hz</t>
  </si>
  <si>
    <t>PM440Hz</t>
  </si>
  <si>
    <t>Kast test</t>
  </si>
  <si>
    <t>Total time</t>
  </si>
  <si>
    <t>Best time</t>
  </si>
  <si>
    <t>Fatigue  index</t>
  </si>
  <si>
    <t xml:space="preserve">Maximal impact speed </t>
  </si>
  <si>
    <t>Feeling scale post-test</t>
  </si>
  <si>
    <t xml:space="preserve">Blood lactate </t>
  </si>
  <si>
    <t>Women</t>
  </si>
  <si>
    <t>Men</t>
  </si>
  <si>
    <t>Weight</t>
  </si>
  <si>
    <t>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</si>
</sst>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5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0" fontId="0" fillId="3" borderId="0" xfId="0" applyFill="1"/>
    <xf numFmtId="2" fontId="0" fillId="0" borderId="0" xfId="0" applyNumberFormat="1" applyFill="1"/>
    <xf numFmtId="2" fontId="0" fillId="3" borderId="0" xfId="0" applyNumberFormat="1" applyFill="1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9EB5-2281-4873-8B56-A8959B99B6E8}">
  <dimension ref="A1:AV38"/>
  <sheetViews>
    <sheetView tabSelected="1" topLeftCell="U1" workbookViewId="0">
      <selection activeCell="F1" sqref="F1:F3"/>
    </sheetView>
  </sheetViews>
  <sheetFormatPr baseColWidth="10" defaultRowHeight="15" x14ac:dyDescent="0.25"/>
  <cols>
    <col min="2" max="3" width="12.5703125" bestFit="1" customWidth="1"/>
    <col min="4" max="4" width="11.5703125" bestFit="1" customWidth="1"/>
    <col min="5" max="5" width="12.5703125" bestFit="1" customWidth="1"/>
    <col min="6" max="6" width="11.5703125" bestFit="1" customWidth="1"/>
    <col min="14" max="14" width="13.7109375" customWidth="1"/>
    <col min="15" max="15" width="17.85546875" customWidth="1"/>
    <col min="16" max="16" width="12.5703125" customWidth="1"/>
    <col min="18" max="18" width="15.85546875" customWidth="1"/>
    <col min="19" max="19" width="22.28515625" customWidth="1"/>
    <col min="20" max="20" width="17.7109375" style="2" customWidth="1"/>
    <col min="29" max="29" width="13.42578125" customWidth="1"/>
    <col min="42" max="42" width="14.28515625" customWidth="1"/>
    <col min="43" max="43" width="20.42578125" customWidth="1"/>
    <col min="48" max="48" width="17.7109375" customWidth="1"/>
  </cols>
  <sheetData>
    <row r="1" spans="1:48" x14ac:dyDescent="0.25">
      <c r="A1" s="18" t="s">
        <v>12</v>
      </c>
      <c r="B1" s="22" t="s">
        <v>9</v>
      </c>
      <c r="C1" s="22" t="s">
        <v>24</v>
      </c>
      <c r="D1" s="22" t="s">
        <v>25</v>
      </c>
      <c r="E1" s="22" t="s">
        <v>10</v>
      </c>
      <c r="F1" s="22" t="s">
        <v>11</v>
      </c>
      <c r="G1" s="23" t="s">
        <v>15</v>
      </c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6"/>
      <c r="AR1" s="6"/>
      <c r="AS1" s="6"/>
      <c r="AT1" s="6"/>
      <c r="AU1" s="6"/>
      <c r="AV1" s="6"/>
    </row>
    <row r="2" spans="1:48" x14ac:dyDescent="0.25">
      <c r="A2" s="18"/>
      <c r="B2" s="22"/>
      <c r="C2" s="22"/>
      <c r="D2" s="22"/>
      <c r="E2" s="22"/>
      <c r="F2" s="22"/>
      <c r="G2" s="19" t="s">
        <v>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1"/>
      <c r="U2" s="19" t="s">
        <v>14</v>
      </c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2" t="s">
        <v>13</v>
      </c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</row>
    <row r="3" spans="1:48" x14ac:dyDescent="0.25">
      <c r="A3" s="18"/>
      <c r="B3" s="25"/>
      <c r="C3" s="25"/>
      <c r="D3" s="25"/>
      <c r="E3" s="25"/>
      <c r="F3" s="25"/>
      <c r="G3" s="7" t="s">
        <v>1</v>
      </c>
      <c r="H3" s="7" t="s">
        <v>2</v>
      </c>
      <c r="I3" s="7" t="s">
        <v>3</v>
      </c>
      <c r="J3" s="7" t="s">
        <v>4</v>
      </c>
      <c r="K3" s="7" t="s">
        <v>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7</v>
      </c>
      <c r="Q3" s="7" t="s">
        <v>6</v>
      </c>
      <c r="R3" s="7" t="s">
        <v>8</v>
      </c>
      <c r="S3" s="7" t="s">
        <v>20</v>
      </c>
      <c r="T3" s="7" t="s">
        <v>21</v>
      </c>
      <c r="U3" s="7" t="s">
        <v>1</v>
      </c>
      <c r="V3" s="7" t="s">
        <v>2</v>
      </c>
      <c r="W3" s="7" t="s">
        <v>3</v>
      </c>
      <c r="X3" s="7" t="s">
        <v>4</v>
      </c>
      <c r="Y3" s="7" t="s">
        <v>5</v>
      </c>
      <c r="Z3" s="7" t="s">
        <v>16</v>
      </c>
      <c r="AA3" s="7" t="s">
        <v>17</v>
      </c>
      <c r="AB3" s="7" t="s">
        <v>18</v>
      </c>
      <c r="AC3" s="7" t="s">
        <v>19</v>
      </c>
      <c r="AD3" s="7" t="s">
        <v>7</v>
      </c>
      <c r="AE3" s="7" t="s">
        <v>6</v>
      </c>
      <c r="AF3" s="7" t="s">
        <v>8</v>
      </c>
      <c r="AG3" s="7" t="s">
        <v>20</v>
      </c>
      <c r="AH3" s="7" t="s">
        <v>21</v>
      </c>
      <c r="AI3" s="8" t="s">
        <v>1</v>
      </c>
      <c r="AJ3" s="8" t="s">
        <v>2</v>
      </c>
      <c r="AK3" s="8" t="s">
        <v>3</v>
      </c>
      <c r="AL3" s="8" t="s">
        <v>4</v>
      </c>
      <c r="AM3" s="8" t="s">
        <v>5</v>
      </c>
      <c r="AN3" s="8" t="s">
        <v>16</v>
      </c>
      <c r="AO3" s="8" t="s">
        <v>17</v>
      </c>
      <c r="AP3" s="8" t="s">
        <v>18</v>
      </c>
      <c r="AQ3" s="8" t="s">
        <v>19</v>
      </c>
      <c r="AR3" s="8" t="s">
        <v>7</v>
      </c>
      <c r="AS3" s="8" t="s">
        <v>6</v>
      </c>
      <c r="AT3" s="6" t="s">
        <v>8</v>
      </c>
      <c r="AU3" s="6" t="s">
        <v>20</v>
      </c>
      <c r="AV3" s="9" t="s">
        <v>21</v>
      </c>
    </row>
    <row r="4" spans="1:48" x14ac:dyDescent="0.25">
      <c r="A4" s="10" t="s">
        <v>22</v>
      </c>
      <c r="B4" s="10">
        <v>19</v>
      </c>
      <c r="C4" s="10">
        <v>48.2</v>
      </c>
      <c r="D4" s="10">
        <v>1.6</v>
      </c>
      <c r="E4" s="11">
        <f t="shared" ref="E4:E30" si="0">C4/(D4*D4)</f>
        <v>18.828124999999996</v>
      </c>
      <c r="F4" s="11">
        <v>4.5</v>
      </c>
      <c r="G4" s="11">
        <v>10.42</v>
      </c>
      <c r="H4" s="11">
        <v>10.48</v>
      </c>
      <c r="I4" s="11">
        <v>10.51</v>
      </c>
      <c r="J4" s="11">
        <v>10.55</v>
      </c>
      <c r="K4" s="11">
        <v>10.66</v>
      </c>
      <c r="L4" s="11">
        <v>52.63</v>
      </c>
      <c r="M4" s="11">
        <v>10.42</v>
      </c>
      <c r="N4" s="11">
        <v>-1.01</v>
      </c>
      <c r="O4" s="10">
        <v>39.19</v>
      </c>
      <c r="P4" s="11">
        <v>173</v>
      </c>
      <c r="Q4" s="11">
        <v>187</v>
      </c>
      <c r="R4" s="10">
        <v>8</v>
      </c>
      <c r="S4" s="10">
        <v>2</v>
      </c>
      <c r="T4" s="10">
        <v>5.3</v>
      </c>
      <c r="U4" s="14">
        <v>9.94</v>
      </c>
      <c r="V4" s="14">
        <v>9.9600000000000009</v>
      </c>
      <c r="W4" s="15">
        <v>10.06</v>
      </c>
      <c r="X4" s="15">
        <v>10.11</v>
      </c>
      <c r="Y4" s="15">
        <v>10.130000000000001</v>
      </c>
      <c r="Z4" s="15">
        <v>50.21</v>
      </c>
      <c r="AA4" s="15">
        <v>9.94</v>
      </c>
      <c r="AB4" s="15">
        <v>-1.02</v>
      </c>
      <c r="AC4" s="15">
        <v>39.72</v>
      </c>
      <c r="AD4" s="15">
        <v>171</v>
      </c>
      <c r="AE4" s="15">
        <v>185</v>
      </c>
      <c r="AF4" s="14">
        <v>6</v>
      </c>
      <c r="AG4" s="14">
        <v>4</v>
      </c>
      <c r="AH4" s="15">
        <v>5.4</v>
      </c>
      <c r="AI4" s="11">
        <v>10.039999999999999</v>
      </c>
      <c r="AJ4" s="11">
        <v>10.183</v>
      </c>
      <c r="AK4" s="11">
        <v>10.292999999999999</v>
      </c>
      <c r="AL4" s="11">
        <v>10.29</v>
      </c>
      <c r="AM4" s="11">
        <v>10.31</v>
      </c>
      <c r="AN4" s="11">
        <v>51.12</v>
      </c>
      <c r="AO4" s="11">
        <v>10.039999999999999</v>
      </c>
      <c r="AP4" s="11">
        <v>-1.82</v>
      </c>
      <c r="AQ4" s="10">
        <v>39.72</v>
      </c>
      <c r="AR4" s="11">
        <v>170</v>
      </c>
      <c r="AS4" s="11">
        <v>184</v>
      </c>
      <c r="AT4" s="10">
        <v>7</v>
      </c>
      <c r="AU4" s="10">
        <v>3</v>
      </c>
      <c r="AV4" s="11">
        <v>5.3</v>
      </c>
    </row>
    <row r="5" spans="1:48" x14ac:dyDescent="0.25">
      <c r="A5" s="10" t="s">
        <v>22</v>
      </c>
      <c r="B5" s="10">
        <v>18</v>
      </c>
      <c r="C5" s="10">
        <v>42.5</v>
      </c>
      <c r="D5" s="10">
        <v>1.51</v>
      </c>
      <c r="E5" s="11">
        <f t="shared" si="0"/>
        <v>18.639533353800271</v>
      </c>
      <c r="F5" s="11">
        <v>3</v>
      </c>
      <c r="G5" s="11">
        <v>10.57</v>
      </c>
      <c r="H5" s="11">
        <v>10.65</v>
      </c>
      <c r="I5" s="11">
        <v>10.68</v>
      </c>
      <c r="J5" s="11">
        <v>10.72</v>
      </c>
      <c r="K5" s="11">
        <v>10.81</v>
      </c>
      <c r="L5" s="11">
        <v>53.44</v>
      </c>
      <c r="M5" s="11">
        <v>10.57</v>
      </c>
      <c r="N5" s="11">
        <v>-1.1100000000000001</v>
      </c>
      <c r="O5" s="11">
        <v>37.909999999999997</v>
      </c>
      <c r="P5" s="11">
        <v>169</v>
      </c>
      <c r="Q5" s="11">
        <v>186</v>
      </c>
      <c r="R5" s="10">
        <v>9</v>
      </c>
      <c r="S5" s="10">
        <v>2</v>
      </c>
      <c r="T5" s="10">
        <v>5.6</v>
      </c>
      <c r="U5" s="14">
        <v>10.09</v>
      </c>
      <c r="V5" s="14">
        <v>10.130000000000001</v>
      </c>
      <c r="W5" s="15">
        <v>10.23</v>
      </c>
      <c r="X5" s="15">
        <v>10.28</v>
      </c>
      <c r="Y5" s="15">
        <v>10.28</v>
      </c>
      <c r="Z5" s="15">
        <v>51.02</v>
      </c>
      <c r="AA5" s="15">
        <v>10.09</v>
      </c>
      <c r="AB5" s="15">
        <v>-1.1200000000000001</v>
      </c>
      <c r="AC5" s="15">
        <v>38.44</v>
      </c>
      <c r="AD5" s="15">
        <v>167</v>
      </c>
      <c r="AE5" s="15">
        <v>184</v>
      </c>
      <c r="AF5" s="14">
        <v>7</v>
      </c>
      <c r="AG5" s="14">
        <v>4</v>
      </c>
      <c r="AH5" s="15">
        <v>5.8</v>
      </c>
      <c r="AI5" s="11">
        <v>10.37</v>
      </c>
      <c r="AJ5" s="11">
        <v>10.363</v>
      </c>
      <c r="AK5" s="11">
        <v>10.452999999999999</v>
      </c>
      <c r="AL5" s="11">
        <v>10.45</v>
      </c>
      <c r="AM5" s="11">
        <v>10.49</v>
      </c>
      <c r="AN5" s="11">
        <v>52.13</v>
      </c>
      <c r="AO5" s="11">
        <v>10.36</v>
      </c>
      <c r="AP5" s="11">
        <v>-0.6</v>
      </c>
      <c r="AQ5" s="10">
        <v>38.44</v>
      </c>
      <c r="AR5" s="11">
        <v>166</v>
      </c>
      <c r="AS5" s="11">
        <v>183</v>
      </c>
      <c r="AT5" s="10">
        <v>8</v>
      </c>
      <c r="AU5" s="10">
        <v>3</v>
      </c>
      <c r="AV5" s="11">
        <v>5.6</v>
      </c>
    </row>
    <row r="6" spans="1:48" x14ac:dyDescent="0.25">
      <c r="A6" s="10" t="s">
        <v>22</v>
      </c>
      <c r="B6" s="10">
        <v>17</v>
      </c>
      <c r="C6" s="10">
        <v>52.3</v>
      </c>
      <c r="D6" s="10">
        <v>1.65</v>
      </c>
      <c r="E6" s="11">
        <f t="shared" si="0"/>
        <v>19.21028466483012</v>
      </c>
      <c r="F6" s="11">
        <v>3</v>
      </c>
      <c r="G6" s="11">
        <v>11.9</v>
      </c>
      <c r="H6" s="11">
        <v>11.98</v>
      </c>
      <c r="I6" s="11">
        <v>12.01</v>
      </c>
      <c r="J6" s="11">
        <v>12.05</v>
      </c>
      <c r="K6" s="11">
        <v>12.18</v>
      </c>
      <c r="L6" s="11">
        <v>60.12</v>
      </c>
      <c r="M6" s="11">
        <v>11.9</v>
      </c>
      <c r="N6" s="11">
        <v>-1.05</v>
      </c>
      <c r="O6" s="11">
        <v>32.090000000000003</v>
      </c>
      <c r="P6" s="11">
        <v>166</v>
      </c>
      <c r="Q6" s="11">
        <v>183</v>
      </c>
      <c r="R6" s="10">
        <v>9</v>
      </c>
      <c r="S6" s="10">
        <v>1</v>
      </c>
      <c r="T6" s="10">
        <v>5.0999999999999996</v>
      </c>
      <c r="U6" s="14">
        <v>11.42</v>
      </c>
      <c r="V6" s="14">
        <v>11.46</v>
      </c>
      <c r="W6" s="15">
        <v>11.56</v>
      </c>
      <c r="X6" s="15">
        <v>11.61</v>
      </c>
      <c r="Y6" s="15">
        <v>11.66</v>
      </c>
      <c r="Z6" s="15">
        <v>57.7</v>
      </c>
      <c r="AA6" s="15">
        <v>11.42</v>
      </c>
      <c r="AB6" s="15">
        <v>-1.06</v>
      </c>
      <c r="AC6" s="15">
        <v>32.619999999999997</v>
      </c>
      <c r="AD6" s="15">
        <v>164</v>
      </c>
      <c r="AE6" s="15">
        <v>181</v>
      </c>
      <c r="AF6" s="14">
        <v>7</v>
      </c>
      <c r="AG6" s="14">
        <v>3</v>
      </c>
      <c r="AH6" s="15">
        <v>5.2</v>
      </c>
      <c r="AI6" s="11">
        <v>11.57</v>
      </c>
      <c r="AJ6" s="11">
        <v>11.687000000000001</v>
      </c>
      <c r="AK6" s="11">
        <v>11.827000000000002</v>
      </c>
      <c r="AL6" s="11">
        <v>11.78</v>
      </c>
      <c r="AM6" s="11">
        <v>11.82</v>
      </c>
      <c r="AN6" s="11">
        <v>58.68</v>
      </c>
      <c r="AO6" s="11">
        <v>11.57</v>
      </c>
      <c r="AP6" s="11">
        <v>-1.44</v>
      </c>
      <c r="AQ6" s="10">
        <v>32.619999999999997</v>
      </c>
      <c r="AR6" s="11">
        <v>163</v>
      </c>
      <c r="AS6" s="11">
        <v>180</v>
      </c>
      <c r="AT6" s="10">
        <v>8</v>
      </c>
      <c r="AU6" s="10">
        <v>1</v>
      </c>
      <c r="AV6" s="11">
        <v>5</v>
      </c>
    </row>
    <row r="7" spans="1:48" x14ac:dyDescent="0.25">
      <c r="A7" s="10" t="s">
        <v>22</v>
      </c>
      <c r="B7" s="10">
        <v>18</v>
      </c>
      <c r="C7" s="10">
        <v>50.75</v>
      </c>
      <c r="D7" s="10">
        <v>1.6</v>
      </c>
      <c r="E7" s="11">
        <f t="shared" si="0"/>
        <v>19.824218749999996</v>
      </c>
      <c r="F7" s="11">
        <v>5</v>
      </c>
      <c r="G7" s="11">
        <v>10.290000000000001</v>
      </c>
      <c r="H7" s="11">
        <v>10.370000000000001</v>
      </c>
      <c r="I7" s="11">
        <v>10.38</v>
      </c>
      <c r="J7" s="11">
        <v>10.42</v>
      </c>
      <c r="K7" s="11">
        <v>10.56</v>
      </c>
      <c r="L7" s="11">
        <v>52.01</v>
      </c>
      <c r="M7" s="11">
        <v>10.29</v>
      </c>
      <c r="N7" s="11">
        <v>-1.1000000000000001</v>
      </c>
      <c r="O7" s="11">
        <v>37.47</v>
      </c>
      <c r="P7" s="11">
        <v>170</v>
      </c>
      <c r="Q7" s="11">
        <v>180</v>
      </c>
      <c r="R7" s="10">
        <v>8</v>
      </c>
      <c r="S7" s="10">
        <v>2</v>
      </c>
      <c r="T7" s="10">
        <v>5.5</v>
      </c>
      <c r="U7" s="14">
        <v>9.82</v>
      </c>
      <c r="V7" s="14">
        <v>9.89</v>
      </c>
      <c r="W7" s="15">
        <v>9.9300000000000015</v>
      </c>
      <c r="X7" s="15">
        <v>9.98</v>
      </c>
      <c r="Y7" s="15">
        <v>10.029999999999999</v>
      </c>
      <c r="Z7" s="15">
        <v>49.64</v>
      </c>
      <c r="AA7" s="15">
        <v>9.82</v>
      </c>
      <c r="AB7" s="15">
        <v>-1.1100000000000001</v>
      </c>
      <c r="AC7" s="15">
        <v>38</v>
      </c>
      <c r="AD7" s="15">
        <v>168</v>
      </c>
      <c r="AE7" s="15">
        <v>178</v>
      </c>
      <c r="AF7" s="14">
        <v>6</v>
      </c>
      <c r="AG7" s="14">
        <v>4</v>
      </c>
      <c r="AH7" s="15">
        <v>5.4</v>
      </c>
      <c r="AI7" s="11">
        <v>9.9500000000000011</v>
      </c>
      <c r="AJ7" s="11">
        <v>10.097000000000003</v>
      </c>
      <c r="AK7" s="11">
        <v>10.237000000000004</v>
      </c>
      <c r="AL7" s="11">
        <v>10.220000000000001</v>
      </c>
      <c r="AM7" s="11">
        <v>10.290000000000001</v>
      </c>
      <c r="AN7" s="11">
        <v>50.79</v>
      </c>
      <c r="AO7" s="11">
        <v>9.9499999999999993</v>
      </c>
      <c r="AP7" s="11">
        <v>-2.1</v>
      </c>
      <c r="AQ7" s="10">
        <v>38</v>
      </c>
      <c r="AR7" s="11">
        <v>167</v>
      </c>
      <c r="AS7" s="11">
        <v>177</v>
      </c>
      <c r="AT7" s="10">
        <v>7</v>
      </c>
      <c r="AU7" s="10">
        <v>3</v>
      </c>
      <c r="AV7" s="11">
        <v>5.3</v>
      </c>
    </row>
    <row r="8" spans="1:48" x14ac:dyDescent="0.25">
      <c r="A8" s="10" t="s">
        <v>22</v>
      </c>
      <c r="B8" s="10">
        <v>18</v>
      </c>
      <c r="C8" s="10">
        <v>63</v>
      </c>
      <c r="D8" s="10">
        <v>1.7</v>
      </c>
      <c r="E8" s="11">
        <f t="shared" si="0"/>
        <v>21.79930795847751</v>
      </c>
      <c r="F8" s="11">
        <v>5</v>
      </c>
      <c r="G8" s="11">
        <v>10.399999999999999</v>
      </c>
      <c r="H8" s="11">
        <v>10.509999999999998</v>
      </c>
      <c r="I8" s="11">
        <v>10.539999999999997</v>
      </c>
      <c r="J8" s="11">
        <v>10.57</v>
      </c>
      <c r="K8" s="11">
        <v>10.72</v>
      </c>
      <c r="L8" s="11">
        <v>52.74</v>
      </c>
      <c r="M8" s="11">
        <v>10.4</v>
      </c>
      <c r="N8" s="11">
        <v>-1.43</v>
      </c>
      <c r="O8" s="11">
        <v>38.619999999999997</v>
      </c>
      <c r="P8" s="11">
        <v>168</v>
      </c>
      <c r="Q8" s="11">
        <v>181</v>
      </c>
      <c r="R8" s="10">
        <v>8</v>
      </c>
      <c r="S8" s="10">
        <v>2</v>
      </c>
      <c r="T8" s="10">
        <v>7</v>
      </c>
      <c r="U8" s="14">
        <v>9.9299999999999979</v>
      </c>
      <c r="V8" s="14">
        <v>10.029999999999998</v>
      </c>
      <c r="W8" s="15">
        <v>10.059999999999997</v>
      </c>
      <c r="X8" s="15">
        <v>10.14</v>
      </c>
      <c r="Y8" s="15">
        <v>10.25</v>
      </c>
      <c r="Z8" s="15">
        <v>50.4</v>
      </c>
      <c r="AA8" s="15">
        <v>9.93</v>
      </c>
      <c r="AB8" s="15">
        <v>-1.52</v>
      </c>
      <c r="AC8" s="15">
        <v>39.15</v>
      </c>
      <c r="AD8" s="15">
        <v>166</v>
      </c>
      <c r="AE8" s="15">
        <v>179</v>
      </c>
      <c r="AF8" s="14">
        <v>6</v>
      </c>
      <c r="AG8" s="14">
        <v>4</v>
      </c>
      <c r="AH8" s="15">
        <v>6.8</v>
      </c>
      <c r="AI8" s="11">
        <v>10.47</v>
      </c>
      <c r="AJ8" s="11">
        <v>10.257</v>
      </c>
      <c r="AK8" s="11">
        <v>10.397</v>
      </c>
      <c r="AL8" s="11">
        <v>10.329999999999998</v>
      </c>
      <c r="AM8" s="11">
        <v>10.429999999999998</v>
      </c>
      <c r="AN8" s="11">
        <v>51.88</v>
      </c>
      <c r="AO8" s="11">
        <v>10.26</v>
      </c>
      <c r="AP8" s="11">
        <v>-1.17</v>
      </c>
      <c r="AQ8" s="10">
        <v>39.15</v>
      </c>
      <c r="AR8" s="11">
        <v>165</v>
      </c>
      <c r="AS8" s="11">
        <v>178</v>
      </c>
      <c r="AT8" s="10">
        <v>7</v>
      </c>
      <c r="AU8" s="10">
        <v>3</v>
      </c>
      <c r="AV8" s="11">
        <v>6.9</v>
      </c>
    </row>
    <row r="9" spans="1:48" x14ac:dyDescent="0.25">
      <c r="A9" s="10" t="s">
        <v>22</v>
      </c>
      <c r="B9" s="10">
        <v>19</v>
      </c>
      <c r="C9" s="10">
        <v>37.25</v>
      </c>
      <c r="D9" s="10">
        <v>1.54</v>
      </c>
      <c r="E9" s="11">
        <f t="shared" si="0"/>
        <v>15.706695901501098</v>
      </c>
      <c r="F9" s="11">
        <v>3</v>
      </c>
      <c r="G9" s="11">
        <v>10.25</v>
      </c>
      <c r="H9" s="11">
        <v>10.36</v>
      </c>
      <c r="I9" s="11">
        <v>10.389999999999999</v>
      </c>
      <c r="J9" s="11">
        <v>10.43</v>
      </c>
      <c r="K9" s="11">
        <v>10.57</v>
      </c>
      <c r="L9" s="11">
        <v>51.99</v>
      </c>
      <c r="M9" s="11">
        <v>10.25</v>
      </c>
      <c r="N9" s="11">
        <v>-1.45</v>
      </c>
      <c r="O9" s="11">
        <v>38.229999999999997</v>
      </c>
      <c r="P9" s="11">
        <v>160</v>
      </c>
      <c r="Q9" s="11">
        <v>179</v>
      </c>
      <c r="R9" s="10">
        <v>9</v>
      </c>
      <c r="S9" s="10">
        <v>3</v>
      </c>
      <c r="T9" s="10">
        <v>6.1</v>
      </c>
      <c r="U9" s="14">
        <v>9.7799999999999994</v>
      </c>
      <c r="V9" s="14">
        <v>9.879999999999999</v>
      </c>
      <c r="W9" s="15">
        <v>9.9099999999999984</v>
      </c>
      <c r="X9" s="15">
        <v>9.98</v>
      </c>
      <c r="Y9" s="15">
        <v>10.1</v>
      </c>
      <c r="Z9" s="15">
        <v>49.65</v>
      </c>
      <c r="AA9" s="15">
        <v>9.7799999999999994</v>
      </c>
      <c r="AB9" s="15">
        <v>-1.54</v>
      </c>
      <c r="AC9" s="15">
        <v>38.76</v>
      </c>
      <c r="AD9" s="15">
        <v>158</v>
      </c>
      <c r="AE9" s="15">
        <v>177</v>
      </c>
      <c r="AF9" s="14">
        <v>7</v>
      </c>
      <c r="AG9" s="14">
        <v>5</v>
      </c>
      <c r="AH9" s="15">
        <v>6.3</v>
      </c>
      <c r="AI9" s="11">
        <v>10</v>
      </c>
      <c r="AJ9" s="11">
        <v>10.107000000000001</v>
      </c>
      <c r="AK9" s="11">
        <v>10.247000000000002</v>
      </c>
      <c r="AL9" s="11">
        <v>10.18</v>
      </c>
      <c r="AM9" s="11">
        <v>10.28</v>
      </c>
      <c r="AN9" s="11">
        <v>50.81</v>
      </c>
      <c r="AO9" s="11">
        <v>10</v>
      </c>
      <c r="AP9" s="11">
        <v>-1.63</v>
      </c>
      <c r="AQ9" s="10">
        <v>38.76</v>
      </c>
      <c r="AR9" s="11">
        <v>157</v>
      </c>
      <c r="AS9" s="11">
        <v>176</v>
      </c>
      <c r="AT9" s="10">
        <v>8</v>
      </c>
      <c r="AU9" s="10">
        <v>4</v>
      </c>
      <c r="AV9" s="11">
        <v>6.2</v>
      </c>
    </row>
    <row r="10" spans="1:48" x14ac:dyDescent="0.25">
      <c r="A10" s="10" t="s">
        <v>22</v>
      </c>
      <c r="B10" s="10">
        <v>17</v>
      </c>
      <c r="C10" s="10">
        <v>65</v>
      </c>
      <c r="D10" s="10">
        <v>1.8</v>
      </c>
      <c r="E10" s="11">
        <f t="shared" si="0"/>
        <v>20.061728395061728</v>
      </c>
      <c r="F10" s="11">
        <v>4</v>
      </c>
      <c r="G10" s="11">
        <v>10.64</v>
      </c>
      <c r="H10" s="11">
        <v>10.75</v>
      </c>
      <c r="I10" s="11">
        <v>10.81</v>
      </c>
      <c r="J10" s="11">
        <v>10.85</v>
      </c>
      <c r="K10" s="11">
        <v>10.96</v>
      </c>
      <c r="L10" s="11">
        <v>54</v>
      </c>
      <c r="M10" s="11">
        <v>10.64</v>
      </c>
      <c r="N10" s="11">
        <v>-1.51</v>
      </c>
      <c r="O10" s="11">
        <v>39.22</v>
      </c>
      <c r="P10" s="11">
        <v>177</v>
      </c>
      <c r="Q10" s="11">
        <v>188</v>
      </c>
      <c r="R10" s="10">
        <v>7</v>
      </c>
      <c r="S10" s="10">
        <v>2</v>
      </c>
      <c r="T10" s="10">
        <v>7</v>
      </c>
      <c r="U10" s="14">
        <v>10.17</v>
      </c>
      <c r="V10" s="14">
        <v>10.27</v>
      </c>
      <c r="W10" s="15">
        <v>10.33</v>
      </c>
      <c r="X10" s="15">
        <v>10.41</v>
      </c>
      <c r="Y10" s="15">
        <v>10.49</v>
      </c>
      <c r="Z10" s="15">
        <v>51.66</v>
      </c>
      <c r="AA10" s="15">
        <v>10.17</v>
      </c>
      <c r="AB10" s="15">
        <v>-1.6</v>
      </c>
      <c r="AC10" s="15">
        <v>39.630000000000003</v>
      </c>
      <c r="AD10" s="15">
        <v>175</v>
      </c>
      <c r="AE10" s="15">
        <v>183</v>
      </c>
      <c r="AF10" s="14">
        <v>5</v>
      </c>
      <c r="AG10" s="14">
        <v>4</v>
      </c>
      <c r="AH10" s="15">
        <v>6.7</v>
      </c>
      <c r="AI10" s="11">
        <v>10.17</v>
      </c>
      <c r="AJ10" s="11">
        <v>10.527000000000003</v>
      </c>
      <c r="AK10" s="11">
        <v>10.637000000000002</v>
      </c>
      <c r="AL10" s="11">
        <v>10.57</v>
      </c>
      <c r="AM10" s="11">
        <v>10.67</v>
      </c>
      <c r="AN10" s="11">
        <v>52.57</v>
      </c>
      <c r="AO10" s="11">
        <v>10.17</v>
      </c>
      <c r="AP10" s="11">
        <v>-3.39</v>
      </c>
      <c r="AQ10" s="10">
        <v>39.630000000000003</v>
      </c>
      <c r="AR10" s="11">
        <v>174</v>
      </c>
      <c r="AS10" s="11">
        <v>185</v>
      </c>
      <c r="AT10" s="10">
        <v>6</v>
      </c>
      <c r="AU10" s="10">
        <v>3</v>
      </c>
      <c r="AV10" s="11">
        <v>6.8</v>
      </c>
    </row>
    <row r="11" spans="1:48" x14ac:dyDescent="0.25">
      <c r="A11" s="10" t="s">
        <v>22</v>
      </c>
      <c r="B11" s="10">
        <v>16</v>
      </c>
      <c r="C11" s="10">
        <v>44.8</v>
      </c>
      <c r="D11" s="10">
        <v>1.52</v>
      </c>
      <c r="E11" s="11">
        <f t="shared" si="0"/>
        <v>19.390581717451521</v>
      </c>
      <c r="F11" s="11">
        <v>5</v>
      </c>
      <c r="G11" s="11">
        <v>10.68</v>
      </c>
      <c r="H11" s="11">
        <v>10.79</v>
      </c>
      <c r="I11" s="11">
        <v>10.819999999999999</v>
      </c>
      <c r="J11" s="11">
        <v>10.89</v>
      </c>
      <c r="K11" s="11">
        <v>11.05</v>
      </c>
      <c r="L11" s="11">
        <v>54.23</v>
      </c>
      <c r="M11" s="11">
        <v>10.68</v>
      </c>
      <c r="N11" s="11">
        <v>-1.56</v>
      </c>
      <c r="O11" s="11">
        <v>33.14</v>
      </c>
      <c r="P11" s="11">
        <v>167</v>
      </c>
      <c r="Q11" s="11">
        <v>183</v>
      </c>
      <c r="R11" s="10">
        <v>9</v>
      </c>
      <c r="S11" s="10">
        <v>2</v>
      </c>
      <c r="T11" s="10">
        <v>4.2</v>
      </c>
      <c r="U11" s="14">
        <v>10.209999999999999</v>
      </c>
      <c r="V11" s="14">
        <v>10.309999999999999</v>
      </c>
      <c r="W11" s="15">
        <v>10.339999999999998</v>
      </c>
      <c r="X11" s="15">
        <v>10.37</v>
      </c>
      <c r="Y11" s="15">
        <v>10.58</v>
      </c>
      <c r="Z11" s="15">
        <v>51.81</v>
      </c>
      <c r="AA11" s="15">
        <v>10.210000000000001</v>
      </c>
      <c r="AB11" s="15">
        <v>-1.49</v>
      </c>
      <c r="AC11" s="15">
        <v>33.549999999999997</v>
      </c>
      <c r="AD11" s="15">
        <v>165</v>
      </c>
      <c r="AE11" s="15">
        <v>181</v>
      </c>
      <c r="AF11" s="14">
        <v>7</v>
      </c>
      <c r="AG11" s="14">
        <v>4</v>
      </c>
      <c r="AH11" s="15">
        <v>4.0999999999999996</v>
      </c>
      <c r="AI11" s="11">
        <v>10.5</v>
      </c>
      <c r="AJ11" s="11">
        <v>10.500999999999999</v>
      </c>
      <c r="AK11" s="11">
        <v>10.661</v>
      </c>
      <c r="AL11" s="11">
        <v>10.54</v>
      </c>
      <c r="AM11" s="11">
        <v>10.639999999999999</v>
      </c>
      <c r="AN11" s="11">
        <v>52.84</v>
      </c>
      <c r="AO11" s="11">
        <v>10.5</v>
      </c>
      <c r="AP11" s="11">
        <v>-0.65</v>
      </c>
      <c r="AQ11" s="10">
        <v>33.549999999999997</v>
      </c>
      <c r="AR11" s="11">
        <v>164</v>
      </c>
      <c r="AS11" s="11">
        <v>180</v>
      </c>
      <c r="AT11" s="10">
        <v>8</v>
      </c>
      <c r="AU11" s="10">
        <v>3</v>
      </c>
      <c r="AV11" s="11">
        <v>4</v>
      </c>
    </row>
    <row r="12" spans="1:48" x14ac:dyDescent="0.25">
      <c r="A12" s="10" t="s">
        <v>22</v>
      </c>
      <c r="B12" s="10">
        <v>19</v>
      </c>
      <c r="C12" s="10">
        <v>63.4</v>
      </c>
      <c r="D12" s="10">
        <v>1.62</v>
      </c>
      <c r="E12" s="11">
        <f t="shared" si="0"/>
        <v>24.1579027587258</v>
      </c>
      <c r="F12" s="11">
        <v>4</v>
      </c>
      <c r="G12" s="11">
        <v>10.26</v>
      </c>
      <c r="H12" s="11">
        <v>10.37</v>
      </c>
      <c r="I12" s="11">
        <v>10.399999999999999</v>
      </c>
      <c r="J12" s="11">
        <v>10.47</v>
      </c>
      <c r="K12" s="11">
        <v>10.63</v>
      </c>
      <c r="L12" s="11">
        <v>52.13</v>
      </c>
      <c r="M12" s="11">
        <v>10.26</v>
      </c>
      <c r="N12" s="11">
        <v>-1.62</v>
      </c>
      <c r="O12" s="11">
        <v>38.14</v>
      </c>
      <c r="P12" s="11">
        <v>163</v>
      </c>
      <c r="Q12" s="11">
        <v>180</v>
      </c>
      <c r="R12" s="10">
        <v>7</v>
      </c>
      <c r="S12" s="10">
        <v>3</v>
      </c>
      <c r="T12" s="10">
        <v>4.7</v>
      </c>
      <c r="U12" s="14">
        <v>9.7899999999999991</v>
      </c>
      <c r="V12" s="14">
        <v>9.8899999999999988</v>
      </c>
      <c r="W12" s="15">
        <v>9.9199999999999982</v>
      </c>
      <c r="X12" s="15">
        <v>9.9499999999999993</v>
      </c>
      <c r="Y12" s="15">
        <v>10.16</v>
      </c>
      <c r="Z12" s="15">
        <v>49.71</v>
      </c>
      <c r="AA12" s="15">
        <v>9.7899999999999991</v>
      </c>
      <c r="AB12" s="15">
        <v>-1.56</v>
      </c>
      <c r="AC12" s="15">
        <v>38.549999999999997</v>
      </c>
      <c r="AD12" s="15">
        <v>161</v>
      </c>
      <c r="AE12" s="15">
        <v>178</v>
      </c>
      <c r="AF12" s="14">
        <v>6</v>
      </c>
      <c r="AG12" s="14">
        <v>5</v>
      </c>
      <c r="AH12" s="15">
        <v>4.5</v>
      </c>
      <c r="AI12" s="11">
        <v>10.06</v>
      </c>
      <c r="AJ12" s="11">
        <v>10.081</v>
      </c>
      <c r="AK12" s="11">
        <v>10.241</v>
      </c>
      <c r="AL12" s="11">
        <v>10.119999999999999</v>
      </c>
      <c r="AM12" s="11">
        <v>10.219999999999999</v>
      </c>
      <c r="AN12" s="11">
        <v>50.72</v>
      </c>
      <c r="AO12" s="11">
        <v>10.06</v>
      </c>
      <c r="AP12" s="11">
        <v>-0.84</v>
      </c>
      <c r="AQ12" s="10">
        <v>38.549999999999997</v>
      </c>
      <c r="AR12" s="11">
        <v>160</v>
      </c>
      <c r="AS12" s="11">
        <v>177</v>
      </c>
      <c r="AT12" s="10">
        <v>5</v>
      </c>
      <c r="AU12" s="10">
        <v>3</v>
      </c>
      <c r="AV12" s="11">
        <v>4.8</v>
      </c>
    </row>
    <row r="13" spans="1:48" x14ac:dyDescent="0.25">
      <c r="A13" s="10" t="s">
        <v>22</v>
      </c>
      <c r="B13" s="10">
        <v>17</v>
      </c>
      <c r="C13" s="10">
        <v>57.9</v>
      </c>
      <c r="D13" s="10">
        <v>1.55</v>
      </c>
      <c r="E13" s="11">
        <f t="shared" si="0"/>
        <v>24.099895941727365</v>
      </c>
      <c r="F13" s="11">
        <v>4</v>
      </c>
      <c r="G13" s="11">
        <v>10.75</v>
      </c>
      <c r="H13" s="11">
        <v>10.86</v>
      </c>
      <c r="I13" s="11">
        <v>10.95</v>
      </c>
      <c r="J13" s="11">
        <v>11.02</v>
      </c>
      <c r="K13" s="11">
        <v>11.18</v>
      </c>
      <c r="L13" s="11">
        <v>54.76</v>
      </c>
      <c r="M13" s="11">
        <v>10.75</v>
      </c>
      <c r="N13" s="11">
        <v>-1.88</v>
      </c>
      <c r="O13" s="11">
        <v>32.29</v>
      </c>
      <c r="P13" s="11">
        <v>169</v>
      </c>
      <c r="Q13" s="11">
        <v>186</v>
      </c>
      <c r="R13" s="10">
        <v>9</v>
      </c>
      <c r="S13" s="10">
        <v>3</v>
      </c>
      <c r="T13" s="10">
        <v>7</v>
      </c>
      <c r="U13" s="14">
        <v>10.28</v>
      </c>
      <c r="V13" s="14">
        <v>10.379999999999999</v>
      </c>
      <c r="W13" s="15">
        <v>10.469999999999999</v>
      </c>
      <c r="X13" s="15">
        <v>10.5</v>
      </c>
      <c r="Y13" s="15">
        <v>10.71</v>
      </c>
      <c r="Z13" s="15">
        <v>52.34</v>
      </c>
      <c r="AA13" s="15">
        <v>10.28</v>
      </c>
      <c r="AB13" s="15">
        <v>-1.83</v>
      </c>
      <c r="AC13" s="15">
        <v>32.700000000000003</v>
      </c>
      <c r="AD13" s="15">
        <v>167</v>
      </c>
      <c r="AE13" s="15">
        <v>184</v>
      </c>
      <c r="AF13" s="14">
        <v>8</v>
      </c>
      <c r="AG13" s="14">
        <v>5</v>
      </c>
      <c r="AH13" s="15">
        <v>6.9</v>
      </c>
      <c r="AI13" s="11">
        <v>10.43</v>
      </c>
      <c r="AJ13" s="11">
        <v>10.631</v>
      </c>
      <c r="AK13" s="11">
        <v>10.791</v>
      </c>
      <c r="AL13" s="11">
        <v>10.61</v>
      </c>
      <c r="AM13" s="11">
        <v>10.709999999999999</v>
      </c>
      <c r="AN13" s="11">
        <v>53.17</v>
      </c>
      <c r="AO13" s="11">
        <v>10.43</v>
      </c>
      <c r="AP13" s="11">
        <v>-1.96</v>
      </c>
      <c r="AQ13" s="10">
        <v>32.700000000000003</v>
      </c>
      <c r="AR13" s="11">
        <v>166</v>
      </c>
      <c r="AS13" s="11">
        <v>183</v>
      </c>
      <c r="AT13" s="10">
        <v>7</v>
      </c>
      <c r="AU13" s="10">
        <v>4</v>
      </c>
      <c r="AV13" s="11">
        <v>7.1</v>
      </c>
    </row>
    <row r="14" spans="1:48" x14ac:dyDescent="0.25">
      <c r="A14" s="10" t="s">
        <v>22</v>
      </c>
      <c r="B14" s="10">
        <v>19</v>
      </c>
      <c r="C14" s="10">
        <v>69</v>
      </c>
      <c r="D14" s="10">
        <v>1.75</v>
      </c>
      <c r="E14" s="11">
        <f t="shared" si="0"/>
        <v>22.530612244897959</v>
      </c>
      <c r="F14" s="11">
        <v>5</v>
      </c>
      <c r="G14" s="11">
        <v>10.26</v>
      </c>
      <c r="H14" s="11">
        <v>10.43</v>
      </c>
      <c r="I14" s="11">
        <v>10.459999999999999</v>
      </c>
      <c r="J14" s="11">
        <v>10.52</v>
      </c>
      <c r="K14" s="11">
        <v>10.68</v>
      </c>
      <c r="L14" s="11">
        <v>52.34</v>
      </c>
      <c r="M14" s="11">
        <v>10.26</v>
      </c>
      <c r="N14" s="11">
        <v>-2.0299999999999998</v>
      </c>
      <c r="O14" s="11">
        <v>37.979999999999997</v>
      </c>
      <c r="P14" s="11">
        <v>173</v>
      </c>
      <c r="Q14" s="11">
        <v>187</v>
      </c>
      <c r="R14" s="10">
        <v>7</v>
      </c>
      <c r="S14" s="10">
        <v>3</v>
      </c>
      <c r="T14" s="10">
        <v>5.2</v>
      </c>
      <c r="U14" s="14">
        <v>9.7899999999999991</v>
      </c>
      <c r="V14" s="14">
        <v>9.9499999999999993</v>
      </c>
      <c r="W14" s="15">
        <v>9.9799999999999986</v>
      </c>
      <c r="X14" s="15">
        <v>9.9949999999999992</v>
      </c>
      <c r="Y14" s="15">
        <v>10.210000000000001</v>
      </c>
      <c r="Z14" s="15">
        <v>49.92</v>
      </c>
      <c r="AA14" s="15">
        <v>9.7899999999999991</v>
      </c>
      <c r="AB14" s="15">
        <v>-1.98</v>
      </c>
      <c r="AC14" s="15">
        <v>38.39</v>
      </c>
      <c r="AD14" s="15">
        <v>171</v>
      </c>
      <c r="AE14" s="15">
        <v>185</v>
      </c>
      <c r="AF14" s="14">
        <v>6</v>
      </c>
      <c r="AG14" s="14">
        <v>5</v>
      </c>
      <c r="AH14" s="15">
        <v>5.0999999999999996</v>
      </c>
      <c r="AI14" s="11">
        <v>10.28</v>
      </c>
      <c r="AJ14" s="11">
        <v>10.125</v>
      </c>
      <c r="AK14" s="11">
        <v>10.285</v>
      </c>
      <c r="AL14" s="11">
        <v>10.119999999999999</v>
      </c>
      <c r="AM14" s="11">
        <v>10.28</v>
      </c>
      <c r="AN14" s="11">
        <v>51.09</v>
      </c>
      <c r="AO14" s="11">
        <v>10.119999999999999</v>
      </c>
      <c r="AP14" s="11">
        <v>-0.97</v>
      </c>
      <c r="AQ14" s="10">
        <v>38.39</v>
      </c>
      <c r="AR14" s="11">
        <v>170</v>
      </c>
      <c r="AS14" s="11">
        <v>184</v>
      </c>
      <c r="AT14" s="10">
        <v>5</v>
      </c>
      <c r="AU14" s="10">
        <v>4</v>
      </c>
      <c r="AV14" s="11">
        <v>5.2</v>
      </c>
    </row>
    <row r="15" spans="1:48" x14ac:dyDescent="0.25">
      <c r="A15" s="10" t="s">
        <v>22</v>
      </c>
      <c r="B15" s="10">
        <v>18</v>
      </c>
      <c r="C15" s="10">
        <v>71.8</v>
      </c>
      <c r="D15" s="10">
        <v>1.7</v>
      </c>
      <c r="E15" s="11">
        <f t="shared" si="0"/>
        <v>24.844290657439448</v>
      </c>
      <c r="F15" s="11">
        <v>3.5</v>
      </c>
      <c r="G15" s="11">
        <v>10.19</v>
      </c>
      <c r="H15" s="11">
        <v>10.27</v>
      </c>
      <c r="I15" s="11">
        <v>10.33</v>
      </c>
      <c r="J15" s="11">
        <v>10.39</v>
      </c>
      <c r="K15" s="11">
        <v>10.55</v>
      </c>
      <c r="L15" s="11">
        <v>51.72</v>
      </c>
      <c r="M15" s="11">
        <v>10.19</v>
      </c>
      <c r="N15" s="11">
        <v>-1.51</v>
      </c>
      <c r="O15" s="11">
        <v>38.93</v>
      </c>
      <c r="P15" s="11">
        <v>169</v>
      </c>
      <c r="Q15" s="11">
        <v>186</v>
      </c>
      <c r="R15" s="10">
        <v>9</v>
      </c>
      <c r="S15" s="10">
        <v>2</v>
      </c>
      <c r="T15" s="10">
        <v>5</v>
      </c>
      <c r="U15" s="14">
        <v>9.7199999999999989</v>
      </c>
      <c r="V15" s="14">
        <v>9.7899999999999991</v>
      </c>
      <c r="W15" s="15">
        <v>9.85</v>
      </c>
      <c r="X15" s="15">
        <v>9.8699999999999992</v>
      </c>
      <c r="Y15" s="15">
        <v>10.08</v>
      </c>
      <c r="Z15" s="15">
        <v>49.3</v>
      </c>
      <c r="AA15" s="15">
        <v>9.7200000000000006</v>
      </c>
      <c r="AB15" s="15">
        <v>-1.44</v>
      </c>
      <c r="AC15" s="15">
        <v>39.340000000000003</v>
      </c>
      <c r="AD15" s="15">
        <v>167</v>
      </c>
      <c r="AE15" s="15">
        <v>184</v>
      </c>
      <c r="AF15" s="14">
        <v>8</v>
      </c>
      <c r="AG15" s="14">
        <v>4</v>
      </c>
      <c r="AH15" s="15">
        <v>4.8</v>
      </c>
      <c r="AI15" s="11">
        <v>10.199999999999999</v>
      </c>
      <c r="AJ15" s="11">
        <v>10.015000000000001</v>
      </c>
      <c r="AK15" s="11">
        <v>10.175000000000001</v>
      </c>
      <c r="AL15" s="11">
        <v>10.069999999999999</v>
      </c>
      <c r="AM15" s="11">
        <v>10.139999999999999</v>
      </c>
      <c r="AN15" s="11">
        <v>50.6</v>
      </c>
      <c r="AO15" s="11">
        <v>10.02</v>
      </c>
      <c r="AP15" s="11">
        <v>-1.05</v>
      </c>
      <c r="AQ15" s="10">
        <v>39.340000000000003</v>
      </c>
      <c r="AR15" s="11">
        <v>166</v>
      </c>
      <c r="AS15" s="11">
        <v>183</v>
      </c>
      <c r="AT15" s="10">
        <v>7</v>
      </c>
      <c r="AU15" s="10">
        <v>3</v>
      </c>
      <c r="AV15" s="11">
        <v>5</v>
      </c>
    </row>
    <row r="16" spans="1:48" x14ac:dyDescent="0.25">
      <c r="A16" s="10" t="s">
        <v>22</v>
      </c>
      <c r="B16" s="10">
        <v>20</v>
      </c>
      <c r="C16" s="10">
        <v>71.3</v>
      </c>
      <c r="D16" s="10">
        <v>1.66</v>
      </c>
      <c r="E16" s="11">
        <f t="shared" si="0"/>
        <v>25.874582668021485</v>
      </c>
      <c r="F16" s="11">
        <v>2.5</v>
      </c>
      <c r="G16" s="11">
        <v>10.98</v>
      </c>
      <c r="H16" s="11">
        <v>11.02</v>
      </c>
      <c r="I16" s="11">
        <v>11.049999999999999</v>
      </c>
      <c r="J16" s="11">
        <v>11.11</v>
      </c>
      <c r="K16" s="11">
        <v>11.27</v>
      </c>
      <c r="L16" s="11">
        <v>55.42</v>
      </c>
      <c r="M16" s="11">
        <v>10.98</v>
      </c>
      <c r="N16" s="11">
        <v>-0.95</v>
      </c>
      <c r="O16" s="11">
        <v>37.96</v>
      </c>
      <c r="P16" s="11">
        <v>166</v>
      </c>
      <c r="Q16" s="11">
        <v>183</v>
      </c>
      <c r="R16" s="10">
        <v>8</v>
      </c>
      <c r="S16" s="10">
        <v>1</v>
      </c>
      <c r="T16" s="10">
        <v>5.3</v>
      </c>
      <c r="U16" s="14">
        <v>10.51</v>
      </c>
      <c r="V16" s="14">
        <v>10.54</v>
      </c>
      <c r="W16" s="15">
        <v>10.569999999999999</v>
      </c>
      <c r="X16" s="15">
        <v>10.59</v>
      </c>
      <c r="Y16" s="15">
        <v>10.8</v>
      </c>
      <c r="Z16" s="15">
        <v>53</v>
      </c>
      <c r="AA16" s="15">
        <v>10.51</v>
      </c>
      <c r="AB16" s="15">
        <v>-0.86</v>
      </c>
      <c r="AC16" s="15">
        <v>38.35</v>
      </c>
      <c r="AD16" s="15">
        <v>163</v>
      </c>
      <c r="AE16" s="15">
        <v>181</v>
      </c>
      <c r="AF16" s="14">
        <v>7</v>
      </c>
      <c r="AG16" s="14">
        <v>3</v>
      </c>
      <c r="AH16" s="15">
        <v>5.2</v>
      </c>
      <c r="AI16" s="11">
        <v>10.8</v>
      </c>
      <c r="AJ16" s="11">
        <v>10.734999999999999</v>
      </c>
      <c r="AK16" s="11">
        <v>10.895</v>
      </c>
      <c r="AL16" s="11">
        <v>10.86</v>
      </c>
      <c r="AM16" s="11">
        <v>10.889999999999999</v>
      </c>
      <c r="AN16" s="11">
        <v>54.18</v>
      </c>
      <c r="AO16" s="11">
        <v>10.74</v>
      </c>
      <c r="AP16" s="11">
        <v>-0.94</v>
      </c>
      <c r="AQ16" s="10">
        <v>38.369999999999997</v>
      </c>
      <c r="AR16" s="11">
        <v>163</v>
      </c>
      <c r="AS16" s="11">
        <v>178</v>
      </c>
      <c r="AT16" s="10">
        <v>6</v>
      </c>
      <c r="AU16" s="10">
        <v>3</v>
      </c>
      <c r="AV16" s="11">
        <v>5.3</v>
      </c>
    </row>
    <row r="17" spans="1:48" s="5" customFormat="1" x14ac:dyDescent="0.25">
      <c r="A17" s="12" t="s">
        <v>23</v>
      </c>
      <c r="B17" s="12">
        <v>19</v>
      </c>
      <c r="C17" s="12">
        <v>48.7</v>
      </c>
      <c r="D17" s="12">
        <v>1.53</v>
      </c>
      <c r="E17" s="13">
        <f t="shared" si="0"/>
        <v>20.803964287239953</v>
      </c>
      <c r="F17" s="13">
        <v>5</v>
      </c>
      <c r="G17" s="13">
        <v>9.07</v>
      </c>
      <c r="H17" s="13">
        <v>9.1300000000000008</v>
      </c>
      <c r="I17" s="13">
        <v>9.16</v>
      </c>
      <c r="J17" s="13">
        <v>9.1999999999999993</v>
      </c>
      <c r="K17" s="13">
        <v>9.2899999999999991</v>
      </c>
      <c r="L17" s="13">
        <v>45.86</v>
      </c>
      <c r="M17" s="13">
        <v>9.07</v>
      </c>
      <c r="N17" s="13">
        <v>-1.1200000000000001</v>
      </c>
      <c r="O17" s="13">
        <v>37.61</v>
      </c>
      <c r="P17" s="13">
        <v>170</v>
      </c>
      <c r="Q17" s="13">
        <v>180</v>
      </c>
      <c r="R17" s="12">
        <v>8</v>
      </c>
      <c r="S17" s="12">
        <v>2</v>
      </c>
      <c r="T17" s="12">
        <v>5.2</v>
      </c>
      <c r="U17" s="16">
        <v>8.59</v>
      </c>
      <c r="V17" s="16">
        <v>8.6100000000000012</v>
      </c>
      <c r="W17" s="16">
        <v>8.7100000000000009</v>
      </c>
      <c r="X17" s="16">
        <v>8.76</v>
      </c>
      <c r="Y17" s="16">
        <v>8.76</v>
      </c>
      <c r="Z17" s="17">
        <v>43.44</v>
      </c>
      <c r="AA17" s="17">
        <v>8.59</v>
      </c>
      <c r="AB17" s="17">
        <v>-1.1299999999999999</v>
      </c>
      <c r="AC17" s="17">
        <v>38</v>
      </c>
      <c r="AD17" s="17">
        <v>167</v>
      </c>
      <c r="AE17" s="17">
        <v>182</v>
      </c>
      <c r="AF17" s="16">
        <v>7</v>
      </c>
      <c r="AG17" s="16">
        <v>3</v>
      </c>
      <c r="AH17" s="17">
        <v>5.4</v>
      </c>
      <c r="AI17" s="12">
        <v>8.9099999999999984</v>
      </c>
      <c r="AJ17" s="12">
        <v>8.8330000000000002</v>
      </c>
      <c r="AK17" s="12">
        <v>8.923</v>
      </c>
      <c r="AL17" s="12">
        <v>8.94</v>
      </c>
      <c r="AM17" s="12">
        <v>8.9600000000000009</v>
      </c>
      <c r="AN17" s="13">
        <v>44.57</v>
      </c>
      <c r="AO17" s="13">
        <v>8.83</v>
      </c>
      <c r="AP17" s="13">
        <v>-0.91</v>
      </c>
      <c r="AQ17" s="12">
        <v>38</v>
      </c>
      <c r="AR17" s="13">
        <v>168</v>
      </c>
      <c r="AS17" s="13">
        <v>177</v>
      </c>
      <c r="AT17" s="12">
        <v>8</v>
      </c>
      <c r="AU17" s="12">
        <v>4</v>
      </c>
      <c r="AV17" s="13">
        <v>5.25</v>
      </c>
    </row>
    <row r="18" spans="1:48" x14ac:dyDescent="0.25">
      <c r="A18" s="12" t="s">
        <v>23</v>
      </c>
      <c r="B18" s="12">
        <v>23</v>
      </c>
      <c r="C18" s="12">
        <v>60.3</v>
      </c>
      <c r="D18" s="12">
        <v>1.78</v>
      </c>
      <c r="E18" s="13">
        <f t="shared" si="0"/>
        <v>19.031687918192144</v>
      </c>
      <c r="F18" s="13">
        <v>5</v>
      </c>
      <c r="G18" s="13">
        <v>9.23</v>
      </c>
      <c r="H18" s="13">
        <v>9.2900000000000009</v>
      </c>
      <c r="I18" s="13">
        <v>9.32</v>
      </c>
      <c r="J18" s="13">
        <v>9.36</v>
      </c>
      <c r="K18" s="13">
        <v>9.4499999999999993</v>
      </c>
      <c r="L18" s="13">
        <v>46.66</v>
      </c>
      <c r="M18" s="13">
        <v>9.23</v>
      </c>
      <c r="N18" s="13">
        <v>-1.1000000000000001</v>
      </c>
      <c r="O18" s="13">
        <v>44.62</v>
      </c>
      <c r="P18" s="13">
        <v>168</v>
      </c>
      <c r="Q18" s="13">
        <v>181</v>
      </c>
      <c r="R18" s="12">
        <v>8</v>
      </c>
      <c r="S18" s="12">
        <v>3</v>
      </c>
      <c r="T18" s="12">
        <v>6.6</v>
      </c>
      <c r="U18" s="17">
        <v>8.75</v>
      </c>
      <c r="V18" s="17">
        <v>8.7700000000000014</v>
      </c>
      <c r="W18" s="17">
        <v>8.870000000000001</v>
      </c>
      <c r="X18" s="17">
        <v>8.92</v>
      </c>
      <c r="Y18" s="17">
        <v>8.92</v>
      </c>
      <c r="Z18" s="17">
        <v>44.24</v>
      </c>
      <c r="AA18" s="17">
        <v>8.75</v>
      </c>
      <c r="AB18" s="17">
        <v>-1.1100000000000001</v>
      </c>
      <c r="AC18" s="17">
        <v>45.01</v>
      </c>
      <c r="AD18" s="17">
        <v>165</v>
      </c>
      <c r="AE18" s="17">
        <v>183</v>
      </c>
      <c r="AF18" s="16">
        <v>7</v>
      </c>
      <c r="AG18" s="16">
        <v>4</v>
      </c>
      <c r="AH18" s="17">
        <v>6.4</v>
      </c>
      <c r="AI18" s="12">
        <v>9.0699999999999985</v>
      </c>
      <c r="AJ18" s="13">
        <v>8.9930000000000003</v>
      </c>
      <c r="AK18" s="13">
        <v>9.0830000000000002</v>
      </c>
      <c r="AL18" s="13">
        <v>9.1</v>
      </c>
      <c r="AM18" s="13">
        <v>9.120000000000001</v>
      </c>
      <c r="AN18" s="13">
        <v>45.37</v>
      </c>
      <c r="AO18" s="13">
        <v>8.99</v>
      </c>
      <c r="AP18" s="13">
        <v>-0.89</v>
      </c>
      <c r="AQ18" s="12">
        <v>45.01</v>
      </c>
      <c r="AR18" s="13">
        <v>166</v>
      </c>
      <c r="AS18" s="13">
        <v>178</v>
      </c>
      <c r="AT18" s="12">
        <v>8</v>
      </c>
      <c r="AU18" s="12">
        <v>5</v>
      </c>
      <c r="AV18" s="13">
        <v>6.3</v>
      </c>
    </row>
    <row r="19" spans="1:48" x14ac:dyDescent="0.25">
      <c r="A19" s="12" t="s">
        <v>23</v>
      </c>
      <c r="B19" s="12">
        <v>17</v>
      </c>
      <c r="C19" s="12">
        <v>68.2</v>
      </c>
      <c r="D19" s="12">
        <v>1.77</v>
      </c>
      <c r="E19" s="13">
        <f t="shared" si="0"/>
        <v>21.768968048772702</v>
      </c>
      <c r="F19" s="13">
        <v>5</v>
      </c>
      <c r="G19" s="13">
        <v>9.43</v>
      </c>
      <c r="H19" s="13">
        <v>9.49</v>
      </c>
      <c r="I19" s="13">
        <v>9.52</v>
      </c>
      <c r="J19" s="13">
        <v>9.56</v>
      </c>
      <c r="K19" s="13">
        <v>9.65</v>
      </c>
      <c r="L19" s="13">
        <v>47.66</v>
      </c>
      <c r="M19" s="13">
        <v>9.43</v>
      </c>
      <c r="N19" s="13">
        <v>-1.07</v>
      </c>
      <c r="O19" s="13">
        <v>44.64</v>
      </c>
      <c r="P19" s="13">
        <v>160</v>
      </c>
      <c r="Q19" s="13">
        <v>179</v>
      </c>
      <c r="R19" s="12">
        <v>9</v>
      </c>
      <c r="S19" s="12">
        <v>2</v>
      </c>
      <c r="T19" s="12">
        <v>5.2</v>
      </c>
      <c r="U19" s="17">
        <v>8.9499999999999993</v>
      </c>
      <c r="V19" s="17">
        <v>8.9700000000000006</v>
      </c>
      <c r="W19" s="17">
        <v>9.07</v>
      </c>
      <c r="X19" s="17">
        <v>9.1199999999999992</v>
      </c>
      <c r="Y19" s="17">
        <v>9.1199999999999992</v>
      </c>
      <c r="Z19" s="17">
        <v>45.24</v>
      </c>
      <c r="AA19" s="17">
        <v>8.9499999999999993</v>
      </c>
      <c r="AB19" s="17">
        <v>-1.0900000000000001</v>
      </c>
      <c r="AC19" s="17">
        <v>45.03</v>
      </c>
      <c r="AD19" s="17">
        <v>157</v>
      </c>
      <c r="AE19" s="17">
        <v>181</v>
      </c>
      <c r="AF19" s="16">
        <v>8</v>
      </c>
      <c r="AG19" s="16">
        <v>3</v>
      </c>
      <c r="AH19" s="17">
        <v>5.0999999999999996</v>
      </c>
      <c r="AI19" s="13">
        <v>9.2699999999999978</v>
      </c>
      <c r="AJ19" s="13">
        <v>9.1929999999999996</v>
      </c>
      <c r="AK19" s="13">
        <v>9.2829999999999995</v>
      </c>
      <c r="AL19" s="13">
        <v>9.2999999999999989</v>
      </c>
      <c r="AM19" s="13">
        <v>9.32</v>
      </c>
      <c r="AN19" s="13">
        <v>46.37</v>
      </c>
      <c r="AO19" s="13">
        <v>9.19</v>
      </c>
      <c r="AP19" s="13">
        <v>-0.87</v>
      </c>
      <c r="AQ19" s="12">
        <v>45.03</v>
      </c>
      <c r="AR19" s="13">
        <v>158</v>
      </c>
      <c r="AS19" s="13">
        <v>176</v>
      </c>
      <c r="AT19" s="12">
        <v>9</v>
      </c>
      <c r="AU19" s="12">
        <v>4</v>
      </c>
      <c r="AV19" s="13">
        <v>5</v>
      </c>
    </row>
    <row r="20" spans="1:48" x14ac:dyDescent="0.25">
      <c r="A20" s="12" t="s">
        <v>23</v>
      </c>
      <c r="B20" s="12">
        <v>18</v>
      </c>
      <c r="C20" s="12">
        <v>67.900000000000006</v>
      </c>
      <c r="D20" s="12">
        <v>1.8</v>
      </c>
      <c r="E20" s="13">
        <f t="shared" si="0"/>
        <v>20.956790123456791</v>
      </c>
      <c r="F20" s="13">
        <v>4</v>
      </c>
      <c r="G20" s="13">
        <v>9.17</v>
      </c>
      <c r="H20" s="13">
        <v>9.23</v>
      </c>
      <c r="I20" s="13">
        <v>9.26</v>
      </c>
      <c r="J20" s="13">
        <v>9.3000000000000007</v>
      </c>
      <c r="K20" s="13">
        <v>9.39</v>
      </c>
      <c r="L20" s="13">
        <v>46.36</v>
      </c>
      <c r="M20" s="13">
        <v>9.17</v>
      </c>
      <c r="N20" s="13">
        <v>-1.1000000000000001</v>
      </c>
      <c r="O20" s="13">
        <v>44.61</v>
      </c>
      <c r="P20" s="13">
        <v>177</v>
      </c>
      <c r="Q20" s="13">
        <v>188</v>
      </c>
      <c r="R20" s="12">
        <v>8</v>
      </c>
      <c r="S20" s="12">
        <v>2</v>
      </c>
      <c r="T20" s="12">
        <v>7</v>
      </c>
      <c r="U20" s="17">
        <v>8.69</v>
      </c>
      <c r="V20" s="17">
        <v>8.7100000000000009</v>
      </c>
      <c r="W20" s="17">
        <v>8.81</v>
      </c>
      <c r="X20" s="17">
        <v>8.86</v>
      </c>
      <c r="Y20" s="17">
        <v>8.86</v>
      </c>
      <c r="Z20" s="17">
        <v>43.94</v>
      </c>
      <c r="AA20" s="17">
        <v>8.69</v>
      </c>
      <c r="AB20" s="17">
        <v>-1.1200000000000001</v>
      </c>
      <c r="AC20" s="17">
        <v>45</v>
      </c>
      <c r="AD20" s="17">
        <v>174</v>
      </c>
      <c r="AE20" s="17">
        <v>184</v>
      </c>
      <c r="AF20" s="16">
        <v>6</v>
      </c>
      <c r="AG20" s="16">
        <v>3</v>
      </c>
      <c r="AH20" s="17">
        <v>6.8</v>
      </c>
      <c r="AI20" s="13">
        <v>9.009999999999998</v>
      </c>
      <c r="AJ20" s="13">
        <v>8.9329999999999998</v>
      </c>
      <c r="AK20" s="13">
        <v>9.0229999999999997</v>
      </c>
      <c r="AL20" s="13">
        <v>9.0399999999999991</v>
      </c>
      <c r="AM20" s="13">
        <v>9.06</v>
      </c>
      <c r="AN20" s="13">
        <v>45.07</v>
      </c>
      <c r="AO20" s="13">
        <v>8.93</v>
      </c>
      <c r="AP20" s="13">
        <v>-0.9</v>
      </c>
      <c r="AQ20" s="12">
        <v>45</v>
      </c>
      <c r="AR20" s="13">
        <v>175</v>
      </c>
      <c r="AS20" s="13">
        <v>185</v>
      </c>
      <c r="AT20" s="12">
        <v>8</v>
      </c>
      <c r="AU20" s="12">
        <v>4</v>
      </c>
      <c r="AV20" s="13">
        <v>6.7</v>
      </c>
    </row>
    <row r="21" spans="1:48" x14ac:dyDescent="0.25">
      <c r="A21" s="12" t="s">
        <v>23</v>
      </c>
      <c r="B21" s="12">
        <v>17</v>
      </c>
      <c r="C21" s="12">
        <v>70.45</v>
      </c>
      <c r="D21" s="12">
        <v>1.79</v>
      </c>
      <c r="E21" s="13">
        <f t="shared" si="0"/>
        <v>21.987453575106894</v>
      </c>
      <c r="F21" s="13">
        <v>6</v>
      </c>
      <c r="G21" s="13">
        <v>9.33</v>
      </c>
      <c r="H21" s="13">
        <v>9.39</v>
      </c>
      <c r="I21" s="13">
        <v>9.42</v>
      </c>
      <c r="J21" s="13">
        <v>9.4600000000000009</v>
      </c>
      <c r="K21" s="13">
        <v>9.5500000000000007</v>
      </c>
      <c r="L21" s="13">
        <v>47.16</v>
      </c>
      <c r="M21" s="13">
        <v>9.33</v>
      </c>
      <c r="N21" s="13">
        <v>-1.08</v>
      </c>
      <c r="O21" s="13">
        <v>44.28</v>
      </c>
      <c r="P21" s="13">
        <v>167</v>
      </c>
      <c r="Q21" s="13">
        <v>183</v>
      </c>
      <c r="R21" s="12">
        <v>9</v>
      </c>
      <c r="S21" s="12">
        <v>3</v>
      </c>
      <c r="T21" s="12">
        <v>5.0999999999999996</v>
      </c>
      <c r="U21" s="17">
        <v>8.85</v>
      </c>
      <c r="V21" s="17">
        <v>8.870000000000001</v>
      </c>
      <c r="W21" s="17">
        <v>8.9700000000000006</v>
      </c>
      <c r="X21" s="17">
        <v>9.02</v>
      </c>
      <c r="Y21" s="17">
        <v>9.02</v>
      </c>
      <c r="Z21" s="17">
        <v>44.74</v>
      </c>
      <c r="AA21" s="17">
        <v>8.85</v>
      </c>
      <c r="AB21" s="17">
        <v>-1.1000000000000001</v>
      </c>
      <c r="AC21" s="17">
        <v>45</v>
      </c>
      <c r="AD21" s="17">
        <v>164</v>
      </c>
      <c r="AE21" s="17">
        <v>185</v>
      </c>
      <c r="AF21" s="16">
        <v>7</v>
      </c>
      <c r="AG21" s="16">
        <v>4</v>
      </c>
      <c r="AH21" s="17">
        <v>5.2</v>
      </c>
      <c r="AI21" s="13">
        <v>9.1699999999999982</v>
      </c>
      <c r="AJ21" s="13">
        <v>9.093</v>
      </c>
      <c r="AK21" s="13">
        <v>9.1829999999999998</v>
      </c>
      <c r="AL21" s="13">
        <v>9.1999999999999993</v>
      </c>
      <c r="AM21" s="13">
        <v>9.2200000000000006</v>
      </c>
      <c r="AN21" s="13">
        <v>45.87</v>
      </c>
      <c r="AO21" s="13">
        <v>9.09</v>
      </c>
      <c r="AP21" s="13">
        <v>-0.88</v>
      </c>
      <c r="AQ21" s="12">
        <v>44.67</v>
      </c>
      <c r="AR21" s="13">
        <v>165</v>
      </c>
      <c r="AS21" s="13">
        <v>180</v>
      </c>
      <c r="AT21" s="12">
        <v>9</v>
      </c>
      <c r="AU21" s="12">
        <v>5</v>
      </c>
      <c r="AV21" s="13">
        <v>5</v>
      </c>
    </row>
    <row r="22" spans="1:48" x14ac:dyDescent="0.25">
      <c r="A22" s="12" t="s">
        <v>23</v>
      </c>
      <c r="B22" s="12">
        <v>19</v>
      </c>
      <c r="C22" s="12">
        <v>63.8</v>
      </c>
      <c r="D22" s="12">
        <v>1.76</v>
      </c>
      <c r="E22" s="13">
        <f t="shared" si="0"/>
        <v>20.59659090909091</v>
      </c>
      <c r="F22" s="13">
        <v>5</v>
      </c>
      <c r="G22" s="13">
        <v>9.59</v>
      </c>
      <c r="H22" s="13">
        <v>9.65</v>
      </c>
      <c r="I22" s="13">
        <v>9.68</v>
      </c>
      <c r="J22" s="13">
        <v>9.7200000000000006</v>
      </c>
      <c r="K22" s="13">
        <v>9.81</v>
      </c>
      <c r="L22" s="13">
        <v>48.46</v>
      </c>
      <c r="M22" s="13">
        <v>9.59</v>
      </c>
      <c r="N22" s="13">
        <v>-1.06</v>
      </c>
      <c r="O22" s="13">
        <v>39.51</v>
      </c>
      <c r="P22" s="13">
        <v>163</v>
      </c>
      <c r="Q22" s="13">
        <v>180</v>
      </c>
      <c r="R22" s="12">
        <v>7</v>
      </c>
      <c r="S22" s="12">
        <v>3</v>
      </c>
      <c r="T22" s="12">
        <v>6</v>
      </c>
      <c r="U22" s="17">
        <v>9.11</v>
      </c>
      <c r="V22" s="17">
        <v>9.1300000000000008</v>
      </c>
      <c r="W22" s="17">
        <v>9.23</v>
      </c>
      <c r="X22" s="17">
        <v>9.2799999999999994</v>
      </c>
      <c r="Y22" s="17">
        <v>9.2799999999999994</v>
      </c>
      <c r="Z22" s="17">
        <v>46.04</v>
      </c>
      <c r="AA22" s="17">
        <v>9.11</v>
      </c>
      <c r="AB22" s="17">
        <v>-1.07</v>
      </c>
      <c r="AC22" s="17">
        <v>40.229999999999997</v>
      </c>
      <c r="AD22" s="17">
        <v>160</v>
      </c>
      <c r="AE22" s="17">
        <v>182</v>
      </c>
      <c r="AF22" s="16">
        <v>5</v>
      </c>
      <c r="AG22" s="16">
        <v>4</v>
      </c>
      <c r="AH22" s="17">
        <v>6.2</v>
      </c>
      <c r="AI22" s="13">
        <v>9.4299999999999979</v>
      </c>
      <c r="AJ22" s="13">
        <v>9.3529999999999998</v>
      </c>
      <c r="AK22" s="13">
        <v>9.4429999999999996</v>
      </c>
      <c r="AL22" s="13">
        <v>9.4599999999999991</v>
      </c>
      <c r="AM22" s="13">
        <v>9.48</v>
      </c>
      <c r="AN22" s="13">
        <v>47.17</v>
      </c>
      <c r="AO22" s="13">
        <v>9.35</v>
      </c>
      <c r="AP22" s="13">
        <v>-0.86</v>
      </c>
      <c r="AQ22" s="12">
        <v>39.9</v>
      </c>
      <c r="AR22" s="13">
        <v>161</v>
      </c>
      <c r="AS22" s="13">
        <v>177</v>
      </c>
      <c r="AT22" s="12">
        <v>6</v>
      </c>
      <c r="AU22" s="12">
        <v>5</v>
      </c>
      <c r="AV22" s="13">
        <v>6.3</v>
      </c>
    </row>
    <row r="23" spans="1:48" x14ac:dyDescent="0.25">
      <c r="A23" s="12" t="s">
        <v>23</v>
      </c>
      <c r="B23" s="12">
        <v>21</v>
      </c>
      <c r="C23" s="12">
        <v>69.900000000000006</v>
      </c>
      <c r="D23" s="12">
        <v>1.8</v>
      </c>
      <c r="E23" s="13">
        <f t="shared" si="0"/>
        <v>21.574074074074076</v>
      </c>
      <c r="F23" s="13">
        <v>5</v>
      </c>
      <c r="G23" s="13">
        <v>9.7800000000000011</v>
      </c>
      <c r="H23" s="13">
        <v>9.8400000000000016</v>
      </c>
      <c r="I23" s="13">
        <v>9.870000000000001</v>
      </c>
      <c r="J23" s="13">
        <v>9.91</v>
      </c>
      <c r="K23" s="13">
        <v>10</v>
      </c>
      <c r="L23" s="13">
        <v>49.41</v>
      </c>
      <c r="M23" s="13">
        <v>9.7799999999999994</v>
      </c>
      <c r="N23" s="13">
        <v>-1.03</v>
      </c>
      <c r="O23" s="13">
        <v>41.93</v>
      </c>
      <c r="P23" s="13">
        <v>169</v>
      </c>
      <c r="Q23" s="13">
        <v>186</v>
      </c>
      <c r="R23" s="12">
        <v>9</v>
      </c>
      <c r="S23" s="12">
        <v>2</v>
      </c>
      <c r="T23" s="12">
        <v>5.8</v>
      </c>
      <c r="U23" s="17">
        <v>9.3000000000000007</v>
      </c>
      <c r="V23" s="17">
        <v>9.3200000000000021</v>
      </c>
      <c r="W23" s="17">
        <v>9.4200000000000017</v>
      </c>
      <c r="X23" s="17">
        <v>9.4700000000000006</v>
      </c>
      <c r="Y23" s="17">
        <v>9.4700000000000006</v>
      </c>
      <c r="Z23" s="17">
        <v>46.99</v>
      </c>
      <c r="AA23" s="17">
        <v>9.3000000000000007</v>
      </c>
      <c r="AB23" s="17">
        <v>-1.05</v>
      </c>
      <c r="AC23" s="17">
        <v>42.65</v>
      </c>
      <c r="AD23" s="17">
        <v>166</v>
      </c>
      <c r="AE23" s="17">
        <v>179</v>
      </c>
      <c r="AF23" s="16">
        <v>7</v>
      </c>
      <c r="AG23" s="16">
        <v>3</v>
      </c>
      <c r="AH23" s="17">
        <v>5.5</v>
      </c>
      <c r="AI23" s="13">
        <v>9.6199999999999992</v>
      </c>
      <c r="AJ23" s="13">
        <v>9.543000000000001</v>
      </c>
      <c r="AK23" s="13">
        <v>9.6330000000000009</v>
      </c>
      <c r="AL23" s="13">
        <v>9.65</v>
      </c>
      <c r="AM23" s="13">
        <v>9.6700000000000017</v>
      </c>
      <c r="AN23" s="13">
        <v>48.12</v>
      </c>
      <c r="AO23" s="13">
        <v>9.5399999999999991</v>
      </c>
      <c r="AP23" s="13">
        <v>-0.84</v>
      </c>
      <c r="AQ23" s="12">
        <v>42.65</v>
      </c>
      <c r="AR23" s="13">
        <v>167</v>
      </c>
      <c r="AS23" s="13">
        <v>183</v>
      </c>
      <c r="AT23" s="12">
        <v>8</v>
      </c>
      <c r="AU23" s="12">
        <v>4</v>
      </c>
      <c r="AV23" s="13">
        <v>5.7</v>
      </c>
    </row>
    <row r="24" spans="1:48" x14ac:dyDescent="0.25">
      <c r="A24" s="12" t="s">
        <v>23</v>
      </c>
      <c r="B24" s="12">
        <v>16</v>
      </c>
      <c r="C24" s="12">
        <v>60.2</v>
      </c>
      <c r="D24" s="12">
        <v>1.7</v>
      </c>
      <c r="E24" s="13">
        <f t="shared" si="0"/>
        <v>20.830449826989621</v>
      </c>
      <c r="F24" s="13">
        <v>4</v>
      </c>
      <c r="G24" s="13">
        <v>10.1</v>
      </c>
      <c r="H24" s="13">
        <v>10.16</v>
      </c>
      <c r="I24" s="13">
        <v>10.19</v>
      </c>
      <c r="J24" s="13">
        <v>10.23</v>
      </c>
      <c r="K24" s="13">
        <v>10.32</v>
      </c>
      <c r="L24" s="13">
        <v>51.01</v>
      </c>
      <c r="M24" s="13">
        <v>10.1</v>
      </c>
      <c r="N24" s="13">
        <v>-1</v>
      </c>
      <c r="O24" s="13">
        <v>42.02</v>
      </c>
      <c r="P24" s="13">
        <v>168</v>
      </c>
      <c r="Q24" s="13">
        <v>181</v>
      </c>
      <c r="R24" s="13">
        <v>8</v>
      </c>
      <c r="S24" s="13">
        <v>1</v>
      </c>
      <c r="T24" s="12">
        <v>7.1</v>
      </c>
      <c r="U24" s="17">
        <v>9.6199999999999992</v>
      </c>
      <c r="V24" s="17">
        <v>9.64</v>
      </c>
      <c r="W24" s="17">
        <v>9.74</v>
      </c>
      <c r="X24" s="17">
        <v>9.7899999999999991</v>
      </c>
      <c r="Y24" s="17">
        <v>9.7899999999999991</v>
      </c>
      <c r="Z24" s="17">
        <v>48.59</v>
      </c>
      <c r="AA24" s="17">
        <v>9.6199999999999992</v>
      </c>
      <c r="AB24" s="17">
        <v>-1.01</v>
      </c>
      <c r="AC24" s="17">
        <v>42.74</v>
      </c>
      <c r="AD24" s="17">
        <v>165</v>
      </c>
      <c r="AE24" s="17">
        <v>183</v>
      </c>
      <c r="AF24" s="17">
        <v>6</v>
      </c>
      <c r="AG24" s="16">
        <v>2</v>
      </c>
      <c r="AH24" s="17">
        <v>6.8</v>
      </c>
      <c r="AI24" s="13">
        <v>9.9399999999999977</v>
      </c>
      <c r="AJ24" s="13">
        <v>9.8629999999999995</v>
      </c>
      <c r="AK24" s="13">
        <v>9.9529999999999994</v>
      </c>
      <c r="AL24" s="13">
        <v>9.9699999999999989</v>
      </c>
      <c r="AM24" s="13">
        <v>9.99</v>
      </c>
      <c r="AN24" s="13">
        <v>49.72</v>
      </c>
      <c r="AO24" s="13">
        <v>9.86</v>
      </c>
      <c r="AP24" s="13">
        <v>-0.81</v>
      </c>
      <c r="AQ24" s="12">
        <v>42.74</v>
      </c>
      <c r="AR24" s="13">
        <v>166</v>
      </c>
      <c r="AS24" s="13">
        <v>178</v>
      </c>
      <c r="AT24" s="12">
        <v>7</v>
      </c>
      <c r="AU24" s="13">
        <v>3</v>
      </c>
      <c r="AV24" s="13">
        <v>7</v>
      </c>
    </row>
    <row r="25" spans="1:48" x14ac:dyDescent="0.25">
      <c r="A25" s="12" t="s">
        <v>23</v>
      </c>
      <c r="B25" s="12">
        <v>20</v>
      </c>
      <c r="C25" s="12">
        <v>65</v>
      </c>
      <c r="D25" s="12">
        <v>1.79</v>
      </c>
      <c r="E25" s="13">
        <f t="shared" si="0"/>
        <v>20.286507911738084</v>
      </c>
      <c r="F25" s="13">
        <v>6</v>
      </c>
      <c r="G25" s="13">
        <v>8.9</v>
      </c>
      <c r="H25" s="13">
        <v>8.9600000000000009</v>
      </c>
      <c r="I25" s="13">
        <v>8.99</v>
      </c>
      <c r="J25" s="13">
        <v>9.0329999999999995</v>
      </c>
      <c r="K25" s="13">
        <v>9.1199999999999992</v>
      </c>
      <c r="L25" s="13">
        <v>45.01</v>
      </c>
      <c r="M25" s="13">
        <v>8.9</v>
      </c>
      <c r="N25" s="13">
        <v>-1.1399999999999999</v>
      </c>
      <c r="O25" s="13">
        <v>45.18</v>
      </c>
      <c r="P25" s="13">
        <v>160</v>
      </c>
      <c r="Q25" s="13">
        <v>179</v>
      </c>
      <c r="R25" s="13">
        <v>9</v>
      </c>
      <c r="S25" s="13">
        <v>2</v>
      </c>
      <c r="T25" s="12">
        <v>5.2</v>
      </c>
      <c r="U25" s="16">
        <v>8.42</v>
      </c>
      <c r="V25" s="16">
        <v>8.4400000000000013</v>
      </c>
      <c r="W25" s="17">
        <v>8.5400000000000009</v>
      </c>
      <c r="X25" s="17">
        <v>8.59</v>
      </c>
      <c r="Y25" s="17">
        <v>8.59</v>
      </c>
      <c r="Z25" s="17">
        <v>42.59</v>
      </c>
      <c r="AA25" s="17">
        <v>8.42</v>
      </c>
      <c r="AB25" s="17">
        <v>-1.1499999999999999</v>
      </c>
      <c r="AC25" s="17">
        <v>46</v>
      </c>
      <c r="AD25" s="17">
        <v>157</v>
      </c>
      <c r="AE25" s="17">
        <v>181</v>
      </c>
      <c r="AF25" s="17">
        <v>7</v>
      </c>
      <c r="AG25" s="16">
        <v>4</v>
      </c>
      <c r="AH25" s="17">
        <v>5.4</v>
      </c>
      <c r="AI25" s="13">
        <v>8.7399999999999984</v>
      </c>
      <c r="AJ25" s="13">
        <v>8.6630000000000003</v>
      </c>
      <c r="AK25" s="13">
        <v>8.7530000000000001</v>
      </c>
      <c r="AL25" s="13">
        <v>8.77</v>
      </c>
      <c r="AM25" s="13">
        <v>8.7900000000000009</v>
      </c>
      <c r="AN25" s="13">
        <v>43.72</v>
      </c>
      <c r="AO25" s="13">
        <v>8.66</v>
      </c>
      <c r="AP25" s="13">
        <v>-0.93</v>
      </c>
      <c r="AQ25" s="12">
        <v>45.9</v>
      </c>
      <c r="AR25" s="13">
        <v>158</v>
      </c>
      <c r="AS25" s="13">
        <v>176</v>
      </c>
      <c r="AT25" s="12">
        <v>8</v>
      </c>
      <c r="AU25" s="13">
        <v>3</v>
      </c>
      <c r="AV25" s="13">
        <v>5.4</v>
      </c>
    </row>
    <row r="26" spans="1:48" x14ac:dyDescent="0.25">
      <c r="A26" s="12" t="s">
        <v>23</v>
      </c>
      <c r="B26" s="12">
        <v>19</v>
      </c>
      <c r="C26" s="12">
        <v>70</v>
      </c>
      <c r="D26" s="12">
        <v>1.78</v>
      </c>
      <c r="E26" s="13">
        <f t="shared" si="0"/>
        <v>22.093170054286073</v>
      </c>
      <c r="F26" s="13">
        <v>3</v>
      </c>
      <c r="G26" s="13">
        <v>10.06</v>
      </c>
      <c r="H26" s="13">
        <v>10.23</v>
      </c>
      <c r="I26" s="13">
        <v>10.26</v>
      </c>
      <c r="J26" s="13">
        <v>10.331</v>
      </c>
      <c r="K26" s="13">
        <v>10.491</v>
      </c>
      <c r="L26" s="13">
        <v>51.37</v>
      </c>
      <c r="M26" s="13">
        <v>10.06</v>
      </c>
      <c r="N26" s="13">
        <v>-2.13</v>
      </c>
      <c r="O26" s="13">
        <v>39.21</v>
      </c>
      <c r="P26" s="13">
        <v>177</v>
      </c>
      <c r="Q26" s="13">
        <v>188</v>
      </c>
      <c r="R26" s="13">
        <v>10</v>
      </c>
      <c r="S26" s="13">
        <v>3</v>
      </c>
      <c r="T26" s="12">
        <v>5.3</v>
      </c>
      <c r="U26" s="16">
        <v>9.59</v>
      </c>
      <c r="V26" s="16">
        <v>9.75</v>
      </c>
      <c r="W26" s="17">
        <v>9.7799999999999994</v>
      </c>
      <c r="X26" s="17">
        <v>9.81</v>
      </c>
      <c r="Y26" s="17">
        <v>10.02</v>
      </c>
      <c r="Z26" s="17">
        <v>48.95</v>
      </c>
      <c r="AA26" s="17">
        <v>9.59</v>
      </c>
      <c r="AB26" s="17">
        <v>-2.09</v>
      </c>
      <c r="AC26" s="17">
        <v>40.03</v>
      </c>
      <c r="AD26" s="17">
        <v>174</v>
      </c>
      <c r="AE26" s="17">
        <v>180</v>
      </c>
      <c r="AF26" s="17">
        <v>8</v>
      </c>
      <c r="AG26" s="16">
        <v>5</v>
      </c>
      <c r="AH26" s="17">
        <v>5</v>
      </c>
      <c r="AI26" s="13">
        <v>9.98</v>
      </c>
      <c r="AJ26" s="13">
        <v>9.9410000000000007</v>
      </c>
      <c r="AK26" s="13">
        <v>10.101000000000001</v>
      </c>
      <c r="AL26" s="13">
        <v>9.92</v>
      </c>
      <c r="AM26" s="13">
        <v>10.08</v>
      </c>
      <c r="AN26" s="13">
        <v>50.02</v>
      </c>
      <c r="AO26" s="13">
        <v>9.92</v>
      </c>
      <c r="AP26" s="13">
        <v>-0.85</v>
      </c>
      <c r="AQ26" s="12">
        <v>39.93</v>
      </c>
      <c r="AR26" s="13">
        <v>175</v>
      </c>
      <c r="AS26" s="13">
        <v>185</v>
      </c>
      <c r="AT26" s="12">
        <v>9</v>
      </c>
      <c r="AU26" s="13">
        <v>4</v>
      </c>
      <c r="AV26" s="13">
        <v>5.2</v>
      </c>
    </row>
    <row r="27" spans="1:48" x14ac:dyDescent="0.25">
      <c r="A27" s="12" t="s">
        <v>23</v>
      </c>
      <c r="B27" s="12">
        <v>19</v>
      </c>
      <c r="C27" s="12">
        <v>73</v>
      </c>
      <c r="D27" s="12">
        <v>1.83</v>
      </c>
      <c r="E27" s="13">
        <f t="shared" si="0"/>
        <v>21.798202394816204</v>
      </c>
      <c r="F27" s="13">
        <v>3.5</v>
      </c>
      <c r="G27" s="13">
        <v>9.8800000000000008</v>
      </c>
      <c r="H27" s="13">
        <v>10.050000000000001</v>
      </c>
      <c r="I27" s="13">
        <v>10.08</v>
      </c>
      <c r="J27" s="13">
        <v>10.14</v>
      </c>
      <c r="K27" s="13">
        <v>10.295</v>
      </c>
      <c r="L27" s="13">
        <v>50.44</v>
      </c>
      <c r="M27" s="13">
        <v>9.8800000000000008</v>
      </c>
      <c r="N27" s="13">
        <v>-2.11</v>
      </c>
      <c r="O27" s="13">
        <v>42.51</v>
      </c>
      <c r="P27" s="13">
        <v>167</v>
      </c>
      <c r="Q27" s="13">
        <v>183</v>
      </c>
      <c r="R27" s="13">
        <v>8</v>
      </c>
      <c r="S27" s="13">
        <v>2</v>
      </c>
      <c r="T27" s="12">
        <v>5.0999999999999996</v>
      </c>
      <c r="U27" s="17">
        <v>9.41</v>
      </c>
      <c r="V27" s="17">
        <v>9.57</v>
      </c>
      <c r="W27" s="17">
        <v>9.6</v>
      </c>
      <c r="X27" s="17">
        <v>9.6199999999999992</v>
      </c>
      <c r="Y27" s="17">
        <v>9.83</v>
      </c>
      <c r="Z27" s="17">
        <v>48.02</v>
      </c>
      <c r="AA27" s="17">
        <v>9.41</v>
      </c>
      <c r="AB27" s="17">
        <v>-2.06</v>
      </c>
      <c r="AC27" s="17">
        <v>43.33</v>
      </c>
      <c r="AD27" s="17">
        <v>164</v>
      </c>
      <c r="AE27" s="17">
        <v>185</v>
      </c>
      <c r="AF27" s="17">
        <v>6</v>
      </c>
      <c r="AG27" s="16">
        <v>4</v>
      </c>
      <c r="AH27" s="17">
        <v>5.3</v>
      </c>
      <c r="AI27" s="13">
        <v>9.8000000000000007</v>
      </c>
      <c r="AJ27" s="13">
        <v>9.745000000000001</v>
      </c>
      <c r="AK27" s="13">
        <v>9.9050000000000011</v>
      </c>
      <c r="AL27" s="13">
        <v>9.74</v>
      </c>
      <c r="AM27" s="13">
        <v>9.9</v>
      </c>
      <c r="AN27" s="13">
        <v>49.09</v>
      </c>
      <c r="AO27" s="13">
        <v>9.74</v>
      </c>
      <c r="AP27" s="13">
        <v>-0.8</v>
      </c>
      <c r="AQ27" s="12">
        <v>43.23</v>
      </c>
      <c r="AR27" s="13">
        <v>165</v>
      </c>
      <c r="AS27" s="13">
        <v>180</v>
      </c>
      <c r="AT27" s="12">
        <v>7</v>
      </c>
      <c r="AU27" s="13">
        <v>2</v>
      </c>
      <c r="AV27" s="13">
        <v>5.4</v>
      </c>
    </row>
    <row r="28" spans="1:48" x14ac:dyDescent="0.25">
      <c r="A28" s="12" t="s">
        <v>23</v>
      </c>
      <c r="B28" s="12">
        <v>22</v>
      </c>
      <c r="C28" s="12">
        <v>80</v>
      </c>
      <c r="D28" s="12">
        <v>1.9</v>
      </c>
      <c r="E28" s="13">
        <f t="shared" si="0"/>
        <v>22.1606648199446</v>
      </c>
      <c r="F28" s="13">
        <v>4</v>
      </c>
      <c r="G28" s="13">
        <v>10.450000000000001</v>
      </c>
      <c r="H28" s="13">
        <v>10.56</v>
      </c>
      <c r="I28" s="13">
        <v>10.59</v>
      </c>
      <c r="J28" s="13">
        <v>10.632999999999999</v>
      </c>
      <c r="K28" s="13">
        <v>10.72</v>
      </c>
      <c r="L28" s="13">
        <v>52.96</v>
      </c>
      <c r="M28" s="13">
        <v>10.45</v>
      </c>
      <c r="N28" s="13">
        <v>-1.35</v>
      </c>
      <c r="O28" s="13">
        <v>38.75</v>
      </c>
      <c r="P28" s="13">
        <v>163</v>
      </c>
      <c r="Q28" s="13">
        <v>180</v>
      </c>
      <c r="R28" s="13">
        <v>8</v>
      </c>
      <c r="S28" s="13">
        <v>2</v>
      </c>
      <c r="T28" s="12">
        <v>4.8</v>
      </c>
      <c r="U28" s="16">
        <v>9.9700000000000006</v>
      </c>
      <c r="V28" s="16">
        <v>10.040000000000001</v>
      </c>
      <c r="W28" s="17">
        <v>10.14</v>
      </c>
      <c r="X28" s="17">
        <v>10.19</v>
      </c>
      <c r="Y28" s="17">
        <v>10.19</v>
      </c>
      <c r="Z28" s="17">
        <v>50.54</v>
      </c>
      <c r="AA28" s="17">
        <v>9.9700000000000006</v>
      </c>
      <c r="AB28" s="17">
        <v>-1.38</v>
      </c>
      <c r="AC28" s="17">
        <v>39.57</v>
      </c>
      <c r="AD28" s="17">
        <v>160</v>
      </c>
      <c r="AE28" s="17">
        <v>182</v>
      </c>
      <c r="AF28" s="17">
        <v>7</v>
      </c>
      <c r="AG28" s="16">
        <v>4</v>
      </c>
      <c r="AH28" s="17">
        <v>4.9000000000000004</v>
      </c>
      <c r="AI28" s="13">
        <v>10.050000000000001</v>
      </c>
      <c r="AJ28" s="13">
        <v>10.263</v>
      </c>
      <c r="AK28" s="13">
        <v>10.353</v>
      </c>
      <c r="AL28" s="13">
        <v>10.32</v>
      </c>
      <c r="AM28" s="13">
        <v>10.39</v>
      </c>
      <c r="AN28" s="13">
        <v>51.38</v>
      </c>
      <c r="AO28" s="13">
        <v>10.050000000000001</v>
      </c>
      <c r="AP28" s="13">
        <v>-2.2400000000000002</v>
      </c>
      <c r="AQ28" s="12">
        <v>39.47</v>
      </c>
      <c r="AR28" s="13">
        <v>161</v>
      </c>
      <c r="AS28" s="13">
        <v>177</v>
      </c>
      <c r="AT28" s="12">
        <v>6</v>
      </c>
      <c r="AU28" s="13">
        <v>2</v>
      </c>
      <c r="AV28" s="13">
        <v>5</v>
      </c>
    </row>
    <row r="29" spans="1:48" x14ac:dyDescent="0.25">
      <c r="A29" s="12" t="s">
        <v>23</v>
      </c>
      <c r="B29" s="12">
        <v>19</v>
      </c>
      <c r="C29" s="12">
        <v>66</v>
      </c>
      <c r="D29" s="12">
        <v>1.77</v>
      </c>
      <c r="E29" s="13">
        <f t="shared" si="0"/>
        <v>21.066743273005841</v>
      </c>
      <c r="F29" s="13">
        <v>3.5</v>
      </c>
      <c r="G29" s="13">
        <v>10.41</v>
      </c>
      <c r="H29" s="13">
        <v>10.49</v>
      </c>
      <c r="I29" s="13">
        <v>10.53</v>
      </c>
      <c r="J29" s="13">
        <v>10.572999999999999</v>
      </c>
      <c r="K29" s="13">
        <v>10.66</v>
      </c>
      <c r="L29" s="13">
        <v>52.67</v>
      </c>
      <c r="M29" s="13">
        <v>10.41</v>
      </c>
      <c r="N29" s="13">
        <v>-1.18</v>
      </c>
      <c r="O29" s="13">
        <v>38.32</v>
      </c>
      <c r="P29" s="13">
        <v>169</v>
      </c>
      <c r="Q29" s="13">
        <v>186</v>
      </c>
      <c r="R29" s="13">
        <v>9</v>
      </c>
      <c r="S29" s="13">
        <v>3</v>
      </c>
      <c r="T29" s="12">
        <v>5.6</v>
      </c>
      <c r="U29" s="16">
        <v>9.93</v>
      </c>
      <c r="V29" s="16">
        <v>9.9700000000000006</v>
      </c>
      <c r="W29" s="17">
        <v>10.08</v>
      </c>
      <c r="X29" s="17">
        <v>10.130000000000001</v>
      </c>
      <c r="Y29" s="17">
        <v>10.130000000000001</v>
      </c>
      <c r="Z29" s="17">
        <v>50.25</v>
      </c>
      <c r="AA29" s="17">
        <v>9.93</v>
      </c>
      <c r="AB29" s="17">
        <v>-1.2</v>
      </c>
      <c r="AC29" s="17">
        <v>38.979999999999997</v>
      </c>
      <c r="AD29" s="17">
        <v>166</v>
      </c>
      <c r="AE29" s="17">
        <v>180</v>
      </c>
      <c r="AF29" s="17">
        <v>8</v>
      </c>
      <c r="AG29" s="16">
        <v>5</v>
      </c>
      <c r="AH29" s="17">
        <v>5.4</v>
      </c>
      <c r="AI29" s="13">
        <v>10.06</v>
      </c>
      <c r="AJ29" s="13">
        <v>10.212999999999999</v>
      </c>
      <c r="AK29" s="13">
        <v>10.302999999999999</v>
      </c>
      <c r="AL29" s="13">
        <v>10.29</v>
      </c>
      <c r="AM29" s="13">
        <v>10.33</v>
      </c>
      <c r="AN29" s="13">
        <v>51.2</v>
      </c>
      <c r="AO29" s="13">
        <v>10.06</v>
      </c>
      <c r="AP29" s="13">
        <v>-1.78</v>
      </c>
      <c r="AQ29" s="12">
        <v>39.04</v>
      </c>
      <c r="AR29" s="13">
        <v>167</v>
      </c>
      <c r="AS29" s="13">
        <v>183</v>
      </c>
      <c r="AT29" s="12">
        <v>7</v>
      </c>
      <c r="AU29" s="13">
        <v>4</v>
      </c>
      <c r="AV29" s="13">
        <v>5.4</v>
      </c>
    </row>
    <row r="30" spans="1:48" x14ac:dyDescent="0.25">
      <c r="A30" s="12" t="s">
        <v>23</v>
      </c>
      <c r="B30" s="12">
        <v>20</v>
      </c>
      <c r="C30" s="12">
        <v>81</v>
      </c>
      <c r="D30" s="12">
        <v>1.85</v>
      </c>
      <c r="E30" s="13">
        <f t="shared" si="0"/>
        <v>23.666910153396639</v>
      </c>
      <c r="F30" s="13">
        <v>4</v>
      </c>
      <c r="G30" s="13">
        <v>10.4</v>
      </c>
      <c r="H30" s="13">
        <v>10.46</v>
      </c>
      <c r="I30" s="13">
        <v>10.49</v>
      </c>
      <c r="J30" s="13">
        <v>10.532999999999999</v>
      </c>
      <c r="K30" s="13">
        <v>10.64</v>
      </c>
      <c r="L30" s="13">
        <v>52.53</v>
      </c>
      <c r="M30" s="13">
        <v>10.4</v>
      </c>
      <c r="N30" s="13">
        <v>-1.01</v>
      </c>
      <c r="O30" s="13">
        <v>38.369999999999997</v>
      </c>
      <c r="P30" s="13">
        <v>173</v>
      </c>
      <c r="Q30" s="13">
        <v>187</v>
      </c>
      <c r="R30" s="13">
        <v>7</v>
      </c>
      <c r="S30" s="13">
        <v>3</v>
      </c>
      <c r="T30" s="12">
        <v>5.9</v>
      </c>
      <c r="U30" s="16">
        <v>9.92</v>
      </c>
      <c r="V30" s="16">
        <v>9.9400000000000013</v>
      </c>
      <c r="W30" s="17">
        <v>10.040000000000001</v>
      </c>
      <c r="X30" s="17">
        <v>10.09</v>
      </c>
      <c r="Y30" s="17">
        <v>10.11</v>
      </c>
      <c r="Z30" s="17">
        <v>50.11</v>
      </c>
      <c r="AA30" s="17">
        <v>9.92</v>
      </c>
      <c r="AB30" s="17">
        <v>-1.02</v>
      </c>
      <c r="AC30" s="17">
        <v>39.03</v>
      </c>
      <c r="AD30" s="17">
        <v>170</v>
      </c>
      <c r="AE30" s="17">
        <v>181</v>
      </c>
      <c r="AF30" s="17">
        <v>6</v>
      </c>
      <c r="AG30" s="16">
        <v>4</v>
      </c>
      <c r="AH30" s="17">
        <v>5.7</v>
      </c>
      <c r="AI30" s="13">
        <v>10.139999999999999</v>
      </c>
      <c r="AJ30" s="13">
        <v>10.163</v>
      </c>
      <c r="AK30" s="13">
        <v>10.273</v>
      </c>
      <c r="AL30" s="13">
        <v>10.27</v>
      </c>
      <c r="AM30" s="13">
        <v>10.290000000000001</v>
      </c>
      <c r="AN30" s="13">
        <v>51.14</v>
      </c>
      <c r="AO30" s="13">
        <v>10.14</v>
      </c>
      <c r="AP30" s="13">
        <v>-0.86</v>
      </c>
      <c r="AQ30" s="12">
        <v>39.090000000000003</v>
      </c>
      <c r="AR30" s="13">
        <v>171</v>
      </c>
      <c r="AS30" s="13">
        <v>184</v>
      </c>
      <c r="AT30" s="12">
        <v>5</v>
      </c>
      <c r="AU30" s="13">
        <v>4</v>
      </c>
      <c r="AV30" s="13">
        <v>5.6</v>
      </c>
    </row>
    <row r="31" spans="1:48" x14ac:dyDescent="0.25">
      <c r="A31" s="12" t="s">
        <v>23</v>
      </c>
      <c r="B31" s="12">
        <v>24</v>
      </c>
      <c r="C31" s="12">
        <v>70</v>
      </c>
      <c r="D31" s="12">
        <v>1.79</v>
      </c>
      <c r="E31" s="13">
        <f>C31/(D31*D31)</f>
        <v>21.847008520333322</v>
      </c>
      <c r="F31" s="13">
        <v>4</v>
      </c>
      <c r="G31" s="13">
        <v>9.9599999999999991</v>
      </c>
      <c r="H31" s="13">
        <v>10.039999999999999</v>
      </c>
      <c r="I31" s="13">
        <v>10.069999999999999</v>
      </c>
      <c r="J31" s="13">
        <v>10.106999999999999</v>
      </c>
      <c r="K31" s="13">
        <v>10.25</v>
      </c>
      <c r="L31" s="13">
        <v>50.42</v>
      </c>
      <c r="M31" s="13">
        <v>9.9600000000000009</v>
      </c>
      <c r="N31" s="13">
        <v>-1.25</v>
      </c>
      <c r="O31" s="13">
        <v>42.35</v>
      </c>
      <c r="P31" s="13">
        <v>169</v>
      </c>
      <c r="Q31" s="13">
        <v>186</v>
      </c>
      <c r="R31" s="13">
        <v>9</v>
      </c>
      <c r="S31" s="13">
        <v>3</v>
      </c>
      <c r="T31" s="12">
        <v>6.3</v>
      </c>
      <c r="U31" s="16">
        <v>9.4899999999999984</v>
      </c>
      <c r="V31" s="16">
        <v>9.5599999999999987</v>
      </c>
      <c r="W31" s="17">
        <v>9.6199999999999992</v>
      </c>
      <c r="X31" s="17">
        <v>9.67</v>
      </c>
      <c r="Y31" s="17">
        <v>9.7200000000000006</v>
      </c>
      <c r="Z31" s="17">
        <v>48.05</v>
      </c>
      <c r="AA31" s="17">
        <v>9.49</v>
      </c>
      <c r="AB31" s="17">
        <v>-1.27</v>
      </c>
      <c r="AC31" s="17">
        <v>43.01</v>
      </c>
      <c r="AD31" s="17">
        <v>166</v>
      </c>
      <c r="AE31" s="17">
        <v>188</v>
      </c>
      <c r="AF31" s="17">
        <v>8</v>
      </c>
      <c r="AG31" s="16">
        <v>4</v>
      </c>
      <c r="AH31" s="17">
        <v>6.1</v>
      </c>
      <c r="AI31" s="13">
        <v>9.8000000000000007</v>
      </c>
      <c r="AJ31" s="13">
        <v>9.7469999999999999</v>
      </c>
      <c r="AK31" s="13">
        <v>9.8870000000000005</v>
      </c>
      <c r="AL31" s="13">
        <v>9.8499999999999979</v>
      </c>
      <c r="AM31" s="13">
        <v>9.9199999999999982</v>
      </c>
      <c r="AN31" s="13">
        <v>49.2</v>
      </c>
      <c r="AO31" s="13">
        <v>9.75</v>
      </c>
      <c r="AP31" s="13">
        <v>-0.96</v>
      </c>
      <c r="AQ31" s="12">
        <v>43.07</v>
      </c>
      <c r="AR31" s="13">
        <v>167</v>
      </c>
      <c r="AS31" s="13">
        <v>183</v>
      </c>
      <c r="AT31" s="12">
        <v>7</v>
      </c>
      <c r="AU31" s="13">
        <v>4</v>
      </c>
      <c r="AV31" s="13">
        <v>6.3</v>
      </c>
    </row>
    <row r="32" spans="1:48" x14ac:dyDescent="0.25">
      <c r="B32" s="1"/>
      <c r="C32" s="1"/>
      <c r="D32" s="1"/>
      <c r="E32" s="1"/>
      <c r="F32" s="1"/>
      <c r="K32" s="1"/>
      <c r="L32" s="1"/>
      <c r="M32" s="1"/>
      <c r="N32" s="1"/>
      <c r="O32" s="3"/>
      <c r="P32" s="1"/>
      <c r="Q32" s="1"/>
      <c r="R32" s="1"/>
      <c r="S32" s="1"/>
      <c r="T32" s="4"/>
      <c r="U32" s="1"/>
      <c r="V32" s="1"/>
      <c r="W32" s="1"/>
      <c r="X32" s="1"/>
      <c r="Y32" s="1"/>
      <c r="AI32" s="1"/>
      <c r="AJ32" s="1"/>
      <c r="AK32" s="1"/>
      <c r="AL32" s="1"/>
      <c r="AM32" s="1"/>
    </row>
    <row r="33" spans="2:39" x14ac:dyDescent="0.25">
      <c r="B33" s="1"/>
      <c r="C33" s="1"/>
      <c r="D33" s="1"/>
      <c r="E33" s="1"/>
      <c r="F33" s="1"/>
      <c r="K33" s="1"/>
      <c r="L33" s="1"/>
      <c r="M33" s="1"/>
      <c r="N33" s="1"/>
      <c r="O33" s="1"/>
      <c r="P33" s="1"/>
      <c r="Q33" s="1"/>
      <c r="R33" s="1"/>
      <c r="S33" s="1"/>
      <c r="T33" s="4"/>
      <c r="U33" s="1"/>
      <c r="V33" s="1"/>
      <c r="W33" s="1"/>
      <c r="X33" s="1"/>
      <c r="Y33" s="1"/>
      <c r="AI33" s="1"/>
      <c r="AJ33" s="1"/>
      <c r="AK33" s="1"/>
      <c r="AL33" s="1"/>
      <c r="AM33" s="1"/>
    </row>
    <row r="34" spans="2:39" x14ac:dyDescent="0.25">
      <c r="K34" s="1"/>
      <c r="L34" s="1"/>
      <c r="M34" s="1"/>
      <c r="N34" s="1"/>
      <c r="O34" s="1"/>
      <c r="P34" s="1"/>
      <c r="Q34" s="1"/>
      <c r="R34" s="1"/>
      <c r="S34" s="1"/>
      <c r="T34" s="4"/>
      <c r="U34" s="1"/>
      <c r="V34" s="1"/>
      <c r="W34" s="1"/>
      <c r="X34" s="1"/>
      <c r="Y34" s="1"/>
      <c r="AI34" s="1"/>
      <c r="AJ34" s="1"/>
      <c r="AK34" s="1"/>
      <c r="AL34" s="1"/>
      <c r="AM34" s="1"/>
    </row>
    <row r="35" spans="2:39" x14ac:dyDescent="0.25">
      <c r="K35" s="1"/>
      <c r="L35" s="1"/>
      <c r="M35" s="1"/>
      <c r="N35" s="1"/>
      <c r="O35" s="1"/>
      <c r="P35" s="1"/>
      <c r="Q35" s="1"/>
      <c r="R35" s="1"/>
      <c r="S35" s="1"/>
      <c r="T35" s="4"/>
      <c r="U35" s="1"/>
      <c r="V35" s="1"/>
      <c r="W35" s="1"/>
      <c r="X35" s="1"/>
      <c r="Y35" s="1"/>
      <c r="AI35" s="1"/>
      <c r="AJ35" s="1"/>
      <c r="AK35" s="1"/>
      <c r="AL35" s="1"/>
      <c r="AM35" s="1"/>
    </row>
    <row r="36" spans="2:39" x14ac:dyDescent="0.25">
      <c r="K36" s="1"/>
      <c r="L36" s="1"/>
      <c r="M36" s="1"/>
      <c r="N36" s="1"/>
      <c r="O36" s="1"/>
      <c r="P36" s="1"/>
      <c r="Q36" s="1"/>
      <c r="R36" s="1"/>
      <c r="S36" s="1"/>
      <c r="T36" s="4"/>
      <c r="U36" s="1"/>
      <c r="V36" s="1"/>
      <c r="W36" s="1"/>
      <c r="X36" s="1"/>
      <c r="Y36" s="1"/>
      <c r="AI36" s="1"/>
      <c r="AJ36" s="1"/>
      <c r="AK36" s="1"/>
      <c r="AL36" s="1"/>
      <c r="AM36" s="1"/>
    </row>
    <row r="37" spans="2:39" x14ac:dyDescent="0.25">
      <c r="K37" s="1"/>
      <c r="L37" s="1"/>
      <c r="M37" s="1"/>
      <c r="N37" s="1"/>
      <c r="O37" s="1"/>
      <c r="P37" s="1"/>
      <c r="Q37" s="1"/>
      <c r="R37" s="1"/>
      <c r="S37" s="1"/>
      <c r="T37" s="4"/>
      <c r="U37" s="1"/>
      <c r="V37" s="1"/>
      <c r="W37" s="1"/>
      <c r="X37" s="1"/>
      <c r="Y37" s="1"/>
      <c r="AI37" s="1"/>
      <c r="AJ37" s="1"/>
      <c r="AK37" s="1"/>
      <c r="AL37" s="1"/>
      <c r="AM37" s="1"/>
    </row>
    <row r="38" spans="2:39" x14ac:dyDescent="0.25">
      <c r="K38" s="1"/>
      <c r="L38" s="1"/>
      <c r="M38" s="1"/>
      <c r="N38" s="1"/>
      <c r="O38" s="1"/>
      <c r="P38" s="1"/>
      <c r="Q38" s="1"/>
      <c r="R38" s="1"/>
      <c r="S38" s="1"/>
      <c r="T38" s="4"/>
      <c r="U38" s="1"/>
      <c r="V38" s="1"/>
      <c r="W38" s="1"/>
      <c r="X38" s="1"/>
      <c r="AI38" s="1"/>
      <c r="AJ38" s="1"/>
      <c r="AK38" s="1"/>
      <c r="AL38" s="1"/>
      <c r="AM38" s="1"/>
    </row>
  </sheetData>
  <mergeCells count="10">
    <mergeCell ref="A1:A3"/>
    <mergeCell ref="G2:T2"/>
    <mergeCell ref="U2:AH2"/>
    <mergeCell ref="AI2:AV2"/>
    <mergeCell ref="G1:AP1"/>
    <mergeCell ref="F1:F3"/>
    <mergeCell ref="E1:E3"/>
    <mergeCell ref="D1:D3"/>
    <mergeCell ref="C1:C3"/>
    <mergeCell ref="B1:B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etude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Nidhal Jebabli</dc:creator>
  <cp:lastModifiedBy>nidhaljebali</cp:lastModifiedBy>
  <dcterms:created xsi:type="dcterms:W3CDTF">2024-04-21T13:32:37Z</dcterms:created>
  <dcterms:modified xsi:type="dcterms:W3CDTF">2024-11-05T13:52:19Z</dcterms:modified>
</cp:coreProperties>
</file>