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8_{B482FF2B-454F-486A-A982-3484649C20DB}" xr6:coauthVersionLast="47" xr6:coauthVersionMax="47" xr10:uidLastSave="{00000000-0000-0000-0000-000000000000}"/>
  <bookViews>
    <workbookView xWindow="1125" yWindow="1125" windowWidth="21600" windowHeight="11295" activeTab="1" xr2:uid="{00000000-000D-0000-FFFF-FFFF00000000}"/>
  </bookViews>
  <sheets>
    <sheet name="Legend" sheetId="3" r:id="rId1"/>
    <sheet name="Data" sheetId="4" r:id="rId2"/>
  </sheets>
  <definedNames>
    <definedName name="_xlnm._FilterDatabase" localSheetId="1" hidden="1">Data!$A$2:$BY$32</definedName>
    <definedName name="_xlnm._FilterDatabase" localSheetId="0" hidden="1">Legend!$I$42:$I$42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4" i="4" l="1"/>
  <c r="BD34" i="4"/>
</calcChain>
</file>

<file path=xl/sharedStrings.xml><?xml version="1.0" encoding="utf-8"?>
<sst xmlns="http://schemas.openxmlformats.org/spreadsheetml/2006/main" count="300" uniqueCount="190">
  <si>
    <t>Genotype</t>
  </si>
  <si>
    <t>Geno</t>
  </si>
  <si>
    <t>Type</t>
  </si>
  <si>
    <t>YOR</t>
  </si>
  <si>
    <t>TRL</t>
  </si>
  <si>
    <t>Surface</t>
  </si>
  <si>
    <t>Volume</t>
  </si>
  <si>
    <t>Diameter</t>
  </si>
  <si>
    <t>PRL</t>
  </si>
  <si>
    <t>SDW</t>
  </si>
  <si>
    <t>MRA</t>
  </si>
  <si>
    <t>MVA</t>
  </si>
  <si>
    <t>LVA</t>
  </si>
  <si>
    <t>RN</t>
  </si>
  <si>
    <t>RoA</t>
  </si>
  <si>
    <t>DTA</t>
  </si>
  <si>
    <t>TN</t>
  </si>
  <si>
    <t>RDW</t>
  </si>
  <si>
    <t>RSR</t>
  </si>
  <si>
    <t>SRN</t>
  </si>
  <si>
    <t>TRN</t>
  </si>
  <si>
    <t>AcH</t>
  </si>
  <si>
    <t>Ff</t>
  </si>
  <si>
    <t>tpSL</t>
  </si>
  <si>
    <t>Dpth</t>
  </si>
  <si>
    <t>Dpth_mW</t>
  </si>
  <si>
    <t>mSW</t>
  </si>
  <si>
    <t>mGS</t>
  </si>
  <si>
    <t>NoG</t>
  </si>
  <si>
    <t>HI</t>
  </si>
  <si>
    <t>FLA</t>
  </si>
  <si>
    <t>PH</t>
  </si>
  <si>
    <t>LRN</t>
  </si>
  <si>
    <t>RWC</t>
  </si>
  <si>
    <t>DTH</t>
  </si>
  <si>
    <t>TKW</t>
  </si>
  <si>
    <t>CT</t>
  </si>
  <si>
    <t>Acsad 65</t>
  </si>
  <si>
    <t>Acs</t>
  </si>
  <si>
    <t>Cultivar</t>
  </si>
  <si>
    <t>Altar 84</t>
  </si>
  <si>
    <t>Alt</t>
  </si>
  <si>
    <t>Bidi 17</t>
  </si>
  <si>
    <t>Bid</t>
  </si>
  <si>
    <t>Landrace</t>
  </si>
  <si>
    <t>Bousselem</t>
  </si>
  <si>
    <t>Bou</t>
  </si>
  <si>
    <t>Boutaleb</t>
  </si>
  <si>
    <t>Bot</t>
  </si>
  <si>
    <t>Capeiti</t>
  </si>
  <si>
    <t>Cap</t>
  </si>
  <si>
    <t>Cirta</t>
  </si>
  <si>
    <t>Cir</t>
  </si>
  <si>
    <t>Gloire de Montgolfier</t>
  </si>
  <si>
    <t>Glo</t>
  </si>
  <si>
    <t>GTA dur</t>
  </si>
  <si>
    <t>GTA</t>
  </si>
  <si>
    <t>Gue</t>
  </si>
  <si>
    <t>Hedba 3</t>
  </si>
  <si>
    <t>Hed</t>
  </si>
  <si>
    <t>INRAT 69</t>
  </si>
  <si>
    <t>Inr</t>
  </si>
  <si>
    <t>Korifla</t>
  </si>
  <si>
    <t>Kor</t>
  </si>
  <si>
    <t>Langlois</t>
  </si>
  <si>
    <t>Lan</t>
  </si>
  <si>
    <t>Mansourah</t>
  </si>
  <si>
    <t>Man</t>
  </si>
  <si>
    <t>Massinissa</t>
  </si>
  <si>
    <t>Mas</t>
  </si>
  <si>
    <t>MBB</t>
  </si>
  <si>
    <t>Megress</t>
  </si>
  <si>
    <t>Meg</t>
  </si>
  <si>
    <t>Mexicali75</t>
  </si>
  <si>
    <t>Mex</t>
  </si>
  <si>
    <t>Montpellier</t>
  </si>
  <si>
    <t>Mon</t>
  </si>
  <si>
    <t>Ofanto</t>
  </si>
  <si>
    <t>Ofa</t>
  </si>
  <si>
    <t>Oued El Berd</t>
  </si>
  <si>
    <t>OEB</t>
  </si>
  <si>
    <t>OZ</t>
  </si>
  <si>
    <t>Polonicum</t>
  </si>
  <si>
    <t>Pol</t>
  </si>
  <si>
    <t>Sah</t>
  </si>
  <si>
    <t>Simeto</t>
  </si>
  <si>
    <t>Sim</t>
  </si>
  <si>
    <t>Sitifis</t>
  </si>
  <si>
    <t>Sit</t>
  </si>
  <si>
    <t>Vitron</t>
  </si>
  <si>
    <t>Vit</t>
  </si>
  <si>
    <t>Waha</t>
  </si>
  <si>
    <t>Wah</t>
  </si>
  <si>
    <t>ZB/Fg</t>
  </si>
  <si>
    <t>ZBF</t>
  </si>
  <si>
    <t>AGB</t>
  </si>
  <si>
    <t>Above ground biomass</t>
  </si>
  <si>
    <t>Canopy temperature</t>
  </si>
  <si>
    <t>Days to heading</t>
  </si>
  <si>
    <t>Flag leaf area</t>
  </si>
  <si>
    <t>GNA</t>
  </si>
  <si>
    <t>Grain number per area</t>
  </si>
  <si>
    <t>GNS</t>
  </si>
  <si>
    <t>Grain number per spike</t>
  </si>
  <si>
    <t>Harvest index</t>
  </si>
  <si>
    <t>PEM</t>
  </si>
  <si>
    <t>Plant emergence</t>
  </si>
  <si>
    <t>PGY</t>
  </si>
  <si>
    <t>Plant height</t>
  </si>
  <si>
    <t>Relative water content</t>
  </si>
  <si>
    <t>SLW</t>
  </si>
  <si>
    <t>Specific leaf weight</t>
  </si>
  <si>
    <t>SNA</t>
  </si>
  <si>
    <t>Spike number per area</t>
  </si>
  <si>
    <t>Thousand kernel weight</t>
  </si>
  <si>
    <t>Abbreviation</t>
  </si>
  <si>
    <t>Seedling traits</t>
  </si>
  <si>
    <t>Total root length</t>
  </si>
  <si>
    <t>Root surface</t>
  </si>
  <si>
    <t>Root volume</t>
  </si>
  <si>
    <t>Root diameter</t>
  </si>
  <si>
    <t>Primary root length</t>
  </si>
  <si>
    <t>Shoot dry weight</t>
  </si>
  <si>
    <t>Root growth opening angle</t>
  </si>
  <si>
    <t>Mean root angle</t>
  </si>
  <si>
    <t>Maximal root angle</t>
  </si>
  <si>
    <t>Least vertical angle</t>
  </si>
  <si>
    <t>Root number</t>
  </si>
  <si>
    <t>Shovelomics traits</t>
  </si>
  <si>
    <t>RA</t>
  </si>
  <si>
    <t>Root area</t>
  </si>
  <si>
    <t>Area of convex hull</t>
  </si>
  <si>
    <t>Filling factor</t>
  </si>
  <si>
    <t>Depth</t>
  </si>
  <si>
    <t>Root system depth</t>
  </si>
  <si>
    <t>Width</t>
  </si>
  <si>
    <t>Root system width</t>
  </si>
  <si>
    <t>mW</t>
  </si>
  <si>
    <t>Maximal root system width</t>
  </si>
  <si>
    <t>Total projected structure length</t>
  </si>
  <si>
    <t>mFD</t>
  </si>
  <si>
    <t>Median fractal dimension</t>
  </si>
  <si>
    <t>Number of gaps</t>
  </si>
  <si>
    <t>Median gap size</t>
  </si>
  <si>
    <t>Median structure width</t>
  </si>
  <si>
    <t>Days to anthesis</t>
  </si>
  <si>
    <t>Seminal root number</t>
  </si>
  <si>
    <t>SN</t>
  </si>
  <si>
    <t>Spike number</t>
  </si>
  <si>
    <t>Tiller number</t>
  </si>
  <si>
    <t>NRN</t>
  </si>
  <si>
    <t xml:space="preserve">Nodal root number </t>
  </si>
  <si>
    <t>Total root number</t>
  </si>
  <si>
    <t>StmDW</t>
  </si>
  <si>
    <t>Stem dry weight</t>
  </si>
  <si>
    <t>SpkDW</t>
  </si>
  <si>
    <t>Spike dry weight</t>
  </si>
  <si>
    <t>Root dry weigt</t>
  </si>
  <si>
    <t>Root to shoot ratio</t>
  </si>
  <si>
    <t>TPB</t>
  </si>
  <si>
    <t>Total plant biomass</t>
  </si>
  <si>
    <t>Plot grain yield</t>
  </si>
  <si>
    <t>Seedling traits (Rhizoslide experiment)</t>
  </si>
  <si>
    <t xml:space="preserve">Shovelomics traits </t>
  </si>
  <si>
    <t>Field traits - Dry year</t>
  </si>
  <si>
    <t>Field traits - Wet year</t>
  </si>
  <si>
    <t>Sahel 77</t>
  </si>
  <si>
    <t>Guemgoum R'khem</t>
  </si>
  <si>
    <t>StemBio</t>
  </si>
  <si>
    <t>SpkBio</t>
  </si>
  <si>
    <t>SWA</t>
  </si>
  <si>
    <t>FLL</t>
  </si>
  <si>
    <t>FLW</t>
  </si>
  <si>
    <t>FLFW</t>
  </si>
  <si>
    <t>FLDW</t>
  </si>
  <si>
    <t>LRM</t>
  </si>
  <si>
    <t>Stem biomass</t>
  </si>
  <si>
    <t>Spike biomass</t>
  </si>
  <si>
    <t>Flag leaf length</t>
  </si>
  <si>
    <t>Flag leaf fresh weight</t>
  </si>
  <si>
    <t>Flag leaf dry weight</t>
  </si>
  <si>
    <t>Leaf rolling index at morning</t>
  </si>
  <si>
    <t>Spike weight per area</t>
  </si>
  <si>
    <t>Flag leaf width</t>
  </si>
  <si>
    <t>Leaf rolling index at noon</t>
  </si>
  <si>
    <t>Field traits</t>
  </si>
  <si>
    <t>Final set of traits</t>
  </si>
  <si>
    <t>Discarted traits</t>
  </si>
  <si>
    <t>OZ368</t>
  </si>
  <si>
    <t xml:space="preserve">File 2. Mean values of traits measured in rhizoslide, shovelomics and field experiments. See below for trait names and abbreviations. Data are presented in the "Data"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</si>
</sst>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5" borderId="1" xfId="0" applyFill="1" applyBorder="1"/>
    <xf numFmtId="0" fontId="0" fillId="5" borderId="2" xfId="0" applyFill="1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4" xfId="0" applyBorder="1"/>
    <xf numFmtId="0" fontId="0" fillId="5" borderId="5" xfId="0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6" borderId="7" xfId="0" applyFill="1" applyBorder="1"/>
    <xf numFmtId="0" fontId="0" fillId="6" borderId="5" xfId="0" applyFill="1" applyBorder="1"/>
    <xf numFmtId="0" fontId="0" fillId="0" borderId="1" xfId="0" applyBorder="1"/>
    <xf numFmtId="0" fontId="0" fillId="0" borderId="13" xfId="0" applyBorder="1"/>
    <xf numFmtId="0" fontId="0" fillId="0" borderId="9" xfId="0" applyBorder="1"/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2" fontId="0" fillId="0" borderId="14" xfId="0" applyNumberFormat="1" applyBorder="1"/>
    <xf numFmtId="2" fontId="0" fillId="0" borderId="15" xfId="0" applyNumberFormat="1" applyBorder="1"/>
    <xf numFmtId="164" fontId="0" fillId="0" borderId="15" xfId="0" applyNumberFormat="1" applyBorder="1"/>
    <xf numFmtId="2" fontId="0" fillId="0" borderId="13" xfId="0" applyNumberFormat="1" applyBorder="1"/>
    <xf numFmtId="164" fontId="0" fillId="0" borderId="11" xfId="0" applyNumberFormat="1" applyBorder="1"/>
    <xf numFmtId="2" fontId="0" fillId="0" borderId="14" xfId="0" applyNumberFormat="1" applyBorder="1" applyAlignment="1">
      <alignment horizontal="left"/>
    </xf>
    <xf numFmtId="2" fontId="0" fillId="0" borderId="15" xfId="0" applyNumberFormat="1" applyBorder="1" applyAlignment="1">
      <alignment horizontal="left"/>
    </xf>
    <xf numFmtId="165" fontId="0" fillId="0" borderId="15" xfId="0" applyNumberFormat="1" applyBorder="1" applyAlignment="1">
      <alignment horizontal="left"/>
    </xf>
    <xf numFmtId="2" fontId="0" fillId="0" borderId="15" xfId="0" applyNumberFormat="1" applyBorder="1" applyAlignment="1">
      <alignment horizontal="right"/>
    </xf>
    <xf numFmtId="2" fontId="0" fillId="0" borderId="8" xfId="0" applyNumberFormat="1" applyBorder="1" applyAlignment="1">
      <alignment horizontal="left"/>
    </xf>
    <xf numFmtId="2" fontId="0" fillId="0" borderId="10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165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right"/>
    </xf>
    <xf numFmtId="0" fontId="0" fillId="7" borderId="13" xfId="0" applyFill="1" applyBorder="1"/>
    <xf numFmtId="0" fontId="0" fillId="7" borderId="2" xfId="0" applyFill="1" applyBorder="1"/>
    <xf numFmtId="0" fontId="0" fillId="6" borderId="14" xfId="0" applyFill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workbookViewId="0">
      <selection activeCell="B10" sqref="B10"/>
    </sheetView>
  </sheetViews>
  <sheetFormatPr defaultColWidth="11.42578125" defaultRowHeight="15" x14ac:dyDescent="0.25"/>
  <cols>
    <col min="1" max="1" width="13.42578125" customWidth="1"/>
    <col min="2" max="2" width="38.28515625" customWidth="1"/>
  </cols>
  <sheetData>
    <row r="1" spans="1:2" ht="74.45" customHeight="1" x14ac:dyDescent="0.3">
      <c r="A1" s="51" t="s">
        <v>189</v>
      </c>
      <c r="B1" s="51"/>
    </row>
    <row r="3" spans="1:2" x14ac:dyDescent="0.25">
      <c r="A3" s="7" t="s">
        <v>115</v>
      </c>
      <c r="B3" s="8" t="s">
        <v>116</v>
      </c>
    </row>
    <row r="4" spans="1:2" x14ac:dyDescent="0.25">
      <c r="A4" s="9" t="s">
        <v>4</v>
      </c>
      <c r="B4" s="10" t="s">
        <v>117</v>
      </c>
    </row>
    <row r="5" spans="1:2" x14ac:dyDescent="0.25">
      <c r="A5" s="11" t="s">
        <v>5</v>
      </c>
      <c r="B5" s="10" t="s">
        <v>118</v>
      </c>
    </row>
    <row r="6" spans="1:2" x14ac:dyDescent="0.25">
      <c r="A6" s="11" t="s">
        <v>6</v>
      </c>
      <c r="B6" s="10" t="s">
        <v>119</v>
      </c>
    </row>
    <row r="7" spans="1:2" x14ac:dyDescent="0.25">
      <c r="A7" s="11" t="s">
        <v>7</v>
      </c>
      <c r="B7" s="10" t="s">
        <v>120</v>
      </c>
    </row>
    <row r="8" spans="1:2" x14ac:dyDescent="0.25">
      <c r="A8" s="11" t="s">
        <v>8</v>
      </c>
      <c r="B8" s="10" t="s">
        <v>121</v>
      </c>
    </row>
    <row r="9" spans="1:2" x14ac:dyDescent="0.25">
      <c r="A9" s="11" t="s">
        <v>9</v>
      </c>
      <c r="B9" s="10" t="s">
        <v>122</v>
      </c>
    </row>
    <row r="10" spans="1:2" x14ac:dyDescent="0.25">
      <c r="A10" s="11" t="s">
        <v>14</v>
      </c>
      <c r="B10" s="10" t="s">
        <v>123</v>
      </c>
    </row>
    <row r="11" spans="1:2" x14ac:dyDescent="0.25">
      <c r="A11" s="11" t="s">
        <v>10</v>
      </c>
      <c r="B11" s="10" t="s">
        <v>124</v>
      </c>
    </row>
    <row r="12" spans="1:2" x14ac:dyDescent="0.25">
      <c r="A12" s="11" t="s">
        <v>11</v>
      </c>
      <c r="B12" s="10" t="s">
        <v>125</v>
      </c>
    </row>
    <row r="13" spans="1:2" x14ac:dyDescent="0.25">
      <c r="A13" s="11" t="s">
        <v>12</v>
      </c>
      <c r="B13" s="10" t="s">
        <v>126</v>
      </c>
    </row>
    <row r="14" spans="1:2" x14ac:dyDescent="0.25">
      <c r="A14" s="12" t="s">
        <v>13</v>
      </c>
      <c r="B14" s="13" t="s">
        <v>127</v>
      </c>
    </row>
    <row r="15" spans="1:2" x14ac:dyDescent="0.25">
      <c r="A15" s="7" t="s">
        <v>115</v>
      </c>
      <c r="B15" s="8" t="s">
        <v>128</v>
      </c>
    </row>
    <row r="16" spans="1:2" x14ac:dyDescent="0.25">
      <c r="A16" s="9" t="s">
        <v>129</v>
      </c>
      <c r="B16" s="10" t="s">
        <v>130</v>
      </c>
    </row>
    <row r="17" spans="1:2" x14ac:dyDescent="0.25">
      <c r="A17" s="11" t="s">
        <v>21</v>
      </c>
      <c r="B17" s="10" t="s">
        <v>131</v>
      </c>
    </row>
    <row r="18" spans="1:2" x14ac:dyDescent="0.25">
      <c r="A18" s="11" t="s">
        <v>22</v>
      </c>
      <c r="B18" s="10" t="s">
        <v>132</v>
      </c>
    </row>
    <row r="19" spans="1:2" x14ac:dyDescent="0.25">
      <c r="A19" s="11" t="s">
        <v>133</v>
      </c>
      <c r="B19" s="10" t="s">
        <v>134</v>
      </c>
    </row>
    <row r="20" spans="1:2" x14ac:dyDescent="0.25">
      <c r="A20" s="11" t="s">
        <v>135</v>
      </c>
      <c r="B20" s="10" t="s">
        <v>136</v>
      </c>
    </row>
    <row r="21" spans="1:2" x14ac:dyDescent="0.25">
      <c r="A21" s="11" t="s">
        <v>137</v>
      </c>
      <c r="B21" s="10" t="s">
        <v>138</v>
      </c>
    </row>
    <row r="22" spans="1:2" x14ac:dyDescent="0.25">
      <c r="A22" s="11" t="s">
        <v>23</v>
      </c>
      <c r="B22" s="10" t="s">
        <v>139</v>
      </c>
    </row>
    <row r="23" spans="1:2" x14ac:dyDescent="0.25">
      <c r="A23" s="11" t="s">
        <v>140</v>
      </c>
      <c r="B23" s="10" t="s">
        <v>141</v>
      </c>
    </row>
    <row r="24" spans="1:2" x14ac:dyDescent="0.25">
      <c r="A24" s="11" t="s">
        <v>28</v>
      </c>
      <c r="B24" s="10" t="s">
        <v>142</v>
      </c>
    </row>
    <row r="25" spans="1:2" x14ac:dyDescent="0.25">
      <c r="A25" s="11" t="s">
        <v>27</v>
      </c>
      <c r="B25" s="10" t="s">
        <v>143</v>
      </c>
    </row>
    <row r="26" spans="1:2" x14ac:dyDescent="0.25">
      <c r="A26" s="11" t="s">
        <v>26</v>
      </c>
      <c r="B26" s="10" t="s">
        <v>144</v>
      </c>
    </row>
    <row r="27" spans="1:2" x14ac:dyDescent="0.25">
      <c r="A27" s="11" t="s">
        <v>34</v>
      </c>
      <c r="B27" s="10" t="s">
        <v>98</v>
      </c>
    </row>
    <row r="28" spans="1:2" x14ac:dyDescent="0.25">
      <c r="A28" s="11" t="s">
        <v>15</v>
      </c>
      <c r="B28" s="10" t="s">
        <v>145</v>
      </c>
    </row>
    <row r="29" spans="1:2" x14ac:dyDescent="0.25">
      <c r="A29" s="11" t="s">
        <v>19</v>
      </c>
      <c r="B29" s="10" t="s">
        <v>146</v>
      </c>
    </row>
    <row r="30" spans="1:2" x14ac:dyDescent="0.25">
      <c r="A30" s="11" t="s">
        <v>31</v>
      </c>
      <c r="B30" s="10" t="s">
        <v>108</v>
      </c>
    </row>
    <row r="31" spans="1:2" x14ac:dyDescent="0.25">
      <c r="A31" s="11" t="s">
        <v>14</v>
      </c>
      <c r="B31" s="10" t="s">
        <v>123</v>
      </c>
    </row>
    <row r="32" spans="1:2" x14ac:dyDescent="0.25">
      <c r="A32" s="11" t="s">
        <v>147</v>
      </c>
      <c r="B32" s="10" t="s">
        <v>148</v>
      </c>
    </row>
    <row r="33" spans="1:2" x14ac:dyDescent="0.25">
      <c r="A33" s="11" t="s">
        <v>16</v>
      </c>
      <c r="B33" s="10" t="s">
        <v>149</v>
      </c>
    </row>
    <row r="34" spans="1:2" x14ac:dyDescent="0.25">
      <c r="A34" s="11" t="s">
        <v>150</v>
      </c>
      <c r="B34" s="10" t="s">
        <v>151</v>
      </c>
    </row>
    <row r="35" spans="1:2" x14ac:dyDescent="0.25">
      <c r="A35" s="11" t="s">
        <v>20</v>
      </c>
      <c r="B35" s="10" t="s">
        <v>152</v>
      </c>
    </row>
    <row r="36" spans="1:2" x14ac:dyDescent="0.25">
      <c r="A36" s="11" t="s">
        <v>9</v>
      </c>
      <c r="B36" s="10" t="s">
        <v>122</v>
      </c>
    </row>
    <row r="37" spans="1:2" x14ac:dyDescent="0.25">
      <c r="A37" s="11" t="s">
        <v>153</v>
      </c>
      <c r="B37" s="10" t="s">
        <v>154</v>
      </c>
    </row>
    <row r="38" spans="1:2" x14ac:dyDescent="0.25">
      <c r="A38" s="11" t="s">
        <v>155</v>
      </c>
      <c r="B38" s="10" t="s">
        <v>156</v>
      </c>
    </row>
    <row r="39" spans="1:2" x14ac:dyDescent="0.25">
      <c r="A39" s="11" t="s">
        <v>17</v>
      </c>
      <c r="B39" s="10" t="s">
        <v>157</v>
      </c>
    </row>
    <row r="40" spans="1:2" x14ac:dyDescent="0.25">
      <c r="A40" s="11" t="s">
        <v>18</v>
      </c>
      <c r="B40" s="10" t="s">
        <v>158</v>
      </c>
    </row>
    <row r="41" spans="1:2" x14ac:dyDescent="0.25">
      <c r="A41" s="12" t="s">
        <v>159</v>
      </c>
      <c r="B41" s="13" t="s">
        <v>160</v>
      </c>
    </row>
    <row r="42" spans="1:2" x14ac:dyDescent="0.25">
      <c r="A42" s="7" t="s">
        <v>115</v>
      </c>
      <c r="B42" s="14" t="s">
        <v>185</v>
      </c>
    </row>
    <row r="43" spans="1:2" x14ac:dyDescent="0.25">
      <c r="A43" s="25"/>
      <c r="B43" s="48" t="s">
        <v>186</v>
      </c>
    </row>
    <row r="44" spans="1:2" x14ac:dyDescent="0.25">
      <c r="A44" s="27" t="s">
        <v>30</v>
      </c>
      <c r="B44" s="26" t="s">
        <v>99</v>
      </c>
    </row>
    <row r="45" spans="1:2" x14ac:dyDescent="0.25">
      <c r="A45" s="10" t="s">
        <v>29</v>
      </c>
      <c r="B45" s="10" t="s">
        <v>104</v>
      </c>
    </row>
    <row r="46" spans="1:2" x14ac:dyDescent="0.25">
      <c r="A46" s="10" t="s">
        <v>100</v>
      </c>
      <c r="B46" s="10" t="s">
        <v>101</v>
      </c>
    </row>
    <row r="47" spans="1:2" x14ac:dyDescent="0.25">
      <c r="A47" s="10" t="s">
        <v>95</v>
      </c>
      <c r="B47" s="10" t="s">
        <v>96</v>
      </c>
    </row>
    <row r="48" spans="1:2" x14ac:dyDescent="0.25">
      <c r="A48" s="10" t="s">
        <v>34</v>
      </c>
      <c r="B48" s="10" t="s">
        <v>98</v>
      </c>
    </row>
    <row r="49" spans="1:2" x14ac:dyDescent="0.25">
      <c r="A49" s="10" t="s">
        <v>32</v>
      </c>
      <c r="B49" s="10" t="s">
        <v>184</v>
      </c>
    </row>
    <row r="50" spans="1:2" x14ac:dyDescent="0.25">
      <c r="A50" s="10" t="s">
        <v>105</v>
      </c>
      <c r="B50" s="10" t="s">
        <v>106</v>
      </c>
    </row>
    <row r="51" spans="1:2" x14ac:dyDescent="0.25">
      <c r="A51" s="10" t="s">
        <v>107</v>
      </c>
      <c r="B51" s="10" t="s">
        <v>161</v>
      </c>
    </row>
    <row r="52" spans="1:2" x14ac:dyDescent="0.25">
      <c r="A52" s="10" t="s">
        <v>31</v>
      </c>
      <c r="B52" s="10" t="s">
        <v>108</v>
      </c>
    </row>
    <row r="53" spans="1:2" x14ac:dyDescent="0.25">
      <c r="A53" s="10" t="s">
        <v>33</v>
      </c>
      <c r="B53" s="10" t="s">
        <v>109</v>
      </c>
    </row>
    <row r="54" spans="1:2" x14ac:dyDescent="0.25">
      <c r="A54" s="10" t="s">
        <v>35</v>
      </c>
      <c r="B54" s="10" t="s">
        <v>114</v>
      </c>
    </row>
    <row r="55" spans="1:2" x14ac:dyDescent="0.25">
      <c r="A55" s="10" t="s">
        <v>36</v>
      </c>
      <c r="B55" s="10" t="s">
        <v>97</v>
      </c>
    </row>
    <row r="56" spans="1:2" x14ac:dyDescent="0.25">
      <c r="A56" s="10" t="s">
        <v>110</v>
      </c>
      <c r="B56" s="10" t="s">
        <v>111</v>
      </c>
    </row>
    <row r="57" spans="1:2" x14ac:dyDescent="0.25">
      <c r="A57" s="10" t="s">
        <v>112</v>
      </c>
      <c r="B57" s="10" t="s">
        <v>113</v>
      </c>
    </row>
    <row r="58" spans="1:2" x14ac:dyDescent="0.25">
      <c r="A58" s="10" t="s">
        <v>102</v>
      </c>
      <c r="B58" s="10" t="s">
        <v>103</v>
      </c>
    </row>
    <row r="59" spans="1:2" x14ac:dyDescent="0.25">
      <c r="A59" s="10"/>
      <c r="B59" s="49" t="s">
        <v>187</v>
      </c>
    </row>
    <row r="60" spans="1:2" x14ac:dyDescent="0.25">
      <c r="A60" s="10" t="s">
        <v>168</v>
      </c>
      <c r="B60" s="10" t="s">
        <v>176</v>
      </c>
    </row>
    <row r="61" spans="1:2" x14ac:dyDescent="0.25">
      <c r="A61" s="10" t="s">
        <v>169</v>
      </c>
      <c r="B61" s="10" t="s">
        <v>177</v>
      </c>
    </row>
    <row r="62" spans="1:2" x14ac:dyDescent="0.25">
      <c r="A62" s="10" t="s">
        <v>170</v>
      </c>
      <c r="B62" s="10" t="s">
        <v>182</v>
      </c>
    </row>
    <row r="63" spans="1:2" x14ac:dyDescent="0.25">
      <c r="A63" s="10" t="s">
        <v>171</v>
      </c>
      <c r="B63" s="10" t="s">
        <v>178</v>
      </c>
    </row>
    <row r="64" spans="1:2" x14ac:dyDescent="0.25">
      <c r="A64" s="10" t="s">
        <v>172</v>
      </c>
      <c r="B64" s="10" t="s">
        <v>183</v>
      </c>
    </row>
    <row r="65" spans="1:2" x14ac:dyDescent="0.25">
      <c r="A65" s="10" t="s">
        <v>173</v>
      </c>
      <c r="B65" s="10" t="s">
        <v>179</v>
      </c>
    </row>
    <row r="66" spans="1:2" x14ac:dyDescent="0.25">
      <c r="A66" s="10" t="s">
        <v>174</v>
      </c>
      <c r="B66" s="10" t="s">
        <v>180</v>
      </c>
    </row>
    <row r="67" spans="1:2" x14ac:dyDescent="0.25">
      <c r="A67" s="13" t="s">
        <v>175</v>
      </c>
      <c r="B67" s="13" t="s">
        <v>181</v>
      </c>
    </row>
  </sheetData>
  <mergeCells count="1">
    <mergeCell ref="A1:B1"/>
  </mergeCells>
  <conditionalFormatting sqref="A44:A67">
    <cfRule type="duplicateValues" dxfId="1" priority="7"/>
  </conditionalFormatting>
  <conditionalFormatting sqref="A45:A60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5"/>
  <sheetViews>
    <sheetView tabSelected="1" workbookViewId="0">
      <pane xSplit="1" topLeftCell="B1" activePane="topRight" state="frozen"/>
      <selection pane="topRight" activeCell="F15" sqref="F15"/>
    </sheetView>
  </sheetViews>
  <sheetFormatPr defaultColWidth="9.140625" defaultRowHeight="15" x14ac:dyDescent="0.25"/>
  <cols>
    <col min="1" max="1" width="21.28515625" customWidth="1"/>
  </cols>
  <sheetData>
    <row r="1" spans="1:77" x14ac:dyDescent="0.25">
      <c r="E1" s="52" t="s">
        <v>162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 t="s">
        <v>163</v>
      </c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3" t="s">
        <v>164</v>
      </c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4" t="s">
        <v>165</v>
      </c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</row>
    <row r="2" spans="1:77" x14ac:dyDescent="0.25">
      <c r="A2" t="s">
        <v>0</v>
      </c>
      <c r="B2" t="s">
        <v>1</v>
      </c>
      <c r="C2" t="s">
        <v>2</v>
      </c>
      <c r="D2" s="1" t="s">
        <v>3</v>
      </c>
      <c r="E2" s="31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12</v>
      </c>
      <c r="N2" s="32" t="s">
        <v>13</v>
      </c>
      <c r="O2" s="33" t="s">
        <v>14</v>
      </c>
      <c r="P2" s="28" t="s">
        <v>15</v>
      </c>
      <c r="Q2" s="29" t="s">
        <v>16</v>
      </c>
      <c r="R2" s="29" t="s">
        <v>9</v>
      </c>
      <c r="S2" s="29" t="s">
        <v>17</v>
      </c>
      <c r="T2" s="29" t="s">
        <v>18</v>
      </c>
      <c r="U2" s="29" t="s">
        <v>19</v>
      </c>
      <c r="V2" s="29" t="s">
        <v>20</v>
      </c>
      <c r="W2" s="29" t="s">
        <v>21</v>
      </c>
      <c r="X2" s="29" t="s">
        <v>22</v>
      </c>
      <c r="Y2" s="29" t="s">
        <v>23</v>
      </c>
      <c r="Z2" s="29" t="s">
        <v>24</v>
      </c>
      <c r="AA2" s="29" t="s">
        <v>25</v>
      </c>
      <c r="AB2" s="29" t="s">
        <v>26</v>
      </c>
      <c r="AC2" s="29" t="s">
        <v>27</v>
      </c>
      <c r="AD2" s="29" t="s">
        <v>28</v>
      </c>
      <c r="AE2" s="30" t="s">
        <v>14</v>
      </c>
      <c r="AF2" s="23" t="s">
        <v>107</v>
      </c>
      <c r="AG2" s="23" t="s">
        <v>95</v>
      </c>
      <c r="AH2" s="23" t="s">
        <v>34</v>
      </c>
      <c r="AI2" s="23" t="s">
        <v>105</v>
      </c>
      <c r="AJ2" s="50" t="s">
        <v>30</v>
      </c>
      <c r="AK2" s="23" t="s">
        <v>100</v>
      </c>
      <c r="AL2" s="23" t="s">
        <v>29</v>
      </c>
      <c r="AM2" s="23" t="s">
        <v>31</v>
      </c>
      <c r="AN2" s="23" t="s">
        <v>33</v>
      </c>
      <c r="AO2" s="23" t="s">
        <v>110</v>
      </c>
      <c r="AP2" s="23" t="s">
        <v>36</v>
      </c>
      <c r="AQ2" s="23" t="s">
        <v>112</v>
      </c>
      <c r="AR2" s="23" t="s">
        <v>102</v>
      </c>
      <c r="AS2" s="23" t="s">
        <v>32</v>
      </c>
      <c r="AT2" s="23" t="s">
        <v>35</v>
      </c>
      <c r="AU2" s="23" t="s">
        <v>168</v>
      </c>
      <c r="AV2" s="23" t="s">
        <v>169</v>
      </c>
      <c r="AW2" s="23" t="s">
        <v>170</v>
      </c>
      <c r="AX2" s="23" t="s">
        <v>171</v>
      </c>
      <c r="AY2" s="23" t="s">
        <v>172</v>
      </c>
      <c r="AZ2" s="23" t="s">
        <v>173</v>
      </c>
      <c r="BA2" s="23" t="s">
        <v>174</v>
      </c>
      <c r="BB2" s="24" t="s">
        <v>175</v>
      </c>
      <c r="BC2" s="21" t="s">
        <v>107</v>
      </c>
      <c r="BD2" s="21" t="s">
        <v>95</v>
      </c>
      <c r="BE2" s="21" t="s">
        <v>34</v>
      </c>
      <c r="BF2" s="21" t="s">
        <v>105</v>
      </c>
      <c r="BG2" s="20" t="s">
        <v>30</v>
      </c>
      <c r="BH2" s="21" t="s">
        <v>100</v>
      </c>
      <c r="BI2" s="21" t="s">
        <v>29</v>
      </c>
      <c r="BJ2" s="21" t="s">
        <v>31</v>
      </c>
      <c r="BK2" s="21" t="s">
        <v>33</v>
      </c>
      <c r="BL2" s="21" t="s">
        <v>110</v>
      </c>
      <c r="BM2" s="21" t="s">
        <v>36</v>
      </c>
      <c r="BN2" s="21" t="s">
        <v>112</v>
      </c>
      <c r="BO2" s="21" t="s">
        <v>102</v>
      </c>
      <c r="BP2" s="21" t="s">
        <v>32</v>
      </c>
      <c r="BQ2" s="21" t="s">
        <v>35</v>
      </c>
      <c r="BR2" s="21" t="s">
        <v>168</v>
      </c>
      <c r="BS2" s="21" t="s">
        <v>169</v>
      </c>
      <c r="BT2" s="21" t="s">
        <v>170</v>
      </c>
      <c r="BU2" s="21" t="s">
        <v>171</v>
      </c>
      <c r="BV2" s="21" t="s">
        <v>172</v>
      </c>
      <c r="BW2" s="21" t="s">
        <v>173</v>
      </c>
      <c r="BX2" s="21" t="s">
        <v>174</v>
      </c>
      <c r="BY2" s="22" t="s">
        <v>175</v>
      </c>
    </row>
    <row r="3" spans="1:77" x14ac:dyDescent="0.25">
      <c r="A3" t="s">
        <v>37</v>
      </c>
      <c r="B3" t="s">
        <v>38</v>
      </c>
      <c r="C3" t="s">
        <v>39</v>
      </c>
      <c r="D3">
        <v>1965</v>
      </c>
      <c r="E3" s="34">
        <v>97.626095370833312</v>
      </c>
      <c r="F3" s="35">
        <v>17.331834435416663</v>
      </c>
      <c r="G3" s="36">
        <v>0.24951600215</v>
      </c>
      <c r="H3" s="36">
        <v>5.6842068766666677E-2</v>
      </c>
      <c r="I3" s="35">
        <v>26.877673000000001</v>
      </c>
      <c r="J3" s="35">
        <v>15.450000000000003</v>
      </c>
      <c r="K3" s="35">
        <v>30.868166666666667</v>
      </c>
      <c r="L3" s="35">
        <v>10.018333333333333</v>
      </c>
      <c r="M3" s="35">
        <v>48.616666666666674</v>
      </c>
      <c r="N3" s="35">
        <v>5</v>
      </c>
      <c r="O3" s="37">
        <v>90.58</v>
      </c>
      <c r="P3" s="39">
        <v>117.75</v>
      </c>
      <c r="Q3" s="40">
        <v>2.6875</v>
      </c>
      <c r="R3" s="40">
        <v>9.3875000000000011</v>
      </c>
      <c r="S3" s="41">
        <v>0.22681249999999997</v>
      </c>
      <c r="T3" s="41">
        <v>2.4340154816156593E-2</v>
      </c>
      <c r="U3" s="40">
        <v>5.0625</v>
      </c>
      <c r="V3" s="40">
        <v>29.5625</v>
      </c>
      <c r="W3" s="40">
        <v>139.39041638374329</v>
      </c>
      <c r="X3" s="40">
        <v>0.11960554867982864</v>
      </c>
      <c r="Y3" s="40">
        <v>259.99196720123291</v>
      </c>
      <c r="Z3" s="35">
        <v>19.155524918300653</v>
      </c>
      <c r="AA3" s="35">
        <v>7.4931832998991013</v>
      </c>
      <c r="AB3" s="36">
        <v>5.3854136960580945E-2</v>
      </c>
      <c r="AC3" s="36">
        <v>1.5163363650198642E-3</v>
      </c>
      <c r="AD3" s="42">
        <v>312.875</v>
      </c>
      <c r="AE3" s="37">
        <v>60.147062500000004</v>
      </c>
      <c r="AF3" s="35">
        <v>1.6446333333333332</v>
      </c>
      <c r="AG3" s="35">
        <v>3.4861904761904765</v>
      </c>
      <c r="AH3" s="35">
        <v>107</v>
      </c>
      <c r="AI3" s="35">
        <v>248.80952380952382</v>
      </c>
      <c r="AJ3" s="35">
        <v>1273.4752000000001</v>
      </c>
      <c r="AK3" s="35">
        <v>4705.177567419184</v>
      </c>
      <c r="AL3" s="35">
        <v>0.44271235438166895</v>
      </c>
      <c r="AM3" s="35">
        <v>62.666666666666664</v>
      </c>
      <c r="AN3" s="35">
        <v>77.854990550078227</v>
      </c>
      <c r="AO3" s="35">
        <v>7.9864071282481353E-2</v>
      </c>
      <c r="AP3" s="35">
        <v>27.333333333333332</v>
      </c>
      <c r="AQ3" s="35">
        <v>261.90476190476193</v>
      </c>
      <c r="AR3" s="35">
        <v>18.254503642388883</v>
      </c>
      <c r="AS3" s="35">
        <v>2.6666666666666665</v>
      </c>
      <c r="AT3" s="35">
        <v>32.76</v>
      </c>
      <c r="AU3" s="35">
        <v>2.5527380952380958</v>
      </c>
      <c r="AV3" s="35">
        <v>0.93345238095238126</v>
      </c>
      <c r="AW3" s="35">
        <v>2.4747619047619049</v>
      </c>
      <c r="AX3" s="35">
        <v>15.496666666666664</v>
      </c>
      <c r="AY3" s="35">
        <v>1.1466666666666667</v>
      </c>
      <c r="AZ3" s="35">
        <v>220.98</v>
      </c>
      <c r="BA3" s="35">
        <v>102.10333333333334</v>
      </c>
      <c r="BB3" s="37">
        <v>2</v>
      </c>
      <c r="BC3" s="2">
        <v>5.2710666666666661</v>
      </c>
      <c r="BD3" s="2">
        <v>15.248277777777778</v>
      </c>
      <c r="BE3" s="2">
        <v>120.33333333333333</v>
      </c>
      <c r="BF3" s="2">
        <v>159.52380952380952</v>
      </c>
      <c r="BG3" s="2">
        <v>1975.0423149999999</v>
      </c>
      <c r="BH3" s="2">
        <v>9466.5768119654549</v>
      </c>
      <c r="BI3" s="2">
        <v>0.35347564630667261</v>
      </c>
      <c r="BJ3" s="2">
        <v>88.109523809523807</v>
      </c>
      <c r="BK3" s="2">
        <v>94.262932500383201</v>
      </c>
      <c r="BL3" s="2">
        <v>7.2686249029049368E-2</v>
      </c>
      <c r="BM3" s="2">
        <v>28.266666666666666</v>
      </c>
      <c r="BN3" s="2">
        <v>306.66666666666669</v>
      </c>
      <c r="BO3" s="2">
        <v>31.091610253564625</v>
      </c>
      <c r="BP3" s="2">
        <v>2.6666666666666665</v>
      </c>
      <c r="BQ3" s="2">
        <v>56.293333333333329</v>
      </c>
      <c r="BR3" s="2">
        <v>11.815972222222223</v>
      </c>
      <c r="BS3" s="2">
        <v>3.4323055555555553</v>
      </c>
      <c r="BT3" s="2">
        <v>8.7593888888888873</v>
      </c>
      <c r="BU3" s="2">
        <v>20.543333333333333</v>
      </c>
      <c r="BV3" s="2">
        <v>1.3433333333333335</v>
      </c>
      <c r="BW3" s="2">
        <v>356.32999999999993</v>
      </c>
      <c r="BX3" s="2">
        <v>143.63333333333335</v>
      </c>
      <c r="BY3" s="16">
        <v>2</v>
      </c>
    </row>
    <row r="4" spans="1:77" x14ac:dyDescent="0.25">
      <c r="A4" t="s">
        <v>40</v>
      </c>
      <c r="B4" t="s">
        <v>41</v>
      </c>
      <c r="C4" t="s">
        <v>39</v>
      </c>
      <c r="D4">
        <v>1984</v>
      </c>
      <c r="E4" s="15">
        <v>95.353506976666679</v>
      </c>
      <c r="F4" s="2">
        <v>16.633717055000002</v>
      </c>
      <c r="G4" s="3">
        <v>0.23696969515833335</v>
      </c>
      <c r="H4" s="3">
        <v>5.5327703938888896E-2</v>
      </c>
      <c r="I4" s="2">
        <v>27.012162750000002</v>
      </c>
      <c r="J4" s="2">
        <v>13.45833333333333</v>
      </c>
      <c r="K4" s="2">
        <v>26.957333333333327</v>
      </c>
      <c r="L4" s="2">
        <v>10.701666666666668</v>
      </c>
      <c r="M4" s="2">
        <v>43.243636363636362</v>
      </c>
      <c r="N4" s="2">
        <v>5.166666666666667</v>
      </c>
      <c r="O4" s="16">
        <v>72.800833333333344</v>
      </c>
      <c r="P4" s="43">
        <v>116.75</v>
      </c>
      <c r="Q4" s="4">
        <v>2.9375</v>
      </c>
      <c r="R4" s="4">
        <v>9.46875</v>
      </c>
      <c r="S4" s="5">
        <v>0.21556249999999996</v>
      </c>
      <c r="T4" s="5">
        <v>2.3506847147673458E-2</v>
      </c>
      <c r="U4" s="4">
        <v>5</v>
      </c>
      <c r="V4" s="4">
        <v>29.75</v>
      </c>
      <c r="W4" s="4">
        <v>112.22633695602417</v>
      </c>
      <c r="X4" s="4">
        <v>0.14015674777328968</v>
      </c>
      <c r="Y4" s="4">
        <v>229.34618854522702</v>
      </c>
      <c r="Z4" s="2">
        <v>23.086863425925923</v>
      </c>
      <c r="AA4" s="2">
        <v>5.2705703526735252</v>
      </c>
      <c r="AB4" s="3">
        <v>5.8481442974880338E-2</v>
      </c>
      <c r="AC4" s="3">
        <v>1.3376717651163812E-3</v>
      </c>
      <c r="AD4" s="6">
        <v>281.5625</v>
      </c>
      <c r="AE4" s="16">
        <v>49.386250000000004</v>
      </c>
      <c r="AF4" s="2">
        <v>1.7023777777777778</v>
      </c>
      <c r="AG4" s="2">
        <v>3.345595238095239</v>
      </c>
      <c r="AH4" s="2">
        <v>106</v>
      </c>
      <c r="AI4" s="2">
        <v>201.19047619047623</v>
      </c>
      <c r="AJ4" s="2">
        <v>1241.8122789999998</v>
      </c>
      <c r="AK4" s="2">
        <v>4951.1973642132753</v>
      </c>
      <c r="AL4" s="2">
        <v>0.50339106920008903</v>
      </c>
      <c r="AM4" s="2">
        <v>66.666666666666671</v>
      </c>
      <c r="AN4" s="2">
        <v>80.029986146614661</v>
      </c>
      <c r="AO4" s="2">
        <v>7.5909080392772527E-2</v>
      </c>
      <c r="AP4" s="2">
        <v>26.666666666666668</v>
      </c>
      <c r="AQ4" s="2">
        <v>229.76190476190462</v>
      </c>
      <c r="AR4" s="2">
        <v>21.591463086311634</v>
      </c>
      <c r="AS4" s="2">
        <v>2</v>
      </c>
      <c r="AT4" s="2">
        <v>34.053333333333335</v>
      </c>
      <c r="AU4" s="2">
        <v>2.4351190476190485</v>
      </c>
      <c r="AV4" s="2">
        <v>0.91047619047619077</v>
      </c>
      <c r="AW4" s="2">
        <v>2.5942857142857148</v>
      </c>
      <c r="AX4" s="2">
        <v>15.549999999999999</v>
      </c>
      <c r="AY4" s="2">
        <v>1.1166666666666667</v>
      </c>
      <c r="AZ4" s="2">
        <v>219.13333333333333</v>
      </c>
      <c r="BA4" s="2">
        <v>87.414999999999992</v>
      </c>
      <c r="BB4" s="16">
        <v>1.3333333333333333</v>
      </c>
      <c r="BC4" s="2">
        <v>3.7152555555555558</v>
      </c>
      <c r="BD4" s="2">
        <v>14.665808333333331</v>
      </c>
      <c r="BE4" s="2">
        <v>117.66666666666667</v>
      </c>
      <c r="BF4" s="2">
        <v>150</v>
      </c>
      <c r="BG4" s="2">
        <v>1821.379326</v>
      </c>
      <c r="BH4" s="2">
        <v>9583.0186826074023</v>
      </c>
      <c r="BI4" s="2">
        <v>0.29196582605461086</v>
      </c>
      <c r="BJ4" s="2">
        <v>84.020833333333329</v>
      </c>
      <c r="BK4" s="2">
        <v>90.889783176230495</v>
      </c>
      <c r="BL4" s="2">
        <v>7.4284454534575786E-2</v>
      </c>
      <c r="BM4" s="2">
        <v>27.933333333333334</v>
      </c>
      <c r="BN4" s="2">
        <v>257.5</v>
      </c>
      <c r="BO4" s="2">
        <v>20.793075684380032</v>
      </c>
      <c r="BP4" s="2">
        <v>2</v>
      </c>
      <c r="BQ4" s="2">
        <v>52.22</v>
      </c>
      <c r="BR4" s="2">
        <v>12.079055555555556</v>
      </c>
      <c r="BS4" s="2">
        <v>3.7724333333333329</v>
      </c>
      <c r="BT4" s="2">
        <v>7.188594444444445</v>
      </c>
      <c r="BU4" s="2">
        <v>19.060000000000002</v>
      </c>
      <c r="BV4" s="2">
        <v>1.3366666666666667</v>
      </c>
      <c r="BW4" s="2">
        <v>338.73666666666668</v>
      </c>
      <c r="BX4" s="2">
        <v>135.21666666666667</v>
      </c>
      <c r="BY4" s="16">
        <v>1.3333333333333333</v>
      </c>
    </row>
    <row r="5" spans="1:77" x14ac:dyDescent="0.25">
      <c r="A5" t="s">
        <v>42</v>
      </c>
      <c r="B5" t="s">
        <v>43</v>
      </c>
      <c r="C5" t="s">
        <v>44</v>
      </c>
      <c r="D5">
        <v>1930</v>
      </c>
      <c r="E5" s="15">
        <v>113.55080719166665</v>
      </c>
      <c r="F5" s="2">
        <v>20.308845203333334</v>
      </c>
      <c r="G5" s="3">
        <v>0.29544406120833339</v>
      </c>
      <c r="H5" s="3">
        <v>5.57956622638889E-2</v>
      </c>
      <c r="I5" s="2">
        <v>26.949912083333331</v>
      </c>
      <c r="J5" s="2">
        <v>18.275000000000002</v>
      </c>
      <c r="K5" s="2">
        <v>28.44222225</v>
      </c>
      <c r="L5" s="2">
        <v>12.755000000000001</v>
      </c>
      <c r="M5" s="2">
        <v>40.458333333333336</v>
      </c>
      <c r="N5" s="2">
        <v>6</v>
      </c>
      <c r="O5" s="16">
        <v>76.164999999999992</v>
      </c>
      <c r="P5" s="43">
        <v>126</v>
      </c>
      <c r="Q5" s="4">
        <v>2.25</v>
      </c>
      <c r="R5" s="4">
        <v>11.4125</v>
      </c>
      <c r="S5" s="5">
        <v>0.29637499999999994</v>
      </c>
      <c r="T5" s="5">
        <v>2.587236034735662E-2</v>
      </c>
      <c r="U5" s="4">
        <v>5.5</v>
      </c>
      <c r="V5" s="4">
        <v>31.5625</v>
      </c>
      <c r="W5" s="4">
        <v>110.32367277145386</v>
      </c>
      <c r="X5" s="4">
        <v>0.1922517716884613</v>
      </c>
      <c r="Y5" s="4">
        <v>327.71849918365473</v>
      </c>
      <c r="Z5" s="2">
        <v>16.64880514705882</v>
      </c>
      <c r="AA5" s="2">
        <v>6.4237285032868385</v>
      </c>
      <c r="AB5" s="3">
        <v>6.0934604145586491E-2</v>
      </c>
      <c r="AC5" s="3">
        <v>2.0284876826888159E-3</v>
      </c>
      <c r="AD5" s="6">
        <v>440.9375</v>
      </c>
      <c r="AE5" s="16">
        <v>55.560937500000009</v>
      </c>
      <c r="AF5" s="2">
        <v>1.8437555555555551</v>
      </c>
      <c r="AG5" s="2">
        <v>4.2729761904761903</v>
      </c>
      <c r="AH5" s="2">
        <v>114</v>
      </c>
      <c r="AI5" s="2">
        <v>190.47619047619048</v>
      </c>
      <c r="AJ5" s="2">
        <v>1813.7418109999999</v>
      </c>
      <c r="AK5" s="2">
        <v>4768.9284523857614</v>
      </c>
      <c r="AL5" s="2">
        <v>0.41258009334778772</v>
      </c>
      <c r="AM5" s="2">
        <v>73.333333333333329</v>
      </c>
      <c r="AN5" s="2">
        <v>83.802524854534298</v>
      </c>
      <c r="AO5" s="2">
        <v>8.4938911599238054E-2</v>
      </c>
      <c r="AP5" s="2">
        <v>25</v>
      </c>
      <c r="AQ5" s="2">
        <v>217.85714285714289</v>
      </c>
      <c r="AR5" s="2">
        <v>22.102864170480434</v>
      </c>
      <c r="AS5" s="2">
        <v>4.333333333333333</v>
      </c>
      <c r="AT5" s="2">
        <v>36.866666666666667</v>
      </c>
      <c r="AU5" s="2">
        <v>3.2123809523809523</v>
      </c>
      <c r="AV5" s="2">
        <v>1.0605952380952379</v>
      </c>
      <c r="AW5" s="2">
        <v>2.8305952380952384</v>
      </c>
      <c r="AX5" s="2">
        <v>19.513333333333335</v>
      </c>
      <c r="AY5" s="2">
        <v>1.2966666666666666</v>
      </c>
      <c r="AZ5" s="2">
        <v>354.98666666666668</v>
      </c>
      <c r="BA5" s="2">
        <v>153.81</v>
      </c>
      <c r="BB5" s="16">
        <v>3</v>
      </c>
      <c r="BC5" s="2">
        <v>4.7064555555555554</v>
      </c>
      <c r="BD5" s="2">
        <v>13.998955555555554</v>
      </c>
      <c r="BE5" s="2">
        <v>126.33333333333333</v>
      </c>
      <c r="BF5" s="2">
        <v>195.23809523809527</v>
      </c>
      <c r="BG5" s="2">
        <v>2293.9043960000004</v>
      </c>
      <c r="BH5" s="2">
        <v>7405.4415574409386</v>
      </c>
      <c r="BI5" s="2">
        <v>0.28139501137505901</v>
      </c>
      <c r="BJ5" s="2">
        <v>118.6111111111111</v>
      </c>
      <c r="BK5" s="2">
        <v>89.425102133145757</v>
      </c>
      <c r="BL5" s="2">
        <v>7.0111767788920448E-2</v>
      </c>
      <c r="BM5" s="2">
        <v>28</v>
      </c>
      <c r="BN5" s="2">
        <v>242.5</v>
      </c>
      <c r="BO5" s="2">
        <v>32.108861301111183</v>
      </c>
      <c r="BP5" s="2">
        <v>4.333333333333333</v>
      </c>
      <c r="BQ5" s="2">
        <v>51.826666666666661</v>
      </c>
      <c r="BR5" s="2">
        <v>10.960833333333332</v>
      </c>
      <c r="BS5" s="2">
        <v>3.0381222222222224</v>
      </c>
      <c r="BT5" s="2">
        <v>6.8806222222222218</v>
      </c>
      <c r="BU5" s="2">
        <v>22.433333333333337</v>
      </c>
      <c r="BV5" s="2">
        <v>1.4300000000000004</v>
      </c>
      <c r="BW5" s="2">
        <v>375.22666666666663</v>
      </c>
      <c r="BX5" s="2">
        <v>161.16666666666669</v>
      </c>
      <c r="BY5" s="16">
        <v>3</v>
      </c>
    </row>
    <row r="6" spans="1:77" x14ac:dyDescent="0.25">
      <c r="A6" t="s">
        <v>45</v>
      </c>
      <c r="B6" t="s">
        <v>46</v>
      </c>
      <c r="C6" t="s">
        <v>39</v>
      </c>
      <c r="D6">
        <v>2007</v>
      </c>
      <c r="E6" s="15">
        <v>86.070352841666661</v>
      </c>
      <c r="F6" s="2">
        <v>14.811856071083334</v>
      </c>
      <c r="G6" s="3">
        <v>0.20710187674666666</v>
      </c>
      <c r="H6" s="3">
        <v>5.4752255669444444E-2</v>
      </c>
      <c r="I6" s="2">
        <v>26.168968500000002</v>
      </c>
      <c r="J6" s="2">
        <v>13.808333333333332</v>
      </c>
      <c r="K6" s="2">
        <v>37.997930555555556</v>
      </c>
      <c r="L6" s="2">
        <v>20.08583333333333</v>
      </c>
      <c r="M6" s="2">
        <v>49.732500000000009</v>
      </c>
      <c r="N6" s="2">
        <v>4.916666666666667</v>
      </c>
      <c r="O6" s="16">
        <v>90.229166666666671</v>
      </c>
      <c r="P6" s="43">
        <v>120.75</v>
      </c>
      <c r="Q6" s="4">
        <v>3.25</v>
      </c>
      <c r="R6" s="4">
        <v>11.8</v>
      </c>
      <c r="S6" s="5">
        <v>0.25512499999999999</v>
      </c>
      <c r="T6" s="5">
        <v>2.183990101885715E-2</v>
      </c>
      <c r="U6" s="4">
        <v>5</v>
      </c>
      <c r="V6" s="4">
        <v>29.3125</v>
      </c>
      <c r="W6" s="4">
        <v>95.921968221664429</v>
      </c>
      <c r="X6" s="4">
        <v>0.17405826365575194</v>
      </c>
      <c r="Y6" s="4">
        <v>262.27463817596436</v>
      </c>
      <c r="Z6" s="2">
        <v>17.799557461873636</v>
      </c>
      <c r="AA6" s="2">
        <v>7.5805427730083466</v>
      </c>
      <c r="AB6" s="3">
        <v>6.1850673984736204E-2</v>
      </c>
      <c r="AC6" s="3">
        <v>2.0314756389603092E-3</v>
      </c>
      <c r="AD6" s="6">
        <v>317.5625</v>
      </c>
      <c r="AE6" s="16">
        <v>58.479312499999999</v>
      </c>
      <c r="AF6" s="2">
        <v>1.6701111111111111</v>
      </c>
      <c r="AG6" s="2">
        <v>3.5586904761904763</v>
      </c>
      <c r="AH6" s="2">
        <v>108</v>
      </c>
      <c r="AI6" s="2">
        <v>208.33333333333337</v>
      </c>
      <c r="AJ6" s="2">
        <v>1380.4433039999997</v>
      </c>
      <c r="AK6" s="2">
        <v>4591.1300345515938</v>
      </c>
      <c r="AL6" s="2">
        <v>0.45618304782083641</v>
      </c>
      <c r="AM6" s="2">
        <v>63</v>
      </c>
      <c r="AN6" s="2">
        <v>79.65838588127815</v>
      </c>
      <c r="AO6" s="2">
        <v>8.9592978722485159E-2</v>
      </c>
      <c r="AP6" s="2">
        <v>27.333333333333332</v>
      </c>
      <c r="AQ6" s="2">
        <v>226.19047619047623</v>
      </c>
      <c r="AR6" s="2">
        <v>20.125360987988575</v>
      </c>
      <c r="AS6" s="2">
        <v>2.6666666666666665</v>
      </c>
      <c r="AT6" s="2">
        <v>35.493333333333332</v>
      </c>
      <c r="AU6" s="2">
        <v>2.5746428571428575</v>
      </c>
      <c r="AV6" s="2">
        <v>0.98404761904761928</v>
      </c>
      <c r="AW6" s="2">
        <v>2.619761904761905</v>
      </c>
      <c r="AX6" s="2">
        <v>17.8</v>
      </c>
      <c r="AY6" s="2">
        <v>1.0833333333333333</v>
      </c>
      <c r="AZ6" s="2">
        <v>251.47666666666666</v>
      </c>
      <c r="BA6" s="2">
        <v>124.11333333333334</v>
      </c>
      <c r="BB6" s="16">
        <v>2</v>
      </c>
      <c r="BC6" s="2">
        <v>6.1453555555555548</v>
      </c>
      <c r="BD6" s="2">
        <v>13.692505555555556</v>
      </c>
      <c r="BE6" s="2">
        <v>123.66666666666667</v>
      </c>
      <c r="BF6" s="2">
        <v>172.61904761904762</v>
      </c>
      <c r="BG6" s="2">
        <v>2024.3918620000004</v>
      </c>
      <c r="BH6" s="2">
        <v>9796.2280668878229</v>
      </c>
      <c r="BI6" s="2">
        <v>0.40993799308124612</v>
      </c>
      <c r="BJ6" s="2">
        <v>84.985185185185188</v>
      </c>
      <c r="BK6" s="2">
        <v>89.097115027597908</v>
      </c>
      <c r="BL6" s="2">
        <v>7.4543935443237536E-2</v>
      </c>
      <c r="BM6" s="2">
        <v>29.400000000000002</v>
      </c>
      <c r="BN6" s="2">
        <v>311.66666666666669</v>
      </c>
      <c r="BO6" s="2">
        <v>32.023798501578725</v>
      </c>
      <c r="BP6" s="2">
        <v>2.6666666666666665</v>
      </c>
      <c r="BQ6" s="2">
        <v>56.186666666666667</v>
      </c>
      <c r="BR6" s="2">
        <v>10.580250000000001</v>
      </c>
      <c r="BS6" s="2">
        <v>3.112255555555556</v>
      </c>
      <c r="BT6" s="2">
        <v>8.6215055555555562</v>
      </c>
      <c r="BU6" s="2">
        <v>21.506666666666671</v>
      </c>
      <c r="BV6" s="2">
        <v>1.3166666666666667</v>
      </c>
      <c r="BW6" s="2">
        <v>345.34333333333331</v>
      </c>
      <c r="BX6" s="2">
        <v>151.01999999999998</v>
      </c>
      <c r="BY6" s="16">
        <v>2</v>
      </c>
    </row>
    <row r="7" spans="1:77" x14ac:dyDescent="0.25">
      <c r="A7" t="s">
        <v>47</v>
      </c>
      <c r="B7" t="s">
        <v>48</v>
      </c>
      <c r="C7" t="s">
        <v>39</v>
      </c>
      <c r="D7">
        <v>2014</v>
      </c>
      <c r="E7" s="15">
        <v>97.702810083333318</v>
      </c>
      <c r="F7" s="2">
        <v>17.225741266666667</v>
      </c>
      <c r="G7" s="3">
        <v>0.24759306666666667</v>
      </c>
      <c r="H7" s="3">
        <v>5.6032973216666664E-2</v>
      </c>
      <c r="I7" s="2">
        <v>25.967549083333338</v>
      </c>
      <c r="J7" s="2">
        <v>15.133333333333333</v>
      </c>
      <c r="K7" s="2">
        <v>31.96733333333334</v>
      </c>
      <c r="L7" s="2">
        <v>16.579999999999998</v>
      </c>
      <c r="M7" s="2">
        <v>44.194166666666668</v>
      </c>
      <c r="N7" s="2">
        <v>5</v>
      </c>
      <c r="O7" s="16">
        <v>76.84</v>
      </c>
      <c r="P7" s="43">
        <v>122.5</v>
      </c>
      <c r="Q7" s="4">
        <v>2.5625</v>
      </c>
      <c r="R7" s="4">
        <v>11.425000000000001</v>
      </c>
      <c r="S7" s="5">
        <v>0.24656249999999996</v>
      </c>
      <c r="T7" s="5">
        <v>2.2160399563217491E-2</v>
      </c>
      <c r="U7" s="4">
        <v>5.125</v>
      </c>
      <c r="V7" s="4">
        <v>32.3125</v>
      </c>
      <c r="W7" s="4">
        <v>86.264583826065063</v>
      </c>
      <c r="X7" s="4">
        <v>0.22573796613141894</v>
      </c>
      <c r="Y7" s="4">
        <v>302.05013847351074</v>
      </c>
      <c r="Z7" s="2">
        <v>17.239266748366013</v>
      </c>
      <c r="AA7" s="2">
        <v>6.2471201196312904</v>
      </c>
      <c r="AB7" s="3">
        <v>5.8604622492566705E-2</v>
      </c>
      <c r="AC7" s="3">
        <v>2.0985473022695593E-3</v>
      </c>
      <c r="AD7" s="6">
        <v>443.9375</v>
      </c>
      <c r="AE7" s="16">
        <v>53.252937500000002</v>
      </c>
      <c r="AF7" s="2">
        <v>1.8947666666666667</v>
      </c>
      <c r="AG7" s="2">
        <v>3.8977380952380964</v>
      </c>
      <c r="AH7" s="2">
        <v>109</v>
      </c>
      <c r="AI7" s="2">
        <v>201.19047619047623</v>
      </c>
      <c r="AJ7" s="2">
        <v>1283.1144349999997</v>
      </c>
      <c r="AK7" s="2">
        <v>5029.8119313073066</v>
      </c>
      <c r="AL7" s="2">
        <v>0.44610445247161262</v>
      </c>
      <c r="AM7" s="2">
        <v>63</v>
      </c>
      <c r="AN7" s="2">
        <v>77.764468538036994</v>
      </c>
      <c r="AO7" s="2">
        <v>9.0026955693729413E-2</v>
      </c>
      <c r="AP7" s="2">
        <v>26</v>
      </c>
      <c r="AQ7" s="2">
        <v>253.57142857142858</v>
      </c>
      <c r="AR7" s="2">
        <v>19.809634547338757</v>
      </c>
      <c r="AS7" s="2">
        <v>2</v>
      </c>
      <c r="AT7" s="2">
        <v>34.146666666666668</v>
      </c>
      <c r="AU7" s="2">
        <v>2.8202380952380959</v>
      </c>
      <c r="AV7" s="2">
        <v>1.0775000000000001</v>
      </c>
      <c r="AW7" s="2">
        <v>2.7988095238095241</v>
      </c>
      <c r="AX7" s="2">
        <v>16.55</v>
      </c>
      <c r="AY7" s="2">
        <v>1.0833333333333333</v>
      </c>
      <c r="AZ7" s="2">
        <v>265.63</v>
      </c>
      <c r="BA7" s="2">
        <v>115.79</v>
      </c>
      <c r="BB7" s="16">
        <v>1.6666666666666667</v>
      </c>
      <c r="BC7" s="2">
        <v>4.6681333333333326</v>
      </c>
      <c r="BD7" s="2">
        <v>14.727249999999998</v>
      </c>
      <c r="BE7" s="2">
        <v>123.66666666666667</v>
      </c>
      <c r="BF7" s="2">
        <v>146.42857142857144</v>
      </c>
      <c r="BG7" s="2">
        <v>2903.4448170000001</v>
      </c>
      <c r="BH7" s="2">
        <v>7949.0103799286617</v>
      </c>
      <c r="BI7" s="2">
        <v>0.33361146126743124</v>
      </c>
      <c r="BJ7" s="2">
        <v>106.2638888888889</v>
      </c>
      <c r="BK7" s="2">
        <v>86.16520898299801</v>
      </c>
      <c r="BL7" s="2">
        <v>5.8339716021582236E-2</v>
      </c>
      <c r="BM7" s="2">
        <v>28.8</v>
      </c>
      <c r="BN7" s="2">
        <v>311.66666666666669</v>
      </c>
      <c r="BO7" s="2">
        <v>25.813242827761837</v>
      </c>
      <c r="BP7" s="2">
        <v>2</v>
      </c>
      <c r="BQ7" s="2">
        <v>60.773333333333333</v>
      </c>
      <c r="BR7" s="2">
        <v>11.10663888888889</v>
      </c>
      <c r="BS7" s="2">
        <v>3.6206111111111117</v>
      </c>
      <c r="BT7" s="2">
        <v>8.4256944444444457</v>
      </c>
      <c r="BU7" s="2">
        <v>20.504999999999999</v>
      </c>
      <c r="BV7" s="2">
        <v>1.3000000000000003</v>
      </c>
      <c r="BW7" s="2">
        <v>364.43</v>
      </c>
      <c r="BX7" s="2">
        <v>150.69499999999999</v>
      </c>
      <c r="BY7" s="16">
        <v>1.6666666666666667</v>
      </c>
    </row>
    <row r="8" spans="1:77" x14ac:dyDescent="0.25">
      <c r="A8" t="s">
        <v>49</v>
      </c>
      <c r="B8" t="s">
        <v>50</v>
      </c>
      <c r="C8" t="s">
        <v>39</v>
      </c>
      <c r="D8">
        <v>1940</v>
      </c>
      <c r="E8" s="15">
        <v>107.01761399999999</v>
      </c>
      <c r="F8" s="2">
        <v>18.169178972499999</v>
      </c>
      <c r="G8" s="3">
        <v>0.25172372259999998</v>
      </c>
      <c r="H8" s="3">
        <v>5.3624369872222216E-2</v>
      </c>
      <c r="I8" s="2">
        <v>25.912467999999993</v>
      </c>
      <c r="J8" s="2">
        <v>14.591666666666669</v>
      </c>
      <c r="K8" s="2">
        <v>32.129694444444446</v>
      </c>
      <c r="L8" s="2">
        <v>17.119166666666668</v>
      </c>
      <c r="M8" s="2">
        <v>45.612500000000004</v>
      </c>
      <c r="N8" s="2">
        <v>5.583333333333333</v>
      </c>
      <c r="O8" s="16">
        <v>79.255833333333342</v>
      </c>
      <c r="P8" s="43">
        <v>116.25</v>
      </c>
      <c r="Q8" s="4">
        <v>3.375</v>
      </c>
      <c r="R8" s="4">
        <v>10.706250000000001</v>
      </c>
      <c r="S8" s="5">
        <v>0.21181249999999999</v>
      </c>
      <c r="T8" s="5">
        <v>1.9456437450050337E-2</v>
      </c>
      <c r="U8" s="4">
        <v>5.5625</v>
      </c>
      <c r="V8" s="4">
        <v>32.1875</v>
      </c>
      <c r="W8" s="4">
        <v>85.959962606430054</v>
      </c>
      <c r="X8" s="4">
        <v>0.16458946419879794</v>
      </c>
      <c r="Y8" s="4">
        <v>236.4503002166748</v>
      </c>
      <c r="Z8" s="2">
        <v>17.225750612745099</v>
      </c>
      <c r="AA8" s="2">
        <v>6.4206010699272156</v>
      </c>
      <c r="AB8" s="3">
        <v>4.9883830050627388E-2</v>
      </c>
      <c r="AC8" s="3">
        <v>1.2879056244893788E-3</v>
      </c>
      <c r="AD8" s="4">
        <v>331.5</v>
      </c>
      <c r="AE8" s="16">
        <v>52.019187500000001</v>
      </c>
      <c r="AF8" s="2">
        <v>1.576022222222222</v>
      </c>
      <c r="AG8" s="2">
        <v>3.3578571428571435</v>
      </c>
      <c r="AH8" s="2">
        <v>107</v>
      </c>
      <c r="AI8" s="2">
        <v>227.38095238095241</v>
      </c>
      <c r="AJ8" s="2">
        <v>1290.65663</v>
      </c>
      <c r="AK8" s="2">
        <v>3685.0089843096298</v>
      </c>
      <c r="AL8" s="2">
        <v>0.37386340295753118</v>
      </c>
      <c r="AM8" s="2">
        <v>62.333333333333336</v>
      </c>
      <c r="AN8" s="2">
        <v>79.880123923553626</v>
      </c>
      <c r="AO8" s="2">
        <v>7.8431549804176992E-2</v>
      </c>
      <c r="AP8" s="2">
        <v>27.333333333333332</v>
      </c>
      <c r="AQ8" s="2">
        <v>235.71428571428575</v>
      </c>
      <c r="AR8" s="2">
        <v>15.40216227895842</v>
      </c>
      <c r="AS8" s="2">
        <v>2.6666666666666665</v>
      </c>
      <c r="AT8" s="2">
        <v>34.413333333333334</v>
      </c>
      <c r="AU8" s="2">
        <v>2.5840476190476189</v>
      </c>
      <c r="AV8" s="2">
        <v>0.77380952380952406</v>
      </c>
      <c r="AW8" s="2">
        <v>2.0561904761904763</v>
      </c>
      <c r="AX8" s="2">
        <v>15.583333333333334</v>
      </c>
      <c r="AY8" s="2">
        <v>1.1533333333333333</v>
      </c>
      <c r="AZ8" s="2">
        <v>228.29666666666665</v>
      </c>
      <c r="BA8" s="2">
        <v>101.05</v>
      </c>
      <c r="BB8" s="16">
        <v>2</v>
      </c>
      <c r="BC8" s="2">
        <v>5.4291111111111112</v>
      </c>
      <c r="BD8" s="2">
        <v>15.711627777777778</v>
      </c>
      <c r="BE8" s="2">
        <v>115.33333333333333</v>
      </c>
      <c r="BF8" s="2">
        <v>162.5</v>
      </c>
      <c r="BG8" s="2">
        <v>1985.0199359999999</v>
      </c>
      <c r="BH8" s="2">
        <v>10628.780409415274</v>
      </c>
      <c r="BI8" s="2">
        <v>0.37446287943449491</v>
      </c>
      <c r="BJ8" s="2">
        <v>103.45648148148149</v>
      </c>
      <c r="BK8" s="2">
        <v>85.066440036703213</v>
      </c>
      <c r="BL8" s="2">
        <v>6.8415495560960216E-2</v>
      </c>
      <c r="BM8" s="2">
        <v>30.066666666666666</v>
      </c>
      <c r="BN8" s="2">
        <v>345</v>
      </c>
      <c r="BO8" s="2">
        <v>30.888481888645071</v>
      </c>
      <c r="BP8" s="2">
        <v>2.6666666666666665</v>
      </c>
      <c r="BQ8" s="2">
        <v>52.519999999999996</v>
      </c>
      <c r="BR8" s="2">
        <v>12.494944444444444</v>
      </c>
      <c r="BS8" s="2">
        <v>3.2166833333333327</v>
      </c>
      <c r="BT8" s="2">
        <v>9.1068499999999997</v>
      </c>
      <c r="BU8" s="2">
        <v>21.47</v>
      </c>
      <c r="BV8" s="2">
        <v>1.2933333333333332</v>
      </c>
      <c r="BW8" s="2">
        <v>333.93333333333334</v>
      </c>
      <c r="BX8" s="2">
        <v>135.55333333333334</v>
      </c>
      <c r="BY8" s="16">
        <v>2</v>
      </c>
    </row>
    <row r="9" spans="1:77" x14ac:dyDescent="0.25">
      <c r="A9" t="s">
        <v>51</v>
      </c>
      <c r="B9" t="s">
        <v>52</v>
      </c>
      <c r="C9" t="s">
        <v>39</v>
      </c>
      <c r="D9">
        <v>2000</v>
      </c>
      <c r="E9" s="15">
        <v>96.127499475833318</v>
      </c>
      <c r="F9" s="2">
        <v>17.483133524333336</v>
      </c>
      <c r="G9" s="3">
        <v>0.25884972209750001</v>
      </c>
      <c r="H9" s="3">
        <v>5.7713568244444451E-2</v>
      </c>
      <c r="I9" s="2">
        <v>25.725514833333332</v>
      </c>
      <c r="J9" s="2">
        <v>15.425000000000002</v>
      </c>
      <c r="K9" s="2">
        <v>32.097500000000004</v>
      </c>
      <c r="L9" s="2">
        <v>12.307499999999999</v>
      </c>
      <c r="M9" s="2">
        <v>44.791666666666664</v>
      </c>
      <c r="N9" s="2">
        <v>5.25</v>
      </c>
      <c r="O9" s="16">
        <v>83.250833333333347</v>
      </c>
      <c r="P9" s="43">
        <v>124</v>
      </c>
      <c r="Q9" s="4">
        <v>2.375</v>
      </c>
      <c r="R9" s="4">
        <v>8.4124999999999996</v>
      </c>
      <c r="S9" s="5">
        <v>0.20281250000000001</v>
      </c>
      <c r="T9" s="5">
        <v>2.3488214345100549E-2</v>
      </c>
      <c r="U9" s="4">
        <v>4.9375</v>
      </c>
      <c r="V9" s="4">
        <v>28.625</v>
      </c>
      <c r="W9" s="4">
        <v>95.088170766830444</v>
      </c>
      <c r="X9" s="4">
        <v>0.19331297837197781</v>
      </c>
      <c r="Y9" s="4">
        <v>265.73569679260254</v>
      </c>
      <c r="Z9" s="2">
        <v>20.024305555555554</v>
      </c>
      <c r="AA9" s="2">
        <v>5.2675448803347535</v>
      </c>
      <c r="AB9" s="3">
        <v>5.7837790111079812E-2</v>
      </c>
      <c r="AC9" s="3">
        <v>1.6554409328410011E-3</v>
      </c>
      <c r="AD9" s="6">
        <v>358.1875</v>
      </c>
      <c r="AE9" s="16">
        <v>51.696000000000005</v>
      </c>
      <c r="AF9" s="2">
        <v>1.9484666666666666</v>
      </c>
      <c r="AG9" s="2">
        <v>3.2165476190476192</v>
      </c>
      <c r="AH9" s="2">
        <v>106</v>
      </c>
      <c r="AI9" s="2">
        <v>180.95238095238096</v>
      </c>
      <c r="AJ9" s="2">
        <v>1496.2904660000002</v>
      </c>
      <c r="AK9" s="2">
        <v>4076.762045714398</v>
      </c>
      <c r="AL9" s="2">
        <v>0.45144100005146326</v>
      </c>
      <c r="AM9" s="2">
        <v>63.333333333333336</v>
      </c>
      <c r="AN9" s="2">
        <v>81.256527403975028</v>
      </c>
      <c r="AO9" s="2">
        <v>8.0225352433965003E-2</v>
      </c>
      <c r="AP9" s="2">
        <v>26.333333333333332</v>
      </c>
      <c r="AQ9" s="2">
        <v>201.19047619047623</v>
      </c>
      <c r="AR9" s="2">
        <v>20.358128621719981</v>
      </c>
      <c r="AS9" s="2">
        <v>3.6666666666666665</v>
      </c>
      <c r="AT9" s="2">
        <v>35.653333333333336</v>
      </c>
      <c r="AU9" s="2">
        <v>2.3035714285714288</v>
      </c>
      <c r="AV9" s="2">
        <v>0.91297619047619039</v>
      </c>
      <c r="AW9" s="2">
        <v>2.3763095238095238</v>
      </c>
      <c r="AX9" s="2">
        <v>17.043333333333333</v>
      </c>
      <c r="AY9" s="2">
        <v>1.2266666666666668</v>
      </c>
      <c r="AZ9" s="2">
        <v>269.44666666666666</v>
      </c>
      <c r="BA9" s="2">
        <v>120.17666666666666</v>
      </c>
      <c r="BB9" s="16">
        <v>2.6666666666666665</v>
      </c>
      <c r="BC9" s="2">
        <v>6.3519555555555547</v>
      </c>
      <c r="BD9" s="2">
        <v>17.949866666666665</v>
      </c>
      <c r="BE9" s="2">
        <v>121.33333333333333</v>
      </c>
      <c r="BF9" s="2">
        <v>177.38095238095241</v>
      </c>
      <c r="BG9" s="2">
        <v>2034.7317284197532</v>
      </c>
      <c r="BH9" s="2">
        <v>6489.5295118112599</v>
      </c>
      <c r="BI9" s="2">
        <v>0.33</v>
      </c>
      <c r="BJ9" s="2">
        <v>88.066666666666663</v>
      </c>
      <c r="BK9" s="2">
        <v>89.272875619087358</v>
      </c>
      <c r="BL9" s="2">
        <v>6.9381634235663847E-2</v>
      </c>
      <c r="BM9" s="2">
        <v>28.733333333333331</v>
      </c>
      <c r="BN9" s="2">
        <v>319.16666666666669</v>
      </c>
      <c r="BO9" s="2">
        <v>19.411655896832528</v>
      </c>
      <c r="BP9" s="2">
        <v>3.6666666666666665</v>
      </c>
      <c r="BQ9" s="2">
        <v>52.6</v>
      </c>
      <c r="BR9" s="2">
        <v>12.660972222222222</v>
      </c>
      <c r="BS9" s="2">
        <v>5.2888944444444439</v>
      </c>
      <c r="BT9" s="2">
        <v>9.0559777777777786</v>
      </c>
      <c r="BU9" s="2">
        <v>19.674814814814813</v>
      </c>
      <c r="BV9" s="2">
        <v>1.4425925925925924</v>
      </c>
      <c r="BW9" s="2">
        <v>374.00666666666666</v>
      </c>
      <c r="BX9" s="2">
        <v>141.38</v>
      </c>
      <c r="BY9" s="16">
        <v>2.6666666666666665</v>
      </c>
    </row>
    <row r="10" spans="1:77" x14ac:dyDescent="0.25">
      <c r="A10" t="s">
        <v>53</v>
      </c>
      <c r="B10" t="s">
        <v>54</v>
      </c>
      <c r="C10" t="s">
        <v>44</v>
      </c>
      <c r="D10">
        <v>1980</v>
      </c>
      <c r="E10" s="15">
        <v>112.47310770833333</v>
      </c>
      <c r="F10" s="2">
        <v>18.131897673333334</v>
      </c>
      <c r="G10" s="3">
        <v>0.23711024969166669</v>
      </c>
      <c r="H10" s="3">
        <v>5.0409480061111102E-2</v>
      </c>
      <c r="I10" s="2">
        <v>27.580193249999997</v>
      </c>
      <c r="J10" s="2">
        <v>16.45</v>
      </c>
      <c r="K10" s="2">
        <v>20.096305555555556</v>
      </c>
      <c r="L10" s="2">
        <v>9.7558333333333334</v>
      </c>
      <c r="M10" s="2">
        <v>31.382499999999997</v>
      </c>
      <c r="N10" s="2">
        <v>5.416666666666667</v>
      </c>
      <c r="O10" s="16">
        <v>54.57500000000001</v>
      </c>
      <c r="P10" s="43">
        <v>128.25</v>
      </c>
      <c r="Q10" s="4">
        <v>2.375</v>
      </c>
      <c r="R10" s="4">
        <v>14.9</v>
      </c>
      <c r="S10" s="5">
        <v>0.45381249999999995</v>
      </c>
      <c r="T10" s="5">
        <v>3.3630502698493776E-2</v>
      </c>
      <c r="U10" s="4">
        <v>4.0625</v>
      </c>
      <c r="V10" s="4">
        <v>34.3125</v>
      </c>
      <c r="W10" s="4">
        <v>100.50668716430664</v>
      </c>
      <c r="X10" s="4">
        <v>0.27881138864904642</v>
      </c>
      <c r="Y10" s="4">
        <v>420.64418220520008</v>
      </c>
      <c r="Z10" s="2">
        <v>17.024274918300652</v>
      </c>
      <c r="AA10" s="2">
        <v>6.9638685584068298</v>
      </c>
      <c r="AB10" s="3">
        <v>6.3583066686987877E-2</v>
      </c>
      <c r="AC10" s="3">
        <v>2.0926903364491219E-3</v>
      </c>
      <c r="AD10" s="6">
        <v>609.3125</v>
      </c>
      <c r="AE10" s="16">
        <v>50.984437499999999</v>
      </c>
      <c r="AF10" s="2">
        <v>1.5957555555555556</v>
      </c>
      <c r="AG10" s="2">
        <v>3.8301190476190476</v>
      </c>
      <c r="AH10" s="2">
        <v>115</v>
      </c>
      <c r="AI10" s="2">
        <v>195.23809523809527</v>
      </c>
      <c r="AJ10" s="2">
        <v>1712.7431219999996</v>
      </c>
      <c r="AK10" s="2">
        <v>3748.771911572569</v>
      </c>
      <c r="AL10" s="2">
        <v>0.33058795322156126</v>
      </c>
      <c r="AM10" s="2">
        <v>77.666666666666671</v>
      </c>
      <c r="AN10" s="2">
        <v>83.910115851261665</v>
      </c>
      <c r="AO10" s="2">
        <v>7.7477199781440367E-2</v>
      </c>
      <c r="AP10" s="2">
        <v>25.666666666666668</v>
      </c>
      <c r="AQ10" s="2">
        <v>188.0952380952381</v>
      </c>
      <c r="AR10" s="2">
        <v>19.924440789493662</v>
      </c>
      <c r="AS10" s="2">
        <v>1.3333333333333333</v>
      </c>
      <c r="AT10" s="2">
        <v>33.533333333333339</v>
      </c>
      <c r="AU10" s="2">
        <v>2.886428571428572</v>
      </c>
      <c r="AV10" s="2">
        <v>0.94369047619047597</v>
      </c>
      <c r="AW10" s="2">
        <v>2.1994047619047619</v>
      </c>
      <c r="AX10" s="2">
        <v>18.306666666666665</v>
      </c>
      <c r="AY10" s="2">
        <v>1.3099999999999998</v>
      </c>
      <c r="AZ10" s="2">
        <v>281.28999999999996</v>
      </c>
      <c r="BA10" s="2">
        <v>132.53333333333333</v>
      </c>
      <c r="BB10" s="16">
        <v>1</v>
      </c>
      <c r="BC10" s="2">
        <v>4.2660888888888886</v>
      </c>
      <c r="BD10" s="2">
        <v>16.042649999999998</v>
      </c>
      <c r="BE10" s="2">
        <v>128.33333333333334</v>
      </c>
      <c r="BF10" s="2">
        <v>189.28571428571431</v>
      </c>
      <c r="BG10" s="2">
        <v>2805.222323</v>
      </c>
      <c r="BH10" s="2">
        <v>8156.3266182978086</v>
      </c>
      <c r="BI10" s="2">
        <v>0.24322931966815775</v>
      </c>
      <c r="BJ10" s="2">
        <v>129.26190476190476</v>
      </c>
      <c r="BK10" s="2">
        <v>86.821161526700507</v>
      </c>
      <c r="BL10" s="2">
        <v>6.434182530519339E-2</v>
      </c>
      <c r="BM10" s="2">
        <v>28.8</v>
      </c>
      <c r="BN10" s="2">
        <v>295</v>
      </c>
      <c r="BO10" s="2">
        <v>28.227274579517758</v>
      </c>
      <c r="BP10" s="2">
        <v>1.3333333333333333</v>
      </c>
      <c r="BQ10" s="2">
        <v>47.72</v>
      </c>
      <c r="BR10" s="2">
        <v>12.500638888888892</v>
      </c>
      <c r="BS10" s="2">
        <v>3.5420111111111106</v>
      </c>
      <c r="BT10" s="2">
        <v>7.4150944444444447</v>
      </c>
      <c r="BU10" s="2">
        <v>23.676666666666666</v>
      </c>
      <c r="BV10" s="2">
        <v>1.656666666666667</v>
      </c>
      <c r="BW10" s="2">
        <v>461.78999999999996</v>
      </c>
      <c r="BX10" s="2">
        <v>180.72000000000003</v>
      </c>
      <c r="BY10" s="16">
        <v>1</v>
      </c>
    </row>
    <row r="11" spans="1:77" x14ac:dyDescent="0.25">
      <c r="A11" t="s">
        <v>55</v>
      </c>
      <c r="B11" t="s">
        <v>56</v>
      </c>
      <c r="C11" t="s">
        <v>39</v>
      </c>
      <c r="D11">
        <v>1972</v>
      </c>
      <c r="E11" s="15">
        <v>95.476151175000027</v>
      </c>
      <c r="F11" s="2">
        <v>16.621031325833329</v>
      </c>
      <c r="G11" s="3">
        <v>0.23378101817083338</v>
      </c>
      <c r="H11" s="3">
        <v>5.4789076200000002E-2</v>
      </c>
      <c r="I11" s="2">
        <v>25.923913249999998</v>
      </c>
      <c r="J11" s="2">
        <v>14.283333333333333</v>
      </c>
      <c r="K11" s="2">
        <v>34.70361111388889</v>
      </c>
      <c r="L11" s="2">
        <v>21.048333333333336</v>
      </c>
      <c r="M11" s="2">
        <v>47.009166666666665</v>
      </c>
      <c r="N11" s="2">
        <v>5.416666666666667</v>
      </c>
      <c r="O11" s="16">
        <v>84.924166666666665</v>
      </c>
      <c r="P11" s="43">
        <v>119.25</v>
      </c>
      <c r="Q11" s="4">
        <v>2.875</v>
      </c>
      <c r="R11" s="4">
        <v>9.2874999999999996</v>
      </c>
      <c r="S11" s="5">
        <v>0.22293749999999998</v>
      </c>
      <c r="T11" s="5">
        <v>2.588220854029458E-2</v>
      </c>
      <c r="U11" s="4">
        <v>4.8125</v>
      </c>
      <c r="V11" s="4">
        <v>32</v>
      </c>
      <c r="W11" s="4">
        <v>96.455477952957153</v>
      </c>
      <c r="X11" s="4">
        <v>0.19166054669767618</v>
      </c>
      <c r="Y11" s="4">
        <v>288.12631034851074</v>
      </c>
      <c r="Z11" s="2">
        <v>18.851411866830066</v>
      </c>
      <c r="AA11" s="2">
        <v>5.3204401284456253</v>
      </c>
      <c r="AB11" s="3">
        <v>6.2046229606494308E-2</v>
      </c>
      <c r="AC11" s="3">
        <v>1.4529992081482193E-3</v>
      </c>
      <c r="AD11" s="6">
        <v>437.125</v>
      </c>
      <c r="AE11" s="16">
        <v>55.441937500000002</v>
      </c>
      <c r="AF11" s="2">
        <v>1.9919555555555555</v>
      </c>
      <c r="AG11" s="2">
        <v>4.189523809523811</v>
      </c>
      <c r="AH11" s="2">
        <v>108</v>
      </c>
      <c r="AI11" s="2">
        <v>188.0952380952381</v>
      </c>
      <c r="AJ11" s="2">
        <v>1470.890069</v>
      </c>
      <c r="AK11" s="2">
        <v>6210.9075862354266</v>
      </c>
      <c r="AL11" s="2">
        <v>0.51470633055370796</v>
      </c>
      <c r="AM11" s="2">
        <v>61.666666666666664</v>
      </c>
      <c r="AN11" s="2">
        <v>75.572303599828118</v>
      </c>
      <c r="AO11" s="2">
        <v>8.7355986209261771E-2</v>
      </c>
      <c r="AP11" s="2">
        <v>28.666666666666668</v>
      </c>
      <c r="AQ11" s="2">
        <v>241.66666666666666</v>
      </c>
      <c r="AR11" s="2">
        <v>25.582500594379933</v>
      </c>
      <c r="AS11" s="2">
        <v>2.6666666666666665</v>
      </c>
      <c r="AT11" s="2">
        <v>34.74666666666667</v>
      </c>
      <c r="AU11" s="2">
        <v>3.0119047619047628</v>
      </c>
      <c r="AV11" s="2">
        <v>1.177619047619048</v>
      </c>
      <c r="AW11" s="2">
        <v>3.3450000000000002</v>
      </c>
      <c r="AX11" s="2">
        <v>16.536666666666669</v>
      </c>
      <c r="AY11" s="2">
        <v>1.24</v>
      </c>
      <c r="AZ11" s="2">
        <v>281.13666666666666</v>
      </c>
      <c r="BA11" s="2">
        <v>128.68666666666667</v>
      </c>
      <c r="BB11" s="16">
        <v>2.6666666666666665</v>
      </c>
      <c r="BC11" s="2">
        <v>6.8297777777777782</v>
      </c>
      <c r="BD11" s="2">
        <v>15.954402777777778</v>
      </c>
      <c r="BE11" s="2">
        <v>120.66666666666667</v>
      </c>
      <c r="BF11" s="2">
        <v>216.66666666666666</v>
      </c>
      <c r="BG11" s="2">
        <v>2344.6467623703702</v>
      </c>
      <c r="BH11" s="2">
        <v>10393.029992561374</v>
      </c>
      <c r="BI11" s="2">
        <v>0.3578539138774241</v>
      </c>
      <c r="BJ11" s="2">
        <v>86.922222222222217</v>
      </c>
      <c r="BK11" s="2">
        <v>93.69039576926707</v>
      </c>
      <c r="BL11" s="2">
        <v>6.5742485172782014E-2</v>
      </c>
      <c r="BM11" s="2">
        <v>31.866666666666664</v>
      </c>
      <c r="BN11" s="2">
        <v>335</v>
      </c>
      <c r="BO11" s="2">
        <v>30.912695721487108</v>
      </c>
      <c r="BP11" s="2">
        <v>2.6666666666666665</v>
      </c>
      <c r="BQ11" s="2">
        <v>55.226666666666667</v>
      </c>
      <c r="BR11" s="2">
        <v>12.341416666666667</v>
      </c>
      <c r="BS11" s="2">
        <v>3.6129861111111108</v>
      </c>
      <c r="BT11" s="2">
        <v>9.3387361111111122</v>
      </c>
      <c r="BU11" s="2">
        <v>20.862222222222222</v>
      </c>
      <c r="BV11" s="2">
        <v>1.5718518518518518</v>
      </c>
      <c r="BW11" s="2">
        <v>388.44333333333333</v>
      </c>
      <c r="BX11" s="2">
        <v>153.65666666666667</v>
      </c>
      <c r="BY11" s="16">
        <v>2.6666666666666665</v>
      </c>
    </row>
    <row r="12" spans="1:77" x14ac:dyDescent="0.25">
      <c r="A12" t="s">
        <v>167</v>
      </c>
      <c r="B12" t="s">
        <v>57</v>
      </c>
      <c r="C12" t="s">
        <v>44</v>
      </c>
      <c r="D12">
        <v>1960</v>
      </c>
      <c r="E12" s="15">
        <v>122.725833775</v>
      </c>
      <c r="F12" s="2">
        <v>20.8004293525</v>
      </c>
      <c r="G12" s="3">
        <v>0.28572371744999997</v>
      </c>
      <c r="H12" s="3">
        <v>5.3427858422222217E-2</v>
      </c>
      <c r="I12" s="2">
        <v>28.51806666666667</v>
      </c>
      <c r="J12" s="2">
        <v>18.208333333333332</v>
      </c>
      <c r="K12" s="2">
        <v>23.904805555555555</v>
      </c>
      <c r="L12" s="2">
        <v>6.7849999999999993</v>
      </c>
      <c r="M12" s="2">
        <v>37.408333333333331</v>
      </c>
      <c r="N12" s="2">
        <v>5.833333333333333</v>
      </c>
      <c r="O12" s="16">
        <v>65.757500000000007</v>
      </c>
      <c r="P12" s="43">
        <v>125.25</v>
      </c>
      <c r="Q12" s="4">
        <v>2.4375</v>
      </c>
      <c r="R12" s="4">
        <v>12</v>
      </c>
      <c r="S12" s="5">
        <v>0.27568750000000003</v>
      </c>
      <c r="T12" s="5">
        <v>2.3733907267666419E-2</v>
      </c>
      <c r="U12" s="4">
        <v>4.75</v>
      </c>
      <c r="V12" s="4">
        <v>28.0625</v>
      </c>
      <c r="W12" s="4">
        <v>90.632284482320145</v>
      </c>
      <c r="X12" s="4">
        <v>0.21447832013169923</v>
      </c>
      <c r="Y12" s="4">
        <v>307.25912348429364</v>
      </c>
      <c r="Z12" s="2">
        <v>15.177423747276686</v>
      </c>
      <c r="AA12" s="2">
        <v>7.4267770648002625</v>
      </c>
      <c r="AB12" s="3">
        <v>5.8616839970151581E-2</v>
      </c>
      <c r="AC12" s="3">
        <v>2.2874551565815137E-3</v>
      </c>
      <c r="AD12" s="6">
        <v>413.75</v>
      </c>
      <c r="AE12" s="16">
        <v>54.730374999999995</v>
      </c>
      <c r="AF12" s="2">
        <v>1.4724777777777778</v>
      </c>
      <c r="AG12" s="2">
        <v>4.3955952380952388</v>
      </c>
      <c r="AH12" s="2">
        <v>118</v>
      </c>
      <c r="AI12" s="2">
        <v>145.23809523809527</v>
      </c>
      <c r="AJ12" s="2">
        <v>1837.9149629999999</v>
      </c>
      <c r="AK12" s="2">
        <v>4012.6420660785921</v>
      </c>
      <c r="AL12" s="2">
        <v>0.40941128257864473</v>
      </c>
      <c r="AM12" s="2">
        <v>80.666666666666671</v>
      </c>
      <c r="AN12" s="2">
        <v>82.556153127546011</v>
      </c>
      <c r="AO12" s="2">
        <v>8.1649301052924672E-2</v>
      </c>
      <c r="AP12" s="2">
        <v>25.666666666666668</v>
      </c>
      <c r="AQ12" s="2">
        <v>211.90476190476193</v>
      </c>
      <c r="AR12" s="2">
        <v>19.049028086697831</v>
      </c>
      <c r="AS12" s="2">
        <v>4</v>
      </c>
      <c r="AT12" s="2">
        <v>43.933333333333337</v>
      </c>
      <c r="AU12" s="2">
        <v>3.3450000000000002</v>
      </c>
      <c r="AV12" s="2">
        <v>1.0505952380952379</v>
      </c>
      <c r="AW12" s="2">
        <v>2.830714285714286</v>
      </c>
      <c r="AX12" s="2">
        <v>20.790000000000003</v>
      </c>
      <c r="AY12" s="2">
        <v>1.2366666666666666</v>
      </c>
      <c r="AZ12" s="2">
        <v>345.85666666666674</v>
      </c>
      <c r="BA12" s="2">
        <v>150.10666666666668</v>
      </c>
      <c r="BB12" s="16">
        <v>2.6666666666666665</v>
      </c>
      <c r="BC12" s="2">
        <v>3.365822222222222</v>
      </c>
      <c r="BD12" s="2">
        <v>13.829308333333332</v>
      </c>
      <c r="BE12" s="2">
        <v>128</v>
      </c>
      <c r="BF12" s="2">
        <v>152.38095238095238</v>
      </c>
      <c r="BG12" s="2">
        <v>2061.6738970000001</v>
      </c>
      <c r="BH12" s="2">
        <v>5258.2518129573455</v>
      </c>
      <c r="BI12" s="2">
        <v>0.25065358540944543</v>
      </c>
      <c r="BJ12" s="2">
        <v>123.47037037037039</v>
      </c>
      <c r="BK12" s="2">
        <v>89.03998859753095</v>
      </c>
      <c r="BL12" s="2">
        <v>7.243380388575564E-2</v>
      </c>
      <c r="BM12" s="2">
        <v>29.733333333333331</v>
      </c>
      <c r="BN12" s="2">
        <v>233.33333333333334</v>
      </c>
      <c r="BO12" s="2">
        <v>22.898910876439782</v>
      </c>
      <c r="BP12" s="2">
        <v>4</v>
      </c>
      <c r="BQ12" s="2">
        <v>67.3</v>
      </c>
      <c r="BR12" s="2">
        <v>10.79297222222222</v>
      </c>
      <c r="BS12" s="2">
        <v>3.0363361111111105</v>
      </c>
      <c r="BT12" s="2">
        <v>6.4074194444444439</v>
      </c>
      <c r="BU12" s="2">
        <v>22.570000000000004</v>
      </c>
      <c r="BV12" s="2">
        <v>1.2766666666666666</v>
      </c>
      <c r="BW12" s="2">
        <v>327.33333333333331</v>
      </c>
      <c r="BX12" s="2">
        <v>149.07</v>
      </c>
      <c r="BY12" s="16">
        <v>2.6666666666666665</v>
      </c>
    </row>
    <row r="13" spans="1:77" x14ac:dyDescent="0.25">
      <c r="A13" t="s">
        <v>58</v>
      </c>
      <c r="B13" t="s">
        <v>59</v>
      </c>
      <c r="C13" t="s">
        <v>44</v>
      </c>
      <c r="D13">
        <v>1921</v>
      </c>
      <c r="E13" s="15">
        <v>114.60833866666667</v>
      </c>
      <c r="F13" s="2">
        <v>19.314282295000002</v>
      </c>
      <c r="G13" s="3">
        <v>0.26504541129166664</v>
      </c>
      <c r="H13" s="3">
        <v>5.3638496919444445E-2</v>
      </c>
      <c r="I13" s="2">
        <v>26.628481583333336</v>
      </c>
      <c r="J13" s="2">
        <v>16.574999999999999</v>
      </c>
      <c r="K13" s="2">
        <v>22.732277777777778</v>
      </c>
      <c r="L13" s="2">
        <v>12.895000000000001</v>
      </c>
      <c r="M13" s="2">
        <v>33.143333333333338</v>
      </c>
      <c r="N13" s="2">
        <v>5.333333333333333</v>
      </c>
      <c r="O13" s="16">
        <v>61</v>
      </c>
      <c r="P13" s="43">
        <v>128</v>
      </c>
      <c r="Q13" s="4">
        <v>2.6875</v>
      </c>
      <c r="R13" s="4">
        <v>10.246666666666666</v>
      </c>
      <c r="S13" s="5">
        <v>0.26106666666666667</v>
      </c>
      <c r="T13" s="5">
        <v>2.3939003558003189E-2</v>
      </c>
      <c r="U13" s="4">
        <v>4.9333333333333336</v>
      </c>
      <c r="V13" s="4">
        <v>30.733333333333334</v>
      </c>
      <c r="W13" s="4">
        <v>81.840393543243408</v>
      </c>
      <c r="X13" s="4">
        <v>0.22966928500682116</v>
      </c>
      <c r="Y13" s="4">
        <v>292.52376651763916</v>
      </c>
      <c r="Z13" s="2">
        <v>16.272125204248365</v>
      </c>
      <c r="AA13" s="2">
        <v>5.5181984752416611</v>
      </c>
      <c r="AB13" s="3">
        <v>5.8440639637410641E-2</v>
      </c>
      <c r="AC13" s="3">
        <v>2.1816845951343495E-3</v>
      </c>
      <c r="AD13" s="6">
        <v>399.3125</v>
      </c>
      <c r="AE13" s="16">
        <v>48.9236875</v>
      </c>
      <c r="AF13" s="2">
        <v>1.8187111111111107</v>
      </c>
      <c r="AG13" s="2">
        <v>4.1083333333333334</v>
      </c>
      <c r="AH13" s="2">
        <v>114</v>
      </c>
      <c r="AI13" s="2">
        <v>190.47619047619051</v>
      </c>
      <c r="AJ13" s="2">
        <v>1970.188144</v>
      </c>
      <c r="AK13" s="2">
        <v>5307.2386067078842</v>
      </c>
      <c r="AL13" s="2">
        <v>0.41206271251871679</v>
      </c>
      <c r="AM13" s="2">
        <v>84</v>
      </c>
      <c r="AN13" s="2">
        <v>82.194950116011626</v>
      </c>
      <c r="AO13" s="2">
        <v>7.8136865181411233E-2</v>
      </c>
      <c r="AP13" s="2">
        <v>25.333333333333332</v>
      </c>
      <c r="AQ13" s="2">
        <v>250</v>
      </c>
      <c r="AR13" s="2">
        <v>20.645645827604596</v>
      </c>
      <c r="AS13" s="2">
        <v>3</v>
      </c>
      <c r="AT13" s="2">
        <v>32.93333333333333</v>
      </c>
      <c r="AU13" s="2">
        <v>3.0551190476190477</v>
      </c>
      <c r="AV13" s="2">
        <v>1.0532142857142859</v>
      </c>
      <c r="AW13" s="2">
        <v>2.7929761904761907</v>
      </c>
      <c r="AX13" s="2">
        <v>21.146666666666665</v>
      </c>
      <c r="AY13" s="2">
        <v>1.3033333333333335</v>
      </c>
      <c r="AZ13" s="2">
        <v>395.58333333333331</v>
      </c>
      <c r="BA13" s="2">
        <v>153.34333333333333</v>
      </c>
      <c r="BB13" s="16">
        <v>2.3333333333333335</v>
      </c>
      <c r="BC13" s="2">
        <v>5.0371444444444444</v>
      </c>
      <c r="BD13" s="2">
        <v>18.247236111111111</v>
      </c>
      <c r="BE13" s="2">
        <v>128</v>
      </c>
      <c r="BF13" s="2">
        <v>213.0952380952381</v>
      </c>
      <c r="BG13" s="2">
        <v>2438.369005</v>
      </c>
      <c r="BH13" s="2">
        <v>8502.7904236811137</v>
      </c>
      <c r="BI13" s="2">
        <v>0.23284777744869309</v>
      </c>
      <c r="BJ13" s="2">
        <v>132.95925925925926</v>
      </c>
      <c r="BK13" s="2">
        <v>91.983341728996137</v>
      </c>
      <c r="BL13" s="2">
        <v>6.1656280750686361E-2</v>
      </c>
      <c r="BM13" s="2">
        <v>29.866666666666664</v>
      </c>
      <c r="BN13" s="2">
        <v>305</v>
      </c>
      <c r="BO13" s="2">
        <v>27.470635408328757</v>
      </c>
      <c r="BP13" s="2">
        <v>3</v>
      </c>
      <c r="BQ13" s="2">
        <v>51.080000000000005</v>
      </c>
      <c r="BR13" s="2">
        <v>13.711888888888888</v>
      </c>
      <c r="BS13" s="2">
        <v>4.5353472222222218</v>
      </c>
      <c r="BT13" s="2">
        <v>8.8996805555555571</v>
      </c>
      <c r="BU13" s="2">
        <v>22.97</v>
      </c>
      <c r="BV13" s="2">
        <v>1.4866666666666666</v>
      </c>
      <c r="BW13" s="2">
        <v>370.63000000000005</v>
      </c>
      <c r="BX13" s="2">
        <v>150.23000000000002</v>
      </c>
      <c r="BY13" s="16">
        <v>2.3333333333333335</v>
      </c>
    </row>
    <row r="14" spans="1:77" x14ac:dyDescent="0.25">
      <c r="A14" t="s">
        <v>60</v>
      </c>
      <c r="B14" t="s">
        <v>61</v>
      </c>
      <c r="C14" t="s">
        <v>39</v>
      </c>
      <c r="D14">
        <v>1969</v>
      </c>
      <c r="E14" s="15">
        <v>101.69371683583334</v>
      </c>
      <c r="F14" s="2">
        <v>17.258595034999999</v>
      </c>
      <c r="G14" s="3">
        <v>0.23780467266666669</v>
      </c>
      <c r="H14" s="3">
        <v>5.3370414244444442E-2</v>
      </c>
      <c r="I14" s="2">
        <v>25.179354083333333</v>
      </c>
      <c r="J14" s="2">
        <v>14.375000000000002</v>
      </c>
      <c r="K14" s="2">
        <v>22.083277777777781</v>
      </c>
      <c r="L14" s="2">
        <v>11.829166666666666</v>
      </c>
      <c r="M14" s="2">
        <v>32.914166666666667</v>
      </c>
      <c r="N14" s="2">
        <v>5.583333333333333</v>
      </c>
      <c r="O14" s="16">
        <v>55.164166666666659</v>
      </c>
      <c r="P14" s="43">
        <v>116.5</v>
      </c>
      <c r="Q14" s="4">
        <v>2.8125</v>
      </c>
      <c r="R14" s="4">
        <v>9.7125000000000004</v>
      </c>
      <c r="S14" s="5">
        <v>0.25124999999999997</v>
      </c>
      <c r="T14" s="5">
        <v>2.7393524108147341E-2</v>
      </c>
      <c r="U14" s="4">
        <v>5.4</v>
      </c>
      <c r="V14" s="4">
        <v>32.5625</v>
      </c>
      <c r="W14" s="4">
        <v>72.420527935028076</v>
      </c>
      <c r="X14" s="4">
        <v>0.2446189196780324</v>
      </c>
      <c r="Y14" s="4">
        <v>244.57926464080805</v>
      </c>
      <c r="Z14" s="2">
        <v>13.732478043300652</v>
      </c>
      <c r="AA14" s="2">
        <v>4.4884497448801994</v>
      </c>
      <c r="AB14" s="3">
        <v>7.7554100658744574E-2</v>
      </c>
      <c r="AC14" s="3">
        <v>1.5188128660284237E-3</v>
      </c>
      <c r="AD14" s="6">
        <v>404</v>
      </c>
      <c r="AE14" s="16">
        <v>42.660124999999994</v>
      </c>
      <c r="AF14" s="2">
        <v>1.1684222222222223</v>
      </c>
      <c r="AG14" s="2">
        <v>3.7789285714285725</v>
      </c>
      <c r="AH14" s="2">
        <v>106</v>
      </c>
      <c r="AI14" s="2">
        <v>186.90476190476193</v>
      </c>
      <c r="AJ14" s="2">
        <v>1555.8559339999999</v>
      </c>
      <c r="AK14" s="2">
        <v>3739.2376645936115</v>
      </c>
      <c r="AL14" s="2">
        <v>0.3110081269369962</v>
      </c>
      <c r="AM14" s="2">
        <v>56.666666666666664</v>
      </c>
      <c r="AN14" s="2">
        <v>84.192786724797244</v>
      </c>
      <c r="AO14" s="2">
        <v>8.2362652843474993E-2</v>
      </c>
      <c r="AP14" s="2">
        <v>24.333333333333332</v>
      </c>
      <c r="AQ14" s="2">
        <v>244.04761904761904</v>
      </c>
      <c r="AR14" s="2">
        <v>15.581491882886743</v>
      </c>
      <c r="AS14" s="2">
        <v>3.6666666666666665</v>
      </c>
      <c r="AT14" s="2">
        <v>31.973333333333329</v>
      </c>
      <c r="AU14" s="2">
        <v>2.7830952380952385</v>
      </c>
      <c r="AV14" s="2">
        <v>0.99583333333333357</v>
      </c>
      <c r="AW14" s="2">
        <v>2.1967857142857143</v>
      </c>
      <c r="AX14" s="2">
        <v>17.27</v>
      </c>
      <c r="AY14" s="2">
        <v>1.26</v>
      </c>
      <c r="AZ14" s="2">
        <v>291.68666666666667</v>
      </c>
      <c r="BA14" s="2">
        <v>127.39666666666665</v>
      </c>
      <c r="BB14" s="16">
        <v>3</v>
      </c>
      <c r="BC14" s="2">
        <v>5.1348222222222217</v>
      </c>
      <c r="BD14" s="2">
        <v>16.34461111111111</v>
      </c>
      <c r="BE14" s="2">
        <v>117.66666666666667</v>
      </c>
      <c r="BF14" s="2">
        <v>185.71428571428575</v>
      </c>
      <c r="BG14" s="2">
        <v>2288.58554</v>
      </c>
      <c r="BH14" s="2">
        <v>10310.552078170369</v>
      </c>
      <c r="BI14" s="2">
        <v>0.33312911354189917</v>
      </c>
      <c r="BJ14" s="2">
        <v>99.822222222222237</v>
      </c>
      <c r="BK14" s="2">
        <v>88.543273635365452</v>
      </c>
      <c r="BL14" s="2">
        <v>7.04226869697544E-2</v>
      </c>
      <c r="BM14" s="2">
        <v>30</v>
      </c>
      <c r="BN14" s="2">
        <v>370.83333333333331</v>
      </c>
      <c r="BO14" s="2">
        <v>28.027268247987507</v>
      </c>
      <c r="BP14" s="2">
        <v>3.6666666666666665</v>
      </c>
      <c r="BQ14" s="2">
        <v>52.72</v>
      </c>
      <c r="BR14" s="2">
        <v>12.189916666666667</v>
      </c>
      <c r="BS14" s="2">
        <v>4.1546944444444449</v>
      </c>
      <c r="BT14" s="2">
        <v>9.584944444444444</v>
      </c>
      <c r="BU14" s="2">
        <v>22.62</v>
      </c>
      <c r="BV14" s="2">
        <v>1.4166666666666667</v>
      </c>
      <c r="BW14" s="2">
        <v>377.70666666666671</v>
      </c>
      <c r="BX14" s="2">
        <v>160.82333333333335</v>
      </c>
      <c r="BY14" s="16">
        <v>3</v>
      </c>
    </row>
    <row r="15" spans="1:77" x14ac:dyDescent="0.25">
      <c r="A15" t="s">
        <v>62</v>
      </c>
      <c r="B15" t="s">
        <v>63</v>
      </c>
      <c r="C15" t="s">
        <v>39</v>
      </c>
      <c r="D15">
        <v>1987</v>
      </c>
      <c r="E15" s="15">
        <v>89.04296806666666</v>
      </c>
      <c r="F15" s="2">
        <v>15.046128899166662</v>
      </c>
      <c r="G15" s="3">
        <v>0.20774980708333335</v>
      </c>
      <c r="H15" s="3">
        <v>5.2753460586111106E-2</v>
      </c>
      <c r="I15" s="2">
        <v>24.032652583333334</v>
      </c>
      <c r="J15" s="2">
        <v>12.141666666666667</v>
      </c>
      <c r="K15" s="2">
        <v>26.698194444444443</v>
      </c>
      <c r="L15" s="2">
        <v>13.013333333333334</v>
      </c>
      <c r="M15" s="2">
        <v>38.176666666666669</v>
      </c>
      <c r="N15" s="2">
        <v>5.166666666666667</v>
      </c>
      <c r="O15" s="16">
        <v>67.995000000000005</v>
      </c>
      <c r="P15" s="43">
        <v>120.75</v>
      </c>
      <c r="Q15" s="4">
        <v>3.75</v>
      </c>
      <c r="R15" s="4">
        <v>11.868749999999999</v>
      </c>
      <c r="S15" s="5">
        <v>0.25924999999999998</v>
      </c>
      <c r="T15" s="5">
        <v>2.1590640742585539E-2</v>
      </c>
      <c r="U15" s="4">
        <v>4.6875</v>
      </c>
      <c r="V15" s="4">
        <v>34.3125</v>
      </c>
      <c r="W15" s="4">
        <v>106.23399615287781</v>
      </c>
      <c r="X15" s="4">
        <v>0.15857361536473036</v>
      </c>
      <c r="Y15" s="4">
        <v>278.07894897460938</v>
      </c>
      <c r="Z15" s="2">
        <v>18.748399203431369</v>
      </c>
      <c r="AA15" s="2">
        <v>5.7471455968916416</v>
      </c>
      <c r="AB15" s="3">
        <v>5.7497604982927442E-2</v>
      </c>
      <c r="AC15" s="3">
        <v>1.528697854924922E-3</v>
      </c>
      <c r="AD15" s="4">
        <v>433.5625</v>
      </c>
      <c r="AE15" s="16">
        <v>51.605437499999994</v>
      </c>
      <c r="AF15" s="2">
        <v>2.0826444444444441</v>
      </c>
      <c r="AG15" s="2">
        <v>3.7078571428571436</v>
      </c>
      <c r="AH15" s="2">
        <v>107</v>
      </c>
      <c r="AI15" s="2">
        <v>186.90476190476193</v>
      </c>
      <c r="AJ15" s="2">
        <v>1162.608508</v>
      </c>
      <c r="AK15" s="2">
        <v>5321.0997355012041</v>
      </c>
      <c r="AL15" s="2">
        <v>0.48262663246549992</v>
      </c>
      <c r="AM15" s="2">
        <v>61</v>
      </c>
      <c r="AN15" s="2">
        <v>78.306349610445963</v>
      </c>
      <c r="AO15" s="2">
        <v>8.761283682578426E-2</v>
      </c>
      <c r="AP15" s="2">
        <v>25.666666666666668</v>
      </c>
      <c r="AQ15" s="2">
        <v>213.09523809523807</v>
      </c>
      <c r="AR15" s="2">
        <v>25.199518594051977</v>
      </c>
      <c r="AS15" s="2">
        <v>2.3333333333333335</v>
      </c>
      <c r="AT15" s="2">
        <v>33.479999999999997</v>
      </c>
      <c r="AU15" s="2">
        <v>2.6885714285714291</v>
      </c>
      <c r="AV15" s="2">
        <v>1.0192857142857146</v>
      </c>
      <c r="AW15" s="2">
        <v>2.7892857142857146</v>
      </c>
      <c r="AX15" s="2">
        <v>15.229999999999999</v>
      </c>
      <c r="AY15" s="2">
        <v>1.07</v>
      </c>
      <c r="AZ15" s="2">
        <v>223.92999999999998</v>
      </c>
      <c r="BA15" s="2">
        <v>101.36000000000001</v>
      </c>
      <c r="BB15" s="16">
        <v>1.6666666666666667</v>
      </c>
      <c r="BC15" s="2">
        <v>5.6667111111111099</v>
      </c>
      <c r="BD15" s="2">
        <v>12.7737</v>
      </c>
      <c r="BE15" s="2">
        <v>120.5</v>
      </c>
      <c r="BF15" s="2">
        <v>209.52380952380955</v>
      </c>
      <c r="BG15" s="2">
        <v>1567.6136559999998</v>
      </c>
      <c r="BH15" s="2">
        <v>9555.4918469850327</v>
      </c>
      <c r="BI15" s="2">
        <v>0.39210270739791597</v>
      </c>
      <c r="BJ15" s="2">
        <v>84.008333333333326</v>
      </c>
      <c r="BK15" s="2">
        <v>88.859176052481075</v>
      </c>
      <c r="BL15" s="2">
        <v>6.8840809929272148E-2</v>
      </c>
      <c r="BM15" s="2">
        <v>29</v>
      </c>
      <c r="BN15" s="2">
        <v>272.5</v>
      </c>
      <c r="BO15" s="2">
        <v>35.990885808803654</v>
      </c>
      <c r="BP15" s="2">
        <v>2.3333333333333335</v>
      </c>
      <c r="BQ15" s="2">
        <v>52.053333333333335</v>
      </c>
      <c r="BR15" s="2">
        <v>10.052638888888888</v>
      </c>
      <c r="BS15" s="2">
        <v>2.8584083333333332</v>
      </c>
      <c r="BT15" s="2">
        <v>6.8320305555555549</v>
      </c>
      <c r="BU15" s="2">
        <v>17.776666666666667</v>
      </c>
      <c r="BV15" s="2">
        <v>1.2333333333333332</v>
      </c>
      <c r="BW15" s="2">
        <v>266.43</v>
      </c>
      <c r="BX15" s="2">
        <v>107.80000000000001</v>
      </c>
      <c r="BY15" s="16">
        <v>1.6666666666666667</v>
      </c>
    </row>
    <row r="16" spans="1:77" x14ac:dyDescent="0.25">
      <c r="A16" t="s">
        <v>64</v>
      </c>
      <c r="B16" t="s">
        <v>65</v>
      </c>
      <c r="C16" t="s">
        <v>44</v>
      </c>
      <c r="D16">
        <v>1930</v>
      </c>
      <c r="E16" s="15">
        <v>108.2393637</v>
      </c>
      <c r="F16" s="2">
        <v>18.486598912500003</v>
      </c>
      <c r="G16" s="3">
        <v>0.25599241972500003</v>
      </c>
      <c r="H16" s="3">
        <v>5.3877872661111104E-2</v>
      </c>
      <c r="I16" s="2">
        <v>28.057104166666665</v>
      </c>
      <c r="J16" s="2">
        <v>14.475</v>
      </c>
      <c r="K16" s="2">
        <v>22.709916666666668</v>
      </c>
      <c r="L16" s="2">
        <v>9.245000000000001</v>
      </c>
      <c r="M16" s="2">
        <v>34.220000000000006</v>
      </c>
      <c r="N16" s="2">
        <v>5.083333333333333</v>
      </c>
      <c r="O16" s="16">
        <v>60.841666666666669</v>
      </c>
      <c r="P16" s="43">
        <v>127.25</v>
      </c>
      <c r="Q16" s="4">
        <v>2.3125</v>
      </c>
      <c r="R16" s="4">
        <v>11.456249999999999</v>
      </c>
      <c r="S16" s="5">
        <v>0.23081249999999998</v>
      </c>
      <c r="T16" s="5">
        <v>1.9709821698775939E-2</v>
      </c>
      <c r="U16" s="4">
        <v>4.7333333333333334</v>
      </c>
      <c r="V16" s="4">
        <v>28.6</v>
      </c>
      <c r="W16" s="4">
        <v>119.57843971252441</v>
      </c>
      <c r="X16" s="4">
        <v>0.17031154688447714</v>
      </c>
      <c r="Y16" s="4">
        <v>304.25197839736938</v>
      </c>
      <c r="Z16" s="2">
        <v>17.508854166666666</v>
      </c>
      <c r="AA16" s="2">
        <v>5.8778696842491627</v>
      </c>
      <c r="AB16" s="3">
        <v>6.1057683313265443E-2</v>
      </c>
      <c r="AC16" s="3">
        <v>2.6483866882128664E-3</v>
      </c>
      <c r="AD16" s="6">
        <v>348.1875</v>
      </c>
      <c r="AE16" s="16">
        <v>61.815625000000004</v>
      </c>
      <c r="AF16" s="2">
        <v>1.6968888888888891</v>
      </c>
      <c r="AG16" s="2">
        <v>4.6260714285714295</v>
      </c>
      <c r="AH16" s="2">
        <v>117</v>
      </c>
      <c r="AI16" s="2">
        <v>222.61904761904762</v>
      </c>
      <c r="AJ16" s="2">
        <v>1451.8070049999997</v>
      </c>
      <c r="AK16" s="2">
        <v>4577.2951204488063</v>
      </c>
      <c r="AL16" s="2">
        <v>0.34073711408224056</v>
      </c>
      <c r="AM16" s="2">
        <v>88.666666666666671</v>
      </c>
      <c r="AN16" s="2">
        <v>81.576040737300318</v>
      </c>
      <c r="AO16" s="2">
        <v>7.7649987023273082E-2</v>
      </c>
      <c r="AP16" s="2">
        <v>26.333333333333332</v>
      </c>
      <c r="AQ16" s="2">
        <v>241.66666666666666</v>
      </c>
      <c r="AR16" s="2">
        <v>18.966475616921528</v>
      </c>
      <c r="AS16" s="2">
        <v>3</v>
      </c>
      <c r="AT16" s="2">
        <v>34.093333333333334</v>
      </c>
      <c r="AU16" s="2">
        <v>3.6128571428571434</v>
      </c>
      <c r="AV16" s="2">
        <v>1.0132142857142863</v>
      </c>
      <c r="AW16" s="2">
        <v>2.5786904761904768</v>
      </c>
      <c r="AX16" s="2">
        <v>16.29</v>
      </c>
      <c r="AY16" s="2">
        <v>1.2433333333333332</v>
      </c>
      <c r="AZ16" s="2">
        <v>286.7766666666667</v>
      </c>
      <c r="BA16" s="2">
        <v>113.47333333333334</v>
      </c>
      <c r="BB16" s="16">
        <v>2</v>
      </c>
      <c r="BC16" s="2">
        <v>3.8143333333333334</v>
      </c>
      <c r="BD16" s="2">
        <v>16.598822222222221</v>
      </c>
      <c r="BE16" s="2">
        <v>129.66666666666666</v>
      </c>
      <c r="BF16" s="2">
        <v>200</v>
      </c>
      <c r="BG16" s="2">
        <v>2240.4179609999997</v>
      </c>
      <c r="BH16" s="2">
        <v>8601.8744377064704</v>
      </c>
      <c r="BI16" s="2">
        <v>0.26883516181018685</v>
      </c>
      <c r="BJ16" s="2">
        <v>136.26018518518518</v>
      </c>
      <c r="BK16" s="2">
        <v>90.124848620442179</v>
      </c>
      <c r="BL16" s="2">
        <v>6.2651848137951729E-2</v>
      </c>
      <c r="BM16" s="2">
        <v>29.400000000000002</v>
      </c>
      <c r="BN16" s="2">
        <v>268.33333333333331</v>
      </c>
      <c r="BO16" s="2">
        <v>32.38732544148467</v>
      </c>
      <c r="BP16" s="2">
        <v>3</v>
      </c>
      <c r="BQ16" s="2">
        <v>51.133333333333333</v>
      </c>
      <c r="BR16" s="2">
        <v>13.407805555555555</v>
      </c>
      <c r="BS16" s="2">
        <v>3.1910166666666662</v>
      </c>
      <c r="BT16" s="2">
        <v>7.5926</v>
      </c>
      <c r="BU16" s="2">
        <v>20.84</v>
      </c>
      <c r="BV16" s="2">
        <v>1.51</v>
      </c>
      <c r="BW16" s="2">
        <v>369.32</v>
      </c>
      <c r="BX16" s="2">
        <v>140.70000000000002</v>
      </c>
      <c r="BY16" s="16">
        <v>2</v>
      </c>
    </row>
    <row r="17" spans="1:77" x14ac:dyDescent="0.25">
      <c r="A17" t="s">
        <v>66</v>
      </c>
      <c r="B17" t="s">
        <v>67</v>
      </c>
      <c r="C17" t="s">
        <v>39</v>
      </c>
      <c r="D17">
        <v>2012</v>
      </c>
      <c r="E17" s="15">
        <v>103.44144735833335</v>
      </c>
      <c r="F17" s="2">
        <v>16.864491879999999</v>
      </c>
      <c r="G17" s="3">
        <v>0.22399179796666668</v>
      </c>
      <c r="H17" s="3">
        <v>5.1389185205555556E-2</v>
      </c>
      <c r="I17" s="2">
        <v>28.709212666666659</v>
      </c>
      <c r="J17" s="2">
        <v>15.85</v>
      </c>
      <c r="K17" s="2">
        <v>32.916805555555563</v>
      </c>
      <c r="L17" s="2">
        <v>10.1225</v>
      </c>
      <c r="M17" s="2">
        <v>48.965833333333336</v>
      </c>
      <c r="N17" s="2">
        <v>5.416666666666667</v>
      </c>
      <c r="O17" s="16">
        <v>91.90583333333332</v>
      </c>
      <c r="P17" s="43">
        <v>121</v>
      </c>
      <c r="Q17" s="4">
        <v>2.6875</v>
      </c>
      <c r="R17" s="4">
        <v>9.5466666666666686</v>
      </c>
      <c r="S17" s="5">
        <v>0.15456250000000002</v>
      </c>
      <c r="T17" s="5">
        <v>1.6672259423184486E-2</v>
      </c>
      <c r="U17" s="4">
        <v>4.875</v>
      </c>
      <c r="V17" s="4">
        <v>28.6875</v>
      </c>
      <c r="W17" s="4">
        <v>92.340757369995117</v>
      </c>
      <c r="X17" s="4">
        <v>0.15892468579113483</v>
      </c>
      <c r="Y17" s="4">
        <v>209.13205337524414</v>
      </c>
      <c r="Z17" s="2">
        <v>18.15331903594771</v>
      </c>
      <c r="AA17" s="2">
        <v>6.4664597567170858</v>
      </c>
      <c r="AB17" s="3">
        <v>6.5415009157732129E-2</v>
      </c>
      <c r="AC17" s="3">
        <v>2.1616315648161494E-3</v>
      </c>
      <c r="AD17" s="6">
        <v>225.75</v>
      </c>
      <c r="AE17" s="16">
        <v>49.372749999999996</v>
      </c>
      <c r="AF17" s="2">
        <v>1.7742000000000002</v>
      </c>
      <c r="AG17" s="2">
        <v>3.61</v>
      </c>
      <c r="AH17" s="2">
        <v>110</v>
      </c>
      <c r="AI17" s="2">
        <v>214.28571428571431</v>
      </c>
      <c r="AJ17" s="2">
        <v>1483.4032019999997</v>
      </c>
      <c r="AK17" s="2">
        <v>4053.0750858653901</v>
      </c>
      <c r="AL17" s="2">
        <v>0.41202044658360354</v>
      </c>
      <c r="AM17" s="2">
        <v>57</v>
      </c>
      <c r="AN17" s="2">
        <v>79.429756166486854</v>
      </c>
      <c r="AO17" s="2">
        <v>8.552482361488066E-2</v>
      </c>
      <c r="AP17" s="2">
        <v>27.333333333333332</v>
      </c>
      <c r="AQ17" s="2">
        <v>229.76190476190479</v>
      </c>
      <c r="AR17" s="2">
        <v>17.593714626214918</v>
      </c>
      <c r="AS17" s="2">
        <v>2</v>
      </c>
      <c r="AT17" s="2">
        <v>36.68</v>
      </c>
      <c r="AU17" s="2">
        <v>2.6497619047619048</v>
      </c>
      <c r="AV17" s="2">
        <v>0.96023809523809545</v>
      </c>
      <c r="AW17" s="2">
        <v>2.4611904761904762</v>
      </c>
      <c r="AX17" s="2">
        <v>17.39</v>
      </c>
      <c r="AY17" s="2">
        <v>1.1966666666666665</v>
      </c>
      <c r="AZ17" s="2">
        <v>278.40333333333336</v>
      </c>
      <c r="BA17" s="2">
        <v>126.77333333333331</v>
      </c>
      <c r="BB17" s="16">
        <v>2</v>
      </c>
      <c r="BC17" s="2">
        <v>4.4523000000000001</v>
      </c>
      <c r="BD17" s="2">
        <v>19.554877777777779</v>
      </c>
      <c r="BE17" s="2">
        <v>123.33333333333333</v>
      </c>
      <c r="BF17" s="2">
        <v>163.0952380952381</v>
      </c>
      <c r="BG17" s="2">
        <v>1902.4513689999997</v>
      </c>
      <c r="BH17" s="2">
        <v>9264.3076706131906</v>
      </c>
      <c r="BI17" s="2">
        <v>0.28999999999999998</v>
      </c>
      <c r="BJ17" s="2">
        <v>89.241666666666674</v>
      </c>
      <c r="BK17" s="2">
        <v>88.673386291000782</v>
      </c>
      <c r="BL17" s="2">
        <v>7.141068254643014E-2</v>
      </c>
      <c r="BM17" s="2">
        <v>32.133333333333333</v>
      </c>
      <c r="BN17" s="2">
        <v>361.66666666666669</v>
      </c>
      <c r="BO17" s="2">
        <v>26.585524522160952</v>
      </c>
      <c r="BP17" s="2">
        <v>2</v>
      </c>
      <c r="BQ17" s="2">
        <v>53.533333333333331</v>
      </c>
      <c r="BR17" s="2">
        <v>13.743444444444444</v>
      </c>
      <c r="BS17" s="2">
        <v>5.8114333333333335</v>
      </c>
      <c r="BT17" s="2">
        <v>9.0811000000000011</v>
      </c>
      <c r="BU17" s="2">
        <v>18.12</v>
      </c>
      <c r="BV17" s="2">
        <v>1.4666666666666668</v>
      </c>
      <c r="BW17" s="2">
        <v>326.68333333333334</v>
      </c>
      <c r="BX17" s="2">
        <v>135.63000000000002</v>
      </c>
      <c r="BY17" s="16">
        <v>2</v>
      </c>
    </row>
    <row r="18" spans="1:77" x14ac:dyDescent="0.25">
      <c r="A18" t="s">
        <v>68</v>
      </c>
      <c r="B18" t="s">
        <v>69</v>
      </c>
      <c r="C18" t="s">
        <v>39</v>
      </c>
      <c r="D18">
        <v>2012</v>
      </c>
      <c r="E18" s="15">
        <v>89.84239483333333</v>
      </c>
      <c r="F18" s="2">
        <v>15.627911450000001</v>
      </c>
      <c r="G18" s="3">
        <v>0.22068140483333332</v>
      </c>
      <c r="H18" s="3">
        <v>5.4703867683333345E-2</v>
      </c>
      <c r="I18" s="2">
        <v>25.915171083333338</v>
      </c>
      <c r="J18" s="2">
        <v>13.191666666666668</v>
      </c>
      <c r="K18" s="2">
        <v>37.404666666666664</v>
      </c>
      <c r="L18" s="2">
        <v>22.900000000000002</v>
      </c>
      <c r="M18" s="2">
        <v>46.971666666666671</v>
      </c>
      <c r="N18" s="2">
        <v>5</v>
      </c>
      <c r="O18" s="16">
        <v>89.33750000000002</v>
      </c>
      <c r="P18" s="43">
        <v>120</v>
      </c>
      <c r="Q18" s="4">
        <v>2.625</v>
      </c>
      <c r="R18" s="4">
        <v>9.21875</v>
      </c>
      <c r="S18" s="5">
        <v>0.19362500000000002</v>
      </c>
      <c r="T18" s="5">
        <v>2.0664987089987066E-2</v>
      </c>
      <c r="U18" s="4">
        <v>4.7333333333333334</v>
      </c>
      <c r="V18" s="4">
        <v>26.533333333333335</v>
      </c>
      <c r="W18" s="4">
        <v>80.565435171127319</v>
      </c>
      <c r="X18" s="4">
        <v>0.18594796396791935</v>
      </c>
      <c r="Y18" s="4">
        <v>235.67756843566895</v>
      </c>
      <c r="Z18" s="2">
        <v>16.181249999999999</v>
      </c>
      <c r="AA18" s="2">
        <v>6.3900939375162125</v>
      </c>
      <c r="AB18" s="3">
        <v>5.7042608503252268E-2</v>
      </c>
      <c r="AC18" s="3">
        <v>1.4768949667796039E-3</v>
      </c>
      <c r="AD18" s="6">
        <v>320.625</v>
      </c>
      <c r="AE18" s="16">
        <v>61.438000000000002</v>
      </c>
      <c r="AF18" s="2">
        <v>2.0147200000000001</v>
      </c>
      <c r="AG18" s="2">
        <v>4.1476904761904763</v>
      </c>
      <c r="AH18" s="2">
        <v>106</v>
      </c>
      <c r="AI18" s="2">
        <v>222.61904761904762</v>
      </c>
      <c r="AJ18" s="2">
        <v>1223.453647</v>
      </c>
      <c r="AK18" s="2">
        <v>5978.6950939346762</v>
      </c>
      <c r="AL18" s="2">
        <v>0.49357173128153747</v>
      </c>
      <c r="AM18" s="2">
        <v>56</v>
      </c>
      <c r="AN18" s="2">
        <v>79.059383923998325</v>
      </c>
      <c r="AO18" s="2">
        <v>8.5453903770072934E-2</v>
      </c>
      <c r="AP18" s="2">
        <v>29</v>
      </c>
      <c r="AQ18" s="2">
        <v>224.76190476190479</v>
      </c>
      <c r="AR18" s="2">
        <v>26.494432029224981</v>
      </c>
      <c r="AS18" s="2">
        <v>2</v>
      </c>
      <c r="AT18" s="2">
        <v>34.293333333333329</v>
      </c>
      <c r="AU18" s="2">
        <v>3.059595238095238</v>
      </c>
      <c r="AV18" s="2">
        <v>1.0880952380952382</v>
      </c>
      <c r="AW18" s="2">
        <v>3.1422380952380955</v>
      </c>
      <c r="AX18" s="2">
        <v>15.016666666666666</v>
      </c>
      <c r="AY18" s="2">
        <v>1.1399999999999999</v>
      </c>
      <c r="AZ18" s="2">
        <v>216.50333333333333</v>
      </c>
      <c r="BA18" s="2">
        <v>104.21666666666668</v>
      </c>
      <c r="BB18" s="16">
        <v>2</v>
      </c>
      <c r="BC18" s="2">
        <v>5.9839444444444441</v>
      </c>
      <c r="BD18" s="2">
        <v>16.632747222222221</v>
      </c>
      <c r="BE18" s="2">
        <v>119.33333333333333</v>
      </c>
      <c r="BF18" s="2">
        <v>173.80952380952385</v>
      </c>
      <c r="BG18" s="2">
        <v>2076.1410900000001</v>
      </c>
      <c r="BH18" s="2">
        <v>11104.115348705125</v>
      </c>
      <c r="BI18" s="2">
        <v>0.35715927576891898</v>
      </c>
      <c r="BJ18" s="2">
        <v>80.371794871794862</v>
      </c>
      <c r="BK18" s="2">
        <v>91.206360076720273</v>
      </c>
      <c r="BL18" s="2">
        <v>7.5084916769044982E-2</v>
      </c>
      <c r="BM18" s="2">
        <v>27.599999999999998</v>
      </c>
      <c r="BN18" s="2">
        <v>320.83333333333331</v>
      </c>
      <c r="BO18" s="2">
        <v>34.672546898685745</v>
      </c>
      <c r="BP18" s="2">
        <v>2</v>
      </c>
      <c r="BQ18" s="2">
        <v>53.333333333333336</v>
      </c>
      <c r="BR18" s="2">
        <v>12.56711111111111</v>
      </c>
      <c r="BS18" s="2">
        <v>4.065636111111111</v>
      </c>
      <c r="BT18" s="2">
        <v>9.9893027777777785</v>
      </c>
      <c r="BU18" s="2">
        <v>20.720000000000002</v>
      </c>
      <c r="BV18" s="2">
        <v>1.3985185185185183</v>
      </c>
      <c r="BW18" s="2">
        <v>383.67666666666668</v>
      </c>
      <c r="BX18" s="2">
        <v>154.10666666666665</v>
      </c>
      <c r="BY18" s="16">
        <v>2</v>
      </c>
    </row>
    <row r="19" spans="1:77" x14ac:dyDescent="0.25">
      <c r="A19" t="s">
        <v>70</v>
      </c>
      <c r="B19" t="s">
        <v>70</v>
      </c>
      <c r="C19" t="s">
        <v>44</v>
      </c>
      <c r="D19">
        <v>1930</v>
      </c>
      <c r="E19" s="15">
        <v>99.296841499999985</v>
      </c>
      <c r="F19" s="2">
        <v>16.503710240833332</v>
      </c>
      <c r="G19" s="3">
        <v>0.22297159300000002</v>
      </c>
      <c r="H19" s="3">
        <v>5.2736493522222226E-2</v>
      </c>
      <c r="I19" s="2">
        <v>27.531305333333336</v>
      </c>
      <c r="J19" s="2">
        <v>17.808333333333334</v>
      </c>
      <c r="K19" s="2">
        <v>32.367222222222225</v>
      </c>
      <c r="L19" s="2">
        <v>12.8825</v>
      </c>
      <c r="M19" s="2">
        <v>45.913333333333334</v>
      </c>
      <c r="N19" s="2">
        <v>5.083333333333333</v>
      </c>
      <c r="O19" s="16">
        <v>84.620833333333323</v>
      </c>
      <c r="P19" s="43">
        <v>126</v>
      </c>
      <c r="Q19" s="4">
        <v>2.875</v>
      </c>
      <c r="R19" s="4">
        <v>14.18125</v>
      </c>
      <c r="S19" s="5">
        <v>0.28981250000000003</v>
      </c>
      <c r="T19" s="5">
        <v>2.048957656503116E-2</v>
      </c>
      <c r="U19" s="4">
        <v>4.8125</v>
      </c>
      <c r="V19" s="4">
        <v>31</v>
      </c>
      <c r="W19" s="4">
        <v>93.227187156677246</v>
      </c>
      <c r="X19" s="4">
        <v>0.19913472328335047</v>
      </c>
      <c r="Y19" s="4">
        <v>286.9012565612793</v>
      </c>
      <c r="Z19" s="2">
        <v>15.215242034313723</v>
      </c>
      <c r="AA19" s="2">
        <v>6.2025888338685036</v>
      </c>
      <c r="AB19" s="3">
        <v>6.32218262180686E-2</v>
      </c>
      <c r="AC19" s="3">
        <v>1.5550941194492499E-3</v>
      </c>
      <c r="AD19" s="6">
        <v>394</v>
      </c>
      <c r="AE19" s="16">
        <v>47.237375</v>
      </c>
      <c r="AF19" s="2">
        <v>1.6184777777777777</v>
      </c>
      <c r="AG19" s="2">
        <v>4.7455952380952384</v>
      </c>
      <c r="AH19" s="2">
        <v>116</v>
      </c>
      <c r="AI19" s="2">
        <v>232.14285714285714</v>
      </c>
      <c r="AJ19" s="2">
        <v>1305.0094389999997</v>
      </c>
      <c r="AK19" s="2">
        <v>4597.7435107274132</v>
      </c>
      <c r="AL19" s="2">
        <v>0.3269985343219321</v>
      </c>
      <c r="AM19" s="2">
        <v>70</v>
      </c>
      <c r="AN19" s="2">
        <v>83.300233774858171</v>
      </c>
      <c r="AO19" s="2">
        <v>8.2240687314105276E-2</v>
      </c>
      <c r="AP19" s="2">
        <v>27</v>
      </c>
      <c r="AQ19" s="2">
        <v>251.19047619047623</v>
      </c>
      <c r="AR19" s="2">
        <v>18.344666749796513</v>
      </c>
      <c r="AS19" s="2">
        <v>2</v>
      </c>
      <c r="AT19" s="2">
        <v>33.74666666666667</v>
      </c>
      <c r="AU19" s="2">
        <v>3.576428571428572</v>
      </c>
      <c r="AV19" s="2">
        <v>1.1691666666666669</v>
      </c>
      <c r="AW19" s="2">
        <v>2.7278571428571432</v>
      </c>
      <c r="AX19" s="2">
        <v>16.83666666666667</v>
      </c>
      <c r="AY19" s="2">
        <v>1.0833333333333333</v>
      </c>
      <c r="AZ19" s="2">
        <v>230.62666666666669</v>
      </c>
      <c r="BA19" s="2">
        <v>107.17666666666666</v>
      </c>
      <c r="BB19" s="16">
        <v>1.3333333333333333</v>
      </c>
      <c r="BC19" s="2">
        <v>5.1974638888888878</v>
      </c>
      <c r="BD19" s="2">
        <v>22.898145833333334</v>
      </c>
      <c r="BE19" s="2">
        <v>128.33333333333334</v>
      </c>
      <c r="BF19" s="2">
        <v>151.78571428571428</v>
      </c>
      <c r="BG19" s="2">
        <v>1820.3477517777776</v>
      </c>
      <c r="BH19" s="2">
        <v>8537.1028750560963</v>
      </c>
      <c r="BI19" s="2">
        <v>0.23592213389805702</v>
      </c>
      <c r="BJ19" s="2">
        <v>126.21666666666665</v>
      </c>
      <c r="BK19" s="2">
        <v>93.574288426523808</v>
      </c>
      <c r="BL19" s="2">
        <v>6.8668250015724838E-2</v>
      </c>
      <c r="BM19" s="2">
        <v>28.600000000000005</v>
      </c>
      <c r="BN19" s="2">
        <v>381.25</v>
      </c>
      <c r="BO19" s="2">
        <v>23.903462418238377</v>
      </c>
      <c r="BP19" s="2">
        <v>2</v>
      </c>
      <c r="BQ19" s="2">
        <v>48.506666666666668</v>
      </c>
      <c r="BR19" s="2">
        <v>14.423888888888889</v>
      </c>
      <c r="BS19" s="2">
        <v>6.1495208333333338</v>
      </c>
      <c r="BT19" s="2">
        <v>7.7274305555555562</v>
      </c>
      <c r="BU19" s="2">
        <v>19.913333333333334</v>
      </c>
      <c r="BV19" s="2">
        <v>1.2785185185185184</v>
      </c>
      <c r="BW19" s="2">
        <v>290.70666666666665</v>
      </c>
      <c r="BX19" s="2">
        <v>125.08666666666666</v>
      </c>
      <c r="BY19" s="16">
        <v>1.3333333333333333</v>
      </c>
    </row>
    <row r="20" spans="1:77" x14ac:dyDescent="0.25">
      <c r="A20" t="s">
        <v>71</v>
      </c>
      <c r="B20" t="s">
        <v>72</v>
      </c>
      <c r="C20" t="s">
        <v>39</v>
      </c>
      <c r="D20">
        <v>2011</v>
      </c>
      <c r="E20" s="15">
        <v>102.24124549666668</v>
      </c>
      <c r="F20" s="2">
        <v>17.449705175000002</v>
      </c>
      <c r="G20" s="3">
        <v>0.24234969541666665</v>
      </c>
      <c r="H20" s="3">
        <v>5.3808570419444444E-2</v>
      </c>
      <c r="I20" s="2">
        <v>27.361204750000002</v>
      </c>
      <c r="J20" s="2">
        <v>15.475</v>
      </c>
      <c r="K20" s="2">
        <v>31.919805555555559</v>
      </c>
      <c r="L20" s="2">
        <v>16.423333333333332</v>
      </c>
      <c r="M20" s="2">
        <v>44.910833333333336</v>
      </c>
      <c r="N20" s="2">
        <v>5.416666666666667</v>
      </c>
      <c r="O20" s="16">
        <v>78.673333333333332</v>
      </c>
      <c r="P20" s="43">
        <v>119.25</v>
      </c>
      <c r="Q20" s="4">
        <v>2.8125</v>
      </c>
      <c r="R20" s="4">
        <v>11.03125</v>
      </c>
      <c r="S20" s="5">
        <v>0.18818750000000001</v>
      </c>
      <c r="T20" s="5">
        <v>1.6955645633509847E-2</v>
      </c>
      <c r="U20" s="4">
        <v>5.25</v>
      </c>
      <c r="V20" s="4">
        <v>29.5625</v>
      </c>
      <c r="W20" s="4">
        <v>84.639954805374146</v>
      </c>
      <c r="X20" s="4">
        <v>0.18962238682433963</v>
      </c>
      <c r="Y20" s="4">
        <v>258.3088207244873</v>
      </c>
      <c r="Z20" s="2">
        <v>15.027815223311547</v>
      </c>
      <c r="AA20" s="2">
        <v>5.3002629429101944</v>
      </c>
      <c r="AB20" s="3">
        <v>5.6844924110919237E-2</v>
      </c>
      <c r="AC20" s="3">
        <v>1.3493564945807432E-3</v>
      </c>
      <c r="AD20" s="6">
        <v>396.5</v>
      </c>
      <c r="AE20" s="16">
        <v>45.775999999999996</v>
      </c>
      <c r="AF20" s="2">
        <v>2.0312000000000001</v>
      </c>
      <c r="AG20" s="2">
        <v>3.1189285714285724</v>
      </c>
      <c r="AH20" s="2">
        <v>107</v>
      </c>
      <c r="AI20" s="2">
        <v>167.85714285714286</v>
      </c>
      <c r="AJ20" s="2">
        <v>1287.0487679999997</v>
      </c>
      <c r="AK20" s="2">
        <v>3653.5577788717997</v>
      </c>
      <c r="AL20" s="2">
        <v>0.45055955592393471</v>
      </c>
      <c r="AM20" s="2">
        <v>48</v>
      </c>
      <c r="AN20" s="2">
        <v>79.569815719054318</v>
      </c>
      <c r="AO20" s="2">
        <v>8.5024489446547641E-2</v>
      </c>
      <c r="AP20" s="2">
        <v>25</v>
      </c>
      <c r="AQ20" s="2">
        <v>208.92857142857144</v>
      </c>
      <c r="AR20" s="2">
        <v>17.459242245107482</v>
      </c>
      <c r="AS20" s="2">
        <v>2</v>
      </c>
      <c r="AT20" s="2">
        <v>38.659999999999997</v>
      </c>
      <c r="AU20" s="2">
        <v>2.2616071428571436</v>
      </c>
      <c r="AV20" s="2">
        <v>0.85732142857142879</v>
      </c>
      <c r="AW20" s="2">
        <v>2.2844642857142858</v>
      </c>
      <c r="AX20" s="2">
        <v>14.694999999999999</v>
      </c>
      <c r="AY20" s="2">
        <v>1.21</v>
      </c>
      <c r="AZ20" s="2">
        <v>194.55500000000001</v>
      </c>
      <c r="BA20" s="2">
        <v>113.17500000000001</v>
      </c>
      <c r="BB20" s="16">
        <v>2</v>
      </c>
      <c r="BC20" s="2">
        <v>6.3636666666666661</v>
      </c>
      <c r="BD20" s="2">
        <v>17.226838888888889</v>
      </c>
      <c r="BE20" s="2">
        <v>117.66666666666667</v>
      </c>
      <c r="BF20" s="2">
        <v>188.0952380952381</v>
      </c>
      <c r="BG20" s="2">
        <v>1863.2939129999997</v>
      </c>
      <c r="BH20" s="2">
        <v>10457.326327952802</v>
      </c>
      <c r="BI20" s="2">
        <v>0.33450118184949806</v>
      </c>
      <c r="BJ20" s="2">
        <v>85.531986531986533</v>
      </c>
      <c r="BK20" s="2">
        <v>85.570811200256983</v>
      </c>
      <c r="BL20" s="2">
        <v>7.332469437534106E-2</v>
      </c>
      <c r="BM20" s="2">
        <v>27.666666666666668</v>
      </c>
      <c r="BN20" s="2">
        <v>373.33333333333331</v>
      </c>
      <c r="BO20" s="2">
        <v>28.349181714423693</v>
      </c>
      <c r="BP20" s="2">
        <v>2.3333333333333335</v>
      </c>
      <c r="BQ20" s="2">
        <v>54.800000000000004</v>
      </c>
      <c r="BR20" s="2">
        <v>13.006694444444447</v>
      </c>
      <c r="BS20" s="2">
        <v>4.2201444444444443</v>
      </c>
      <c r="BT20" s="2">
        <v>9.9500611111111112</v>
      </c>
      <c r="BU20" s="2">
        <v>16.59</v>
      </c>
      <c r="BV20" s="2">
        <v>1.57</v>
      </c>
      <c r="BW20" s="2">
        <v>334.05333333333334</v>
      </c>
      <c r="BX20" s="2">
        <v>136.55999999999997</v>
      </c>
      <c r="BY20" s="16">
        <v>1.6666666666666667</v>
      </c>
    </row>
    <row r="21" spans="1:77" x14ac:dyDescent="0.25">
      <c r="A21" t="s">
        <v>73</v>
      </c>
      <c r="B21" t="s">
        <v>74</v>
      </c>
      <c r="C21" t="s">
        <v>39</v>
      </c>
      <c r="D21">
        <v>1975</v>
      </c>
      <c r="E21" s="15">
        <v>103.04234473333332</v>
      </c>
      <c r="F21" s="2">
        <v>18.298772088333337</v>
      </c>
      <c r="G21" s="3">
        <v>0.26368043840833333</v>
      </c>
      <c r="H21" s="3">
        <v>5.5863427236111103E-2</v>
      </c>
      <c r="I21" s="2">
        <v>28.504111249999998</v>
      </c>
      <c r="J21" s="2">
        <v>15.116666666666667</v>
      </c>
      <c r="K21" s="2">
        <v>36.599055583333332</v>
      </c>
      <c r="L21" s="2">
        <v>16.720000000000002</v>
      </c>
      <c r="M21" s="2">
        <v>44.99909090909091</v>
      </c>
      <c r="N21" s="2">
        <v>5.833333333333333</v>
      </c>
      <c r="O21" s="16">
        <v>84.813333333333347</v>
      </c>
      <c r="P21" s="43">
        <v>123</v>
      </c>
      <c r="Q21" s="4">
        <v>2.3125</v>
      </c>
      <c r="R21" s="4">
        <v>9.1999999999999993</v>
      </c>
      <c r="S21" s="5">
        <v>0.2300625</v>
      </c>
      <c r="T21" s="5">
        <v>2.507189235231367E-2</v>
      </c>
      <c r="U21" s="4">
        <v>4.75</v>
      </c>
      <c r="V21" s="4">
        <v>28.0625</v>
      </c>
      <c r="W21" s="4">
        <v>92.152441740036011</v>
      </c>
      <c r="X21" s="4">
        <v>0.21444367989897728</v>
      </c>
      <c r="Y21" s="4">
        <v>301.20449352264404</v>
      </c>
      <c r="Z21" s="2">
        <v>15.687216605392155</v>
      </c>
      <c r="AA21" s="2">
        <v>6.3290773034095764</v>
      </c>
      <c r="AB21" s="3">
        <v>6.1768139246851206E-2</v>
      </c>
      <c r="AC21" s="3">
        <v>2.0769611576844107E-3</v>
      </c>
      <c r="AD21" s="6">
        <v>425.1875</v>
      </c>
      <c r="AE21" s="16">
        <v>51.181687499999995</v>
      </c>
      <c r="AF21" s="2">
        <v>2.1087000000000002</v>
      </c>
      <c r="AG21" s="2">
        <v>4.5984523809523816</v>
      </c>
      <c r="AH21" s="2">
        <v>108</v>
      </c>
      <c r="AI21" s="2">
        <v>242.85714285714289</v>
      </c>
      <c r="AJ21" s="2">
        <v>1474.841083</v>
      </c>
      <c r="AK21" s="2">
        <v>5266.9749066996437</v>
      </c>
      <c r="AL21" s="2">
        <v>0.37272475646992359</v>
      </c>
      <c r="AM21" s="2">
        <v>60.666666666666664</v>
      </c>
      <c r="AN21" s="2">
        <v>81.222899142741667</v>
      </c>
      <c r="AO21" s="2">
        <v>8.040258002849722E-2</v>
      </c>
      <c r="AP21" s="2">
        <v>25.666666666666668</v>
      </c>
      <c r="AQ21" s="2">
        <v>292.85714285714283</v>
      </c>
      <c r="AR21" s="2">
        <v>18.00970349617921</v>
      </c>
      <c r="AS21" s="2">
        <v>4</v>
      </c>
      <c r="AT21" s="2">
        <v>32.68</v>
      </c>
      <c r="AU21" s="2">
        <v>3.4364285714285714</v>
      </c>
      <c r="AV21" s="2">
        <v>1.16202380952381</v>
      </c>
      <c r="AW21" s="2">
        <v>2.9135714285714287</v>
      </c>
      <c r="AX21" s="2">
        <v>16.076666666666664</v>
      </c>
      <c r="AY21" s="2">
        <v>1.28</v>
      </c>
      <c r="AZ21" s="2">
        <v>264.51666666666665</v>
      </c>
      <c r="BA21" s="2">
        <v>118.16666666666667</v>
      </c>
      <c r="BB21" s="16">
        <v>2.6666666666666665</v>
      </c>
      <c r="BC21" s="2">
        <v>6.651355555555555</v>
      </c>
      <c r="BD21" s="2">
        <v>16.18889722222222</v>
      </c>
      <c r="BE21" s="2">
        <v>123.66666666666667</v>
      </c>
      <c r="BF21" s="2">
        <v>192.85714285714289</v>
      </c>
      <c r="BG21" s="2">
        <v>2112.0910280000003</v>
      </c>
      <c r="BH21" s="2">
        <v>10904.302442297218</v>
      </c>
      <c r="BI21" s="2">
        <v>0.37466441439211789</v>
      </c>
      <c r="BJ21" s="2">
        <v>97.183333333333337</v>
      </c>
      <c r="BK21" s="2">
        <v>88.09253040484343</v>
      </c>
      <c r="BL21" s="2">
        <v>6.578497274409828E-2</v>
      </c>
      <c r="BM21" s="2">
        <v>28.399999999999995</v>
      </c>
      <c r="BN21" s="2">
        <v>356.66666666666669</v>
      </c>
      <c r="BO21" s="2">
        <v>30.753654742902242</v>
      </c>
      <c r="BP21" s="2">
        <v>4</v>
      </c>
      <c r="BQ21" s="2">
        <v>55.533333333333331</v>
      </c>
      <c r="BR21" s="2">
        <v>12.231916666666665</v>
      </c>
      <c r="BS21" s="2">
        <v>3.9569805555555551</v>
      </c>
      <c r="BT21" s="2">
        <v>10.011230555555555</v>
      </c>
      <c r="BU21" s="2">
        <v>20.406666666666663</v>
      </c>
      <c r="BV21" s="2">
        <v>1.4433333333333334</v>
      </c>
      <c r="BW21" s="2">
        <v>353.84666666666664</v>
      </c>
      <c r="BX21" s="2">
        <v>137.94666666666666</v>
      </c>
      <c r="BY21" s="16">
        <v>2.6666666666666665</v>
      </c>
    </row>
    <row r="22" spans="1:77" x14ac:dyDescent="0.25">
      <c r="A22" t="s">
        <v>75</v>
      </c>
      <c r="B22" t="s">
        <v>76</v>
      </c>
      <c r="C22" t="s">
        <v>44</v>
      </c>
      <c r="D22">
        <v>1965</v>
      </c>
      <c r="E22" s="15">
        <v>83.408609375000012</v>
      </c>
      <c r="F22" s="2">
        <v>13.901822151666666</v>
      </c>
      <c r="G22" s="3">
        <v>0.18954390795000001</v>
      </c>
      <c r="H22" s="3">
        <v>5.1638277858333331E-2</v>
      </c>
      <c r="I22" s="2">
        <v>23.432306916666672</v>
      </c>
      <c r="J22" s="2">
        <v>11.166666666666664</v>
      </c>
      <c r="K22" s="2">
        <v>15.935819444444446</v>
      </c>
      <c r="L22" s="2">
        <v>3.6883333333333339</v>
      </c>
      <c r="M22" s="2">
        <v>36.815454545454543</v>
      </c>
      <c r="N22" s="2">
        <v>5.083333333333333</v>
      </c>
      <c r="O22" s="16">
        <v>49.658333333333331</v>
      </c>
      <c r="P22" s="43">
        <v>128</v>
      </c>
      <c r="Q22" s="4">
        <v>2.5</v>
      </c>
      <c r="R22" s="4">
        <v>10.981250000000001</v>
      </c>
      <c r="S22" s="5">
        <v>0.236875</v>
      </c>
      <c r="T22" s="5">
        <v>2.1625549453065801E-2</v>
      </c>
      <c r="U22" s="4">
        <v>5.25</v>
      </c>
      <c r="V22" s="4">
        <v>30.3125</v>
      </c>
      <c r="W22" s="4">
        <v>86.269329786300659</v>
      </c>
      <c r="X22" s="4">
        <v>0.19530203798785806</v>
      </c>
      <c r="Y22" s="4">
        <v>256.99108982086182</v>
      </c>
      <c r="Z22" s="2">
        <v>14.641641135620914</v>
      </c>
      <c r="AA22" s="2">
        <v>6.21750408411026</v>
      </c>
      <c r="AB22" s="3">
        <v>5.9060814091935754E-2</v>
      </c>
      <c r="AC22" s="3">
        <v>2.2737809593131914E-3</v>
      </c>
      <c r="AD22" s="6">
        <v>324.125</v>
      </c>
      <c r="AE22" s="16">
        <v>60.123687500000003</v>
      </c>
      <c r="AF22" s="2">
        <v>1.497077777777778</v>
      </c>
      <c r="AG22" s="2">
        <v>3.6728571428571435</v>
      </c>
      <c r="AH22" s="2">
        <v>107</v>
      </c>
      <c r="AI22" s="2">
        <v>201.19047619047623</v>
      </c>
      <c r="AJ22" s="2">
        <v>1815.3479529999997</v>
      </c>
      <c r="AK22" s="2">
        <v>3847.566595045595</v>
      </c>
      <c r="AL22" s="2">
        <v>0.31170541086287468</v>
      </c>
      <c r="AM22" s="2">
        <v>57.666666666666664</v>
      </c>
      <c r="AN22" s="2">
        <v>83.160191583112308</v>
      </c>
      <c r="AO22" s="2">
        <v>8.536234795533866E-2</v>
      </c>
      <c r="AP22" s="2">
        <v>25.666666666666668</v>
      </c>
      <c r="AQ22" s="2">
        <v>209.52380952380955</v>
      </c>
      <c r="AR22" s="2">
        <v>18.339766700064427</v>
      </c>
      <c r="AS22" s="2">
        <v>4.333333333333333</v>
      </c>
      <c r="AT22" s="2">
        <v>29.76</v>
      </c>
      <c r="AU22" s="2">
        <v>2.6975000000000002</v>
      </c>
      <c r="AV22" s="2">
        <v>0.97535714285714292</v>
      </c>
      <c r="AW22" s="2">
        <v>2.1261904761904762</v>
      </c>
      <c r="AX22" s="2">
        <v>18.816666666666666</v>
      </c>
      <c r="AY22" s="2">
        <v>1.3499999999999999</v>
      </c>
      <c r="AZ22" s="2">
        <v>354.38333333333338</v>
      </c>
      <c r="BA22" s="2">
        <v>154.58333333333337</v>
      </c>
      <c r="BB22" s="16">
        <v>3.3333333333333335</v>
      </c>
      <c r="BC22" s="2">
        <v>5.4732444444444441</v>
      </c>
      <c r="BD22" s="2">
        <v>15.587516666666666</v>
      </c>
      <c r="BE22" s="2">
        <v>123</v>
      </c>
      <c r="BF22" s="2">
        <v>167.85714285714289</v>
      </c>
      <c r="BG22" s="2">
        <v>2461.2230046913578</v>
      </c>
      <c r="BH22" s="2">
        <v>9042.0609739718857</v>
      </c>
      <c r="BI22" s="2">
        <v>0.29342324131622521</v>
      </c>
      <c r="BJ22" s="2">
        <v>102.06666666666666</v>
      </c>
      <c r="BK22" s="2">
        <v>88.472686394420222</v>
      </c>
      <c r="BL22" s="2">
        <v>6.934525901129146E-2</v>
      </c>
      <c r="BM22" s="2">
        <v>28.466666666666669</v>
      </c>
      <c r="BN22" s="2">
        <v>282.5</v>
      </c>
      <c r="BO22" s="2">
        <v>31.810419754212148</v>
      </c>
      <c r="BP22" s="2">
        <v>4.333333333333333</v>
      </c>
      <c r="BQ22" s="2">
        <v>50.906666666666666</v>
      </c>
      <c r="BR22" s="2">
        <v>12.052194444444444</v>
      </c>
      <c r="BS22" s="2">
        <v>3.5353222222222236</v>
      </c>
      <c r="BT22" s="2">
        <v>8.1287388888888898</v>
      </c>
      <c r="BU22" s="2">
        <v>23.327037037037034</v>
      </c>
      <c r="BV22" s="2">
        <v>1.4796296296296294</v>
      </c>
      <c r="BW22" s="2">
        <v>371.73333333333335</v>
      </c>
      <c r="BX22" s="2">
        <v>170.88333333333333</v>
      </c>
      <c r="BY22" s="16">
        <v>3.3333333333333335</v>
      </c>
    </row>
    <row r="23" spans="1:77" x14ac:dyDescent="0.25">
      <c r="A23" t="s">
        <v>77</v>
      </c>
      <c r="B23" t="s">
        <v>78</v>
      </c>
      <c r="C23" t="s">
        <v>39</v>
      </c>
      <c r="D23">
        <v>1990</v>
      </c>
      <c r="E23" s="15">
        <v>100.22690145833333</v>
      </c>
      <c r="F23" s="2">
        <v>17.367481586666667</v>
      </c>
      <c r="G23" s="3">
        <v>0.24430358429999999</v>
      </c>
      <c r="H23" s="3">
        <v>5.4299840900000007E-2</v>
      </c>
      <c r="I23" s="2">
        <v>26.882763999999998</v>
      </c>
      <c r="J23" s="2">
        <v>13.941666666666668</v>
      </c>
      <c r="K23" s="2">
        <v>25.349083333333336</v>
      </c>
      <c r="L23" s="2">
        <v>14.561666666666667</v>
      </c>
      <c r="M23" s="2">
        <v>35.404166666666669</v>
      </c>
      <c r="N23" s="2">
        <v>4.916666666666667</v>
      </c>
      <c r="O23" s="16">
        <v>56.423333333333325</v>
      </c>
      <c r="P23" s="43">
        <v>121</v>
      </c>
      <c r="Q23" s="4">
        <v>2.75</v>
      </c>
      <c r="R23" s="4">
        <v>10.043749999999999</v>
      </c>
      <c r="S23" s="5">
        <v>0.18612500000000004</v>
      </c>
      <c r="T23" s="5">
        <v>1.8783230184534837E-2</v>
      </c>
      <c r="U23" s="4">
        <v>4.3125</v>
      </c>
      <c r="V23" s="4">
        <v>26.375</v>
      </c>
      <c r="W23" s="4">
        <v>105.0734338760376</v>
      </c>
      <c r="X23" s="4">
        <v>0.17453353991732001</v>
      </c>
      <c r="Y23" s="4">
        <v>247.63531112670898</v>
      </c>
      <c r="Z23" s="2">
        <v>17.006839767156862</v>
      </c>
      <c r="AA23" s="2">
        <v>6.29599928855896</v>
      </c>
      <c r="AB23" s="3">
        <v>6.0530886054039001E-2</v>
      </c>
      <c r="AC23" s="3">
        <v>1.8532763965982634E-3</v>
      </c>
      <c r="AD23" s="4">
        <v>306.33333333333331</v>
      </c>
      <c r="AE23" s="16">
        <v>52.688312499999995</v>
      </c>
      <c r="AF23" s="2">
        <v>1.5579666666666665</v>
      </c>
      <c r="AG23" s="2">
        <v>2.6389285714285715</v>
      </c>
      <c r="AH23" s="2">
        <v>106</v>
      </c>
      <c r="AI23" s="2">
        <v>213.09523809523807</v>
      </c>
      <c r="AJ23" s="2">
        <v>1218.2229620000001</v>
      </c>
      <c r="AK23" s="2">
        <v>3279.909300308107</v>
      </c>
      <c r="AL23" s="2">
        <v>0.39</v>
      </c>
      <c r="AM23" s="2">
        <v>53.333333333333336</v>
      </c>
      <c r="AN23" s="2">
        <v>76.527130243983677</v>
      </c>
      <c r="AO23" s="2">
        <v>8.5242901689219219E-2</v>
      </c>
      <c r="AP23" s="2">
        <v>28</v>
      </c>
      <c r="AQ23" s="2">
        <v>191.66666666666666</v>
      </c>
      <c r="AR23" s="2">
        <v>17.443182288170025</v>
      </c>
      <c r="AS23" s="2">
        <v>2</v>
      </c>
      <c r="AT23" s="2">
        <v>34.986666666666672</v>
      </c>
      <c r="AU23" s="2">
        <v>1.8932142857142857</v>
      </c>
      <c r="AV23" s="2">
        <v>0.74571428571428566</v>
      </c>
      <c r="AW23" s="2">
        <v>1.8941666666666663</v>
      </c>
      <c r="AX23" s="2">
        <v>14.396666666666667</v>
      </c>
      <c r="AY23" s="2">
        <v>1.1866666666666668</v>
      </c>
      <c r="AZ23" s="2">
        <v>221.1866666666667</v>
      </c>
      <c r="BA23" s="2">
        <v>103.87666666666667</v>
      </c>
      <c r="BB23" s="16">
        <v>1.6666666666666667</v>
      </c>
      <c r="BC23" s="2">
        <v>6.1094555555555559</v>
      </c>
      <c r="BD23" s="2">
        <v>16.293788888888887</v>
      </c>
      <c r="BE23" s="2">
        <v>118</v>
      </c>
      <c r="BF23" s="2">
        <v>152.38095238095238</v>
      </c>
      <c r="BG23" s="2">
        <v>2022.2664025185184</v>
      </c>
      <c r="BH23" s="2">
        <v>9412.7344011622718</v>
      </c>
      <c r="BI23" s="2">
        <v>0.32568395985179599</v>
      </c>
      <c r="BJ23" s="2">
        <v>79.037037037037038</v>
      </c>
      <c r="BK23" s="2">
        <v>88.461746875028481</v>
      </c>
      <c r="BL23" s="2">
        <v>7.5328673187892506E-2</v>
      </c>
      <c r="BM23" s="2">
        <v>27.2</v>
      </c>
      <c r="BN23" s="2">
        <v>340.83333333333331</v>
      </c>
      <c r="BO23" s="2">
        <v>28.387911007189615</v>
      </c>
      <c r="BP23" s="2">
        <v>2</v>
      </c>
      <c r="BQ23" s="2">
        <v>56.4</v>
      </c>
      <c r="BR23" s="2">
        <v>11.767222222222221</v>
      </c>
      <c r="BS23" s="2">
        <v>4.5265666666666657</v>
      </c>
      <c r="BT23" s="2">
        <v>9.8498999999999999</v>
      </c>
      <c r="BU23" s="2">
        <v>18.978148148148147</v>
      </c>
      <c r="BV23" s="2">
        <v>1.4855555555555557</v>
      </c>
      <c r="BW23" s="2">
        <v>363.42666666666668</v>
      </c>
      <c r="BX23" s="2">
        <v>152.44666666666663</v>
      </c>
      <c r="BY23" s="16">
        <v>1.6666666666666667</v>
      </c>
    </row>
    <row r="24" spans="1:77" x14ac:dyDescent="0.25">
      <c r="A24" t="s">
        <v>79</v>
      </c>
      <c r="B24" t="s">
        <v>80</v>
      </c>
      <c r="C24" t="s">
        <v>39</v>
      </c>
      <c r="D24">
        <v>2013</v>
      </c>
      <c r="E24" s="15">
        <v>98.39951945833333</v>
      </c>
      <c r="F24" s="2">
        <v>17.476493033333334</v>
      </c>
      <c r="G24" s="3">
        <v>0.25178989191666673</v>
      </c>
      <c r="H24" s="3">
        <v>5.635357438888889E-2</v>
      </c>
      <c r="I24" s="2">
        <v>29.815242416666667</v>
      </c>
      <c r="J24" s="2">
        <v>15.583333333333336</v>
      </c>
      <c r="K24" s="2">
        <v>35.044555555555561</v>
      </c>
      <c r="L24" s="2">
        <v>12.156666666666666</v>
      </c>
      <c r="M24" s="2">
        <v>46.788333333333334</v>
      </c>
      <c r="N24" s="2">
        <v>5.083333333333333</v>
      </c>
      <c r="O24" s="16">
        <v>89.774166666666687</v>
      </c>
      <c r="P24" s="43">
        <v>123</v>
      </c>
      <c r="Q24" s="4">
        <v>2.8125</v>
      </c>
      <c r="R24" s="4">
        <v>8.7874999999999996</v>
      </c>
      <c r="S24" s="5">
        <v>0.24893750000000001</v>
      </c>
      <c r="T24" s="5">
        <v>2.8975370162968798E-2</v>
      </c>
      <c r="U24" s="4">
        <v>4.5625</v>
      </c>
      <c r="V24" s="4">
        <v>28.9375</v>
      </c>
      <c r="W24" s="4">
        <v>99.350314378738403</v>
      </c>
      <c r="X24" s="4">
        <v>0.20441436395049095</v>
      </c>
      <c r="Y24" s="4">
        <v>312.06326580047607</v>
      </c>
      <c r="Z24" s="2">
        <v>16.095960988562091</v>
      </c>
      <c r="AA24" s="2">
        <v>6.188653938472271</v>
      </c>
      <c r="AB24" s="3">
        <v>5.8483830187469721E-2</v>
      </c>
      <c r="AC24" s="3">
        <v>1.9197213081940971E-3</v>
      </c>
      <c r="AD24" s="6">
        <v>411.125</v>
      </c>
      <c r="AE24" s="16">
        <v>57.075749999999999</v>
      </c>
      <c r="AF24" s="2">
        <v>1.9255444444444445</v>
      </c>
      <c r="AG24" s="2">
        <v>3.3239285714285711</v>
      </c>
      <c r="AH24" s="2">
        <v>108</v>
      </c>
      <c r="AI24" s="2">
        <v>220.23809523809527</v>
      </c>
      <c r="AJ24" s="2">
        <v>1238.528505</v>
      </c>
      <c r="AK24" s="2">
        <v>3366.5439247798313</v>
      </c>
      <c r="AL24" s="2">
        <v>0.36896892115668783</v>
      </c>
      <c r="AM24" s="2">
        <v>63.333333333333336</v>
      </c>
      <c r="AN24" s="2">
        <v>81.301407255661388</v>
      </c>
      <c r="AO24" s="2">
        <v>7.8713524920323699E-2</v>
      </c>
      <c r="AP24" s="2">
        <v>28.333333333333332</v>
      </c>
      <c r="AQ24" s="2">
        <v>184.52380952380955</v>
      </c>
      <c r="AR24" s="2">
        <v>18.324297855870231</v>
      </c>
      <c r="AS24" s="2">
        <v>2.3333333333333335</v>
      </c>
      <c r="AT24" s="2">
        <v>37.04</v>
      </c>
      <c r="AU24" s="2">
        <v>2.4114285714285719</v>
      </c>
      <c r="AV24" s="2">
        <v>0.91249999999999976</v>
      </c>
      <c r="AW24" s="2">
        <v>2.1302380952380955</v>
      </c>
      <c r="AX24" s="2">
        <v>15.693333333333333</v>
      </c>
      <c r="AY24" s="2">
        <v>1.1033333333333333</v>
      </c>
      <c r="AZ24" s="2">
        <v>223.35</v>
      </c>
      <c r="BA24" s="2">
        <v>97.58</v>
      </c>
      <c r="BB24" s="16">
        <v>1.6666666666666667</v>
      </c>
      <c r="BC24" s="2">
        <v>4.5701444444444439</v>
      </c>
      <c r="BD24" s="2">
        <v>14.535380555555557</v>
      </c>
      <c r="BE24" s="2">
        <v>123.66666666666667</v>
      </c>
      <c r="BF24" s="2">
        <v>191.66666666666666</v>
      </c>
      <c r="BG24" s="2">
        <v>1495.2538609999999</v>
      </c>
      <c r="BH24" s="2">
        <v>7235.6630680474309</v>
      </c>
      <c r="BI24" s="2">
        <v>0.25454122640911286</v>
      </c>
      <c r="BJ24" s="2">
        <v>86.188888888888883</v>
      </c>
      <c r="BK24" s="2">
        <v>92.064173072354592</v>
      </c>
      <c r="BL24" s="2">
        <v>6.9078950158092969E-2</v>
      </c>
      <c r="BM24" s="2">
        <v>28.8</v>
      </c>
      <c r="BN24" s="2">
        <v>325</v>
      </c>
      <c r="BO24" s="2">
        <v>22.823033100550365</v>
      </c>
      <c r="BP24" s="2">
        <v>2.3333333333333335</v>
      </c>
      <c r="BQ24" s="2">
        <v>51.106666666666662</v>
      </c>
      <c r="BR24" s="2">
        <v>10.018277777777778</v>
      </c>
      <c r="BS24" s="2">
        <v>4.5171027777777786</v>
      </c>
      <c r="BT24" s="2">
        <v>8.2122694444444448</v>
      </c>
      <c r="BU24" s="2">
        <v>17.283333333333335</v>
      </c>
      <c r="BV24" s="2">
        <v>1.2100000000000002</v>
      </c>
      <c r="BW24" s="2">
        <v>278.37333333333339</v>
      </c>
      <c r="BX24" s="2">
        <v>103.48333333333333</v>
      </c>
      <c r="BY24" s="16">
        <v>1.6666666666666667</v>
      </c>
    </row>
    <row r="25" spans="1:77" x14ac:dyDescent="0.25">
      <c r="A25" t="s">
        <v>188</v>
      </c>
      <c r="B25" t="s">
        <v>81</v>
      </c>
      <c r="C25" t="s">
        <v>44</v>
      </c>
      <c r="D25">
        <v>1936</v>
      </c>
      <c r="E25" s="15">
        <v>108.44905520833335</v>
      </c>
      <c r="F25" s="2">
        <v>19.166410729166667</v>
      </c>
      <c r="G25" s="3">
        <v>0.27674899624166671</v>
      </c>
      <c r="H25" s="3">
        <v>5.5485882925E-2</v>
      </c>
      <c r="I25" s="2">
        <v>27.029263583333329</v>
      </c>
      <c r="J25" s="2">
        <v>16.083333333333332</v>
      </c>
      <c r="K25" s="2">
        <v>27.287388888888895</v>
      </c>
      <c r="L25" s="2">
        <v>9.8325000000000014</v>
      </c>
      <c r="M25" s="2">
        <v>41.754166666666663</v>
      </c>
      <c r="N25" s="2">
        <v>5.833333333333333</v>
      </c>
      <c r="O25" s="16">
        <v>76.677499999999995</v>
      </c>
      <c r="P25" s="43">
        <v>127.75</v>
      </c>
      <c r="Q25" s="4">
        <v>2.5625</v>
      </c>
      <c r="R25" s="4">
        <v>12.350000000000001</v>
      </c>
      <c r="S25" s="5">
        <v>0.25456250000000002</v>
      </c>
      <c r="T25" s="5">
        <v>2.0632744533151025E-2</v>
      </c>
      <c r="U25" s="4">
        <v>5.1875</v>
      </c>
      <c r="V25" s="4">
        <v>30.3125</v>
      </c>
      <c r="W25" s="4">
        <v>94.560842990875244</v>
      </c>
      <c r="X25" s="4">
        <v>0.19349320326000452</v>
      </c>
      <c r="Y25" s="4">
        <v>283.38549327850342</v>
      </c>
      <c r="Z25" s="2">
        <v>13.916870915032678</v>
      </c>
      <c r="AA25" s="2">
        <v>6.3746424913406372</v>
      </c>
      <c r="AB25" s="3">
        <v>5.6256130570545793E-2</v>
      </c>
      <c r="AC25" s="3">
        <v>2.3118737384659744E-3</v>
      </c>
      <c r="AD25" s="6">
        <v>348.125</v>
      </c>
      <c r="AE25" s="16">
        <v>52.742812499999999</v>
      </c>
      <c r="AF25" s="2">
        <v>1.9773888888888891</v>
      </c>
      <c r="AG25" s="2">
        <v>4.5449999999999999</v>
      </c>
      <c r="AH25" s="2">
        <v>114</v>
      </c>
      <c r="AI25" s="2">
        <v>200</v>
      </c>
      <c r="AJ25" s="2">
        <v>2145.9963520000001</v>
      </c>
      <c r="AK25" s="2">
        <v>4477.9994588636546</v>
      </c>
      <c r="AL25" s="2">
        <v>0.38852513617185541</v>
      </c>
      <c r="AM25" s="2">
        <v>71.666666666666671</v>
      </c>
      <c r="AN25" s="2">
        <v>84.082133842107979</v>
      </c>
      <c r="AO25" s="2">
        <v>7.6075870892575198E-2</v>
      </c>
      <c r="AP25" s="2">
        <v>26.666666666666668</v>
      </c>
      <c r="AQ25" s="2">
        <v>228.57142857142858</v>
      </c>
      <c r="AR25" s="2">
        <v>19.580199163437946</v>
      </c>
      <c r="AS25" s="2">
        <v>3.6666666666666665</v>
      </c>
      <c r="AT25" s="2">
        <v>39.493333333333332</v>
      </c>
      <c r="AU25" s="2">
        <v>3.4217857142857144</v>
      </c>
      <c r="AV25" s="2">
        <v>1.1232142857142857</v>
      </c>
      <c r="AW25" s="2">
        <v>2.8964285714285718</v>
      </c>
      <c r="AX25" s="2">
        <v>21.326666666666668</v>
      </c>
      <c r="AY25" s="2">
        <v>1.4000000000000001</v>
      </c>
      <c r="AZ25" s="2">
        <v>397.9666666666667</v>
      </c>
      <c r="BA25" s="2">
        <v>161.94666666666669</v>
      </c>
      <c r="BB25" s="16">
        <v>3</v>
      </c>
      <c r="BC25" s="2">
        <v>4.0884888888888886</v>
      </c>
      <c r="BD25" s="2">
        <v>14.410022222222224</v>
      </c>
      <c r="BE25" s="2">
        <v>127.66666666666667</v>
      </c>
      <c r="BF25" s="2">
        <v>213.0952380952381</v>
      </c>
      <c r="BG25" s="2">
        <v>2340.5111099999999</v>
      </c>
      <c r="BH25" s="2">
        <v>6652.3201815020248</v>
      </c>
      <c r="BI25" s="2">
        <v>0.25580553241624732</v>
      </c>
      <c r="BJ25" s="2">
        <v>119.11666666666667</v>
      </c>
      <c r="BK25" s="2">
        <v>84.086020046090468</v>
      </c>
      <c r="BL25" s="2">
        <v>6.7311672448823079E-2</v>
      </c>
      <c r="BM25" s="2">
        <v>29.2</v>
      </c>
      <c r="BN25" s="2">
        <v>274.16666666666669</v>
      </c>
      <c r="BO25" s="2">
        <v>24.495616822645562</v>
      </c>
      <c r="BP25" s="2">
        <v>3.6666666666666665</v>
      </c>
      <c r="BQ25" s="2">
        <v>55.066666666666663</v>
      </c>
      <c r="BR25" s="2">
        <v>11.644638888888892</v>
      </c>
      <c r="BS25" s="2">
        <v>2.7653833333333329</v>
      </c>
      <c r="BT25" s="2">
        <v>6.4314666666666662</v>
      </c>
      <c r="BU25" s="2">
        <v>22.393333333333334</v>
      </c>
      <c r="BV25" s="2">
        <v>1.4666666666666668</v>
      </c>
      <c r="BW25" s="2">
        <v>377.52666666666664</v>
      </c>
      <c r="BX25" s="2">
        <v>157.80333333333331</v>
      </c>
      <c r="BY25" s="16">
        <v>3</v>
      </c>
    </row>
    <row r="26" spans="1:77" x14ac:dyDescent="0.25">
      <c r="A26" t="s">
        <v>82</v>
      </c>
      <c r="B26" t="s">
        <v>83</v>
      </c>
      <c r="C26" t="s">
        <v>39</v>
      </c>
      <c r="D26">
        <v>1973</v>
      </c>
      <c r="E26" s="15">
        <v>100.41680135</v>
      </c>
      <c r="F26" s="2">
        <v>17.053504408333335</v>
      </c>
      <c r="G26" s="3">
        <v>0.23567887555833333</v>
      </c>
      <c r="H26" s="3">
        <v>5.3365507136111108E-2</v>
      </c>
      <c r="I26" s="2">
        <v>23.864074833333333</v>
      </c>
      <c r="J26" s="2">
        <v>14.783333333333333</v>
      </c>
      <c r="K26" s="2">
        <v>24.43880555555555</v>
      </c>
      <c r="L26" s="2">
        <v>12.264166666666663</v>
      </c>
      <c r="M26" s="2">
        <v>36.273333333333333</v>
      </c>
      <c r="N26" s="2">
        <v>5.666666666666667</v>
      </c>
      <c r="O26" s="16">
        <v>65.834999999999994</v>
      </c>
      <c r="P26" s="43">
        <v>117.5</v>
      </c>
      <c r="Q26" s="4">
        <v>3.0625</v>
      </c>
      <c r="R26" s="4">
        <v>12.037500000000003</v>
      </c>
      <c r="S26" s="5">
        <v>0.31499999999999995</v>
      </c>
      <c r="T26" s="5">
        <v>2.6525644795485932E-2</v>
      </c>
      <c r="U26" s="4">
        <v>5.4</v>
      </c>
      <c r="V26" s="4">
        <v>37.375</v>
      </c>
      <c r="W26" s="4">
        <v>95.25764799118042</v>
      </c>
      <c r="X26" s="4">
        <v>0.21059084869921207</v>
      </c>
      <c r="Y26" s="4">
        <v>332.48525047302246</v>
      </c>
      <c r="Z26" s="2">
        <v>15.492253880718952</v>
      </c>
      <c r="AA26" s="2">
        <v>5.9058032035827637</v>
      </c>
      <c r="AB26" s="3">
        <v>5.5710686836391687E-2</v>
      </c>
      <c r="AC26" s="3">
        <v>8.0600160837244745E-4</v>
      </c>
      <c r="AD26" s="6">
        <v>618</v>
      </c>
      <c r="AE26" s="16">
        <v>49.705937500000005</v>
      </c>
      <c r="AF26" s="2">
        <v>1.9966555555555556</v>
      </c>
      <c r="AG26" s="2">
        <v>4.1896428571428581</v>
      </c>
      <c r="AH26" s="2">
        <v>115</v>
      </c>
      <c r="AI26" s="2">
        <v>198.80952380952382</v>
      </c>
      <c r="AJ26" s="2">
        <v>1985.3592752000004</v>
      </c>
      <c r="AK26" s="2">
        <v>4872.2502358391903</v>
      </c>
      <c r="AL26" s="2">
        <v>0.43332429361003205</v>
      </c>
      <c r="AM26" s="2">
        <v>76</v>
      </c>
      <c r="AN26" s="2">
        <v>84.622569926701388</v>
      </c>
      <c r="AO26" s="2">
        <v>8.1300276263916324E-2</v>
      </c>
      <c r="AP26" s="2">
        <v>25.333333333333332</v>
      </c>
      <c r="AQ26" s="2">
        <v>216.66666666666666</v>
      </c>
      <c r="AR26" s="2">
        <v>22.459660409669013</v>
      </c>
      <c r="AS26" s="2">
        <v>5</v>
      </c>
      <c r="AT26" s="2">
        <v>37.093333333333334</v>
      </c>
      <c r="AU26" s="2">
        <v>3.1335714285714289</v>
      </c>
      <c r="AV26" s="2">
        <v>1.056071428571429</v>
      </c>
      <c r="AW26" s="2">
        <v>2.8571428571428577</v>
      </c>
      <c r="AX26" s="2">
        <v>20.083333333333332</v>
      </c>
      <c r="AY26" s="2">
        <v>1.3746666666666669</v>
      </c>
      <c r="AZ26" s="2">
        <v>379.65666666666669</v>
      </c>
      <c r="BA26" s="2">
        <v>162.02333333333334</v>
      </c>
      <c r="BB26" s="16">
        <v>4</v>
      </c>
      <c r="BC26" s="2">
        <v>5.5036888888888882</v>
      </c>
      <c r="BD26" s="2">
        <v>15.436213888888892</v>
      </c>
      <c r="BE26" s="2">
        <v>118</v>
      </c>
      <c r="BF26" s="2">
        <v>217.85714285714286</v>
      </c>
      <c r="BG26" s="2">
        <v>2327.1881394567904</v>
      </c>
      <c r="BH26" s="2">
        <v>10474.930131291532</v>
      </c>
      <c r="BI26" s="2">
        <v>0.35380579978291649</v>
      </c>
      <c r="BJ26" s="2">
        <v>93.292857142857144</v>
      </c>
      <c r="BK26" s="2">
        <v>87.493675566349509</v>
      </c>
      <c r="BL26" s="2">
        <v>6.912465174950673E-2</v>
      </c>
      <c r="BM26" s="2">
        <v>29.266666666666669</v>
      </c>
      <c r="BN26" s="2">
        <v>327.5</v>
      </c>
      <c r="BO26" s="2">
        <v>31.894910853164763</v>
      </c>
      <c r="BP26" s="2">
        <v>5</v>
      </c>
      <c r="BQ26" s="2">
        <v>52.173333333333339</v>
      </c>
      <c r="BR26" s="2">
        <v>12.837194444444444</v>
      </c>
      <c r="BS26" s="2">
        <v>2.599019444444445</v>
      </c>
      <c r="BT26" s="2">
        <v>8.0874361111111117</v>
      </c>
      <c r="BU26" s="2">
        <v>23.561481481481479</v>
      </c>
      <c r="BV26" s="2">
        <v>1.3803703703703707</v>
      </c>
      <c r="BW26" s="2">
        <v>387.75</v>
      </c>
      <c r="BX26" s="2">
        <v>161.02666666666667</v>
      </c>
      <c r="BY26" s="16">
        <v>4</v>
      </c>
    </row>
    <row r="27" spans="1:77" x14ac:dyDescent="0.25">
      <c r="A27" t="s">
        <v>166</v>
      </c>
      <c r="B27" t="s">
        <v>84</v>
      </c>
      <c r="C27" t="s">
        <v>39</v>
      </c>
      <c r="D27">
        <v>1977</v>
      </c>
      <c r="E27" s="15">
        <v>89.402914841666657</v>
      </c>
      <c r="F27" s="2">
        <v>14.631954051666668</v>
      </c>
      <c r="G27" s="3">
        <v>0.19516889429166664</v>
      </c>
      <c r="H27" s="3">
        <v>5.1700279244444453E-2</v>
      </c>
      <c r="I27" s="2">
        <v>25.592703583333332</v>
      </c>
      <c r="J27" s="2">
        <v>15.616666666666665</v>
      </c>
      <c r="K27" s="2">
        <v>39.464083333333342</v>
      </c>
      <c r="L27" s="2">
        <v>24.075833333333335</v>
      </c>
      <c r="M27" s="2">
        <v>48.248333333333335</v>
      </c>
      <c r="N27" s="2">
        <v>5.416666666666667</v>
      </c>
      <c r="O27" s="16">
        <v>86.858333333333334</v>
      </c>
      <c r="P27" s="43">
        <v>120</v>
      </c>
      <c r="Q27" s="4">
        <v>3.125</v>
      </c>
      <c r="R27" s="4">
        <v>9.4062500000000018</v>
      </c>
      <c r="S27" s="5">
        <v>0.24481249999999996</v>
      </c>
      <c r="T27" s="5">
        <v>2.6530911112500669E-2</v>
      </c>
      <c r="U27" s="4">
        <v>4.6875</v>
      </c>
      <c r="V27" s="4">
        <v>32.75</v>
      </c>
      <c r="W27" s="4">
        <v>93.625068426132202</v>
      </c>
      <c r="X27" s="4">
        <v>0.18548878747969866</v>
      </c>
      <c r="Y27" s="4">
        <v>267.9774694442749</v>
      </c>
      <c r="Z27" s="2">
        <v>21.756426164215686</v>
      </c>
      <c r="AA27" s="2">
        <v>6.6578456610441208</v>
      </c>
      <c r="AB27" s="3">
        <v>6.1961130239069462E-2</v>
      </c>
      <c r="AC27" s="3">
        <v>2.4393780024009192E-3</v>
      </c>
      <c r="AD27" s="6">
        <v>354.1875</v>
      </c>
      <c r="AE27" s="16">
        <v>53.400874999999999</v>
      </c>
      <c r="AF27" s="2">
        <v>1.8057888888888891</v>
      </c>
      <c r="AG27" s="2">
        <v>3.3886904761904773</v>
      </c>
      <c r="AH27" s="2">
        <v>109</v>
      </c>
      <c r="AI27" s="2">
        <v>232.14285714285714</v>
      </c>
      <c r="AJ27" s="2">
        <v>1667.268333</v>
      </c>
      <c r="AK27" s="2">
        <v>4414.648844398429</v>
      </c>
      <c r="AL27" s="2">
        <v>0.38530517704080086</v>
      </c>
      <c r="AM27" s="2">
        <v>63.333333333333336</v>
      </c>
      <c r="AN27" s="2">
        <v>79.977290288008163</v>
      </c>
      <c r="AO27" s="2">
        <v>7.5995296547238259E-2</v>
      </c>
      <c r="AP27" s="2">
        <v>26</v>
      </c>
      <c r="AQ27" s="2">
        <v>250</v>
      </c>
      <c r="AR27" s="2">
        <v>17.646251523593889</v>
      </c>
      <c r="AS27" s="2">
        <v>2.3333333333333335</v>
      </c>
      <c r="AT27" s="2">
        <v>31.213333333333335</v>
      </c>
      <c r="AU27" s="2">
        <v>2.4634523809523814</v>
      </c>
      <c r="AV27" s="2">
        <v>0.92523809523809541</v>
      </c>
      <c r="AW27" s="2">
        <v>2.2289285714285714</v>
      </c>
      <c r="AX27" s="2">
        <v>20.329999999999998</v>
      </c>
      <c r="AY27" s="2">
        <v>1.1466666666666667</v>
      </c>
      <c r="AZ27" s="2">
        <v>303.78666666666669</v>
      </c>
      <c r="BA27" s="2">
        <v>126.69866666666667</v>
      </c>
      <c r="BB27" s="16">
        <v>2.3333333333333335</v>
      </c>
      <c r="BC27" s="2">
        <v>5.1711444444444439</v>
      </c>
      <c r="BD27" s="2">
        <v>10.670645833333333</v>
      </c>
      <c r="BE27" s="2">
        <v>125</v>
      </c>
      <c r="BF27" s="2">
        <v>233.33333333333334</v>
      </c>
      <c r="BG27" s="2">
        <v>2002.2919199999999</v>
      </c>
      <c r="BH27" s="2">
        <v>8304.2997386949264</v>
      </c>
      <c r="BI27" s="2">
        <v>0.36381442410098774</v>
      </c>
      <c r="BJ27" s="2">
        <v>85.981481481481481</v>
      </c>
      <c r="BK27" s="2">
        <v>93.359606452240044</v>
      </c>
      <c r="BL27" s="2">
        <v>6.9024787825458664E-2</v>
      </c>
      <c r="BM27" s="2">
        <v>29.8</v>
      </c>
      <c r="BN27" s="2">
        <v>268.75</v>
      </c>
      <c r="BO27" s="2">
        <v>30.46946568220249</v>
      </c>
      <c r="BP27" s="2">
        <v>2.3333333333333335</v>
      </c>
      <c r="BQ27" s="2">
        <v>46.96</v>
      </c>
      <c r="BR27" s="2">
        <v>8.5207499999999996</v>
      </c>
      <c r="BS27" s="2">
        <v>2.1498958333333338</v>
      </c>
      <c r="BT27" s="2">
        <v>6.0251458333333332</v>
      </c>
      <c r="BU27" s="2">
        <v>23.615925925925922</v>
      </c>
      <c r="BV27" s="2">
        <v>1.2149999999999999</v>
      </c>
      <c r="BW27" s="2">
        <v>319.97000000000003</v>
      </c>
      <c r="BX27" s="2">
        <v>139.01666666666668</v>
      </c>
      <c r="BY27" s="16">
        <v>2.3333333333333335</v>
      </c>
    </row>
    <row r="28" spans="1:77" x14ac:dyDescent="0.25">
      <c r="A28" t="s">
        <v>85</v>
      </c>
      <c r="B28" t="s">
        <v>86</v>
      </c>
      <c r="C28" t="s">
        <v>39</v>
      </c>
      <c r="D28">
        <v>1988</v>
      </c>
      <c r="E28" s="15">
        <v>86.251094208333313</v>
      </c>
      <c r="F28" s="2">
        <v>14.401415991666667</v>
      </c>
      <c r="G28" s="3">
        <v>0.19538702236666669</v>
      </c>
      <c r="H28" s="3">
        <v>5.258882262916667E-2</v>
      </c>
      <c r="I28" s="2">
        <v>24.404749499999998</v>
      </c>
      <c r="J28" s="2">
        <v>13.691666666666668</v>
      </c>
      <c r="K28" s="2">
        <v>31.072833333333332</v>
      </c>
      <c r="L28" s="2">
        <v>20.344999999999999</v>
      </c>
      <c r="M28" s="2">
        <v>40.80833333333333</v>
      </c>
      <c r="N28" s="2">
        <v>5</v>
      </c>
      <c r="O28" s="16">
        <v>73.460833333333341</v>
      </c>
      <c r="P28" s="43">
        <v>115.75</v>
      </c>
      <c r="Q28" s="4">
        <v>3</v>
      </c>
      <c r="R28" s="4">
        <v>10.081249999999999</v>
      </c>
      <c r="S28" s="5">
        <v>0.20056250000000003</v>
      </c>
      <c r="T28" s="5">
        <v>1.9239439378353172E-2</v>
      </c>
      <c r="U28" s="4">
        <v>4.6875</v>
      </c>
      <c r="V28" s="4">
        <v>26.5625</v>
      </c>
      <c r="W28" s="4">
        <v>100.6829526424408</v>
      </c>
      <c r="X28" s="4">
        <v>0.15280076675117016</v>
      </c>
      <c r="Y28" s="4">
        <v>229.90185356140137</v>
      </c>
      <c r="Z28" s="2">
        <v>16.07146905637255</v>
      </c>
      <c r="AA28" s="2">
        <v>6.1874770224094391</v>
      </c>
      <c r="AB28" s="3">
        <v>6.2909446889534593E-2</v>
      </c>
      <c r="AC28" s="3">
        <v>1.6142000547665963E-3</v>
      </c>
      <c r="AD28" s="6">
        <v>331.875</v>
      </c>
      <c r="AE28" s="16">
        <v>60.380125</v>
      </c>
      <c r="AF28" s="2">
        <v>1.6228111111111112</v>
      </c>
      <c r="AG28" s="2">
        <v>3.5700000000000003</v>
      </c>
      <c r="AH28" s="2">
        <v>106</v>
      </c>
      <c r="AI28" s="2">
        <v>170.23809523809524</v>
      </c>
      <c r="AJ28" s="2">
        <v>1440.278051</v>
      </c>
      <c r="AK28" s="2">
        <v>3896.969912810051</v>
      </c>
      <c r="AL28" s="2">
        <v>0.46584592250584705</v>
      </c>
      <c r="AM28" s="2">
        <v>60</v>
      </c>
      <c r="AN28" s="2">
        <v>81.687121313987333</v>
      </c>
      <c r="AO28" s="2">
        <v>9.3158118927177277E-2</v>
      </c>
      <c r="AP28" s="2">
        <v>26</v>
      </c>
      <c r="AQ28" s="2">
        <v>208.33333333333334</v>
      </c>
      <c r="AR28" s="2">
        <v>18.694212928915363</v>
      </c>
      <c r="AS28" s="2">
        <v>3</v>
      </c>
      <c r="AT28" s="2">
        <v>42.800000000000004</v>
      </c>
      <c r="AU28" s="2">
        <v>2.6439285714285723</v>
      </c>
      <c r="AV28" s="2">
        <v>0.92607142857142855</v>
      </c>
      <c r="AW28" s="2">
        <v>2.5907142857142857</v>
      </c>
      <c r="AX28" s="2">
        <v>16.510000000000002</v>
      </c>
      <c r="AY28" s="2">
        <v>1.21</v>
      </c>
      <c r="AZ28" s="2">
        <v>294.20333333333332</v>
      </c>
      <c r="BA28" s="2">
        <v>134.66</v>
      </c>
      <c r="BB28" s="16">
        <v>1.6666666666666667</v>
      </c>
      <c r="BC28" s="2">
        <v>5.7556222222222218</v>
      </c>
      <c r="BD28" s="2">
        <v>16.946233333333335</v>
      </c>
      <c r="BE28" s="2">
        <v>118.33333333333333</v>
      </c>
      <c r="BF28" s="2">
        <v>184.52380952380952</v>
      </c>
      <c r="BG28" s="2">
        <v>2062.3459029999999</v>
      </c>
      <c r="BH28" s="2">
        <v>9342.5493966504346</v>
      </c>
      <c r="BI28" s="2">
        <v>0.30949026670768709</v>
      </c>
      <c r="BJ28" s="2">
        <v>81.375</v>
      </c>
      <c r="BK28" s="2">
        <v>85.680713484927423</v>
      </c>
      <c r="BL28" s="2">
        <v>7.6848276983053007E-2</v>
      </c>
      <c r="BM28" s="2">
        <v>29.133333333333336</v>
      </c>
      <c r="BN28" s="2">
        <v>294.16666666666669</v>
      </c>
      <c r="BO28" s="2">
        <v>31.87414400609407</v>
      </c>
      <c r="BP28" s="2">
        <v>3</v>
      </c>
      <c r="BQ28" s="2">
        <v>56.24</v>
      </c>
      <c r="BR28" s="2">
        <v>13.690694444444444</v>
      </c>
      <c r="BS28" s="2">
        <v>3.2555388888888888</v>
      </c>
      <c r="BT28" s="2">
        <v>8.508455555555555</v>
      </c>
      <c r="BU28" s="2">
        <v>19.176666666666666</v>
      </c>
      <c r="BV28" s="2">
        <v>1.5033333333333332</v>
      </c>
      <c r="BW28" s="2">
        <v>383.88333333333338</v>
      </c>
      <c r="BX28" s="2">
        <v>158.12000000000003</v>
      </c>
      <c r="BY28" s="16">
        <v>1.6666666666666667</v>
      </c>
    </row>
    <row r="29" spans="1:77" x14ac:dyDescent="0.25">
      <c r="A29" t="s">
        <v>87</v>
      </c>
      <c r="B29" t="s">
        <v>88</v>
      </c>
      <c r="C29" t="s">
        <v>39</v>
      </c>
      <c r="D29">
        <v>2011</v>
      </c>
      <c r="E29" s="15">
        <v>93.312257650000006</v>
      </c>
      <c r="F29" s="2">
        <v>16.058441615</v>
      </c>
      <c r="G29" s="3">
        <v>0.22424518632500001</v>
      </c>
      <c r="H29" s="3">
        <v>5.4210938866666669E-2</v>
      </c>
      <c r="I29" s="2">
        <v>29.97339191666666</v>
      </c>
      <c r="J29" s="2">
        <v>16</v>
      </c>
      <c r="K29" s="2">
        <v>35.226166666666678</v>
      </c>
      <c r="L29" s="2">
        <v>15.659166666666666</v>
      </c>
      <c r="M29" s="2">
        <v>46.634166666666665</v>
      </c>
      <c r="N29" s="2">
        <v>5.166666666666667</v>
      </c>
      <c r="O29" s="16">
        <v>85.869166666666658</v>
      </c>
      <c r="P29" s="43">
        <v>121</v>
      </c>
      <c r="Q29" s="4">
        <v>3.125</v>
      </c>
      <c r="R29" s="4">
        <v>10.99375</v>
      </c>
      <c r="S29" s="5">
        <v>0.28681249999999997</v>
      </c>
      <c r="T29" s="5">
        <v>2.7488925961949528E-2</v>
      </c>
      <c r="U29" s="4">
        <v>5.125</v>
      </c>
      <c r="V29" s="4">
        <v>32.125</v>
      </c>
      <c r="W29" s="4">
        <v>99.524004459381104</v>
      </c>
      <c r="X29" s="4">
        <v>0.20558399986475706</v>
      </c>
      <c r="Y29" s="4">
        <v>309.68534660339355</v>
      </c>
      <c r="Z29" s="2">
        <v>16.479107945261436</v>
      </c>
      <c r="AA29" s="2">
        <v>5.1423329152166843</v>
      </c>
      <c r="AB29" s="3">
        <v>5.9762465301901102E-2</v>
      </c>
      <c r="AC29" s="3">
        <v>1.779216235275428E-3</v>
      </c>
      <c r="AD29" s="6">
        <v>458.1875</v>
      </c>
      <c r="AE29" s="16">
        <v>55.116687499999998</v>
      </c>
      <c r="AF29" s="2">
        <v>2.0988777777777776</v>
      </c>
      <c r="AG29" s="2">
        <v>3.7795238095238104</v>
      </c>
      <c r="AH29" s="2">
        <v>108</v>
      </c>
      <c r="AI29" s="2">
        <v>197.61904761904762</v>
      </c>
      <c r="AJ29" s="2">
        <v>1190.6730989999996</v>
      </c>
      <c r="AK29" s="2">
        <v>5189.9551671473155</v>
      </c>
      <c r="AL29" s="2">
        <v>0.4347589499473436</v>
      </c>
      <c r="AM29" s="2">
        <v>62</v>
      </c>
      <c r="AN29" s="2">
        <v>78.933310745014765</v>
      </c>
      <c r="AO29" s="2">
        <v>8.9433340133023939E-2</v>
      </c>
      <c r="AP29" s="2">
        <v>26.333333333333332</v>
      </c>
      <c r="AQ29" s="2">
        <v>226.19047619047618</v>
      </c>
      <c r="AR29" s="2">
        <v>22.979384901208714</v>
      </c>
      <c r="AS29" s="2">
        <v>2.3333333333333335</v>
      </c>
      <c r="AT29" s="2">
        <v>31.679999999999996</v>
      </c>
      <c r="AU29" s="2">
        <v>2.6939285714285717</v>
      </c>
      <c r="AV29" s="2">
        <v>1.0855952380952383</v>
      </c>
      <c r="AW29" s="2">
        <v>2.7319047619047621</v>
      </c>
      <c r="AX29" s="2">
        <v>14.476666666666667</v>
      </c>
      <c r="AY29" s="2">
        <v>1.1499999999999999</v>
      </c>
      <c r="AZ29" s="2">
        <v>236.40666666666667</v>
      </c>
      <c r="BA29" s="2">
        <v>106.20333333333333</v>
      </c>
      <c r="BB29" s="16">
        <v>1.6666666666666667</v>
      </c>
      <c r="BC29" s="2">
        <v>6.1238111111111122</v>
      </c>
      <c r="BD29" s="2">
        <v>17.511972222222223</v>
      </c>
      <c r="BE29" s="2">
        <v>122.33333333333333</v>
      </c>
      <c r="BF29" s="2">
        <v>217.85714285714289</v>
      </c>
      <c r="BG29" s="2">
        <v>1726.2142210000002</v>
      </c>
      <c r="BH29" s="2">
        <v>11247.34739596593</v>
      </c>
      <c r="BI29" s="2">
        <v>0.32455776495844085</v>
      </c>
      <c r="BJ29" s="2">
        <v>90.288888888888891</v>
      </c>
      <c r="BK29" s="2">
        <v>93.144937955864819</v>
      </c>
      <c r="BL29" s="2">
        <v>7.1405896860429655E-2</v>
      </c>
      <c r="BM29" s="2">
        <v>25.933333333333334</v>
      </c>
      <c r="BN29" s="2">
        <v>379.16666666666669</v>
      </c>
      <c r="BO29" s="2">
        <v>29.613945411133709</v>
      </c>
      <c r="BP29" s="2">
        <v>2.3333333333333335</v>
      </c>
      <c r="BQ29" s="2">
        <v>50.133333333333326</v>
      </c>
      <c r="BR29" s="2">
        <v>12.63688888888889</v>
      </c>
      <c r="BS29" s="2">
        <v>4.8750833333333325</v>
      </c>
      <c r="BT29" s="2">
        <v>10.514416666666667</v>
      </c>
      <c r="BU29" s="2">
        <v>17.713333333333335</v>
      </c>
      <c r="BV29" s="2">
        <v>1.3633333333333335</v>
      </c>
      <c r="BW29" s="2">
        <v>304.41000000000003</v>
      </c>
      <c r="BX29" s="2">
        <v>123.63</v>
      </c>
      <c r="BY29" s="16">
        <v>1.6666666666666667</v>
      </c>
    </row>
    <row r="30" spans="1:77" x14ac:dyDescent="0.25">
      <c r="A30" t="s">
        <v>89</v>
      </c>
      <c r="B30" t="s">
        <v>90</v>
      </c>
      <c r="C30" t="s">
        <v>39</v>
      </c>
      <c r="D30">
        <v>1987</v>
      </c>
      <c r="E30" s="15">
        <v>87.208540724999992</v>
      </c>
      <c r="F30" s="2">
        <v>14.774711040833331</v>
      </c>
      <c r="G30" s="3">
        <v>0.20391919135833333</v>
      </c>
      <c r="H30" s="3">
        <v>5.4135408016666664E-2</v>
      </c>
      <c r="I30" s="2">
        <v>27.097590499999999</v>
      </c>
      <c r="J30" s="2">
        <v>14.666666666666666</v>
      </c>
      <c r="K30" s="2">
        <v>40.338055555555549</v>
      </c>
      <c r="L30" s="2">
        <v>18.649166666666666</v>
      </c>
      <c r="M30" s="2">
        <v>52.949166666666663</v>
      </c>
      <c r="N30" s="2">
        <v>5.166666666666667</v>
      </c>
      <c r="O30" s="16">
        <v>99.523333333333355</v>
      </c>
      <c r="P30" s="43">
        <v>122.25</v>
      </c>
      <c r="Q30" s="4">
        <v>2.8125</v>
      </c>
      <c r="R30" s="4">
        <v>10.5625</v>
      </c>
      <c r="S30" s="5">
        <v>0.18306250000000002</v>
      </c>
      <c r="T30" s="5">
        <v>1.8885088780921502E-2</v>
      </c>
      <c r="U30" s="4">
        <v>4.875</v>
      </c>
      <c r="V30" s="4">
        <v>27</v>
      </c>
      <c r="W30" s="4">
        <v>81.953888654708862</v>
      </c>
      <c r="X30" s="4">
        <v>0.18011184455826879</v>
      </c>
      <c r="Y30" s="4">
        <v>238.8509635925293</v>
      </c>
      <c r="Z30" s="2">
        <v>15.139555249183006</v>
      </c>
      <c r="AA30" s="2">
        <v>6.2222400158643723</v>
      </c>
      <c r="AB30" s="3">
        <v>5.5018636165186763E-2</v>
      </c>
      <c r="AC30" s="3">
        <v>2.0077045458110395E-3</v>
      </c>
      <c r="AD30" s="4">
        <v>359.83333333333331</v>
      </c>
      <c r="AE30" s="16">
        <v>59.114062500000003</v>
      </c>
      <c r="AF30" s="2">
        <v>2.0819777777777779</v>
      </c>
      <c r="AG30" s="2">
        <v>4.0203571428571427</v>
      </c>
      <c r="AH30" s="2">
        <v>108</v>
      </c>
      <c r="AI30" s="2">
        <v>213.0952380952381</v>
      </c>
      <c r="AJ30" s="2">
        <v>1317.4153369999997</v>
      </c>
      <c r="AK30" s="2">
        <v>4764.43147969048</v>
      </c>
      <c r="AL30" s="2">
        <v>0.45550945041502983</v>
      </c>
      <c r="AM30" s="2">
        <v>64.666666666666671</v>
      </c>
      <c r="AN30" s="2">
        <v>81.944354336413269</v>
      </c>
      <c r="AO30" s="2">
        <v>8.2354204408210521E-2</v>
      </c>
      <c r="AP30" s="2">
        <v>26</v>
      </c>
      <c r="AQ30" s="2">
        <v>283.33333333333331</v>
      </c>
      <c r="AR30" s="2">
        <v>16.92262392903152</v>
      </c>
      <c r="AS30" s="2">
        <v>2.6666666666666665</v>
      </c>
      <c r="AT30" s="2">
        <v>38.25333333333333</v>
      </c>
      <c r="AU30" s="2">
        <v>2.9178571428571427</v>
      </c>
      <c r="AV30" s="2">
        <v>1.1025000000000005</v>
      </c>
      <c r="AW30" s="2">
        <v>2.9248809523809527</v>
      </c>
      <c r="AX30" s="2">
        <v>17.476666666666667</v>
      </c>
      <c r="AY30" s="2">
        <v>1.0499999999999998</v>
      </c>
      <c r="AZ30" s="2">
        <v>227.02333333333334</v>
      </c>
      <c r="BA30" s="2">
        <v>109.28333333333335</v>
      </c>
      <c r="BB30" s="16">
        <v>2</v>
      </c>
      <c r="BC30" s="2">
        <v>5.9217555555555554</v>
      </c>
      <c r="BD30" s="2">
        <v>15.889905555555552</v>
      </c>
      <c r="BE30" s="2">
        <v>122</v>
      </c>
      <c r="BF30" s="2">
        <v>194.04761904761904</v>
      </c>
      <c r="BG30" s="2">
        <v>1850.2970309999998</v>
      </c>
      <c r="BH30" s="2">
        <v>8132.2261881757322</v>
      </c>
      <c r="BI30" s="2">
        <v>0.2923711791884761</v>
      </c>
      <c r="BJ30" s="2">
        <v>83.353968253968262</v>
      </c>
      <c r="BK30" s="2">
        <v>91.874361142747617</v>
      </c>
      <c r="BL30" s="2">
        <v>7.158208993456254E-2</v>
      </c>
      <c r="BM30" s="2">
        <v>27.400000000000002</v>
      </c>
      <c r="BN30" s="2">
        <v>355.83333333333331</v>
      </c>
      <c r="BO30" s="2">
        <v>22.824253890400527</v>
      </c>
      <c r="BP30" s="2">
        <v>2.6666666666666665</v>
      </c>
      <c r="BQ30" s="2">
        <v>55.45333333333334</v>
      </c>
      <c r="BR30" s="2">
        <v>11.022583333333335</v>
      </c>
      <c r="BS30" s="2">
        <v>4.8673222222222217</v>
      </c>
      <c r="BT30" s="2">
        <v>9.3245722222222209</v>
      </c>
      <c r="BU30" s="2">
        <v>20.470000000000002</v>
      </c>
      <c r="BV30" s="2">
        <v>1.2633333333333332</v>
      </c>
      <c r="BW30" s="2">
        <v>302.42</v>
      </c>
      <c r="BX30" s="2">
        <v>132.37</v>
      </c>
      <c r="BY30" s="16">
        <v>2</v>
      </c>
    </row>
    <row r="31" spans="1:77" x14ac:dyDescent="0.25">
      <c r="A31" t="s">
        <v>91</v>
      </c>
      <c r="B31" t="s">
        <v>92</v>
      </c>
      <c r="C31" t="s">
        <v>39</v>
      </c>
      <c r="D31">
        <v>1986</v>
      </c>
      <c r="E31" s="15">
        <v>102.89841641250001</v>
      </c>
      <c r="F31" s="2">
        <v>17.416657429166666</v>
      </c>
      <c r="G31" s="3">
        <v>0.24025078837000002</v>
      </c>
      <c r="H31" s="3">
        <v>5.3378983472222218E-2</v>
      </c>
      <c r="I31" s="2">
        <v>28.646181916666663</v>
      </c>
      <c r="J31" s="2">
        <v>13.800000000000002</v>
      </c>
      <c r="K31" s="2">
        <v>31.705000000000002</v>
      </c>
      <c r="L31" s="2">
        <v>11.149166666666668</v>
      </c>
      <c r="M31" s="2">
        <v>42.289166666666659</v>
      </c>
      <c r="N31" s="2">
        <v>5.583333333333333</v>
      </c>
      <c r="O31" s="16">
        <v>90.58</v>
      </c>
      <c r="P31" s="43">
        <v>120</v>
      </c>
      <c r="Q31" s="4">
        <v>3.25</v>
      </c>
      <c r="R31" s="4">
        <v>10.793750000000001</v>
      </c>
      <c r="S31" s="5">
        <v>0.20406250000000001</v>
      </c>
      <c r="T31" s="5">
        <v>1.8813307273744615E-2</v>
      </c>
      <c r="U31" s="4">
        <v>5</v>
      </c>
      <c r="V31" s="4">
        <v>30.5625</v>
      </c>
      <c r="W31" s="4">
        <v>94.695643424987793</v>
      </c>
      <c r="X31" s="4">
        <v>0.18877582950517535</v>
      </c>
      <c r="Y31" s="4">
        <v>260.33966064453125</v>
      </c>
      <c r="Z31" s="2">
        <v>15.396095452069721</v>
      </c>
      <c r="AA31" s="2">
        <v>6.5028951615095139</v>
      </c>
      <c r="AB31" s="3">
        <v>6.3222381751984358E-2</v>
      </c>
      <c r="AC31" s="3">
        <v>2.4758062574924441E-3</v>
      </c>
      <c r="AD31" s="6">
        <v>299.75</v>
      </c>
      <c r="AE31" s="16">
        <v>57.749999999999993</v>
      </c>
      <c r="AF31" s="2">
        <v>1.8642000000000001</v>
      </c>
      <c r="AG31" s="2">
        <v>3.1664285714285718</v>
      </c>
      <c r="AH31" s="2">
        <v>107</v>
      </c>
      <c r="AI31" s="2">
        <v>216.66666666666666</v>
      </c>
      <c r="AJ31" s="2">
        <v>1256.6273900000001</v>
      </c>
      <c r="AK31" s="2">
        <v>5547.9501719206601</v>
      </c>
      <c r="AL31" s="2">
        <v>0.47</v>
      </c>
      <c r="AM31" s="2">
        <v>58.333333333333336</v>
      </c>
      <c r="AN31" s="2">
        <v>81.739206933622299</v>
      </c>
      <c r="AO31" s="2">
        <v>8.5525942755808659E-2</v>
      </c>
      <c r="AP31" s="2">
        <v>25.333333333333332</v>
      </c>
      <c r="AQ31" s="2">
        <v>264.28571428571428</v>
      </c>
      <c r="AR31" s="2">
        <v>20.681933689921291</v>
      </c>
      <c r="AS31" s="2">
        <v>2.3333333333333335</v>
      </c>
      <c r="AT31" s="2">
        <v>30.133333333333336</v>
      </c>
      <c r="AU31" s="2">
        <v>2.0376190476190477</v>
      </c>
      <c r="AV31" s="2">
        <v>1.1288095238095237</v>
      </c>
      <c r="AW31" s="2">
        <v>2.820238095238095</v>
      </c>
      <c r="AX31" s="2">
        <v>15.583333333333336</v>
      </c>
      <c r="AY31" s="2">
        <v>1.1266666666666667</v>
      </c>
      <c r="AZ31" s="2">
        <v>227.76666666666665</v>
      </c>
      <c r="BA31" s="2">
        <v>106.69</v>
      </c>
      <c r="BB31" s="16">
        <v>1.3333333333333333</v>
      </c>
      <c r="BC31" s="2">
        <v>5.3987999999999987</v>
      </c>
      <c r="BD31" s="2">
        <v>15.004413888888886</v>
      </c>
      <c r="BE31" s="2">
        <v>119.66666666666667</v>
      </c>
      <c r="BF31" s="2">
        <v>178.57142857142858</v>
      </c>
      <c r="BG31" s="2">
        <v>1763.9407884691357</v>
      </c>
      <c r="BH31" s="2">
        <v>9441.7403880036272</v>
      </c>
      <c r="BI31" s="2">
        <v>0.33264152909708128</v>
      </c>
      <c r="BJ31" s="2">
        <v>87.306878306878318</v>
      </c>
      <c r="BK31" s="2">
        <v>89.74355340104789</v>
      </c>
      <c r="BL31" s="2">
        <v>6.8918674660653448E-2</v>
      </c>
      <c r="BM31" s="2">
        <v>29.133333333333336</v>
      </c>
      <c r="BN31" s="2">
        <v>351.66666666666669</v>
      </c>
      <c r="BO31" s="2">
        <v>27.390536180597746</v>
      </c>
      <c r="BP31" s="2">
        <v>2.3333333333333335</v>
      </c>
      <c r="BQ31" s="2">
        <v>52.359999999999992</v>
      </c>
      <c r="BR31" s="2">
        <v>11.654972222222222</v>
      </c>
      <c r="BS31" s="2">
        <v>3.3494416666666669</v>
      </c>
      <c r="BT31" s="2">
        <v>8.259525</v>
      </c>
      <c r="BU31" s="2">
        <v>19.309629629629626</v>
      </c>
      <c r="BV31" s="2">
        <v>1.2737037037037038</v>
      </c>
      <c r="BW31" s="2">
        <v>296.19333333333333</v>
      </c>
      <c r="BX31" s="2">
        <v>122.02000000000002</v>
      </c>
      <c r="BY31" s="16">
        <v>1.3333333333333333</v>
      </c>
    </row>
    <row r="32" spans="1:77" x14ac:dyDescent="0.25">
      <c r="A32" t="s">
        <v>93</v>
      </c>
      <c r="B32" t="s">
        <v>94</v>
      </c>
      <c r="C32" t="s">
        <v>39</v>
      </c>
      <c r="D32">
        <v>1983</v>
      </c>
      <c r="E32" s="17">
        <v>107.64075738333337</v>
      </c>
      <c r="F32" s="18">
        <v>17.406529775833331</v>
      </c>
      <c r="G32" s="38">
        <v>0.22964892491666669</v>
      </c>
      <c r="H32" s="38">
        <v>5.1337289147222222E-2</v>
      </c>
      <c r="I32" s="18">
        <v>26.658707999999994</v>
      </c>
      <c r="J32" s="18">
        <v>14.625</v>
      </c>
      <c r="K32" s="18">
        <v>26.726305555555552</v>
      </c>
      <c r="L32" s="18">
        <v>13.409999999999998</v>
      </c>
      <c r="M32" s="18">
        <v>37.04999999999999</v>
      </c>
      <c r="N32" s="18">
        <v>5.25</v>
      </c>
      <c r="O32" s="19">
        <v>66.05416666666666</v>
      </c>
      <c r="P32" s="44">
        <v>120.5</v>
      </c>
      <c r="Q32" s="45">
        <v>2.3125</v>
      </c>
      <c r="R32" s="45">
        <v>7.3562499999999993</v>
      </c>
      <c r="S32" s="46">
        <v>0.17887499999999998</v>
      </c>
      <c r="T32" s="46">
        <v>2.4328256185743826E-2</v>
      </c>
      <c r="U32" s="45">
        <v>4.875</v>
      </c>
      <c r="V32" s="45">
        <v>29.25</v>
      </c>
      <c r="W32" s="45">
        <v>83.880136728286743</v>
      </c>
      <c r="X32" s="45">
        <v>0.2124161240644753</v>
      </c>
      <c r="Y32" s="45">
        <v>266.90566825866699</v>
      </c>
      <c r="Z32" s="18">
        <v>13.161915339052285</v>
      </c>
      <c r="AA32" s="18">
        <v>6.1313265413045883</v>
      </c>
      <c r="AB32" s="38">
        <v>6.233525974676013E-2</v>
      </c>
      <c r="AC32" s="38">
        <v>1.7671052583274594E-3</v>
      </c>
      <c r="AD32" s="47">
        <v>380.0625</v>
      </c>
      <c r="AE32" s="19">
        <v>50.361562499999991</v>
      </c>
      <c r="AF32" s="18">
        <v>1.729611111111111</v>
      </c>
      <c r="AG32" s="18">
        <v>3.6221428571428569</v>
      </c>
      <c r="AH32" s="18">
        <v>108</v>
      </c>
      <c r="AI32" s="18">
        <v>194.04761904761904</v>
      </c>
      <c r="AJ32" s="18">
        <v>1235.2733270000001</v>
      </c>
      <c r="AK32" s="18">
        <v>4331.3446197772646</v>
      </c>
      <c r="AL32" s="18">
        <v>0.41535300341202791</v>
      </c>
      <c r="AM32" s="18">
        <v>57.666666666666664</v>
      </c>
      <c r="AN32" s="18">
        <v>79.29599518629766</v>
      </c>
      <c r="AO32" s="18">
        <v>8.4109298325694568E-2</v>
      </c>
      <c r="AP32" s="18">
        <v>28.666666666666668</v>
      </c>
      <c r="AQ32" s="18">
        <v>228.21428571428575</v>
      </c>
      <c r="AR32" s="18">
        <v>18.967384350770057</v>
      </c>
      <c r="AS32" s="18">
        <v>3</v>
      </c>
      <c r="AT32" s="18">
        <v>34.6</v>
      </c>
      <c r="AU32" s="18">
        <v>2.6314285714285717</v>
      </c>
      <c r="AV32" s="18">
        <v>0.99071428571428577</v>
      </c>
      <c r="AW32" s="18">
        <v>2.4901190476190478</v>
      </c>
      <c r="AX32" s="18">
        <v>15.843333333333334</v>
      </c>
      <c r="AY32" s="18">
        <v>1.0866666666666667</v>
      </c>
      <c r="AZ32" s="18">
        <v>217.94666666666663</v>
      </c>
      <c r="BA32" s="18">
        <v>103.38666666666666</v>
      </c>
      <c r="BB32" s="19">
        <v>2.6666666666666665</v>
      </c>
      <c r="BC32" s="18">
        <v>5.1614222222222219</v>
      </c>
      <c r="BD32" s="18">
        <v>16.853283333333334</v>
      </c>
      <c r="BE32" s="18">
        <v>123.33333333333333</v>
      </c>
      <c r="BF32" s="18">
        <v>170.23809523809527</v>
      </c>
      <c r="BG32" s="18">
        <v>2086.590545</v>
      </c>
      <c r="BH32" s="18">
        <v>9025.5036240908521</v>
      </c>
      <c r="BI32" s="18">
        <v>0.2886150605532945</v>
      </c>
      <c r="BJ32" s="18">
        <v>85.7</v>
      </c>
      <c r="BK32" s="18">
        <v>94.058431653660804</v>
      </c>
      <c r="BL32" s="18">
        <v>6.8713999936700784E-2</v>
      </c>
      <c r="BM32" s="18">
        <v>30.399999999999995</v>
      </c>
      <c r="BN32" s="18">
        <v>374.16666666666669</v>
      </c>
      <c r="BO32" s="18">
        <v>24.087844237865013</v>
      </c>
      <c r="BP32" s="18">
        <v>3</v>
      </c>
      <c r="BQ32" s="18">
        <v>51.666666666666664</v>
      </c>
      <c r="BR32" s="18">
        <v>12.248416666666669</v>
      </c>
      <c r="BS32" s="18">
        <v>4.6048666666666671</v>
      </c>
      <c r="BT32" s="18">
        <v>9.2346166666666658</v>
      </c>
      <c r="BU32" s="18">
        <v>20.743333333333336</v>
      </c>
      <c r="BV32" s="18">
        <v>1.4033333333333333</v>
      </c>
      <c r="BW32" s="18">
        <v>347.33333333333331</v>
      </c>
      <c r="BX32" s="18">
        <v>140.87666666666667</v>
      </c>
      <c r="BY32" s="19">
        <v>2.6666666666666665</v>
      </c>
    </row>
    <row r="34" spans="33:69" x14ac:dyDescent="0.25">
      <c r="AG34" s="2">
        <f>CORREL(AI3:AI32,AG3:AG32)</f>
        <v>3.0205132621135247E-2</v>
      </c>
      <c r="BD34" s="2">
        <f>CORREL(BF3:BF32,BD3:BD32)</f>
        <v>-0.2797780207310589</v>
      </c>
      <c r="BM34" s="2"/>
      <c r="BQ34" s="2"/>
    </row>
    <row r="35" spans="33:69" x14ac:dyDescent="0.25">
      <c r="AO35" s="2"/>
      <c r="BH35" s="2"/>
    </row>
  </sheetData>
  <autoFilter ref="A2:BY32" xr:uid="{00000000-0009-0000-0000-000001000000}">
    <sortState xmlns:xlrd2="http://schemas.microsoft.com/office/spreadsheetml/2017/richdata2" ref="A3:BY32">
      <sortCondition ref="A2:A32"/>
    </sortState>
  </autoFilter>
  <mergeCells count="4">
    <mergeCell ref="E1:O1"/>
    <mergeCell ref="P1:AE1"/>
    <mergeCell ref="AF1:BB1"/>
    <mergeCell ref="BC1:B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2025-03-13T14:00:10Z</dcterms:modified>
</cp:coreProperties>
</file>