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060"/>
  </bookViews>
  <sheets>
    <sheet name="JmCOL4a." sheetId="5" r:id="rId1"/>
    <sheet name="JmCOL5.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<sst xmlns="http://schemas.openxmlformats.org/spreadsheetml/2006/main" count="352" uniqueCount="104">
  <si>
    <t>CC（protogynous female buds）-JmCOL4a expression level</t>
  </si>
  <si>
    <t>CX（protogynous male buds）-JmCOL4a expression level</t>
  </si>
  <si>
    <t>XC（protandrous female buds）-JmCOL4a expression level</t>
  </si>
  <si>
    <r>
      <t>XX</t>
    </r>
    <r>
      <rPr>
        <sz val="14"/>
        <rFont val="宋体"/>
        <charset val="134"/>
      </rPr>
      <t>（</t>
    </r>
    <r>
      <rPr>
        <sz val="14"/>
        <rFont val="Times New Roman"/>
        <charset val="134"/>
      </rPr>
      <t>protandrous male buds</t>
    </r>
    <r>
      <rPr>
        <sz val="14"/>
        <rFont val="宋体"/>
        <charset val="134"/>
      </rPr>
      <t>）</t>
    </r>
    <r>
      <rPr>
        <sz val="14"/>
        <rFont val="Times New Roman"/>
        <charset val="134"/>
      </rPr>
      <t>-JmCOL4a expression level</t>
    </r>
  </si>
  <si>
    <t>Duncan a</t>
  </si>
  <si>
    <t>Different Period</t>
  </si>
  <si>
    <t>Number of cases</t>
  </si>
  <si>
    <t>Subset of Alpha = 0.05</t>
  </si>
  <si>
    <t>e</t>
  </si>
  <si>
    <t>d</t>
  </si>
  <si>
    <t>c</t>
  </si>
  <si>
    <t>b</t>
  </si>
  <si>
    <t>a</t>
  </si>
  <si>
    <t>f</t>
  </si>
  <si>
    <t>de</t>
  </si>
  <si>
    <t>ef</t>
  </si>
  <si>
    <t>bc</t>
  </si>
  <si>
    <t>significance</t>
  </si>
  <si>
    <t>The mean of each group in the chi-subset will be shown.</t>
  </si>
  <si>
    <t>a Sample size using the harmonic mean = 3.000</t>
  </si>
  <si>
    <t>Expression levels at different time points</t>
  </si>
  <si>
    <t xml:space="preserve">Type of flower bud </t>
  </si>
  <si>
    <t>named number</t>
  </si>
  <si>
    <t>Time order</t>
  </si>
  <si>
    <t>Time points for sample collection</t>
  </si>
  <si>
    <t>Three biological replicates</t>
  </si>
  <si>
    <t>average value</t>
  </si>
  <si>
    <t>(statistics) standard deviation</t>
  </si>
  <si>
    <r>
      <t>CC</t>
    </r>
    <r>
      <rPr>
        <sz val="14"/>
        <rFont val="宋体"/>
        <charset val="134"/>
      </rPr>
      <t>（</t>
    </r>
    <r>
      <rPr>
        <sz val="14"/>
        <rFont val="Times New Roman"/>
        <charset val="134"/>
      </rPr>
      <t>protogynous female buds</t>
    </r>
    <r>
      <rPr>
        <sz val="14"/>
        <rFont val="宋体"/>
        <charset val="134"/>
      </rPr>
      <t>）</t>
    </r>
  </si>
  <si>
    <t>Period 1</t>
  </si>
  <si>
    <t>Period2</t>
  </si>
  <si>
    <t>Period3</t>
  </si>
  <si>
    <t>Period4</t>
  </si>
  <si>
    <t>Period5</t>
  </si>
  <si>
    <t>Period6</t>
  </si>
  <si>
    <t>Period7</t>
  </si>
  <si>
    <t>Period8</t>
  </si>
  <si>
    <t>Period9</t>
  </si>
  <si>
    <t>Period10</t>
  </si>
  <si>
    <r>
      <t>CX</t>
    </r>
    <r>
      <rPr>
        <sz val="14"/>
        <rFont val="宋体"/>
        <charset val="134"/>
      </rPr>
      <t>（</t>
    </r>
    <r>
      <rPr>
        <sz val="14"/>
        <rFont val="Times New Roman"/>
        <charset val="134"/>
      </rPr>
      <t>protogynous male buds</t>
    </r>
    <r>
      <rPr>
        <sz val="14"/>
        <rFont val="宋体"/>
        <charset val="134"/>
      </rPr>
      <t>）</t>
    </r>
  </si>
  <si>
    <t>Period1</t>
  </si>
  <si>
    <r>
      <t>XC</t>
    </r>
    <r>
      <rPr>
        <sz val="14"/>
        <rFont val="宋体"/>
        <charset val="134"/>
      </rPr>
      <t>（</t>
    </r>
    <r>
      <rPr>
        <sz val="14"/>
        <rFont val="Times New Roman"/>
        <charset val="134"/>
      </rPr>
      <t>protandrous female buds</t>
    </r>
    <r>
      <rPr>
        <sz val="14"/>
        <rFont val="宋体"/>
        <charset val="134"/>
      </rPr>
      <t>）</t>
    </r>
  </si>
  <si>
    <t>XX（protandrous male buds）</t>
  </si>
  <si>
    <r>
      <t>significance</t>
    </r>
    <r>
      <rPr>
        <sz val="14"/>
        <rFont val="宋体"/>
        <charset val="134"/>
      </rPr>
      <t>（</t>
    </r>
    <r>
      <rPr>
        <sz val="14"/>
        <rFont val="Times New Roman"/>
        <charset val="134"/>
      </rPr>
      <t>p&lt;0.05*,p&lt;0.01**</t>
    </r>
    <r>
      <rPr>
        <sz val="14"/>
        <rFont val="宋体"/>
        <charset val="134"/>
      </rPr>
      <t>）</t>
    </r>
  </si>
  <si>
    <t>Flower bud type - female-first male and female-female flower buds</t>
  </si>
  <si>
    <t>**</t>
  </si>
  <si>
    <t>various periods</t>
  </si>
  <si>
    <t>Flower bud type - gynoecious* Different periods</t>
  </si>
  <si>
    <t>Flower bud type - male-first male and female flower buds</t>
  </si>
  <si>
    <t>Flower bud type - androgynous* Different periods</t>
  </si>
  <si>
    <t>Flower bud type - female flower buds</t>
  </si>
  <si>
    <t>Type of flower bud * Different periods</t>
  </si>
  <si>
    <t>Flower bud types - male buds</t>
  </si>
  <si>
    <t>*</t>
  </si>
  <si>
    <t>CC</t>
  </si>
  <si>
    <t>CX</t>
  </si>
  <si>
    <t>XC</t>
  </si>
  <si>
    <t>XX</t>
  </si>
  <si>
    <t>CC（protogynous female buds）-JmCOL5expression level</t>
  </si>
  <si>
    <t>CX（protogynous male buds）-JmCOL5expression level</t>
  </si>
  <si>
    <t>XC（protandrous female buds）-JmCOL5expression level</t>
  </si>
  <si>
    <t>XX（protandrous male buds）-JmCOL5expression level</t>
  </si>
  <si>
    <t>h</t>
  </si>
  <si>
    <t>g</t>
  </si>
  <si>
    <t>Period5f</t>
  </si>
  <si>
    <t>Period1h</t>
  </si>
  <si>
    <t>Period2f</t>
  </si>
  <si>
    <t>Period3h</t>
  </si>
  <si>
    <t>Period6gh</t>
  </si>
  <si>
    <t>Period6f</t>
  </si>
  <si>
    <t>Period5gh</t>
  </si>
  <si>
    <t>Period1ef</t>
  </si>
  <si>
    <t>Period7g</t>
  </si>
  <si>
    <t>Period3f</t>
  </si>
  <si>
    <t>Period6fg</t>
  </si>
  <si>
    <t>Period4de</t>
  </si>
  <si>
    <t>Period10f</t>
  </si>
  <si>
    <t>Period1f</t>
  </si>
  <si>
    <t>Period1fg</t>
  </si>
  <si>
    <t>Period6d</t>
  </si>
  <si>
    <t>Period5e</t>
  </si>
  <si>
    <t>Period3d</t>
  </si>
  <si>
    <t>Period9d</t>
  </si>
  <si>
    <t>Period7e</t>
  </si>
  <si>
    <t>Period4e</t>
  </si>
  <si>
    <t>Period7c</t>
  </si>
  <si>
    <t>Period8c</t>
  </si>
  <si>
    <t>Period4d</t>
  </si>
  <si>
    <t>Period7d</t>
  </si>
  <si>
    <t>Period2b</t>
  </si>
  <si>
    <t>Period9c</t>
  </si>
  <si>
    <t>Period9b</t>
  </si>
  <si>
    <t>Period4a</t>
  </si>
  <si>
    <t>Period10b</t>
  </si>
  <si>
    <t>Period10a</t>
  </si>
  <si>
    <t>Period3a</t>
  </si>
  <si>
    <t>Period8a</t>
  </si>
  <si>
    <r>
      <t>a Sample size using the harmonic mean = 3.000</t>
    </r>
    <r>
      <rPr>
        <b/>
        <sz val="14"/>
        <rFont val="宋体"/>
        <charset val="134"/>
      </rPr>
      <t>。</t>
    </r>
  </si>
  <si>
    <t>expression level</t>
  </si>
  <si>
    <t>date</t>
  </si>
  <si>
    <t>CC（protogynous female buds）</t>
  </si>
  <si>
    <t>CX（protogynous male buds）</t>
  </si>
  <si>
    <t>XC（protandrous female buds）</t>
  </si>
  <si>
    <r>
      <t>significance</t>
    </r>
    <r>
      <rPr>
        <b/>
        <sz val="14"/>
        <rFont val="宋体"/>
        <charset val="134"/>
      </rPr>
      <t>（</t>
    </r>
    <r>
      <rPr>
        <b/>
        <sz val="14"/>
        <rFont val="Times New Roman"/>
        <charset val="134"/>
      </rPr>
      <t>p&lt;0.05*,p&lt;0.01**</t>
    </r>
    <r>
      <rPr>
        <b/>
        <sz val="14"/>
        <rFont val="宋体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</si>
</sst>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"/>
    <numFmt numFmtId="177" formatCode="0.00_ "/>
  </numFmts>
  <fonts count="30">
    <font>
      <b/>
      <sz val="8"/>
      <name val="Tahoma"/>
      <charset val="134"/>
    </font>
    <font>
      <b/>
      <sz val="14"/>
      <name val="Times New Roman"/>
      <charset val="134"/>
    </font>
    <font>
      <sz val="14"/>
      <color theme="1"/>
      <name val="Times New Roman"/>
      <charset val="134"/>
    </font>
    <font>
      <sz val="14"/>
      <color rgb="FF1F2329"/>
      <name val="Times New Roman"/>
      <charset val="134"/>
    </font>
    <font>
      <sz val="14"/>
      <name val="Times New Roman"/>
      <charset val="134"/>
    </font>
    <font>
      <b/>
      <i/>
      <sz val="12"/>
      <name val="Times New Roman"/>
      <charset val="134"/>
    </font>
    <font>
      <sz val="14"/>
      <color rgb="FFFF0000"/>
      <name val="Times New Roman"/>
      <charset val="134"/>
    </font>
    <font>
      <sz val="14"/>
      <color indexed="8"/>
      <name val="Times New Roma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4"/>
      <name val="宋体"/>
      <charset val="134"/>
    </font>
    <font>
      <sz val="14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8" borderId="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9" borderId="4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19" fillId="10" borderId="4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49" applyFont="1">
      <alignment vertical="center"/>
    </xf>
    <xf numFmtId="176" fontId="2" fillId="0" borderId="0" xfId="49" applyNumberFormat="1" applyFont="1">
      <alignment vertical="center"/>
    </xf>
    <xf numFmtId="0" fontId="3" fillId="0" borderId="0" xfId="0" applyFont="1">
      <alignment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6" fontId="4" fillId="0" borderId="0" xfId="0" applyNumberFormat="1" applyFont="1">
      <alignment vertical="center"/>
    </xf>
    <xf numFmtId="177" fontId="2" fillId="0" borderId="0" xfId="49" applyNumberFormat="1" applyFont="1">
      <alignment vertical="center"/>
    </xf>
    <xf numFmtId="0" fontId="1" fillId="5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49" fontId="2" fillId="0" borderId="0" xfId="49" applyNumberFormat="1" applyFont="1" applyAlignment="1">
      <alignment wrapText="1"/>
    </xf>
    <xf numFmtId="0" fontId="1" fillId="7" borderId="0" xfId="0" applyFont="1" applyFill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4" fillId="4" borderId="0" xfId="0" applyFont="1" applyFill="1">
      <alignment vertical="center"/>
    </xf>
    <xf numFmtId="0" fontId="4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16" fontId="4" fillId="4" borderId="0" xfId="0" applyNumberFormat="1" applyFont="1" applyFill="1" applyAlignment="1">
      <alignment horizontal="left" vertical="center"/>
    </xf>
    <xf numFmtId="0" fontId="4" fillId="6" borderId="0" xfId="0" applyFont="1" applyFill="1" applyAlignment="1">
      <alignment horizontal="center" vertical="center"/>
    </xf>
    <xf numFmtId="0" fontId="4" fillId="5" borderId="0" xfId="0" applyFont="1" applyFill="1">
      <alignment vertical="center"/>
    </xf>
    <xf numFmtId="0" fontId="4" fillId="0" borderId="0" xfId="0" applyFont="1" applyAlignment="1">
      <alignment horizontal="left" vertical="center"/>
    </xf>
    <xf numFmtId="0" fontId="4" fillId="5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>
      <alignment vertical="center"/>
    </xf>
    <xf numFmtId="16" fontId="4" fillId="4" borderId="0" xfId="0" applyNumberFormat="1" applyFont="1" applyFill="1">
      <alignment vertical="center"/>
    </xf>
    <xf numFmtId="0" fontId="7" fillId="4" borderId="0" xfId="0" applyFont="1" applyFill="1">
      <alignment vertical="center"/>
    </xf>
    <xf numFmtId="177" fontId="4" fillId="4" borderId="0" xfId="0" applyNumberFormat="1" applyFont="1" applyFill="1">
      <alignment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NumberFormat="1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>
      <alignment vertical="center"/>
    </xf>
    <xf numFmtId="16" fontId="4" fillId="3" borderId="0" xfId="0" applyNumberFormat="1" applyFont="1" applyFill="1">
      <alignment vertical="center"/>
    </xf>
    <xf numFmtId="0" fontId="4" fillId="3" borderId="0" xfId="0" applyFont="1" applyFill="1">
      <alignment vertical="center"/>
    </xf>
    <xf numFmtId="0" fontId="7" fillId="3" borderId="0" xfId="0" applyFont="1" applyFill="1">
      <alignment vertical="center"/>
    </xf>
    <xf numFmtId="177" fontId="4" fillId="3" borderId="0" xfId="0" applyNumberFormat="1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NumberFormat="1" applyFont="1" applyFill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16" fontId="4" fillId="5" borderId="0" xfId="0" applyNumberFormat="1" applyFont="1" applyFill="1">
      <alignment vertical="center"/>
    </xf>
    <xf numFmtId="0" fontId="4" fillId="5" borderId="0" xfId="0" applyFont="1" applyFill="1">
      <alignment vertical="center"/>
    </xf>
    <xf numFmtId="0" fontId="7" fillId="5" borderId="0" xfId="0" applyFont="1" applyFill="1">
      <alignment vertical="center"/>
    </xf>
    <xf numFmtId="177" fontId="4" fillId="5" borderId="0" xfId="0" applyNumberFormat="1" applyFont="1" applyFill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NumberFormat="1" applyFont="1" applyFill="1">
      <alignment vertical="center"/>
    </xf>
    <xf numFmtId="0" fontId="4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left" vertical="center"/>
    </xf>
    <xf numFmtId="0" fontId="4" fillId="6" borderId="0" xfId="0" applyFont="1" applyFill="1">
      <alignment vertical="center"/>
    </xf>
    <xf numFmtId="16" fontId="4" fillId="6" borderId="0" xfId="0" applyNumberFormat="1" applyFont="1" applyFill="1">
      <alignment vertical="center"/>
    </xf>
    <xf numFmtId="0" fontId="4" fillId="6" borderId="0" xfId="0" applyFont="1" applyFill="1">
      <alignment vertical="center"/>
    </xf>
    <xf numFmtId="0" fontId="7" fillId="6" borderId="0" xfId="0" applyFont="1" applyFill="1">
      <alignment vertical="center"/>
    </xf>
    <xf numFmtId="177" fontId="4" fillId="6" borderId="0" xfId="0" applyNumberFormat="1" applyFont="1" applyFill="1">
      <alignment vertical="center"/>
    </xf>
    <xf numFmtId="0" fontId="4" fillId="6" borderId="0" xfId="0" applyFont="1" applyFill="1" applyAlignment="1">
      <alignment horizontal="center" vertical="center"/>
    </xf>
    <xf numFmtId="0" fontId="4" fillId="6" borderId="0" xfId="0" applyNumberFormat="1" applyFont="1" applyFill="1">
      <alignment vertical="center"/>
    </xf>
    <xf numFmtId="0" fontId="6" fillId="3" borderId="0" xfId="0" applyFont="1" applyFill="1">
      <alignment vertical="center"/>
    </xf>
    <xf numFmtId="16" fontId="4" fillId="3" borderId="0" xfId="0" applyNumberFormat="1" applyFont="1" applyFill="1">
      <alignment vertical="center"/>
    </xf>
    <xf numFmtId="0" fontId="6" fillId="5" borderId="0" xfId="0" applyFont="1" applyFill="1">
      <alignment vertical="center"/>
    </xf>
    <xf numFmtId="16" fontId="4" fillId="5" borderId="0" xfId="0" applyNumberFormat="1" applyFont="1" applyFill="1">
      <alignment vertical="center"/>
    </xf>
    <xf numFmtId="0" fontId="6" fillId="6" borderId="0" xfId="0" applyFont="1" applyFill="1">
      <alignment vertical="center"/>
    </xf>
    <xf numFmtId="16" fontId="4" fillId="6" borderId="0" xfId="0" applyNumberFormat="1" applyFont="1" applyFill="1">
      <alignment vertical="center"/>
    </xf>
    <xf numFmtId="0" fontId="4" fillId="7" borderId="0" xfId="0" applyFont="1" applyFill="1">
      <alignment vertical="center"/>
    </xf>
    <xf numFmtId="0" fontId="4" fillId="7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177" fontId="4" fillId="0" borderId="0" xfId="0" applyNumberFormat="1" applyFont="1" applyAlignment="1">
      <alignment horizontal="left" vertical="center"/>
    </xf>
    <xf numFmtId="177" fontId="4" fillId="0" borderId="0" xfId="0" applyNumberFormat="1" applyFont="1">
      <alignment vertical="center"/>
    </xf>
    <xf numFmtId="177" fontId="6" fillId="0" borderId="0" xfId="0" applyNumberFormat="1" applyFont="1" applyAlignment="1">
      <alignment horizontal="left" vertical="center"/>
    </xf>
    <xf numFmtId="177" fontId="6" fillId="0" borderId="0" xfId="0" applyNumberFormat="1" applyFont="1">
      <alignment vertical="center"/>
    </xf>
    <xf numFmtId="0" fontId="4" fillId="0" borderId="0" xfId="0" applyFont="1" applyProtection="1">
      <alignment vertical="center"/>
      <protection locked="0"/>
    </xf>
    <xf numFmtId="49" fontId="7" fillId="0" borderId="0" xfId="0" applyNumberFormat="1" applyFont="1" applyAlignment="1">
      <alignment wrapText="1"/>
    </xf>
    <xf numFmtId="177" fontId="4" fillId="0" borderId="0" xfId="0" applyNumberFormat="1" applyFont="1" applyAlignment="1">
      <alignment horizontal="left" vertical="center"/>
    </xf>
    <xf numFmtId="177" fontId="4" fillId="0" borderId="0" xfId="0" applyNumberFormat="1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3400" b="1" i="0" u="none" strike="noStrike" kern="1200" baseline="0">
                <a:solidFill>
                  <a:schemeClr val="tx1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  <a:r>
              <a:rPr lang="zh-CN" sz="3400" b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Protogynous Female Buds</a:t>
            </a:r>
            <a:endParaRPr lang="zh-CN" sz="3400" b="1">
              <a:latin typeface="Times New Roman" panose="02020603050405020304" charset="0"/>
              <a:ea typeface="Times New Roman" panose="02020603050405020304" charset="0"/>
              <a:cs typeface="Times New Roman" panose="02020603050405020304" charset="0"/>
              <a:sym typeface="Times New Roman" panose="02020603050405020304" charset="0"/>
            </a:endParaRPr>
          </a:p>
        </c:rich>
      </c:tx>
      <c:layout>
        <c:manualLayout>
          <c:xMode val="edge"/>
          <c:yMode val="edge"/>
          <c:x val="0.447907154169463"/>
          <c:y val="0.0121688185508928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5083579864574"/>
          <c:y val="0.0812805337249007"/>
          <c:w val="0.714172945819878"/>
          <c:h val="0.8170670766865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JmCOL4a.!$A$21</c:f>
              <c:strCache>
                <c:ptCount val="1"/>
                <c:pt idx="0">
                  <c:v>CC（protogynous female buds）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0.130234438283465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c</a:t>
                    </a:r>
                    <a:endParaRPr lang="en-US" altLang="zh-CN" sz="320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0156977656846842"/>
                  <c:y val="-0.0202874049027895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de</a:t>
                    </a:r>
                    <a:endParaRPr lang="en-US" altLang="zh-CN" sz="320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312598673823808"/>
                      <c:h val="0.046753246753246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00202774321397299"/>
                  <c:y val="-0.0563718942025114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de</a:t>
                    </a:r>
                    <a:endParaRPr lang="en-US" altLang="zh-CN" sz="320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00283392228851277"/>
                  <c:y val="-0.276329129362864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b</a:t>
                    </a:r>
                    <a:endParaRPr lang="en-US" altLang="zh-CN" sz="320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234520768148807"/>
                      <c:h val="0.0467532467532468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0021309786414534"/>
                  <c:y val="-0.0910269471172901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d</a:t>
                    </a:r>
                    <a:endParaRPr lang="en-US" altLang="zh-CN" sz="320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000422710142128388"/>
                  <c:y val="-0.45458288027723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a</a:t>
                    </a:r>
                    <a:endParaRPr lang="en-US" altLang="zh-CN" sz="320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0.00126796280642434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e</a:t>
                    </a:r>
                    <a:endParaRPr lang="en-US" altLang="zh-CN" sz="320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00223506963919282"/>
                  <c:y val="-0.228572291681398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b</a:t>
                    </a:r>
                    <a:endParaRPr lang="en-US" altLang="zh-CN" sz="320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00104752426392176"/>
                  <c:y val="-0.325782469972702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a</a:t>
                    </a:r>
                    <a:endParaRPr lang="en-US" altLang="zh-CN" sz="320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437808193925987"/>
                      <c:h val="0.0737376436013893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00163027526111184"/>
                  <c:y val="-0.2675988327021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b</a:t>
                    </a:r>
                    <a:endParaRPr lang="en-US" altLang="zh-CN" sz="320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3200" b="0" i="0" u="none" strike="noStrike" kern="1200" baseline="0">
                    <a:solidFill>
                      <a:schemeClr val="tx1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errBars>
            <c:errBarType val="both"/>
            <c:errValType val="cust"/>
            <c:noEndCap val="0"/>
            <c:plus>
              <c:numRef>
                <c:f>JmCOL4a.!$I$21:$I$30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0.0192692138164275</c:v>
                  </c:pt>
                  <c:pt idx="2">
                    <c:v>0.00462104610451068</c:v>
                  </c:pt>
                  <c:pt idx="3">
                    <c:v>0.307915268524595</c:v>
                  </c:pt>
                  <c:pt idx="4">
                    <c:v>0.0899094506937124</c:v>
                  </c:pt>
                  <c:pt idx="5">
                    <c:v>0.410085117725785</c:v>
                  </c:pt>
                  <c:pt idx="6">
                    <c:v>0.0179273349237967</c:v>
                  </c:pt>
                  <c:pt idx="7">
                    <c:v>0.162131097488484</c:v>
                  </c:pt>
                  <c:pt idx="8">
                    <c:v>0.0444470595892021</c:v>
                  </c:pt>
                  <c:pt idx="9">
                    <c:v>0.299038910937193</c:v>
                  </c:pt>
                </c:numCache>
              </c:numRef>
            </c:plus>
            <c:minus>
              <c:numRef>
                <c:f>JmCOL4a.!$I$21:$I$30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0.0192692138164275</c:v>
                  </c:pt>
                  <c:pt idx="2">
                    <c:v>0.00462104610451068</c:v>
                  </c:pt>
                  <c:pt idx="3">
                    <c:v>0.307915268524595</c:v>
                  </c:pt>
                  <c:pt idx="4">
                    <c:v>0.0899094506937124</c:v>
                  </c:pt>
                  <c:pt idx="5">
                    <c:v>0.410085117725785</c:v>
                  </c:pt>
                  <c:pt idx="6">
                    <c:v>0.0179273349237967</c:v>
                  </c:pt>
                  <c:pt idx="7">
                    <c:v>0.162131097488484</c:v>
                  </c:pt>
                  <c:pt idx="8">
                    <c:v>0.0444470595892021</c:v>
                  </c:pt>
                  <c:pt idx="9">
                    <c:v>0.299038910937193</c:v>
                  </c:pt>
                </c:numCache>
              </c:numRef>
            </c:minus>
          </c:errBars>
          <c:cat>
            <c:numRef>
              <c:f>JmCOL4a.!$D$21:$D$30</c:f>
              <c:numCache>
                <c:formatCode>d/mmm</c:formatCode>
                <c:ptCount val="10"/>
                <c:pt idx="0" c:formatCode="d/mmm">
                  <c:v>45384</c:v>
                </c:pt>
                <c:pt idx="1" c:formatCode="d/mmm">
                  <c:v>45392</c:v>
                </c:pt>
                <c:pt idx="2" c:formatCode="d/mmm">
                  <c:v>45396</c:v>
                </c:pt>
                <c:pt idx="3" c:formatCode="d/mmm">
                  <c:v>45406</c:v>
                </c:pt>
                <c:pt idx="4" c:formatCode="d/mmm">
                  <c:v>45412</c:v>
                </c:pt>
                <c:pt idx="5" c:formatCode="d/mmm">
                  <c:v>45416</c:v>
                </c:pt>
                <c:pt idx="6" c:formatCode="d/mmm">
                  <c:v>45425</c:v>
                </c:pt>
                <c:pt idx="7" c:formatCode="d/mmm">
                  <c:v>45429</c:v>
                </c:pt>
                <c:pt idx="8" c:formatCode="d/mmm">
                  <c:v>45432</c:v>
                </c:pt>
                <c:pt idx="9" c:formatCode="d/mmm">
                  <c:v>45434</c:v>
                </c:pt>
              </c:numCache>
            </c:numRef>
          </c:cat>
          <c:val>
            <c:numRef>
              <c:f>JmCOL4a.!$H$21:$H$30</c:f>
              <c:numCache>
                <c:formatCode>0.00_ </c:formatCode>
                <c:ptCount val="10"/>
                <c:pt idx="0">
                  <c:v>1</c:v>
                </c:pt>
                <c:pt idx="1">
                  <c:v>0.0847908476624021</c:v>
                </c:pt>
                <c:pt idx="2">
                  <c:v>0.333346022527033</c:v>
                </c:pt>
                <c:pt idx="3">
                  <c:v>1.49021226283489</c:v>
                </c:pt>
                <c:pt idx="4">
                  <c:v>0.393001560503967</c:v>
                </c:pt>
                <c:pt idx="5">
                  <c:v>2.83791831735072</c:v>
                </c:pt>
                <c:pt idx="6">
                  <c:v>0.0268438010419745</c:v>
                </c:pt>
                <c:pt idx="7">
                  <c:v>1.44310716501106</c:v>
                </c:pt>
                <c:pt idx="8">
                  <c:v>2.51253076680219</c:v>
                </c:pt>
                <c:pt idx="9">
                  <c:v>1.54385664113905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8375040"/>
        <c:axId val="188376576"/>
      </c:barChart>
      <c:catAx>
        <c:axId val="188375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3200" b="0" i="0" u="none" strike="noStrike" kern="1200" baseline="0">
                <a:solidFill>
                  <a:schemeClr val="tx1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  <c:crossAx val="188376576"/>
        <c:crossesAt val="0"/>
        <c:auto val="0"/>
        <c:lblAlgn val="ctr"/>
        <c:lblOffset val="100"/>
        <c:noMultiLvlLbl val="0"/>
      </c:catAx>
      <c:valAx>
        <c:axId val="188376576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3200" b="0" i="0" u="none" strike="noStrike" kern="1200" baseline="0">
                    <a:solidFill>
                      <a:schemeClr val="tx1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defRPr>
                </a:pPr>
                <a:r>
                  <a:rPr lang="en-US" sz="3200" b="0"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rPr>
                  <a:t>Reative expression</a:t>
                </a:r>
                <a:endParaRPr lang="zh-CN" sz="3200" b="0">
                  <a:latin typeface="Times New Roman" panose="02020603050405020304" charset="0"/>
                  <a:ea typeface="Times New Roman" panose="02020603050405020304" charset="0"/>
                  <a:cs typeface="Times New Roman" panose="02020603050405020304" charset="0"/>
                  <a:sym typeface="Times New Roman" panose="02020603050405020304" charset="0"/>
                </a:endParaRPr>
              </a:p>
            </c:rich>
          </c:tx>
          <c:layout>
            <c:manualLayout>
              <c:xMode val="edge"/>
              <c:yMode val="edge"/>
              <c:x val="0.0831930742272034"/>
              <c:y val="0.386883818875937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3200" b="0" i="0" u="none" strike="noStrike" kern="1200" baseline="0">
                <a:solidFill>
                  <a:schemeClr val="tx1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  <c:crossAx val="188375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e770f6a5-2ea5-4f8b-8a35-3b1355302b2c}"/>
      </c:ext>
    </c:extLst>
  </c:chart>
  <c:spPr>
    <a:ln w="9525" cap="flat" cmpd="sng" algn="ctr">
      <a:noFill/>
      <a:prstDash val="solid"/>
      <a:round/>
    </a:ln>
  </c:spPr>
  <c:txPr>
    <a:bodyPr/>
    <a:lstStyle/>
    <a:p>
      <a:pPr>
        <a:defRPr lang="zh-CN" sz="3200">
          <a:latin typeface="Times New Roman" panose="02020603050405020304" charset="0"/>
          <a:ea typeface="Times New Roman" panose="02020603050405020304" charset="0"/>
          <a:cs typeface="Times New Roman" panose="02020603050405020304" charset="0"/>
          <a:sym typeface="Times New Roman" panose="02020603050405020304" charset="0"/>
        </a:defRPr>
      </a:pPr>
    </a:p>
  </c:txPr>
  <c:externalData r:id="rId1">
    <c:autoUpdate val="0"/>
  </c:externalData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3400" b="1" i="0" u="none" strike="noStrike" kern="1200" baseline="0">
                <a:solidFill>
                  <a:schemeClr val="tx1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  <a:r>
              <a:rPr lang="en-US" altLang="zh-CN" sz="3400" b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P</a:t>
            </a:r>
            <a:r>
              <a:rPr lang="zh-CN" sz="3400" b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rotogynous </a:t>
            </a:r>
            <a:r>
              <a:rPr lang="en-US" altLang="zh-CN" sz="3400" b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M</a:t>
            </a:r>
            <a:r>
              <a:rPr lang="zh-CN" sz="3400" b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ale </a:t>
            </a:r>
            <a:r>
              <a:rPr lang="en-US" altLang="zh-CN" sz="3400" b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B</a:t>
            </a:r>
            <a:r>
              <a:rPr lang="zh-CN" sz="3400" b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uds</a:t>
            </a:r>
            <a:endParaRPr lang="zh-CN" sz="3400" b="1">
              <a:latin typeface="Times New Roman" panose="02020603050405020304" charset="0"/>
              <a:ea typeface="Times New Roman" panose="02020603050405020304" charset="0"/>
              <a:cs typeface="Times New Roman" panose="02020603050405020304" charset="0"/>
              <a:sym typeface="Times New Roman" panose="02020603050405020304" charset="0"/>
            </a:endParaRPr>
          </a:p>
        </c:rich>
      </c:tx>
      <c:layout>
        <c:manualLayout>
          <c:xMode val="edge"/>
          <c:yMode val="edge"/>
          <c:x val="0.406441068448658"/>
          <c:y val="0.0309917355371901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494446692747"/>
          <c:y val="0.0833255662223879"/>
          <c:w val="0.766347407707181"/>
          <c:h val="0.8170192935035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JmCOL5.!$A$8</c:f>
              <c:strCache>
                <c:ptCount val="1"/>
                <c:pt idx="0">
                  <c:v/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h</a:t>
                    </a:r>
                    <a:endParaRPr lang="en-US" altLang="zh-CN" sz="320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b</a:t>
                    </a:r>
                    <a:endParaRPr lang="en-US" altLang="zh-CN" sz="320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00126296797474064"/>
                  <c:y val="-0.00817635164976819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a</a:t>
                    </a:r>
                    <a:endParaRPr lang="en-US" altLang="zh-CN" sz="320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000985045222530671"/>
                  <c:y val="-0.0169004749806694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a</a:t>
                    </a:r>
                    <a:endParaRPr lang="en-US" altLang="zh-CN" sz="320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e</a:t>
                    </a:r>
                    <a:endParaRPr lang="en-US" altLang="zh-CN" sz="320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000763414319864204"/>
                  <c:y val="-0.0450907610770727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gh</a:t>
                    </a:r>
                    <a:endParaRPr lang="en-US" altLang="zh-CN" sz="320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00119502868068832"/>
                  <c:y val="-0.0278783887608385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g</a:t>
                    </a:r>
                    <a:endParaRPr lang="en-US" altLang="zh-CN" sz="320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00764560377782775"/>
                  <c:y val="-0.0253084466940841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c</a:t>
                    </a:r>
                    <a:endParaRPr lang="en-US" altLang="zh-CN" sz="320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d</a:t>
                    </a:r>
                    <a:endParaRPr lang="en-US" altLang="zh-CN" sz="320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00080953451765235"/>
                  <c:y val="-0.0108615417062111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f</a:t>
                    </a:r>
                    <a:endParaRPr lang="en-US" altLang="zh-CN" sz="320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187991904654823"/>
                      <c:h val="0.0518823157228725"/>
                    </c:manualLayout>
                  </c15:layout>
                </c:ext>
              </c:extLst>
            </c:dLbl>
            <c:numFmt formatCode="#,##0.00_);[Red]\(#,##0.00\)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3200" b="0" i="0" u="none" strike="noStrike" kern="1200" baseline="0">
                    <a:solidFill>
                      <a:schemeClr val="tx1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errBars>
            <c:errBarType val="both"/>
            <c:errValType val="cust"/>
            <c:noEndCap val="0"/>
            <c:plus>
              <c:numRef>
                <c:f>JmCOL5.!$I$36:$I$45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0.256969518296107</c:v>
                  </c:pt>
                  <c:pt idx="2">
                    <c:v>0.105356537528527</c:v>
                  </c:pt>
                  <c:pt idx="3">
                    <c:v>0.285715476187996</c:v>
                  </c:pt>
                  <c:pt idx="4">
                    <c:v>0.100664459136943</c:v>
                  </c:pt>
                  <c:pt idx="5">
                    <c:v>0.489523577913601</c:v>
                  </c:pt>
                  <c:pt idx="6">
                    <c:v>0.170391705588427</c:v>
                  </c:pt>
                  <c:pt idx="7">
                    <c:v>0.38314488121336</c:v>
                  </c:pt>
                  <c:pt idx="8">
                    <c:v>0.11</c:v>
                  </c:pt>
                  <c:pt idx="9">
                    <c:v>0.230723499742296</c:v>
                  </c:pt>
                </c:numCache>
              </c:numRef>
            </c:plus>
            <c:minus>
              <c:numRef>
                <c:f>JmCOL5.!$I$36:$I$45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0.256969518296107</c:v>
                  </c:pt>
                  <c:pt idx="2">
                    <c:v>0.105356537528527</c:v>
                  </c:pt>
                  <c:pt idx="3">
                    <c:v>0.285715476187996</c:v>
                  </c:pt>
                  <c:pt idx="4">
                    <c:v>0.100664459136943</c:v>
                  </c:pt>
                  <c:pt idx="5">
                    <c:v>0.489523577913601</c:v>
                  </c:pt>
                  <c:pt idx="6">
                    <c:v>0.170391705588427</c:v>
                  </c:pt>
                  <c:pt idx="7">
                    <c:v>0.38314488121336</c:v>
                  </c:pt>
                  <c:pt idx="8">
                    <c:v>0.11</c:v>
                  </c:pt>
                  <c:pt idx="9">
                    <c:v>0.230723499742296</c:v>
                  </c:pt>
                </c:numCache>
              </c:numRef>
            </c:minus>
          </c:errBars>
          <c:cat>
            <c:numRef>
              <c:f>JmCOL5.!$K$26:$K$35</c:f>
              <c:numCache>
                <c:formatCode>d/mmm</c:formatCode>
                <c:ptCount val="10"/>
                <c:pt idx="0" c:formatCode="d/mmm">
                  <c:v>45384</c:v>
                </c:pt>
                <c:pt idx="1" c:formatCode="d/mmm">
                  <c:v>45392</c:v>
                </c:pt>
                <c:pt idx="2" c:formatCode="d/mmm">
                  <c:v>45396</c:v>
                </c:pt>
                <c:pt idx="3" c:formatCode="d/mmm">
                  <c:v>45406</c:v>
                </c:pt>
                <c:pt idx="4" c:formatCode="d/mmm">
                  <c:v>45412</c:v>
                </c:pt>
                <c:pt idx="5" c:formatCode="d/mmm">
                  <c:v>45416</c:v>
                </c:pt>
                <c:pt idx="6" c:formatCode="d/mmm">
                  <c:v>45425</c:v>
                </c:pt>
                <c:pt idx="7" c:formatCode="d/mmm">
                  <c:v>45429</c:v>
                </c:pt>
                <c:pt idx="8" c:formatCode="d/mmm">
                  <c:v>45432</c:v>
                </c:pt>
                <c:pt idx="9" c:formatCode="d/mmm">
                  <c:v>45434</c:v>
                </c:pt>
              </c:numCache>
            </c:numRef>
          </c:cat>
          <c:val>
            <c:numRef>
              <c:f>JmCOL5.!$H$36:$H$45</c:f>
              <c:numCache>
                <c:formatCode>General</c:formatCode>
                <c:ptCount val="10"/>
                <c:pt idx="0">
                  <c:v>1</c:v>
                </c:pt>
                <c:pt idx="1">
                  <c:v>5.66333333333333</c:v>
                </c:pt>
                <c:pt idx="2">
                  <c:v>6.78</c:v>
                </c:pt>
                <c:pt idx="3">
                  <c:v>6.65333333333333</c:v>
                </c:pt>
                <c:pt idx="4">
                  <c:v>3.22333333333333</c:v>
                </c:pt>
                <c:pt idx="5">
                  <c:v>1.40666666666667</c:v>
                </c:pt>
                <c:pt idx="6">
                  <c:v>1.69333333333333</c:v>
                </c:pt>
                <c:pt idx="7">
                  <c:v>4.67</c:v>
                </c:pt>
                <c:pt idx="8">
                  <c:v>3.76</c:v>
                </c:pt>
                <c:pt idx="9">
                  <c:v>2.70666666666667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8375040"/>
        <c:axId val="188376576"/>
      </c:barChart>
      <c:catAx>
        <c:axId val="188375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3200" b="0" i="0" u="none" strike="noStrike" kern="1200" baseline="0">
                <a:solidFill>
                  <a:schemeClr val="tx1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  <c:crossAx val="188376576"/>
        <c:crosses val="autoZero"/>
        <c:auto val="0"/>
        <c:lblAlgn val="ctr"/>
        <c:lblOffset val="100"/>
        <c:noMultiLvlLbl val="0"/>
      </c:catAx>
      <c:valAx>
        <c:axId val="188376576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3200" b="0" i="0" u="none" strike="noStrike" kern="1200" baseline="0">
                    <a:solidFill>
                      <a:schemeClr val="tx1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defRPr>
                </a:pPr>
                <a:r>
                  <a:rPr lang="en-US" sz="3200" b="0"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rPr>
                  <a:t>Reative expression</a:t>
                </a:r>
                <a:endParaRPr lang="zh-CN" sz="3200" b="0">
                  <a:latin typeface="Times New Roman" panose="02020603050405020304" charset="0"/>
                  <a:ea typeface="Times New Roman" panose="02020603050405020304" charset="0"/>
                  <a:cs typeface="Times New Roman" panose="02020603050405020304" charset="0"/>
                  <a:sym typeface="Times New Roman" panose="02020603050405020304" charset="0"/>
                </a:endParaRPr>
              </a:p>
            </c:rich>
          </c:tx>
          <c:layout>
            <c:manualLayout>
              <c:xMode val="edge"/>
              <c:yMode val="edge"/>
              <c:x val="0.0735275853875772"/>
              <c:y val="0.276948245505824"/>
            </c:manualLayout>
          </c:layout>
          <c:overlay val="0"/>
        </c:title>
        <c:numFmt formatCode="0_);[Red]\(0\)" sourceLinked="0"/>
        <c:majorTickMark val="in"/>
        <c:minorTickMark val="none"/>
        <c:tickLblPos val="nextTo"/>
        <c:spPr>
          <a:ln w="6350" cap="flat" cmpd="sng" algn="ctr">
            <a:solidFill>
              <a:schemeClr val="tx1">
                <a:tint val="75000"/>
                <a:alpha val="94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3200" b="0" i="0" u="none" strike="noStrike" kern="1200" baseline="0">
                <a:solidFill>
                  <a:schemeClr val="tx1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  <c:crossAx val="188375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e770f6a5-2ea5-4f8b-8a35-3b1355302b2c}"/>
      </c:ext>
    </c:extLst>
  </c:chart>
  <c:spPr>
    <a:ln w="9525" cap="flat" cmpd="sng" algn="ctr">
      <a:noFill/>
      <a:prstDash val="solid"/>
      <a:round/>
    </a:ln>
  </c:spPr>
  <c:txPr>
    <a:bodyPr/>
    <a:lstStyle/>
    <a:p>
      <a:pPr>
        <a:defRPr lang="zh-CN" sz="3200">
          <a:latin typeface="Times New Roman" panose="02020603050405020304" charset="0"/>
          <a:ea typeface="Times New Roman" panose="02020603050405020304" charset="0"/>
          <a:cs typeface="Times New Roman" panose="02020603050405020304" charset="0"/>
          <a:sym typeface="Times New Roman" panose="02020603050405020304" charset="0"/>
        </a:defRPr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3400" b="1" i="0" u="none" strike="noStrike" kern="1200" baseline="0">
                <a:solidFill>
                  <a:schemeClr val="tx1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  <a:r>
              <a:rPr lang="zh-CN" sz="3400" b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Protogynous</a:t>
            </a:r>
            <a:r>
              <a:rPr lang="en-US" altLang="zh-CN" sz="3400" b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 M</a:t>
            </a:r>
            <a:r>
              <a:rPr lang="zh-CN" sz="3400" b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ale Buds</a:t>
            </a:r>
            <a:endParaRPr lang="zh-CN" sz="3400" b="1">
              <a:latin typeface="Times New Roman" panose="02020603050405020304" charset="0"/>
              <a:ea typeface="Times New Roman" panose="02020603050405020304" charset="0"/>
              <a:cs typeface="Times New Roman" panose="02020603050405020304" charset="0"/>
              <a:sym typeface="Times New Roman" panose="02020603050405020304" charset="0"/>
            </a:endParaRPr>
          </a:p>
        </c:rich>
      </c:tx>
      <c:layout>
        <c:manualLayout>
          <c:xMode val="edge"/>
          <c:yMode val="edge"/>
          <c:x val="0.459067911390849"/>
          <c:y val="0.040249809021869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3458838433514"/>
          <c:y val="0.0815736125113856"/>
          <c:w val="0.714172945819878"/>
          <c:h val="0.8170670766865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JmCOL4a.!$A$7</c:f>
              <c:strCache>
                <c:ptCount val="1"/>
                <c:pt idx="0">
                  <c:v/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001379656340148"/>
                  <c:y val="0.00345598473734574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rPr>
                      <a:t>e</a:t>
                    </a:r>
                    <a:endParaRPr lang="en-US" altLang="zh-CN" sz="3200">
                      <a:latin typeface="Times New Roman" panose="02020603050405020304" charset="0"/>
                      <a:ea typeface="Times New Roman" panose="02020603050405020304" charset="0"/>
                      <a:cs typeface="Times New Roman" panose="02020603050405020304" charset="0"/>
                      <a:sym typeface="Times New Roman" panose="02020603050405020304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0415790960405962"/>
                  <c:y val="-0.0620106938728548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rPr>
                      <a:t>c</a:t>
                    </a:r>
                    <a:endParaRPr lang="en-US" altLang="zh-CN" sz="3200">
                      <a:latin typeface="Times New Roman" panose="02020603050405020304" charset="0"/>
                      <a:ea typeface="Times New Roman" panose="02020603050405020304" charset="0"/>
                      <a:cs typeface="Times New Roman" panose="02020603050405020304" charset="0"/>
                      <a:sym typeface="Times New Roman" panose="02020603050405020304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0.00789683064679966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rPr>
                      <a:t>e</a:t>
                    </a:r>
                    <a:endParaRPr lang="en-US" altLang="zh-CN" sz="3200">
                      <a:latin typeface="Times New Roman" panose="02020603050405020304" charset="0"/>
                      <a:ea typeface="Times New Roman" panose="02020603050405020304" charset="0"/>
                      <a:cs typeface="Times New Roman" panose="02020603050405020304" charset="0"/>
                      <a:sym typeface="Times New Roman" panose="02020603050405020304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00133658939317655"/>
                  <c:y val="0.00501635699586339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rPr>
                      <a:t>e</a:t>
                    </a:r>
                    <a:endParaRPr lang="en-US" altLang="zh-CN" sz="3200">
                      <a:latin typeface="Times New Roman" panose="02020603050405020304" charset="0"/>
                      <a:ea typeface="Times New Roman" panose="02020603050405020304" charset="0"/>
                      <a:cs typeface="Times New Roman" panose="02020603050405020304" charset="0"/>
                      <a:sym typeface="Times New Roman" panose="02020603050405020304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00101438583548506"/>
                  <c:y val="-0.052345519935082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rPr>
                      <a:t>b</a:t>
                    </a:r>
                    <a:endParaRPr lang="en-US" altLang="zh-CN" sz="3200">
                      <a:latin typeface="Times New Roman" panose="02020603050405020304" charset="0"/>
                      <a:ea typeface="Times New Roman" panose="02020603050405020304" charset="0"/>
                      <a:cs typeface="Times New Roman" panose="02020603050405020304" charset="0"/>
                      <a:sym typeface="Times New Roman" panose="02020603050405020304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00132519184722884"/>
                  <c:y val="-0.0243585793892488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rPr>
                      <a:t>e</a:t>
                    </a:r>
                    <a:endParaRPr lang="en-US" altLang="zh-CN" sz="3200">
                      <a:latin typeface="Times New Roman" panose="02020603050405020304" charset="0"/>
                      <a:ea typeface="Times New Roman" panose="02020603050405020304" charset="0"/>
                      <a:cs typeface="Times New Roman" panose="02020603050405020304" charset="0"/>
                      <a:sym typeface="Times New Roman" panose="02020603050405020304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0128799468435375"/>
                  <c:y val="-0.0083145826636666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rPr>
                      <a:t>e</a:t>
                    </a:r>
                    <a:endParaRPr lang="en-US" altLang="zh-CN" sz="3200">
                      <a:latin typeface="Times New Roman" panose="02020603050405020304" charset="0"/>
                      <a:ea typeface="Times New Roman" panose="02020603050405020304" charset="0"/>
                      <a:cs typeface="Times New Roman" panose="02020603050405020304" charset="0"/>
                      <a:sym typeface="Times New Roman" panose="02020603050405020304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0269083701024903"/>
                  <c:y val="-0.0323942593907854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rPr>
                      <a:t>d</a:t>
                    </a:r>
                    <a:endParaRPr lang="en-US" altLang="zh-CN" sz="3200">
                      <a:latin typeface="Times New Roman" panose="02020603050405020304" charset="0"/>
                      <a:ea typeface="Times New Roman" panose="02020603050405020304" charset="0"/>
                      <a:cs typeface="Times New Roman" panose="02020603050405020304" charset="0"/>
                      <a:sym typeface="Times New Roman" panose="02020603050405020304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00432086793567871"/>
                  <c:y val="-0.00786178822036199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rPr>
                      <a:t>a</a:t>
                    </a:r>
                    <a:endParaRPr lang="en-US" altLang="zh-CN" sz="3200">
                      <a:latin typeface="Times New Roman" panose="02020603050405020304" charset="0"/>
                      <a:ea typeface="Times New Roman" panose="02020603050405020304" charset="0"/>
                      <a:cs typeface="Times New Roman" panose="02020603050405020304" charset="0"/>
                      <a:sym typeface="Times New Roman" panose="02020603050405020304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457395794909627"/>
                      <c:h val="0.074473826227738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.0020684897016945"/>
                  <c:y val="-0.0618960840409407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rPr>
                      <a:t>b</a:t>
                    </a:r>
                    <a:endParaRPr lang="en-US" altLang="zh-CN" sz="3200">
                      <a:latin typeface="Times New Roman" panose="02020603050405020304" charset="0"/>
                      <a:ea typeface="Times New Roman" panose="02020603050405020304" charset="0"/>
                      <a:cs typeface="Times New Roman" panose="02020603050405020304" charset="0"/>
                      <a:sym typeface="Times New Roman" panose="02020603050405020304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622489959839357"/>
                      <c:h val="0.058406740712370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3200" b="0" i="0" u="none" strike="noStrike" kern="1200" baseline="0">
                    <a:solidFill>
                      <a:schemeClr val="tx1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errBars>
            <c:errBarType val="both"/>
            <c:errValType val="cust"/>
            <c:noEndCap val="0"/>
            <c:plus>
              <c:numRef>
                <c:f>JmCOL4a.!$I$31:$I$40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1.24929135280886</c:v>
                  </c:pt>
                  <c:pt idx="2">
                    <c:v>0.334698174990432</c:v>
                  </c:pt>
                  <c:pt idx="3">
                    <c:v>0.0315859777836442</c:v>
                  </c:pt>
                  <c:pt idx="4">
                    <c:v>1.07534718484952</c:v>
                  </c:pt>
                  <c:pt idx="5">
                    <c:v>0.111648481926354</c:v>
                  </c:pt>
                  <c:pt idx="6">
                    <c:v>0.362704938255233</c:v>
                  </c:pt>
                  <c:pt idx="7">
                    <c:v>0.708127686213527</c:v>
                  </c:pt>
                  <c:pt idx="8">
                    <c:v>0.422906269812094</c:v>
                  </c:pt>
                  <c:pt idx="9">
                    <c:v>1.29696454331347</c:v>
                  </c:pt>
                </c:numCache>
              </c:numRef>
            </c:plus>
            <c:minus>
              <c:numRef>
                <c:f>JmCOL4a.!$I$31:$I$40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1.24929135280886</c:v>
                  </c:pt>
                  <c:pt idx="2">
                    <c:v>0.334698174990432</c:v>
                  </c:pt>
                  <c:pt idx="3">
                    <c:v>0.0315859777836442</c:v>
                  </c:pt>
                  <c:pt idx="4">
                    <c:v>1.07534718484952</c:v>
                  </c:pt>
                  <c:pt idx="5">
                    <c:v>0.111648481926354</c:v>
                  </c:pt>
                  <c:pt idx="6">
                    <c:v>0.362704938255233</c:v>
                  </c:pt>
                  <c:pt idx="7">
                    <c:v>0.708127686213527</c:v>
                  </c:pt>
                  <c:pt idx="8">
                    <c:v>0.422906269812094</c:v>
                  </c:pt>
                  <c:pt idx="9">
                    <c:v>1.29696454331347</c:v>
                  </c:pt>
                </c:numCache>
              </c:numRef>
            </c:minus>
          </c:errBars>
          <c:cat>
            <c:numRef>
              <c:f>JmCOL4a.!$D$31:$D$40</c:f>
              <c:numCache>
                <c:formatCode>d/mmm</c:formatCode>
                <c:ptCount val="10"/>
                <c:pt idx="0" c:formatCode="d/mmm">
                  <c:v>45384</c:v>
                </c:pt>
                <c:pt idx="1" c:formatCode="d/mmm">
                  <c:v>45392</c:v>
                </c:pt>
                <c:pt idx="2" c:formatCode="d/mmm">
                  <c:v>45396</c:v>
                </c:pt>
                <c:pt idx="3" c:formatCode="d/mmm">
                  <c:v>45406</c:v>
                </c:pt>
                <c:pt idx="4" c:formatCode="d/mmm">
                  <c:v>45412</c:v>
                </c:pt>
                <c:pt idx="5" c:formatCode="d/mmm">
                  <c:v>45416</c:v>
                </c:pt>
                <c:pt idx="6" c:formatCode="d/mmm">
                  <c:v>45425</c:v>
                </c:pt>
                <c:pt idx="7" c:formatCode="d/mmm">
                  <c:v>45429</c:v>
                </c:pt>
                <c:pt idx="8" c:formatCode="d/mmm">
                  <c:v>45432</c:v>
                </c:pt>
                <c:pt idx="9" c:formatCode="d/mmm">
                  <c:v>45434</c:v>
                </c:pt>
              </c:numCache>
            </c:numRef>
          </c:cat>
          <c:val>
            <c:numRef>
              <c:f>JmCOL4a.!$H$31:$H$40</c:f>
              <c:numCache>
                <c:formatCode>0.00_ </c:formatCode>
                <c:ptCount val="10"/>
                <c:pt idx="0">
                  <c:v>1</c:v>
                </c:pt>
                <c:pt idx="1">
                  <c:v>6.43575118690954</c:v>
                </c:pt>
                <c:pt idx="2">
                  <c:v>0.408712240924136</c:v>
                </c:pt>
                <c:pt idx="3">
                  <c:v>0.111664250815688</c:v>
                </c:pt>
                <c:pt idx="4">
                  <c:v>10.2631166191859</c:v>
                </c:pt>
                <c:pt idx="5">
                  <c:v>1.27533049320052</c:v>
                </c:pt>
                <c:pt idx="6">
                  <c:v>0.423539176464392</c:v>
                </c:pt>
                <c:pt idx="7">
                  <c:v>4.67697962941922</c:v>
                </c:pt>
                <c:pt idx="8">
                  <c:v>12.9195765857271</c:v>
                </c:pt>
                <c:pt idx="9">
                  <c:v>9.30945921181476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8375040"/>
        <c:axId val="188376576"/>
      </c:barChart>
      <c:catAx>
        <c:axId val="188375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3200" b="0" i="0" u="none" strike="noStrike" kern="1200" baseline="0">
                <a:solidFill>
                  <a:schemeClr val="tx1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  <c:crossAx val="188376576"/>
        <c:crosses val="autoZero"/>
        <c:auto val="0"/>
        <c:lblAlgn val="ctr"/>
        <c:lblOffset val="100"/>
        <c:noMultiLvlLbl val="0"/>
      </c:catAx>
      <c:valAx>
        <c:axId val="188376576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3200" b="0" i="0" u="none" strike="noStrike" kern="1200" baseline="0">
                    <a:solidFill>
                      <a:schemeClr val="tx1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defRPr>
                </a:pPr>
                <a:r>
                  <a:rPr lang="en-US" sz="3200" b="0"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rPr>
                  <a:t>Reative expression</a:t>
                </a:r>
                <a:endParaRPr lang="zh-CN" sz="3200" b="0">
                  <a:latin typeface="Times New Roman" panose="02020603050405020304" charset="0"/>
                  <a:ea typeface="Times New Roman" panose="02020603050405020304" charset="0"/>
                  <a:cs typeface="Times New Roman" panose="02020603050405020304" charset="0"/>
                  <a:sym typeface="Times New Roman" panose="02020603050405020304" charset="0"/>
                </a:endParaRPr>
              </a:p>
            </c:rich>
          </c:tx>
          <c:layout>
            <c:manualLayout>
              <c:xMode val="edge"/>
              <c:yMode val="edge"/>
              <c:x val="0.08756479950603"/>
              <c:y val="0.349713983727069"/>
            </c:manualLayout>
          </c:layout>
          <c:overlay val="0"/>
        </c:title>
        <c:numFmt formatCode="0_);[Red]\(0\)" sourceLinked="0"/>
        <c:majorTickMark val="in"/>
        <c:minorTickMark val="none"/>
        <c:tickLblPos val="nextTo"/>
        <c:spPr>
          <a:ln w="6350" cap="flat" cmpd="sng" algn="ctr">
            <a:solidFill>
              <a:schemeClr val="tx1">
                <a:tint val="75000"/>
                <a:alpha val="94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3200" b="0" i="0" u="none" strike="noStrike" kern="1200" baseline="0">
                <a:solidFill>
                  <a:schemeClr val="tx1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  <c:crossAx val="188375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e770f6a5-2ea5-4f8b-8a35-3b1355302b2c}"/>
      </c:ext>
    </c:extLst>
  </c:chart>
  <c:spPr>
    <a:ln w="9525" cap="flat" cmpd="sng" algn="ctr">
      <a:noFill/>
      <a:prstDash val="solid"/>
      <a:round/>
    </a:ln>
  </c:spPr>
  <c:txPr>
    <a:bodyPr/>
    <a:lstStyle/>
    <a:p>
      <a:pPr>
        <a:defRPr lang="zh-CN" sz="3200">
          <a:latin typeface="Times New Roman" panose="02020603050405020304" charset="0"/>
          <a:ea typeface="Times New Roman" panose="02020603050405020304" charset="0"/>
          <a:cs typeface="Times New Roman" panose="02020603050405020304" charset="0"/>
          <a:sym typeface="Times New Roman" panose="02020603050405020304" charset="0"/>
        </a:defRPr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69057479543"/>
          <c:y val="0.0976440444944382"/>
          <c:w val="0.718628333633435"/>
          <c:h val="0.7905324334458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JmCOL4a.!$D$21</c:f>
              <c:strCache>
                <c:ptCount val="1"/>
                <c:pt idx="0">
                  <c:v>2-Apr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JmCOL4a.!$B$83:$F$83</c:f>
              <c:strCache>
                <c:ptCount val="5"/>
                <c:pt idx="0">
                  <c:v>CC</c:v>
                </c:pt>
                <c:pt idx="1">
                  <c:v>CX</c:v>
                </c:pt>
                <c:pt idx="2">
                  <c:v>XC</c:v>
                </c:pt>
                <c:pt idx="3">
                  <c:v>XX</c:v>
                </c:pt>
              </c:strCache>
            </c:strRef>
          </c:cat>
          <c:val>
            <c:numRef>
              <c:f>JmCOL4a.!$B$84:$E$84</c:f>
              <c:numCache>
                <c:formatCode>0.00_ 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tx>
            <c:strRef>
              <c:f>JmCOL4a.!$D$22</c:f>
              <c:strCache>
                <c:ptCount val="1"/>
                <c:pt idx="0">
                  <c:v>10-Apr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JmCOL4a.!$B$83:$F$83</c:f>
              <c:strCache>
                <c:ptCount val="5"/>
                <c:pt idx="0">
                  <c:v>CC</c:v>
                </c:pt>
                <c:pt idx="1">
                  <c:v>CX</c:v>
                </c:pt>
                <c:pt idx="2">
                  <c:v>XC</c:v>
                </c:pt>
                <c:pt idx="3">
                  <c:v>XX</c:v>
                </c:pt>
              </c:strCache>
            </c:strRef>
          </c:cat>
          <c:val>
            <c:numRef>
              <c:f>JmCOL4a.!$B$85:$E$85</c:f>
              <c:numCache>
                <c:formatCode>0.00_ </c:formatCode>
                <c:ptCount val="4"/>
                <c:pt idx="0">
                  <c:v>0.0847908476624021</c:v>
                </c:pt>
                <c:pt idx="1">
                  <c:v>6.43575118690954</c:v>
                </c:pt>
                <c:pt idx="2">
                  <c:v>5.28910980515533</c:v>
                </c:pt>
                <c:pt idx="3">
                  <c:v>1.95488598123117</c:v>
                </c:pt>
              </c:numCache>
            </c:numRef>
          </c:val>
        </c:ser>
        <c:ser>
          <c:idx val="2"/>
          <c:order val="2"/>
          <c:tx>
            <c:strRef>
              <c:f>JmCOL4a.!$D$23</c:f>
              <c:strCache>
                <c:ptCount val="1"/>
                <c:pt idx="0">
                  <c:v>14-Apr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JmCOL4a.!$B$83:$F$83</c:f>
              <c:strCache>
                <c:ptCount val="5"/>
                <c:pt idx="0">
                  <c:v>CC</c:v>
                </c:pt>
                <c:pt idx="1">
                  <c:v>CX</c:v>
                </c:pt>
                <c:pt idx="2">
                  <c:v>XC</c:v>
                </c:pt>
                <c:pt idx="3">
                  <c:v>XX</c:v>
                </c:pt>
              </c:strCache>
            </c:strRef>
          </c:cat>
          <c:val>
            <c:numRef>
              <c:f>JmCOL4a.!$B$86:$E$86</c:f>
              <c:numCache>
                <c:formatCode>0.00_ </c:formatCode>
                <c:ptCount val="4"/>
                <c:pt idx="0">
                  <c:v>0.333346022527033</c:v>
                </c:pt>
                <c:pt idx="1">
                  <c:v>0.408712240924136</c:v>
                </c:pt>
                <c:pt idx="2">
                  <c:v>0.293968141895147</c:v>
                </c:pt>
                <c:pt idx="3">
                  <c:v>0.150610941507103</c:v>
                </c:pt>
              </c:numCache>
            </c:numRef>
          </c:val>
        </c:ser>
        <c:ser>
          <c:idx val="3"/>
          <c:order val="3"/>
          <c:tx>
            <c:strRef>
              <c:f>JmCOL4a.!$D$24</c:f>
              <c:strCache>
                <c:ptCount val="1"/>
                <c:pt idx="0">
                  <c:v>24-Apr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JmCOL4a.!$B$83:$F$83</c:f>
              <c:strCache>
                <c:ptCount val="5"/>
                <c:pt idx="0">
                  <c:v>CC</c:v>
                </c:pt>
                <c:pt idx="1">
                  <c:v>CX</c:v>
                </c:pt>
                <c:pt idx="2">
                  <c:v>XC</c:v>
                </c:pt>
                <c:pt idx="3">
                  <c:v>XX</c:v>
                </c:pt>
              </c:strCache>
            </c:strRef>
          </c:cat>
          <c:val>
            <c:numRef>
              <c:f>JmCOL4a.!$B$87:$E$87</c:f>
              <c:numCache>
                <c:formatCode>0.00_ </c:formatCode>
                <c:ptCount val="4"/>
                <c:pt idx="0">
                  <c:v>1.49021226283489</c:v>
                </c:pt>
                <c:pt idx="1">
                  <c:v>0.111664250815688</c:v>
                </c:pt>
                <c:pt idx="2">
                  <c:v>0.628995811334594</c:v>
                </c:pt>
                <c:pt idx="3">
                  <c:v>0.286300655683579</c:v>
                </c:pt>
              </c:numCache>
            </c:numRef>
          </c:val>
        </c:ser>
        <c:ser>
          <c:idx val="4"/>
          <c:order val="4"/>
          <c:tx>
            <c:strRef>
              <c:f>JmCOL4a.!$D$25</c:f>
              <c:strCache>
                <c:ptCount val="1"/>
                <c:pt idx="0">
                  <c:v>30-Apr</c:v>
                </c:pt>
              </c:strCache>
            </c:strRef>
          </c:tx>
          <c:spPr>
            <a:solidFill>
              <a:schemeClr val="dk1">
                <a:tint val="70000"/>
                <a:shade val="76667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JmCOL4a.!$B$83:$F$83</c:f>
              <c:strCache>
                <c:ptCount val="5"/>
                <c:pt idx="0">
                  <c:v>CC</c:v>
                </c:pt>
                <c:pt idx="1">
                  <c:v>CX</c:v>
                </c:pt>
                <c:pt idx="2">
                  <c:v>XC</c:v>
                </c:pt>
                <c:pt idx="3">
                  <c:v>XX</c:v>
                </c:pt>
              </c:strCache>
            </c:strRef>
          </c:cat>
          <c:val>
            <c:numRef>
              <c:f>JmCOL4a.!$B$88:$E$88</c:f>
              <c:numCache>
                <c:formatCode>0.00_ </c:formatCode>
                <c:ptCount val="4"/>
                <c:pt idx="0">
                  <c:v>0.393001560503967</c:v>
                </c:pt>
                <c:pt idx="1">
                  <c:v>10.2631166191859</c:v>
                </c:pt>
                <c:pt idx="2">
                  <c:v>0.174338423628273</c:v>
                </c:pt>
                <c:pt idx="3">
                  <c:v>0.770946394163</c:v>
                </c:pt>
              </c:numCache>
            </c:numRef>
          </c:val>
        </c:ser>
        <c:ser>
          <c:idx val="5"/>
          <c:order val="5"/>
          <c:tx>
            <c:strRef>
              <c:f>JmCOL4a.!$D$26</c:f>
              <c:strCache>
                <c:ptCount val="1"/>
                <c:pt idx="0">
                  <c:v>4-May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JmCOL4a.!$B$83:$F$83</c:f>
              <c:strCache>
                <c:ptCount val="5"/>
                <c:pt idx="0">
                  <c:v>CC</c:v>
                </c:pt>
                <c:pt idx="1">
                  <c:v>CX</c:v>
                </c:pt>
                <c:pt idx="2">
                  <c:v>XC</c:v>
                </c:pt>
                <c:pt idx="3">
                  <c:v>XX</c:v>
                </c:pt>
              </c:strCache>
            </c:strRef>
          </c:cat>
          <c:val>
            <c:numRef>
              <c:f>JmCOL4a.!$B$89:$E$89</c:f>
              <c:numCache>
                <c:formatCode>0.00_ </c:formatCode>
                <c:ptCount val="4"/>
                <c:pt idx="0">
                  <c:v>2.83791831735072</c:v>
                </c:pt>
                <c:pt idx="1">
                  <c:v>1.27533049320052</c:v>
                </c:pt>
                <c:pt idx="2">
                  <c:v>3.78737848161494</c:v>
                </c:pt>
                <c:pt idx="3">
                  <c:v>13.8788907859123</c:v>
                </c:pt>
              </c:numCache>
            </c:numRef>
          </c:val>
        </c:ser>
        <c:ser>
          <c:idx val="6"/>
          <c:order val="6"/>
          <c:tx>
            <c:strRef>
              <c:f>JmCOL4a.!$D$27</c:f>
              <c:strCache>
                <c:ptCount val="1"/>
                <c:pt idx="0">
                  <c:v>13-May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JmCOL4a.!$B$83:$F$83</c:f>
              <c:strCache>
                <c:ptCount val="5"/>
                <c:pt idx="0">
                  <c:v>CC</c:v>
                </c:pt>
                <c:pt idx="1">
                  <c:v>CX</c:v>
                </c:pt>
                <c:pt idx="2">
                  <c:v>XC</c:v>
                </c:pt>
                <c:pt idx="3">
                  <c:v>XX</c:v>
                </c:pt>
              </c:strCache>
            </c:strRef>
          </c:cat>
          <c:val>
            <c:numRef>
              <c:f>JmCOL4a.!$B$90:$E$90</c:f>
              <c:numCache>
                <c:formatCode>0.00_ </c:formatCode>
                <c:ptCount val="4"/>
                <c:pt idx="0">
                  <c:v>0.0268438010419745</c:v>
                </c:pt>
                <c:pt idx="1">
                  <c:v>0.423539176464392</c:v>
                </c:pt>
                <c:pt idx="2">
                  <c:v>1.09147497152688</c:v>
                </c:pt>
                <c:pt idx="3">
                  <c:v>5.94339744777431</c:v>
                </c:pt>
              </c:numCache>
            </c:numRef>
          </c:val>
        </c:ser>
        <c:ser>
          <c:idx val="7"/>
          <c:order val="7"/>
          <c:tx>
            <c:strRef>
              <c:f>JmCOL4a.!$D$28</c:f>
              <c:strCache>
                <c:ptCount val="1"/>
                <c:pt idx="0">
                  <c:v>17-May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JmCOL4a.!$B$83:$F$83</c:f>
              <c:strCache>
                <c:ptCount val="5"/>
                <c:pt idx="0">
                  <c:v>CC</c:v>
                </c:pt>
                <c:pt idx="1">
                  <c:v>CX</c:v>
                </c:pt>
                <c:pt idx="2">
                  <c:v>XC</c:v>
                </c:pt>
                <c:pt idx="3">
                  <c:v>XX</c:v>
                </c:pt>
              </c:strCache>
            </c:strRef>
          </c:cat>
          <c:val>
            <c:numRef>
              <c:f>JmCOL4a.!$B$91:$E$91</c:f>
              <c:numCache>
                <c:formatCode>0.00_ </c:formatCode>
                <c:ptCount val="4"/>
                <c:pt idx="0">
                  <c:v>1.44310716501106</c:v>
                </c:pt>
                <c:pt idx="1">
                  <c:v>4.67697962941922</c:v>
                </c:pt>
                <c:pt idx="2">
                  <c:v>1.99312048734119</c:v>
                </c:pt>
                <c:pt idx="3">
                  <c:v>11.4356597176884</c:v>
                </c:pt>
              </c:numCache>
            </c:numRef>
          </c:val>
        </c:ser>
        <c:ser>
          <c:idx val="8"/>
          <c:order val="8"/>
          <c:tx>
            <c:strRef>
              <c:f>JmCOL4a.!$D$29</c:f>
              <c:strCache>
                <c:ptCount val="1"/>
                <c:pt idx="0">
                  <c:v>20-May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JmCOL4a.!$B$83:$F$83</c:f>
              <c:strCache>
                <c:ptCount val="5"/>
                <c:pt idx="0">
                  <c:v>CC</c:v>
                </c:pt>
                <c:pt idx="1">
                  <c:v>CX</c:v>
                </c:pt>
                <c:pt idx="2">
                  <c:v>XC</c:v>
                </c:pt>
                <c:pt idx="3">
                  <c:v>XX</c:v>
                </c:pt>
              </c:strCache>
            </c:strRef>
          </c:cat>
          <c:val>
            <c:numRef>
              <c:f>JmCOL4a.!$B$92:$E$92</c:f>
              <c:numCache>
                <c:formatCode>0.00_ </c:formatCode>
                <c:ptCount val="4"/>
                <c:pt idx="0">
                  <c:v>2.51253076680219</c:v>
                </c:pt>
                <c:pt idx="1">
                  <c:v>12.9195765857271</c:v>
                </c:pt>
                <c:pt idx="2">
                  <c:v>17.8395810078791</c:v>
                </c:pt>
                <c:pt idx="3">
                  <c:v>23.5542759956229</c:v>
                </c:pt>
              </c:numCache>
            </c:numRef>
          </c:val>
        </c:ser>
        <c:ser>
          <c:idx val="9"/>
          <c:order val="9"/>
          <c:tx>
            <c:strRef>
              <c:f>JmCOL4a.!$D$30</c:f>
              <c:strCache>
                <c:ptCount val="1"/>
                <c:pt idx="0">
                  <c:v>22-May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JmCOL4a.!$B$83:$F$83</c:f>
              <c:strCache>
                <c:ptCount val="5"/>
                <c:pt idx="0">
                  <c:v>CC</c:v>
                </c:pt>
                <c:pt idx="1">
                  <c:v>CX</c:v>
                </c:pt>
                <c:pt idx="2">
                  <c:v>XC</c:v>
                </c:pt>
                <c:pt idx="3">
                  <c:v>XX</c:v>
                </c:pt>
              </c:strCache>
            </c:strRef>
          </c:cat>
          <c:val>
            <c:numRef>
              <c:f>JmCOL4a.!$B$93:$E$93</c:f>
              <c:numCache>
                <c:formatCode>0.00_ </c:formatCode>
                <c:ptCount val="4"/>
                <c:pt idx="0">
                  <c:v>1.54385664113905</c:v>
                </c:pt>
                <c:pt idx="1">
                  <c:v>9.30945921181476</c:v>
                </c:pt>
                <c:pt idx="2">
                  <c:v>4.67643005295593</c:v>
                </c:pt>
                <c:pt idx="3">
                  <c:v>1.97866175863159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6"/>
        <c:overlap val="100"/>
        <c:axId val="188375040"/>
        <c:axId val="188376576"/>
      </c:barChart>
      <c:catAx>
        <c:axId val="188375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altLang="zh-CN" sz="32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  <c:crossAx val="188376576"/>
        <c:crossesAt val="0"/>
        <c:auto val="1"/>
        <c:lblAlgn val="ctr"/>
        <c:lblOffset val="100"/>
        <c:noMultiLvlLbl val="0"/>
      </c:catAx>
      <c:valAx>
        <c:axId val="188376576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en-US" altLang="zh-CN" sz="3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defRPr>
                </a:pPr>
                <a:r>
                  <a:rPr sz="3200">
                    <a:solidFill>
                      <a:sysClr val="windowText" lastClr="000000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rPr>
                  <a:t>Reative expression</a:t>
                </a:r>
                <a:endParaRPr sz="3200">
                  <a:solidFill>
                    <a:sysClr val="windowText" lastClr="000000"/>
                  </a:solidFill>
                  <a:latin typeface="Times New Roman" panose="02020603050405020304" charset="0"/>
                  <a:ea typeface="Times New Roman" panose="02020603050405020304" charset="0"/>
                  <a:cs typeface="Times New Roman" panose="02020603050405020304" charset="0"/>
                  <a:sym typeface="Times New Roman" panose="02020603050405020304" charset="0"/>
                </a:endParaRPr>
              </a:p>
            </c:rich>
          </c:tx>
          <c:layout>
            <c:manualLayout>
              <c:xMode val="edge"/>
              <c:yMode val="edge"/>
              <c:x val="0.0375768712221715"/>
              <c:y val="0.37661837472692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none"/>
        <c:tickLblPos val="nextTo"/>
        <c:spPr>
          <a:solidFill>
            <a:schemeClr val="bg1"/>
          </a:solidFill>
          <a:ln>
            <a:solidFill>
              <a:schemeClr val="tx1"/>
            </a:solidFill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altLang="zh-CN" sz="32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  <c:crossAx val="18837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altLang="zh-CN" sz="32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altLang="zh-CN" sz="32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en-US" altLang="zh-CN" sz="32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en-US" altLang="zh-CN" sz="32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en-US" altLang="zh-CN" sz="32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</c:legendEntry>
      <c:legendEntry>
        <c:idx val="5"/>
        <c:txPr>
          <a:bodyPr rot="0" spcFirstLastPara="0" vertOverflow="ellipsis" vert="horz" wrap="square" anchor="ctr" anchorCtr="1"/>
          <a:lstStyle/>
          <a:p>
            <a:pPr>
              <a:defRPr lang="en-US" altLang="zh-CN" sz="32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</c:legendEntry>
      <c:legendEntry>
        <c:idx val="6"/>
        <c:txPr>
          <a:bodyPr rot="0" spcFirstLastPara="0" vertOverflow="ellipsis" vert="horz" wrap="square" anchor="ctr" anchorCtr="1"/>
          <a:lstStyle/>
          <a:p>
            <a:pPr>
              <a:defRPr lang="en-US" altLang="zh-CN" sz="32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</c:legendEntry>
      <c:legendEntry>
        <c:idx val="7"/>
        <c:txPr>
          <a:bodyPr rot="0" spcFirstLastPara="0" vertOverflow="ellipsis" vert="horz" wrap="square" anchor="ctr" anchorCtr="1"/>
          <a:lstStyle/>
          <a:p>
            <a:pPr>
              <a:defRPr lang="en-US" altLang="zh-CN" sz="32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</c:legendEntry>
      <c:legendEntry>
        <c:idx val="8"/>
        <c:txPr>
          <a:bodyPr rot="0" spcFirstLastPara="0" vertOverflow="ellipsis" vert="horz" wrap="square" anchor="ctr" anchorCtr="1"/>
          <a:lstStyle/>
          <a:p>
            <a:pPr>
              <a:defRPr lang="en-US" altLang="zh-CN" sz="32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</c:legendEntry>
      <c:legendEntry>
        <c:idx val="9"/>
        <c:txPr>
          <a:bodyPr rot="0" spcFirstLastPara="0" vertOverflow="ellipsis" vert="horz" wrap="square" anchor="ctr" anchorCtr="1"/>
          <a:lstStyle/>
          <a:p>
            <a:pPr>
              <a:defRPr lang="en-US" altLang="zh-CN" sz="32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</c:legendEntry>
      <c:layout>
        <c:manualLayout>
          <c:xMode val="edge"/>
          <c:yMode val="edge"/>
          <c:x val="0.847385723748734"/>
          <c:y val="0.269210632207559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altLang="zh-CN" sz="3200" b="0" i="0" u="none" strike="noStrike" kern="1200" baseline="0">
              <a:solidFill>
                <a:sysClr val="windowText" lastClr="000000"/>
              </a:solidFill>
              <a:latin typeface="Times New Roman" panose="02020603050405020304" charset="0"/>
              <a:ea typeface="Times New Roman" panose="02020603050405020304" charset="0"/>
              <a:cs typeface="Times New Roman" panose="02020603050405020304" charset="0"/>
              <a:sym typeface="Times New Roman" panose="02020603050405020304" charset="0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60ea4313-874d-425f-8511-e1bc7dc766f9}"/>
      </c:ext>
    </c:extLst>
  </c:chart>
  <c:spPr>
    <a:solidFill>
      <a:schemeClr val="bg1">
        <a:alpha val="96000"/>
      </a:schemeClr>
    </a:solidFill>
    <a:ln w="9525" cap="flat" cmpd="sng" algn="ctr">
      <a:noFill/>
      <a:round/>
    </a:ln>
    <a:effectLst/>
  </c:spPr>
  <c:txPr>
    <a:bodyPr/>
    <a:lstStyle/>
    <a:p>
      <a:pPr algn="ctr">
        <a:defRPr lang="en-US" altLang="zh-CN" sz="3200">
          <a:solidFill>
            <a:sysClr val="windowText" lastClr="000000"/>
          </a:solidFill>
          <a:latin typeface="Times New Roman" panose="02020603050405020304" charset="0"/>
          <a:ea typeface="Times New Roman" panose="02020603050405020304" charset="0"/>
          <a:cs typeface="Times New Roman" panose="02020603050405020304" charset="0"/>
          <a:sym typeface="Times New Roman" panose="02020603050405020304" charset="0"/>
        </a:defRPr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3400" b="1" i="0" u="none" strike="noStrike" kern="1200" baseline="0">
                <a:solidFill>
                  <a:schemeClr val="tx1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  <a:r>
              <a:rPr lang="zh-CN" sz="3400" b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Protandrous Female Buds</a:t>
            </a:r>
            <a:endParaRPr lang="zh-CN" sz="3400" b="1">
              <a:latin typeface="Times New Roman" panose="02020603050405020304" charset="0"/>
              <a:ea typeface="Times New Roman" panose="02020603050405020304" charset="0"/>
              <a:cs typeface="Times New Roman" panose="02020603050405020304" charset="0"/>
              <a:sym typeface="Times New Roman" panose="02020603050405020304" charset="0"/>
            </a:endParaRPr>
          </a:p>
        </c:rich>
      </c:tx>
      <c:layout>
        <c:manualLayout>
          <c:xMode val="edge"/>
          <c:yMode val="edge"/>
          <c:x val="0.40912886167548"/>
          <c:y val="0.0061903533660046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558809011755"/>
          <c:y val="0.0637090533917978"/>
          <c:w val="0.732034511550237"/>
          <c:h val="0.8170578626085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JmCOL4a.!$A$11</c:f>
              <c:strCache>
                <c:ptCount val="1"/>
                <c:pt idx="0">
                  <c:v/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001379656340148"/>
                  <c:y val="0.00345598473734574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rPr>
                      <a:t>de</a:t>
                    </a:r>
                    <a:endParaRPr lang="en-US" altLang="zh-CN" sz="3200">
                      <a:latin typeface="Times New Roman" panose="02020603050405020304" charset="0"/>
                      <a:ea typeface="Times New Roman" panose="02020603050405020304" charset="0"/>
                      <a:cs typeface="Times New Roman" panose="02020603050405020304" charset="0"/>
                      <a:sym typeface="Times New Roman" panose="02020603050405020304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0197378982719936"/>
                  <c:y val="-0.0308800711886131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rPr>
                      <a:t>b</a:t>
                    </a:r>
                    <a:endParaRPr lang="en-US" altLang="zh-CN" sz="3200">
                      <a:latin typeface="Times New Roman" panose="02020603050405020304" charset="0"/>
                      <a:ea typeface="Times New Roman" panose="02020603050405020304" charset="0"/>
                      <a:cs typeface="Times New Roman" panose="02020603050405020304" charset="0"/>
                      <a:sym typeface="Times New Roman" panose="02020603050405020304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000841036375843041"/>
                  <c:y val="-0.00318746199715667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rPr>
                      <a:t>e</a:t>
                    </a:r>
                    <a:endParaRPr lang="en-US" altLang="zh-CN" sz="3200">
                      <a:latin typeface="Times New Roman" panose="02020603050405020304" charset="0"/>
                      <a:ea typeface="Times New Roman" panose="02020603050405020304" charset="0"/>
                      <a:cs typeface="Times New Roman" panose="02020603050405020304" charset="0"/>
                      <a:sym typeface="Times New Roman" panose="02020603050405020304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38847189594912"/>
                      <c:h val="0.05365589278675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00100450443587239"/>
                  <c:y val="0.0036173346247816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rPr>
                      <a:t>e</a:t>
                    </a:r>
                    <a:endParaRPr lang="en-US" altLang="zh-CN" sz="3200">
                      <a:latin typeface="Times New Roman" panose="02020603050405020304" charset="0"/>
                      <a:ea typeface="Times New Roman" panose="02020603050405020304" charset="0"/>
                      <a:cs typeface="Times New Roman" panose="02020603050405020304" charset="0"/>
                      <a:sym typeface="Times New Roman" panose="02020603050405020304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0.002859169822206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rPr>
                      <a:t>e</a:t>
                    </a:r>
                    <a:endParaRPr lang="en-US" altLang="zh-CN" sz="3200">
                      <a:latin typeface="Times New Roman" panose="02020603050405020304" charset="0"/>
                      <a:ea typeface="Times New Roman" panose="02020603050405020304" charset="0"/>
                      <a:cs typeface="Times New Roman" panose="02020603050405020304" charset="0"/>
                      <a:sym typeface="Times New Roman" panose="02020603050405020304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000116328468514374"/>
                  <c:y val="-0.020291564992767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rPr>
                      <a:t>c</a:t>
                    </a:r>
                    <a:endParaRPr lang="en-US" altLang="zh-CN" sz="3200">
                      <a:latin typeface="Times New Roman" panose="02020603050405020304" charset="0"/>
                      <a:ea typeface="Times New Roman" panose="02020603050405020304" charset="0"/>
                      <a:cs typeface="Times New Roman" panose="02020603050405020304" charset="0"/>
                      <a:sym typeface="Times New Roman" panose="02020603050405020304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000400598166193667"/>
                  <c:y val="-0.0094004722816344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rPr>
                      <a:t>de</a:t>
                    </a:r>
                    <a:endParaRPr lang="en-US" altLang="zh-CN" sz="3200">
                      <a:latin typeface="Times New Roman" panose="02020603050405020304" charset="0"/>
                      <a:ea typeface="Times New Roman" panose="02020603050405020304" charset="0"/>
                      <a:cs typeface="Times New Roman" panose="02020603050405020304" charset="0"/>
                      <a:sym typeface="Times New Roman" panose="02020603050405020304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0091314840015054"/>
                  <c:y val="-0.0292191055080617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rPr>
                      <a:t>d</a:t>
                    </a:r>
                    <a:endParaRPr lang="en-US" altLang="zh-CN" sz="3200">
                      <a:latin typeface="Times New Roman" panose="02020603050405020304" charset="0"/>
                      <a:ea typeface="Times New Roman" panose="02020603050405020304" charset="0"/>
                      <a:cs typeface="Times New Roman" panose="02020603050405020304" charset="0"/>
                      <a:sym typeface="Times New Roman" panose="02020603050405020304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00096666055109099"/>
                  <c:y val="-0.0556727062433556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rPr>
                      <a:t>a</a:t>
                    </a:r>
                    <a:endParaRPr lang="en-US" altLang="zh-CN" sz="3200">
                      <a:latin typeface="Times New Roman" panose="02020603050405020304" charset="0"/>
                      <a:ea typeface="Times New Roman" panose="02020603050405020304" charset="0"/>
                      <a:cs typeface="Times New Roman" panose="02020603050405020304" charset="0"/>
                      <a:sym typeface="Times New Roman" panose="02020603050405020304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00190805598805933"/>
                  <c:y val="-0.0189031067684939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rPr>
                      <a:t>bc</a:t>
                    </a:r>
                    <a:endParaRPr lang="en-US" altLang="zh-CN" sz="3200">
                      <a:latin typeface="Times New Roman" panose="02020603050405020304" charset="0"/>
                      <a:ea typeface="Times New Roman" panose="02020603050405020304" charset="0"/>
                      <a:cs typeface="Times New Roman" panose="02020603050405020304" charset="0"/>
                      <a:sym typeface="Times New Roman" panose="02020603050405020304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622489959839357"/>
                      <c:h val="0.058406740712370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3200" b="0" i="0" u="none" strike="noStrike" kern="1200" baseline="0">
                    <a:solidFill>
                      <a:schemeClr val="tx1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errBars>
            <c:errBarType val="both"/>
            <c:errValType val="cust"/>
            <c:noEndCap val="0"/>
            <c:plus>
              <c:numRef>
                <c:f>JmCOL4a.!$I$41:$I$50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0.747769139390096</c:v>
                  </c:pt>
                  <c:pt idx="2">
                    <c:v>0.0869555204525079</c:v>
                  </c:pt>
                  <c:pt idx="3">
                    <c:v>0.0301194569915739</c:v>
                  </c:pt>
                  <c:pt idx="4">
                    <c:v>0.0725761465141651</c:v>
                  </c:pt>
                  <c:pt idx="5">
                    <c:v>0.854598946158352</c:v>
                  </c:pt>
                  <c:pt idx="6">
                    <c:v>0.124153278325717</c:v>
                  </c:pt>
                  <c:pt idx="7">
                    <c:v>0.15445865491284</c:v>
                  </c:pt>
                  <c:pt idx="8">
                    <c:v>1.62775918521159</c:v>
                  </c:pt>
                  <c:pt idx="9">
                    <c:v>1.00216837997843</c:v>
                  </c:pt>
                </c:numCache>
              </c:numRef>
            </c:plus>
            <c:minus>
              <c:numRef>
                <c:f>JmCOL4a.!$I$41:$I$50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0.747769139390096</c:v>
                  </c:pt>
                  <c:pt idx="2">
                    <c:v>0.0869555204525079</c:v>
                  </c:pt>
                  <c:pt idx="3">
                    <c:v>0.0301194569915739</c:v>
                  </c:pt>
                  <c:pt idx="4">
                    <c:v>0.0725761465141651</c:v>
                  </c:pt>
                  <c:pt idx="5">
                    <c:v>0.854598946158352</c:v>
                  </c:pt>
                  <c:pt idx="6">
                    <c:v>0.124153278325717</c:v>
                  </c:pt>
                  <c:pt idx="7">
                    <c:v>0.15445865491284</c:v>
                  </c:pt>
                  <c:pt idx="8">
                    <c:v>1.62775918521159</c:v>
                  </c:pt>
                  <c:pt idx="9">
                    <c:v>1.00216837997843</c:v>
                  </c:pt>
                </c:numCache>
              </c:numRef>
            </c:minus>
          </c:errBars>
          <c:cat>
            <c:numRef>
              <c:f>JmCOL4a.!$D$41:$D$50</c:f>
              <c:numCache>
                <c:formatCode>d/mmm</c:formatCode>
                <c:ptCount val="10"/>
                <c:pt idx="0" c:formatCode="d/mmm">
                  <c:v>45384</c:v>
                </c:pt>
                <c:pt idx="1" c:formatCode="d/mmm">
                  <c:v>45392</c:v>
                </c:pt>
                <c:pt idx="2" c:formatCode="d/mmm">
                  <c:v>45396</c:v>
                </c:pt>
                <c:pt idx="3" c:formatCode="d/mmm">
                  <c:v>45406</c:v>
                </c:pt>
                <c:pt idx="4" c:formatCode="d/mmm">
                  <c:v>45412</c:v>
                </c:pt>
                <c:pt idx="5" c:formatCode="d/mmm">
                  <c:v>45416</c:v>
                </c:pt>
                <c:pt idx="6" c:formatCode="d/mmm">
                  <c:v>45425</c:v>
                </c:pt>
                <c:pt idx="7" c:formatCode="d/mmm">
                  <c:v>45429</c:v>
                </c:pt>
                <c:pt idx="8" c:formatCode="d/mmm">
                  <c:v>45432</c:v>
                </c:pt>
                <c:pt idx="9" c:formatCode="d/mmm">
                  <c:v>45434</c:v>
                </c:pt>
              </c:numCache>
            </c:numRef>
          </c:cat>
          <c:val>
            <c:numRef>
              <c:f>JmCOL4a.!$H$41:$H$50</c:f>
              <c:numCache>
                <c:formatCode>0.00_ </c:formatCode>
                <c:ptCount val="10"/>
                <c:pt idx="0">
                  <c:v>1</c:v>
                </c:pt>
                <c:pt idx="1">
                  <c:v>5.28910980515533</c:v>
                </c:pt>
                <c:pt idx="2">
                  <c:v>0.293968141895147</c:v>
                </c:pt>
                <c:pt idx="3">
                  <c:v>0.628995811334594</c:v>
                </c:pt>
                <c:pt idx="4">
                  <c:v>0.174338423628273</c:v>
                </c:pt>
                <c:pt idx="5">
                  <c:v>3.78737848161494</c:v>
                </c:pt>
                <c:pt idx="6">
                  <c:v>1.09147497152688</c:v>
                </c:pt>
                <c:pt idx="7">
                  <c:v>1.99312048734119</c:v>
                </c:pt>
                <c:pt idx="8">
                  <c:v>17.8395810078791</c:v>
                </c:pt>
                <c:pt idx="9">
                  <c:v>4.67643005295593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8375040"/>
        <c:axId val="188376576"/>
      </c:barChart>
      <c:catAx>
        <c:axId val="188375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3200" b="0" i="0" u="none" strike="noStrike" kern="1200" baseline="0">
                <a:solidFill>
                  <a:schemeClr val="tx1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  <c:crossAx val="188376576"/>
        <c:crosses val="autoZero"/>
        <c:auto val="0"/>
        <c:lblAlgn val="ctr"/>
        <c:lblOffset val="100"/>
        <c:noMultiLvlLbl val="0"/>
      </c:catAx>
      <c:valAx>
        <c:axId val="188376576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3200" b="0" i="0" u="none" strike="noStrike" kern="1200" baseline="0">
                    <a:solidFill>
                      <a:schemeClr val="tx1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defRPr>
                </a:pPr>
                <a:r>
                  <a:rPr lang="en-US" sz="3200" b="0"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rPr>
                  <a:t>Reative expression</a:t>
                </a:r>
                <a:endParaRPr lang="zh-CN" sz="3200" b="0">
                  <a:latin typeface="Times New Roman" panose="02020603050405020304" charset="0"/>
                  <a:ea typeface="Times New Roman" panose="02020603050405020304" charset="0"/>
                  <a:cs typeface="Times New Roman" panose="02020603050405020304" charset="0"/>
                  <a:sym typeface="Times New Roman" panose="02020603050405020304" charset="0"/>
                </a:endParaRPr>
              </a:p>
            </c:rich>
          </c:tx>
          <c:layout>
            <c:manualLayout>
              <c:xMode val="edge"/>
              <c:yMode val="edge"/>
              <c:x val="0.0717331129243987"/>
              <c:y val="0.346898078846949"/>
            </c:manualLayout>
          </c:layout>
          <c:overlay val="0"/>
        </c:title>
        <c:numFmt formatCode="0_);[Red]\(0\)" sourceLinked="0"/>
        <c:majorTickMark val="in"/>
        <c:minorTickMark val="none"/>
        <c:tickLblPos val="nextTo"/>
        <c:spPr>
          <a:ln w="0" cap="flat" cmpd="sng" algn="ctr">
            <a:solidFill>
              <a:schemeClr val="bg1">
                <a:lumMod val="50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3200" b="0" i="0" u="none" strike="noStrike" kern="1200" baseline="0">
                <a:solidFill>
                  <a:schemeClr val="tx1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  <c:crossAx val="188375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e770f6a5-2ea5-4f8b-8a35-3b1355302b2c}"/>
      </c:ext>
    </c:extLst>
  </c:chart>
  <c:spPr>
    <a:ln w="9525" cap="flat" cmpd="sng" algn="ctr">
      <a:noFill/>
      <a:prstDash val="solid"/>
      <a:round/>
    </a:ln>
  </c:spPr>
  <c:txPr>
    <a:bodyPr/>
    <a:lstStyle/>
    <a:p>
      <a:pPr>
        <a:defRPr lang="zh-CN" sz="3200">
          <a:latin typeface="Times New Roman" panose="02020603050405020304" charset="0"/>
          <a:ea typeface="Times New Roman" panose="02020603050405020304" charset="0"/>
          <a:cs typeface="Times New Roman" panose="02020603050405020304" charset="0"/>
          <a:sym typeface="Times New Roman" panose="02020603050405020304" charset="0"/>
        </a:defRPr>
      </a:pPr>
    </a:p>
  </c:txPr>
  <c:externalData r:id="rId1">
    <c:autoUpdate val="0"/>
  </c:externalData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3400" b="1" i="0" u="none" strike="noStrike" kern="1200" baseline="0">
                <a:solidFill>
                  <a:schemeClr val="tx1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  <a:r>
              <a:rPr lang="zh-CN" sz="3400" b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Protandrous </a:t>
            </a:r>
            <a:r>
              <a:rPr lang="en-US" altLang="zh-CN" sz="3400" b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M</a:t>
            </a:r>
            <a:r>
              <a:rPr lang="zh-CN" sz="3400" b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ale Buds</a:t>
            </a:r>
            <a:endParaRPr lang="zh-CN" sz="3400" b="1">
              <a:latin typeface="Times New Roman" panose="02020603050405020304" charset="0"/>
              <a:ea typeface="Times New Roman" panose="02020603050405020304" charset="0"/>
              <a:cs typeface="Times New Roman" panose="02020603050405020304" charset="0"/>
              <a:sym typeface="Times New Roman" panose="02020603050405020304" charset="0"/>
            </a:endParaRPr>
          </a:p>
        </c:rich>
      </c:tx>
      <c:layout>
        <c:manualLayout>
          <c:xMode val="edge"/>
          <c:yMode val="edge"/>
          <c:x val="0.392954161749097"/>
          <c:y val="0.036495058206868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7556541935364"/>
          <c:y val="0.0603439898940822"/>
          <c:w val="0.750048336650554"/>
          <c:h val="0.81528520066077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JmCOL4a.!$A$15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0.00637289130385912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ef</a:t>
                    </a:r>
                    <a:endParaRPr lang="en-US" altLang="zh-CN" sz="320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0201916283832842"/>
                  <c:y val="0.00272990405431459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e</a:t>
                    </a:r>
                    <a:endParaRPr lang="en-US" altLang="zh-CN" sz="320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0013176808816483"/>
                  <c:y val="-0.0058287795992714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f</a:t>
                    </a:r>
                    <a:endParaRPr lang="en-US" altLang="zh-CN" sz="320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f</a:t>
                    </a:r>
                    <a:endParaRPr lang="en-US" altLang="zh-CN" sz="320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00250806162665711"/>
                  <c:y val="-0.00382513661202186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ef</a:t>
                    </a:r>
                    <a:endParaRPr lang="en-US" altLang="zh-CN" sz="320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0013176808816483"/>
                  <c:y val="-0.0222109297051432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b</a:t>
                    </a:r>
                    <a:endParaRPr lang="en-US" altLang="zh-CN" sz="320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00107347328244277"/>
                  <c:y val="-0.0254221747761308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d</a:t>
                    </a:r>
                    <a:endParaRPr lang="en-US" altLang="zh-CN" sz="320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000963184420517956"/>
                  <c:y val="-0.022027222754103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c</a:t>
                    </a:r>
                    <a:endParaRPr lang="en-US" altLang="zh-CN" sz="320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00179942636942414"/>
                  <c:y val="-0.0528186423527092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a</a:t>
                    </a:r>
                    <a:endParaRPr lang="en-US" altLang="zh-CN" sz="320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000470044761851523"/>
                  <c:y val="-0.00091347259237106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e</a:t>
                    </a:r>
                    <a:endParaRPr lang="en-US" altLang="zh-CN" sz="320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22479144504787"/>
                      <c:h val="0.0402293265960548"/>
                    </c:manualLayout>
                  </c15:layout>
                </c:ext>
              </c:extLst>
            </c:dLbl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3200" b="0" i="0" u="none" strike="noStrike" kern="1200" baseline="0">
                    <a:solidFill>
                      <a:schemeClr val="tx1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errBars>
            <c:errBarType val="both"/>
            <c:errValType val="cust"/>
            <c:noEndCap val="0"/>
            <c:plus>
              <c:numRef>
                <c:f>JmCOL4a.!$I$51:$I$60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0.128657532136792</c:v>
                  </c:pt>
                  <c:pt idx="2">
                    <c:v>0.032004115092099</c:v>
                  </c:pt>
                  <c:pt idx="3">
                    <c:v>0.0322343310849054</c:v>
                  </c:pt>
                  <c:pt idx="4">
                    <c:v>0.071764856903963</c:v>
                  </c:pt>
                  <c:pt idx="5">
                    <c:v>0.382692848975561</c:v>
                  </c:pt>
                  <c:pt idx="6">
                    <c:v>1.16473377143183</c:v>
                  </c:pt>
                  <c:pt idx="7">
                    <c:v>0.374119469853862</c:v>
                  </c:pt>
                  <c:pt idx="8">
                    <c:v>1.95625103839285</c:v>
                  </c:pt>
                  <c:pt idx="9">
                    <c:v>0.191784880155538</c:v>
                  </c:pt>
                </c:numCache>
              </c:numRef>
            </c:plus>
            <c:minus>
              <c:numRef>
                <c:f>JmCOL4a.!$I$51:$I$60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0.128657532136792</c:v>
                  </c:pt>
                  <c:pt idx="2">
                    <c:v>0.032004115092099</c:v>
                  </c:pt>
                  <c:pt idx="3">
                    <c:v>0.0322343310849054</c:v>
                  </c:pt>
                  <c:pt idx="4">
                    <c:v>0.071764856903963</c:v>
                  </c:pt>
                  <c:pt idx="5">
                    <c:v>0.382692848975561</c:v>
                  </c:pt>
                  <c:pt idx="6">
                    <c:v>1.16473377143183</c:v>
                  </c:pt>
                  <c:pt idx="7">
                    <c:v>0.374119469853862</c:v>
                  </c:pt>
                  <c:pt idx="8">
                    <c:v>1.95625103839285</c:v>
                  </c:pt>
                  <c:pt idx="9">
                    <c:v>0.191784880155538</c:v>
                  </c:pt>
                </c:numCache>
              </c:numRef>
            </c:minus>
          </c:errBars>
          <c:cat>
            <c:numRef>
              <c:f>JmCOL4a.!$D$51:$D$60</c:f>
              <c:numCache>
                <c:formatCode>d/mmm</c:formatCode>
                <c:ptCount val="10"/>
                <c:pt idx="0" c:formatCode="d/mmm">
                  <c:v>45384</c:v>
                </c:pt>
                <c:pt idx="1" c:formatCode="d/mmm">
                  <c:v>45392</c:v>
                </c:pt>
                <c:pt idx="2" c:formatCode="d/mmm">
                  <c:v>45396</c:v>
                </c:pt>
                <c:pt idx="3" c:formatCode="d/mmm">
                  <c:v>45406</c:v>
                </c:pt>
                <c:pt idx="4" c:formatCode="d/mmm">
                  <c:v>45412</c:v>
                </c:pt>
                <c:pt idx="5" c:formatCode="d/mmm">
                  <c:v>45416</c:v>
                </c:pt>
                <c:pt idx="6" c:formatCode="d/mmm">
                  <c:v>45425</c:v>
                </c:pt>
                <c:pt idx="7" c:formatCode="d/mmm">
                  <c:v>45429</c:v>
                </c:pt>
                <c:pt idx="8" c:formatCode="d/mmm">
                  <c:v>45432</c:v>
                </c:pt>
                <c:pt idx="9" c:formatCode="d/mmm">
                  <c:v>45434</c:v>
                </c:pt>
              </c:numCache>
            </c:numRef>
          </c:cat>
          <c:val>
            <c:numRef>
              <c:f>JmCOL4a.!$H$51:$H$60</c:f>
              <c:numCache>
                <c:formatCode>0.00_ </c:formatCode>
                <c:ptCount val="10"/>
                <c:pt idx="0">
                  <c:v>1</c:v>
                </c:pt>
                <c:pt idx="1">
                  <c:v>1.95488598123117</c:v>
                </c:pt>
                <c:pt idx="2">
                  <c:v>0.150610941507103</c:v>
                </c:pt>
                <c:pt idx="3">
                  <c:v>0.286300655683579</c:v>
                </c:pt>
                <c:pt idx="4">
                  <c:v>0.770946394163</c:v>
                </c:pt>
                <c:pt idx="5">
                  <c:v>13.8788907859123</c:v>
                </c:pt>
                <c:pt idx="6">
                  <c:v>5.94339744777431</c:v>
                </c:pt>
                <c:pt idx="7">
                  <c:v>11.4356597176884</c:v>
                </c:pt>
                <c:pt idx="8">
                  <c:v>23.5542759956229</c:v>
                </c:pt>
                <c:pt idx="9">
                  <c:v>1.97866175863159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8375040"/>
        <c:axId val="188376576"/>
      </c:barChart>
      <c:catAx>
        <c:axId val="188375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3200" b="0" i="0" u="none" strike="noStrike" kern="1200" baseline="0">
                <a:solidFill>
                  <a:schemeClr val="tx1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  <c:crossAx val="188376576"/>
        <c:crosses val="autoZero"/>
        <c:auto val="0"/>
        <c:lblAlgn val="ctr"/>
        <c:lblOffset val="100"/>
        <c:noMultiLvlLbl val="0"/>
      </c:catAx>
      <c:valAx>
        <c:axId val="188376576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3200" b="0" i="0" u="none" strike="noStrike" kern="1200" baseline="0">
                    <a:solidFill>
                      <a:schemeClr val="tx1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defRPr>
                </a:pPr>
                <a:r>
                  <a:rPr lang="en-US" sz="3200" b="0"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rPr>
                  <a:t>Reative expression</a:t>
                </a:r>
                <a:endParaRPr lang="zh-CN" sz="3200" b="0">
                  <a:latin typeface="Times New Roman" panose="02020603050405020304" charset="0"/>
                  <a:ea typeface="Times New Roman" panose="02020603050405020304" charset="0"/>
                  <a:cs typeface="Times New Roman" panose="02020603050405020304" charset="0"/>
                  <a:sym typeface="Times New Roman" panose="02020603050405020304" charset="0"/>
                </a:endParaRPr>
              </a:p>
            </c:rich>
          </c:tx>
          <c:layout>
            <c:manualLayout>
              <c:xMode val="edge"/>
              <c:yMode val="edge"/>
              <c:x val="0.057363285477535"/>
              <c:y val="0.313441166186781"/>
            </c:manualLayout>
          </c:layout>
          <c:overlay val="0"/>
        </c:title>
        <c:numFmt formatCode="0_);[Red]\(0\)" sourceLinked="0"/>
        <c:majorTickMark val="in"/>
        <c:minorTickMark val="none"/>
        <c:tickLblPos val="nextTo"/>
        <c:spPr>
          <a:ln w="0" cap="flat" cmpd="sng" algn="ctr">
            <a:solidFill>
              <a:schemeClr val="bg1">
                <a:lumMod val="50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3200" b="0" i="0" u="none" strike="noStrike" kern="1200" baseline="0">
                <a:solidFill>
                  <a:schemeClr val="tx1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  <c:crossAx val="188375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e770f6a5-2ea5-4f8b-8a35-3b1355302b2c}"/>
      </c:ext>
    </c:extLst>
  </c:chart>
  <c:spPr>
    <a:ln w="9525" cap="flat" cmpd="sng" algn="ctr">
      <a:noFill/>
      <a:prstDash val="solid"/>
      <a:round/>
    </a:ln>
  </c:spPr>
  <c:txPr>
    <a:bodyPr/>
    <a:lstStyle/>
    <a:p>
      <a:pPr>
        <a:defRPr lang="zh-CN" sz="3200">
          <a:latin typeface="Times New Roman" panose="02020603050405020304" charset="0"/>
          <a:ea typeface="Times New Roman" panose="02020603050405020304" charset="0"/>
          <a:cs typeface="Times New Roman" panose="02020603050405020304" charset="0"/>
          <a:sym typeface="Times New Roman" panose="02020603050405020304" charset="0"/>
        </a:defRPr>
      </a:pPr>
    </a:p>
  </c:txPr>
  <c:externalData r:id="rId1">
    <c:autoUpdate val="0"/>
  </c:externalData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3400" b="1" i="0" u="none" strike="noStrike" kern="1200" baseline="0">
                <a:solidFill>
                  <a:schemeClr val="tx1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  <a:r>
              <a:rPr lang="en-US" altLang="zh-CN" sz="3400" b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P</a:t>
            </a:r>
            <a:r>
              <a:rPr lang="zh-CN" sz="3400" b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rotandrous </a:t>
            </a:r>
            <a:r>
              <a:rPr lang="en-US" altLang="zh-CN" sz="3400" b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F</a:t>
            </a:r>
            <a:r>
              <a:rPr lang="zh-CN" sz="3400" b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emale</a:t>
            </a:r>
            <a:r>
              <a:rPr lang="en-US" altLang="zh-CN" sz="3400" b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 B</a:t>
            </a:r>
            <a:r>
              <a:rPr lang="zh-CN" sz="3400" b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uds</a:t>
            </a:r>
            <a:endParaRPr lang="zh-CN" sz="3400" b="1">
              <a:latin typeface="Times New Roman" panose="02020603050405020304" charset="0"/>
              <a:ea typeface="Times New Roman" panose="02020603050405020304" charset="0"/>
              <a:cs typeface="Times New Roman" panose="02020603050405020304" charset="0"/>
              <a:sym typeface="Times New Roman" panose="02020603050405020304" charset="0"/>
            </a:endParaRPr>
          </a:p>
        </c:rich>
      </c:tx>
      <c:layout>
        <c:manualLayout>
          <c:xMode val="edge"/>
          <c:yMode val="edge"/>
          <c:x val="0.386673034355811"/>
          <c:y val="0.034171558748795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5931219294328"/>
          <c:y val="0.0833869239013934"/>
          <c:w val="0.772970075926753"/>
          <c:h val="0.8171275455519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JmCOL5.!$A$18</c:f>
              <c:strCache>
                <c:ptCount val="1"/>
                <c:pt idx="0">
                  <c:v/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000186908248544946"/>
                  <c:y val="0.0034559847373457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rPr>
                      <a:t>f</a:t>
                    </a:r>
                    <a:endParaRPr lang="en-US" altLang="zh-CN" sz="3200">
                      <a:latin typeface="Times New Roman" panose="02020603050405020304" charset="0"/>
                      <a:ea typeface="Times New Roman" panose="02020603050405020304" charset="0"/>
                      <a:cs typeface="Times New Roman" panose="02020603050405020304" charset="0"/>
                      <a:sym typeface="Times New Roman" panose="02020603050405020304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0197378982719937"/>
                  <c:y val="-0.0116644622016206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rPr>
                      <a:t>f</a:t>
                    </a:r>
                    <a:endParaRPr lang="en-US" altLang="zh-CN" sz="3200">
                      <a:latin typeface="Times New Roman" panose="02020603050405020304" charset="0"/>
                      <a:ea typeface="Times New Roman" panose="02020603050405020304" charset="0"/>
                      <a:cs typeface="Times New Roman" panose="02020603050405020304" charset="0"/>
                      <a:sym typeface="Times New Roman" panose="02020603050405020304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313692748091603"/>
                      <c:h val="0.065131948343627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"/>
                  <c:y val="0.0160281469898358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rPr>
                      <a:t>f</a:t>
                    </a:r>
                    <a:endParaRPr lang="en-US" altLang="zh-CN" sz="3200">
                      <a:latin typeface="Times New Roman" panose="02020603050405020304" charset="0"/>
                      <a:ea typeface="Times New Roman" panose="02020603050405020304" charset="0"/>
                      <a:cs typeface="Times New Roman" panose="02020603050405020304" charset="0"/>
                      <a:sym typeface="Times New Roman" panose="02020603050405020304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000715607784595571"/>
                  <c:y val="-0.00442968649008578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rPr>
                      <a:t>d</a:t>
                    </a:r>
                    <a:endParaRPr lang="en-US" altLang="zh-CN" sz="3200">
                      <a:latin typeface="Times New Roman" panose="02020603050405020304" charset="0"/>
                      <a:ea typeface="Times New Roman" panose="02020603050405020304" charset="0"/>
                      <a:cs typeface="Times New Roman" panose="02020603050405020304" charset="0"/>
                      <a:sym typeface="Times New Roman" panose="02020603050405020304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0.0117279124315872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rPr>
                      <a:t>e</a:t>
                    </a:r>
                    <a:endParaRPr lang="en-US" altLang="zh-CN" sz="3200">
                      <a:latin typeface="Times New Roman" panose="02020603050405020304" charset="0"/>
                      <a:ea typeface="Times New Roman" panose="02020603050405020304" charset="0"/>
                      <a:cs typeface="Times New Roman" panose="02020603050405020304" charset="0"/>
                      <a:sym typeface="Times New Roman" panose="02020603050405020304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0370080971826016"/>
                  <c:y val="0.012308270745438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rPr>
                      <a:t>f</a:t>
                    </a:r>
                    <a:endParaRPr lang="en-US" altLang="zh-CN" sz="3200">
                      <a:latin typeface="Times New Roman" panose="02020603050405020304" charset="0"/>
                      <a:ea typeface="Times New Roman" panose="02020603050405020304" charset="0"/>
                      <a:cs typeface="Times New Roman" panose="02020603050405020304" charset="0"/>
                      <a:sym typeface="Times New Roman" panose="02020603050405020304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0014864418168418"/>
                  <c:y val="-0.0199618810629675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rPr>
                      <a:t>e</a:t>
                    </a:r>
                    <a:endParaRPr lang="en-US" altLang="zh-CN" sz="3200">
                      <a:latin typeface="Times New Roman" panose="02020603050405020304" charset="0"/>
                      <a:ea typeface="Times New Roman" panose="02020603050405020304" charset="0"/>
                      <a:cs typeface="Times New Roman" panose="02020603050405020304" charset="0"/>
                      <a:sym typeface="Times New Roman" panose="02020603050405020304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00117640782800936"/>
                  <c:y val="-0.0182324197359286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rPr>
                      <a:t>a</a:t>
                    </a:r>
                    <a:endParaRPr lang="en-US" altLang="zh-CN" sz="3200">
                      <a:latin typeface="Times New Roman" panose="02020603050405020304" charset="0"/>
                      <a:ea typeface="Times New Roman" panose="02020603050405020304" charset="0"/>
                      <a:cs typeface="Times New Roman" panose="02020603050405020304" charset="0"/>
                      <a:sym typeface="Times New Roman" panose="02020603050405020304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000349526913553184"/>
                  <c:y val="-0.00368822125681467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rPr>
                      <a:t>c</a:t>
                    </a:r>
                    <a:endParaRPr lang="en-US" altLang="zh-CN" sz="3200">
                      <a:latin typeface="Times New Roman" panose="02020603050405020304" charset="0"/>
                      <a:ea typeface="Times New Roman" panose="02020603050405020304" charset="0"/>
                      <a:cs typeface="Times New Roman" panose="02020603050405020304" charset="0"/>
                      <a:sym typeface="Times New Roman" panose="02020603050405020304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000864845166066765"/>
                  <c:y val="-0.0138422377405796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rPr>
                      <a:t>b</a:t>
                    </a:r>
                    <a:endParaRPr lang="en-US" altLang="zh-CN" sz="3200">
                      <a:latin typeface="Times New Roman" panose="02020603050405020304" charset="0"/>
                      <a:ea typeface="Times New Roman" panose="02020603050405020304" charset="0"/>
                      <a:cs typeface="Times New Roman" panose="02020603050405020304" charset="0"/>
                      <a:sym typeface="Times New Roman" panose="02020603050405020304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622489959839357"/>
                      <c:h val="0.058406740712370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3200" b="0" i="0" u="none" strike="noStrike" kern="1200" baseline="0">
                    <a:solidFill>
                      <a:schemeClr val="tx1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errBars>
            <c:errBarType val="both"/>
            <c:errValType val="cust"/>
            <c:noEndCap val="0"/>
            <c:plus>
              <c:numRef>
                <c:f>JmCOL5.!$I$46:$I$55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0.427524995978243</c:v>
                  </c:pt>
                  <c:pt idx="2">
                    <c:v>0.0305505046330389</c:v>
                  </c:pt>
                  <c:pt idx="3">
                    <c:v>0.227579705225833</c:v>
                  </c:pt>
                  <c:pt idx="4">
                    <c:v>0.0300142033117412</c:v>
                  </c:pt>
                  <c:pt idx="5">
                    <c:v>0.0469375288152429</c:v>
                  </c:pt>
                  <c:pt idx="6">
                    <c:v>0.308359123691887</c:v>
                  </c:pt>
                  <c:pt idx="7">
                    <c:v>0.270928771557245</c:v>
                  </c:pt>
                  <c:pt idx="8">
                    <c:v>0.208693146656578</c:v>
                  </c:pt>
                  <c:pt idx="9">
                    <c:v>0.317245882503969</c:v>
                  </c:pt>
                </c:numCache>
              </c:numRef>
            </c:plus>
            <c:minus>
              <c:numRef>
                <c:f>JmCOL5.!$I$46:$I$55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0.427524995978243</c:v>
                  </c:pt>
                  <c:pt idx="2">
                    <c:v>0.0305505046330389</c:v>
                  </c:pt>
                  <c:pt idx="3">
                    <c:v>0.227579705225833</c:v>
                  </c:pt>
                  <c:pt idx="4">
                    <c:v>0.0300142033117412</c:v>
                  </c:pt>
                  <c:pt idx="5">
                    <c:v>0.0469375288152429</c:v>
                  </c:pt>
                  <c:pt idx="6">
                    <c:v>0.308359123691887</c:v>
                  </c:pt>
                  <c:pt idx="7">
                    <c:v>0.270928771557245</c:v>
                  </c:pt>
                  <c:pt idx="8">
                    <c:v>0.208693146656578</c:v>
                  </c:pt>
                  <c:pt idx="9">
                    <c:v>0.317245882503969</c:v>
                  </c:pt>
                </c:numCache>
              </c:numRef>
            </c:minus>
          </c:errBars>
          <c:cat>
            <c:numRef>
              <c:f>JmCOL5.!$K$26:$K$35</c:f>
              <c:numCache>
                <c:formatCode>d/mmm</c:formatCode>
                <c:ptCount val="10"/>
                <c:pt idx="0" c:formatCode="d/mmm">
                  <c:v>45384</c:v>
                </c:pt>
                <c:pt idx="1" c:formatCode="d/mmm">
                  <c:v>45392</c:v>
                </c:pt>
                <c:pt idx="2" c:formatCode="d/mmm">
                  <c:v>45396</c:v>
                </c:pt>
                <c:pt idx="3" c:formatCode="d/mmm">
                  <c:v>45406</c:v>
                </c:pt>
                <c:pt idx="4" c:formatCode="d/mmm">
                  <c:v>45412</c:v>
                </c:pt>
                <c:pt idx="5" c:formatCode="d/mmm">
                  <c:v>45416</c:v>
                </c:pt>
                <c:pt idx="6" c:formatCode="d/mmm">
                  <c:v>45425</c:v>
                </c:pt>
                <c:pt idx="7" c:formatCode="d/mmm">
                  <c:v>45429</c:v>
                </c:pt>
                <c:pt idx="8" c:formatCode="d/mmm">
                  <c:v>45432</c:v>
                </c:pt>
                <c:pt idx="9" c:formatCode="d/mmm">
                  <c:v>45434</c:v>
                </c:pt>
              </c:numCache>
            </c:numRef>
          </c:cat>
          <c:val>
            <c:numRef>
              <c:f>JmCOL5.!$H$46:$H$55</c:f>
              <c:numCache>
                <c:formatCode>General</c:formatCode>
                <c:ptCount val="10"/>
                <c:pt idx="0">
                  <c:v>1</c:v>
                </c:pt>
                <c:pt idx="1">
                  <c:v>0.844946469987733</c:v>
                </c:pt>
                <c:pt idx="2">
                  <c:v>0.941312426724333</c:v>
                </c:pt>
                <c:pt idx="3">
                  <c:v>2.63866736996508</c:v>
                </c:pt>
                <c:pt idx="4">
                  <c:v>1.47600286217269</c:v>
                </c:pt>
                <c:pt idx="5">
                  <c:v>0.902457815175271</c:v>
                </c:pt>
                <c:pt idx="6">
                  <c:v>1.76252166451413</c:v>
                </c:pt>
                <c:pt idx="7">
                  <c:v>8.3968131524485</c:v>
                </c:pt>
                <c:pt idx="8">
                  <c:v>4.57904297222282</c:v>
                </c:pt>
                <c:pt idx="9">
                  <c:v>6.51493218586329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8375040"/>
        <c:axId val="188376576"/>
      </c:barChart>
      <c:catAx>
        <c:axId val="188375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3200" b="0" i="0" u="none" strike="noStrike" kern="1200" baseline="0">
                <a:solidFill>
                  <a:schemeClr val="tx1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  <c:crossAx val="188376576"/>
        <c:crosses val="autoZero"/>
        <c:auto val="0"/>
        <c:lblAlgn val="ctr"/>
        <c:lblOffset val="100"/>
        <c:noMultiLvlLbl val="0"/>
      </c:catAx>
      <c:valAx>
        <c:axId val="188376576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3200" b="0" i="0" u="none" strike="noStrike" kern="1200" baseline="0">
                    <a:solidFill>
                      <a:schemeClr val="tx1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defRPr>
                </a:pPr>
                <a:r>
                  <a:rPr lang="en-US" sz="3200" b="0"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rPr>
                  <a:t>Reative expression</a:t>
                </a:r>
                <a:endParaRPr lang="zh-CN" sz="3200" b="0">
                  <a:latin typeface="Times New Roman" panose="02020603050405020304" charset="0"/>
                  <a:ea typeface="Times New Roman" panose="02020603050405020304" charset="0"/>
                  <a:cs typeface="Times New Roman" panose="02020603050405020304" charset="0"/>
                  <a:sym typeface="Times New Roman" panose="02020603050405020304" charset="0"/>
                </a:endParaRPr>
              </a:p>
            </c:rich>
          </c:tx>
          <c:layout>
            <c:manualLayout>
              <c:xMode val="edge"/>
              <c:yMode val="edge"/>
              <c:x val="0.0684280201838279"/>
              <c:y val="0.234166070557755"/>
            </c:manualLayout>
          </c:layout>
          <c:overlay val="0"/>
        </c:title>
        <c:numFmt formatCode="0_);[Red]\(0\)" sourceLinked="0"/>
        <c:majorTickMark val="in"/>
        <c:minorTickMark val="none"/>
        <c:tickLblPos val="nextTo"/>
        <c:spPr>
          <a:ln w="0" cap="flat" cmpd="sng" algn="ctr">
            <a:solidFill>
              <a:schemeClr val="bg1">
                <a:lumMod val="50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3200" b="0" i="0" u="none" strike="noStrike" kern="1200" baseline="0">
                <a:solidFill>
                  <a:schemeClr val="tx1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  <c:crossAx val="188375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e770f6a5-2ea5-4f8b-8a35-3b1355302b2c}"/>
      </c:ext>
    </c:extLst>
  </c:chart>
  <c:spPr>
    <a:ln w="9525" cap="flat" cmpd="sng" algn="ctr">
      <a:noFill/>
      <a:prstDash val="solid"/>
      <a:round/>
    </a:ln>
  </c:spPr>
  <c:txPr>
    <a:bodyPr/>
    <a:lstStyle/>
    <a:p>
      <a:pPr>
        <a:defRPr lang="zh-CN" sz="3200">
          <a:latin typeface="Times New Roman" panose="02020603050405020304" charset="0"/>
          <a:ea typeface="Times New Roman" panose="02020603050405020304" charset="0"/>
          <a:cs typeface="Times New Roman" panose="02020603050405020304" charset="0"/>
          <a:sym typeface="Times New Roman" panose="02020603050405020304" charset="0"/>
        </a:defRPr>
      </a:pPr>
    </a:p>
  </c:txPr>
  <c:externalData r:id="rId1">
    <c:autoUpdate val="0"/>
  </c:externalData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000024606471"/>
          <c:y val="0.105490820320382"/>
          <c:w val="0.80321661237785"/>
          <c:h val="0.790519635065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JmCOL5.!$K$26</c:f>
              <c:strCache>
                <c:ptCount val="1"/>
                <c:pt idx="0">
                  <c:v>2-Apr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Lbls>
            <c:delete val="1"/>
          </c:dLbls>
          <c:cat>
            <c:strRef>
              <c:f>JmCOL5.!$F$69:$I$69</c:f>
              <c:strCache>
                <c:ptCount val="4"/>
                <c:pt idx="0">
                  <c:v>CC</c:v>
                </c:pt>
                <c:pt idx="1">
                  <c:v>CX</c:v>
                </c:pt>
                <c:pt idx="2">
                  <c:v>XC</c:v>
                </c:pt>
                <c:pt idx="3">
                  <c:v>XX</c:v>
                </c:pt>
              </c:strCache>
            </c:strRef>
          </c:cat>
          <c:val>
            <c:numRef>
              <c:f>JmCOL5.!$F$70:$I$70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tx>
            <c:strRef>
              <c:f>JmCOL5.!$K$27</c:f>
              <c:strCache>
                <c:ptCount val="1"/>
                <c:pt idx="0">
                  <c:v>10-Apr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Lbls>
            <c:delete val="1"/>
          </c:dLbls>
          <c:cat>
            <c:strRef>
              <c:f>JmCOL5.!$F$69:$I$69</c:f>
              <c:strCache>
                <c:ptCount val="4"/>
                <c:pt idx="0">
                  <c:v>CC</c:v>
                </c:pt>
                <c:pt idx="1">
                  <c:v>CX</c:v>
                </c:pt>
                <c:pt idx="2">
                  <c:v>XC</c:v>
                </c:pt>
                <c:pt idx="3">
                  <c:v>XX</c:v>
                </c:pt>
              </c:strCache>
            </c:strRef>
          </c:cat>
          <c:val>
            <c:numRef>
              <c:f>JmCOL5.!$F$71:$I$71</c:f>
              <c:numCache>
                <c:formatCode>General</c:formatCode>
                <c:ptCount val="4"/>
                <c:pt idx="0">
                  <c:v>0.916666666666667</c:v>
                </c:pt>
                <c:pt idx="1">
                  <c:v>5.66333333333333</c:v>
                </c:pt>
                <c:pt idx="2">
                  <c:v>0.844946469987733</c:v>
                </c:pt>
                <c:pt idx="3">
                  <c:v>1.16203312245192</c:v>
                </c:pt>
              </c:numCache>
            </c:numRef>
          </c:val>
        </c:ser>
        <c:ser>
          <c:idx val="2"/>
          <c:order val="2"/>
          <c:tx>
            <c:strRef>
              <c:f>JmCOL5.!$K$28</c:f>
              <c:strCache>
                <c:ptCount val="1"/>
                <c:pt idx="0">
                  <c:v>14-Apr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Lbls>
            <c:delete val="1"/>
          </c:dLbls>
          <c:cat>
            <c:strRef>
              <c:f>JmCOL5.!$F$69:$I$69</c:f>
              <c:strCache>
                <c:ptCount val="4"/>
                <c:pt idx="0">
                  <c:v>CC</c:v>
                </c:pt>
                <c:pt idx="1">
                  <c:v>CX</c:v>
                </c:pt>
                <c:pt idx="2">
                  <c:v>XC</c:v>
                </c:pt>
                <c:pt idx="3">
                  <c:v>XX</c:v>
                </c:pt>
              </c:strCache>
            </c:strRef>
          </c:cat>
          <c:val>
            <c:numRef>
              <c:f>JmCOL5.!$F$72:$I$72</c:f>
              <c:numCache>
                <c:formatCode>General</c:formatCode>
                <c:ptCount val="4"/>
                <c:pt idx="0">
                  <c:v>1.51666666666667</c:v>
                </c:pt>
                <c:pt idx="1">
                  <c:v>6.78</c:v>
                </c:pt>
                <c:pt idx="2">
                  <c:v>0.941312426724333</c:v>
                </c:pt>
                <c:pt idx="3">
                  <c:v>0.426666666666667</c:v>
                </c:pt>
              </c:numCache>
            </c:numRef>
          </c:val>
        </c:ser>
        <c:ser>
          <c:idx val="3"/>
          <c:order val="3"/>
          <c:tx>
            <c:strRef>
              <c:f>JmCOL5.!$K$29</c:f>
              <c:strCache>
                <c:ptCount val="1"/>
                <c:pt idx="0">
                  <c:v>24-Apr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Lbls>
            <c:delete val="1"/>
          </c:dLbls>
          <c:cat>
            <c:strRef>
              <c:f>JmCOL5.!$F$69:$I$69</c:f>
              <c:strCache>
                <c:ptCount val="4"/>
                <c:pt idx="0">
                  <c:v>CC</c:v>
                </c:pt>
                <c:pt idx="1">
                  <c:v>CX</c:v>
                </c:pt>
                <c:pt idx="2">
                  <c:v>XC</c:v>
                </c:pt>
                <c:pt idx="3">
                  <c:v>XX</c:v>
                </c:pt>
              </c:strCache>
            </c:strRef>
          </c:cat>
          <c:val>
            <c:numRef>
              <c:f>JmCOL5.!$F$73:$I$73</c:f>
              <c:numCache>
                <c:formatCode>General</c:formatCode>
                <c:ptCount val="4"/>
                <c:pt idx="0">
                  <c:v>1.28333333333333</c:v>
                </c:pt>
                <c:pt idx="1">
                  <c:v>6.65333333333333</c:v>
                </c:pt>
                <c:pt idx="2">
                  <c:v>2.63866736996508</c:v>
                </c:pt>
                <c:pt idx="3">
                  <c:v>1.81497663920867</c:v>
                </c:pt>
              </c:numCache>
            </c:numRef>
          </c:val>
        </c:ser>
        <c:ser>
          <c:idx val="4"/>
          <c:order val="4"/>
          <c:tx>
            <c:strRef>
              <c:f>JmCOL5.!$K$30</c:f>
              <c:strCache>
                <c:ptCount val="1"/>
                <c:pt idx="0">
                  <c:v>30-Apr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JmCOL5.!$F$69:$I$69</c:f>
              <c:strCache>
                <c:ptCount val="4"/>
                <c:pt idx="0">
                  <c:v>CC</c:v>
                </c:pt>
                <c:pt idx="1">
                  <c:v>CX</c:v>
                </c:pt>
                <c:pt idx="2">
                  <c:v>XC</c:v>
                </c:pt>
                <c:pt idx="3">
                  <c:v>XX</c:v>
                </c:pt>
              </c:strCache>
            </c:strRef>
          </c:cat>
          <c:val>
            <c:numRef>
              <c:f>JmCOL5.!$F$74:$I$74</c:f>
              <c:numCache>
                <c:formatCode>General</c:formatCode>
                <c:ptCount val="4"/>
                <c:pt idx="0">
                  <c:v>0.873333333333333</c:v>
                </c:pt>
                <c:pt idx="1">
                  <c:v>3.22333333333333</c:v>
                </c:pt>
                <c:pt idx="2">
                  <c:v>1.47600286217269</c:v>
                </c:pt>
                <c:pt idx="3">
                  <c:v>0.650533041723988</c:v>
                </c:pt>
              </c:numCache>
            </c:numRef>
          </c:val>
        </c:ser>
        <c:ser>
          <c:idx val="5"/>
          <c:order val="5"/>
          <c:tx>
            <c:strRef>
              <c:f>JmCOL5.!$K$31</c:f>
              <c:strCache>
                <c:ptCount val="1"/>
                <c:pt idx="0">
                  <c:v>4-May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JmCOL5.!$F$69:$I$69</c:f>
              <c:strCache>
                <c:ptCount val="4"/>
                <c:pt idx="0">
                  <c:v>CC</c:v>
                </c:pt>
                <c:pt idx="1">
                  <c:v>CX</c:v>
                </c:pt>
                <c:pt idx="2">
                  <c:v>XC</c:v>
                </c:pt>
                <c:pt idx="3">
                  <c:v>XX</c:v>
                </c:pt>
              </c:strCache>
            </c:strRef>
          </c:cat>
          <c:val>
            <c:numRef>
              <c:f>JmCOL5.!$F$75:$I$75</c:f>
              <c:numCache>
                <c:formatCode>General</c:formatCode>
                <c:ptCount val="4"/>
                <c:pt idx="0">
                  <c:v>1.45333333333333</c:v>
                </c:pt>
                <c:pt idx="1">
                  <c:v>1.40666666666667</c:v>
                </c:pt>
                <c:pt idx="2">
                  <c:v>0.902457815175271</c:v>
                </c:pt>
                <c:pt idx="3">
                  <c:v>0.967294339498746</c:v>
                </c:pt>
              </c:numCache>
            </c:numRef>
          </c:val>
        </c:ser>
        <c:ser>
          <c:idx val="6"/>
          <c:order val="6"/>
          <c:tx>
            <c:strRef>
              <c:f>JmCOL5.!$K$32</c:f>
              <c:strCache>
                <c:ptCount val="1"/>
                <c:pt idx="0">
                  <c:v>13-May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JmCOL5.!$F$69:$I$69</c:f>
              <c:strCache>
                <c:ptCount val="4"/>
                <c:pt idx="0">
                  <c:v>CC</c:v>
                </c:pt>
                <c:pt idx="1">
                  <c:v>CX</c:v>
                </c:pt>
                <c:pt idx="2">
                  <c:v>XC</c:v>
                </c:pt>
                <c:pt idx="3">
                  <c:v>XX</c:v>
                </c:pt>
              </c:strCache>
            </c:strRef>
          </c:cat>
          <c:val>
            <c:numRef>
              <c:f>JmCOL5.!$F$76:$I$76</c:f>
              <c:numCache>
                <c:formatCode>General</c:formatCode>
                <c:ptCount val="4"/>
                <c:pt idx="0">
                  <c:v>2.47666666666667</c:v>
                </c:pt>
                <c:pt idx="1">
                  <c:v>1.69333333333333</c:v>
                </c:pt>
                <c:pt idx="2">
                  <c:v>1.76252166451413</c:v>
                </c:pt>
                <c:pt idx="3">
                  <c:v>4.68120654602721</c:v>
                </c:pt>
              </c:numCache>
            </c:numRef>
          </c:val>
        </c:ser>
        <c:ser>
          <c:idx val="7"/>
          <c:order val="7"/>
          <c:tx>
            <c:strRef>
              <c:f>JmCOL5.!$K$33</c:f>
              <c:strCache>
                <c:ptCount val="1"/>
                <c:pt idx="0">
                  <c:v>17-May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JmCOL5.!$F$69:$I$69</c:f>
              <c:strCache>
                <c:ptCount val="4"/>
                <c:pt idx="0">
                  <c:v>CC</c:v>
                </c:pt>
                <c:pt idx="1">
                  <c:v>CX</c:v>
                </c:pt>
                <c:pt idx="2">
                  <c:v>XC</c:v>
                </c:pt>
                <c:pt idx="3">
                  <c:v>XX</c:v>
                </c:pt>
              </c:strCache>
            </c:strRef>
          </c:cat>
          <c:val>
            <c:numRef>
              <c:f>JmCOL5.!$F$77:$I$77</c:f>
              <c:numCache>
                <c:formatCode>General</c:formatCode>
                <c:ptCount val="4"/>
                <c:pt idx="0">
                  <c:v>2.78</c:v>
                </c:pt>
                <c:pt idx="1">
                  <c:v>4.67</c:v>
                </c:pt>
                <c:pt idx="2">
                  <c:v>8.3968131524485</c:v>
                </c:pt>
                <c:pt idx="3">
                  <c:v>8.31294088169997</c:v>
                </c:pt>
              </c:numCache>
            </c:numRef>
          </c:val>
        </c:ser>
        <c:ser>
          <c:idx val="8"/>
          <c:order val="8"/>
          <c:tx>
            <c:strRef>
              <c:f>JmCOL5.!$K$34</c:f>
              <c:strCache>
                <c:ptCount val="1"/>
                <c:pt idx="0">
                  <c:v>20-May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JmCOL5.!$F$69:$I$69</c:f>
              <c:strCache>
                <c:ptCount val="4"/>
                <c:pt idx="0">
                  <c:v>CC</c:v>
                </c:pt>
                <c:pt idx="1">
                  <c:v>CX</c:v>
                </c:pt>
                <c:pt idx="2">
                  <c:v>XC</c:v>
                </c:pt>
                <c:pt idx="3">
                  <c:v>XX</c:v>
                </c:pt>
              </c:strCache>
            </c:strRef>
          </c:cat>
          <c:val>
            <c:numRef>
              <c:f>JmCOL5.!$F$78:$I$78</c:f>
              <c:numCache>
                <c:formatCode>General</c:formatCode>
                <c:ptCount val="4"/>
                <c:pt idx="0">
                  <c:v>4.25</c:v>
                </c:pt>
                <c:pt idx="1">
                  <c:v>3.76</c:v>
                </c:pt>
                <c:pt idx="2">
                  <c:v>4.57904297222282</c:v>
                </c:pt>
                <c:pt idx="3">
                  <c:v>10.5920743687236</c:v>
                </c:pt>
              </c:numCache>
            </c:numRef>
          </c:val>
        </c:ser>
        <c:ser>
          <c:idx val="9"/>
          <c:order val="9"/>
          <c:tx>
            <c:strRef>
              <c:f>JmCOL5.!$K$35</c:f>
              <c:strCache>
                <c:ptCount val="1"/>
                <c:pt idx="0">
                  <c:v>22-May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JmCOL5.!$F$69:$I$69</c:f>
              <c:strCache>
                <c:ptCount val="4"/>
                <c:pt idx="0">
                  <c:v>CC</c:v>
                </c:pt>
                <c:pt idx="1">
                  <c:v>CX</c:v>
                </c:pt>
                <c:pt idx="2">
                  <c:v>XC</c:v>
                </c:pt>
                <c:pt idx="3">
                  <c:v>XX</c:v>
                </c:pt>
              </c:strCache>
            </c:strRef>
          </c:cat>
          <c:val>
            <c:numRef>
              <c:f>JmCOL5.!$F$79:$I$79</c:f>
              <c:numCache>
                <c:formatCode>General</c:formatCode>
                <c:ptCount val="4"/>
                <c:pt idx="0">
                  <c:v>6.56</c:v>
                </c:pt>
                <c:pt idx="1">
                  <c:v>2.70666666666667</c:v>
                </c:pt>
                <c:pt idx="2">
                  <c:v>6.51493218586329</c:v>
                </c:pt>
                <c:pt idx="3">
                  <c:v>12.634644700271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6"/>
        <c:overlap val="100"/>
        <c:axId val="188375040"/>
        <c:axId val="188376576"/>
      </c:barChart>
      <c:catAx>
        <c:axId val="188375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altLang="zh-CN" sz="32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  <c:crossAx val="188376576"/>
        <c:crossesAt val="0"/>
        <c:auto val="1"/>
        <c:lblAlgn val="ctr"/>
        <c:lblOffset val="100"/>
        <c:noMultiLvlLbl val="0"/>
      </c:catAx>
      <c:valAx>
        <c:axId val="188376576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en-US" altLang="zh-CN" sz="3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defRPr>
                </a:pPr>
                <a:r>
                  <a:rPr sz="3200">
                    <a:solidFill>
                      <a:sysClr val="windowText" lastClr="000000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rPr>
                  <a:t>Reative expression</a:t>
                </a:r>
                <a:endParaRPr sz="3200">
                  <a:solidFill>
                    <a:sysClr val="windowText" lastClr="000000"/>
                  </a:solidFill>
                  <a:latin typeface="Times New Roman" panose="02020603050405020304" charset="0"/>
                  <a:ea typeface="Times New Roman" panose="02020603050405020304" charset="0"/>
                  <a:cs typeface="Times New Roman" panose="02020603050405020304" charset="0"/>
                  <a:sym typeface="Times New Roman" panose="02020603050405020304" charset="0"/>
                </a:endParaRPr>
              </a:p>
            </c:rich>
          </c:tx>
          <c:layout>
            <c:manualLayout>
              <c:xMode val="edge"/>
              <c:yMode val="edge"/>
              <c:x val="0.0199055438256876"/>
              <c:y val="0.33016936032399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none"/>
        <c:tickLblPos val="nextTo"/>
        <c:spPr>
          <a:solidFill>
            <a:schemeClr val="bg1"/>
          </a:solidFill>
          <a:ln>
            <a:solidFill>
              <a:schemeClr val="tx1"/>
            </a:solidFill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altLang="zh-CN" sz="32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  <c:crossAx val="18837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altLang="zh-CN" sz="32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altLang="zh-CN" sz="32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en-US" altLang="zh-CN" sz="32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en-US" altLang="zh-CN" sz="32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en-US" altLang="zh-CN" sz="32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</c:legendEntry>
      <c:legendEntry>
        <c:idx val="5"/>
        <c:txPr>
          <a:bodyPr rot="0" spcFirstLastPara="0" vertOverflow="ellipsis" vert="horz" wrap="square" anchor="ctr" anchorCtr="1"/>
          <a:lstStyle/>
          <a:p>
            <a:pPr>
              <a:defRPr lang="en-US" altLang="zh-CN" sz="32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</c:legendEntry>
      <c:legendEntry>
        <c:idx val="6"/>
        <c:txPr>
          <a:bodyPr rot="0" spcFirstLastPara="0" vertOverflow="ellipsis" vert="horz" wrap="square" anchor="ctr" anchorCtr="1"/>
          <a:lstStyle/>
          <a:p>
            <a:pPr>
              <a:defRPr lang="en-US" altLang="zh-CN" sz="32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</c:legendEntry>
      <c:legendEntry>
        <c:idx val="7"/>
        <c:txPr>
          <a:bodyPr rot="0" spcFirstLastPara="0" vertOverflow="ellipsis" vert="horz" wrap="square" anchor="ctr" anchorCtr="1"/>
          <a:lstStyle/>
          <a:p>
            <a:pPr>
              <a:defRPr lang="en-US" altLang="zh-CN" sz="32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</c:legendEntry>
      <c:legendEntry>
        <c:idx val="8"/>
        <c:txPr>
          <a:bodyPr rot="0" spcFirstLastPara="0" vertOverflow="ellipsis" vert="horz" wrap="square" anchor="ctr" anchorCtr="1"/>
          <a:lstStyle/>
          <a:p>
            <a:pPr>
              <a:defRPr lang="en-US" altLang="zh-CN" sz="32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</c:legendEntry>
      <c:legendEntry>
        <c:idx val="9"/>
        <c:txPr>
          <a:bodyPr rot="0" spcFirstLastPara="0" vertOverflow="ellipsis" vert="horz" wrap="square" anchor="ctr" anchorCtr="1"/>
          <a:lstStyle/>
          <a:p>
            <a:pPr>
              <a:defRPr lang="en-US" altLang="zh-CN" sz="3200" b="0" i="0" u="none" strike="noStrike" kern="1200" baseline="0">
                <a:solidFill>
                  <a:sysClr val="windowText" lastClr="000000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</c:legendEntry>
      <c:layout>
        <c:manualLayout>
          <c:xMode val="edge"/>
          <c:yMode val="edge"/>
          <c:x val="0.922589143129877"/>
          <c:y val="0.0752055928447306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altLang="zh-CN" sz="3200" b="0" i="0" u="none" strike="noStrike" kern="1200" baseline="0">
              <a:solidFill>
                <a:sysClr val="windowText" lastClr="000000"/>
              </a:solidFill>
              <a:latin typeface="Times New Roman" panose="02020603050405020304" charset="0"/>
              <a:ea typeface="Times New Roman" panose="02020603050405020304" charset="0"/>
              <a:cs typeface="Times New Roman" panose="02020603050405020304" charset="0"/>
              <a:sym typeface="Times New Roman" panose="02020603050405020304" charset="0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60ea4313-874d-425f-8511-e1bc7dc766f9}"/>
      </c:ext>
    </c:extLst>
  </c:chart>
  <c:spPr>
    <a:solidFill>
      <a:schemeClr val="bg1">
        <a:alpha val="96000"/>
      </a:schemeClr>
    </a:solidFill>
    <a:ln w="9525" cap="flat" cmpd="sng" algn="ctr">
      <a:noFill/>
      <a:round/>
    </a:ln>
    <a:effectLst/>
  </c:spPr>
  <c:txPr>
    <a:bodyPr/>
    <a:lstStyle/>
    <a:p>
      <a:pPr algn="ctr">
        <a:defRPr lang="en-US" altLang="zh-CN" sz="3200">
          <a:latin typeface="Times New Roman" panose="02020603050405020304" charset="0"/>
          <a:ea typeface="Times New Roman" panose="02020603050405020304" charset="0"/>
          <a:cs typeface="Times New Roman" panose="02020603050405020304" charset="0"/>
          <a:sym typeface="Times New Roman" panose="02020603050405020304" charset="0"/>
        </a:defRPr>
      </a:pPr>
    </a:p>
  </c:txPr>
  <c:externalData r:id="rId1">
    <c:autoUpdate val="0"/>
  </c:externalData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3400" b="1" i="0" u="none" strike="noStrike" kern="1200" baseline="0">
                <a:solidFill>
                  <a:schemeClr val="tx1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  <a:r>
              <a:rPr lang="en-US" altLang="zh-CN" sz="3400" b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P</a:t>
            </a:r>
            <a:r>
              <a:rPr lang="zh-CN" sz="3400" b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rotogynous </a:t>
            </a:r>
            <a:r>
              <a:rPr lang="en-US" altLang="zh-CN" sz="3400" b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F</a:t>
            </a:r>
            <a:r>
              <a:rPr lang="zh-CN" sz="3400" b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emale </a:t>
            </a:r>
            <a:r>
              <a:rPr lang="en-US" altLang="zh-CN" sz="3400" b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B</a:t>
            </a:r>
            <a:r>
              <a:rPr lang="zh-CN" sz="3400" b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uds</a:t>
            </a:r>
            <a:endParaRPr lang="en-US" altLang="zh-CN" sz="3400" b="1">
              <a:latin typeface="Times New Roman" panose="02020603050405020304" charset="0"/>
              <a:ea typeface="Times New Roman" panose="02020603050405020304" charset="0"/>
              <a:cs typeface="Times New Roman" panose="02020603050405020304" charset="0"/>
              <a:sym typeface="Times New Roman" panose="02020603050405020304" charset="0"/>
            </a:endParaRPr>
          </a:p>
        </c:rich>
      </c:tx>
      <c:layout>
        <c:manualLayout>
          <c:xMode val="edge"/>
          <c:yMode val="edge"/>
          <c:x val="0.38649046080297"/>
          <c:y val="0.068830113159318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589844375643"/>
          <c:y val="0.135166218533022"/>
          <c:w val="0.754069400630915"/>
          <c:h val="0.7300901378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JmCOL5.!$A$3</c:f>
              <c:strCache>
                <c:ptCount val="1"/>
                <c:pt idx="0">
                  <c:v/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00203336602745783"/>
                  <c:y val="-0.072800491933111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ef</a:t>
                    </a:r>
                    <a:endParaRPr lang="en-US" altLang="zh-CN" sz="320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00598284969582187"/>
                  <c:y val="-0.0707361145328645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f</a:t>
                    </a:r>
                    <a:endParaRPr lang="en-US" altLang="zh-CN" sz="320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0164800345417041"/>
                  <c:y val="-0.0976507408078607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d</a:t>
                    </a:r>
                    <a:endParaRPr lang="en-US" altLang="zh-CN" sz="320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294875465216147"/>
                      <c:h val="0.053899550837076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4.24208707863631e-5"/>
                  <c:y val="-0.10443634439456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de</a:t>
                    </a:r>
                    <a:endParaRPr lang="en-US" altLang="zh-CN" sz="320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00364411493279742"/>
                  <c:y val="-0.072536140846484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f</a:t>
                    </a:r>
                    <a:endParaRPr lang="en-US" altLang="zh-CN" sz="320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125933255374651"/>
                      <c:h val="0.0642717178314827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"/>
                  <c:y val="-0.125274582299026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d</a:t>
                    </a:r>
                    <a:endParaRPr lang="en-US" altLang="zh-CN" sz="320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0.175162138668745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c</a:t>
                    </a:r>
                    <a:endParaRPr lang="en-US" altLang="zh-CN" sz="320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000285444141818708"/>
                  <c:y val="-0.180742174605469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c</a:t>
                    </a:r>
                    <a:endParaRPr lang="en-US" altLang="zh-CN" sz="320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0025986484203005"/>
                  <c:y val="-0.244989920464978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b</a:t>
                    </a:r>
                    <a:endParaRPr lang="en-US" altLang="zh-CN" sz="320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00121984419087513"/>
                  <c:y val="-0.344425821110371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a</a:t>
                    </a:r>
                    <a:endParaRPr lang="en-US" altLang="zh-CN" sz="3200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3200" b="0" i="0" u="none" strike="noStrike" kern="1200" baseline="0">
                    <a:solidFill>
                      <a:schemeClr val="tx1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errBars>
            <c:errBarType val="both"/>
            <c:errValType val="cust"/>
            <c:noEndCap val="0"/>
            <c:plus>
              <c:numRef>
                <c:f>JmCOL5.!$I$26:$I$35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0.0152752523165195</c:v>
                  </c:pt>
                  <c:pt idx="2">
                    <c:v>0.0251661147842359</c:v>
                  </c:pt>
                  <c:pt idx="3">
                    <c:v>0.185022521151706</c:v>
                  </c:pt>
                  <c:pt idx="4">
                    <c:v>0.0321455025366432</c:v>
                  </c:pt>
                  <c:pt idx="5">
                    <c:v>0.300721354967241</c:v>
                  </c:pt>
                  <c:pt idx="6">
                    <c:v>0.326241219549788</c:v>
                  </c:pt>
                  <c:pt idx="7">
                    <c:v>0.20952326839757</c:v>
                  </c:pt>
                  <c:pt idx="8">
                    <c:v>0.242693221990232</c:v>
                  </c:pt>
                  <c:pt idx="9">
                    <c:v>0.283548937575156</c:v>
                  </c:pt>
                </c:numCache>
              </c:numRef>
            </c:plus>
            <c:minus>
              <c:numRef>
                <c:f>JmCOL5.!$I$26:$I$35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0.0152752523165195</c:v>
                  </c:pt>
                  <c:pt idx="2">
                    <c:v>0.0251661147842359</c:v>
                  </c:pt>
                  <c:pt idx="3">
                    <c:v>0.185022521151706</c:v>
                  </c:pt>
                  <c:pt idx="4">
                    <c:v>0.0321455025366432</c:v>
                  </c:pt>
                  <c:pt idx="5">
                    <c:v>0.300721354967241</c:v>
                  </c:pt>
                  <c:pt idx="6">
                    <c:v>0.326241219549788</c:v>
                  </c:pt>
                  <c:pt idx="7">
                    <c:v>0.20952326839757</c:v>
                  </c:pt>
                  <c:pt idx="8">
                    <c:v>0.242693221990232</c:v>
                  </c:pt>
                  <c:pt idx="9">
                    <c:v>0.283548937575156</c:v>
                  </c:pt>
                </c:numCache>
              </c:numRef>
            </c:minus>
          </c:errBars>
          <c:cat>
            <c:numRef>
              <c:f>JmCOL5.!$K$26:$K$35</c:f>
              <c:numCache>
                <c:formatCode>d/mmm</c:formatCode>
                <c:ptCount val="10"/>
                <c:pt idx="0" c:formatCode="d/mmm">
                  <c:v>45384</c:v>
                </c:pt>
                <c:pt idx="1" c:formatCode="d/mmm">
                  <c:v>45392</c:v>
                </c:pt>
                <c:pt idx="2" c:formatCode="d/mmm">
                  <c:v>45396</c:v>
                </c:pt>
                <c:pt idx="3" c:formatCode="d/mmm">
                  <c:v>45406</c:v>
                </c:pt>
                <c:pt idx="4" c:formatCode="d/mmm">
                  <c:v>45412</c:v>
                </c:pt>
                <c:pt idx="5" c:formatCode="d/mmm">
                  <c:v>45416</c:v>
                </c:pt>
                <c:pt idx="6" c:formatCode="d/mmm">
                  <c:v>45425</c:v>
                </c:pt>
                <c:pt idx="7" c:formatCode="d/mmm">
                  <c:v>45429</c:v>
                </c:pt>
                <c:pt idx="8" c:formatCode="d/mmm">
                  <c:v>45432</c:v>
                </c:pt>
                <c:pt idx="9" c:formatCode="d/mmm">
                  <c:v>45434</c:v>
                </c:pt>
              </c:numCache>
            </c:numRef>
          </c:cat>
          <c:val>
            <c:numRef>
              <c:f>JmCOL5.!$H$26:$H$35</c:f>
              <c:numCache>
                <c:formatCode>General</c:formatCode>
                <c:ptCount val="10"/>
                <c:pt idx="0">
                  <c:v>1</c:v>
                </c:pt>
                <c:pt idx="1">
                  <c:v>0.916666666666667</c:v>
                </c:pt>
                <c:pt idx="2">
                  <c:v>1.51666666666667</c:v>
                </c:pt>
                <c:pt idx="3">
                  <c:v>1.28333333333333</c:v>
                </c:pt>
                <c:pt idx="4">
                  <c:v>0.873333333333333</c:v>
                </c:pt>
                <c:pt idx="5">
                  <c:v>1.45333333333333</c:v>
                </c:pt>
                <c:pt idx="6">
                  <c:v>2.47666666666667</c:v>
                </c:pt>
                <c:pt idx="7">
                  <c:v>2.78</c:v>
                </c:pt>
                <c:pt idx="8">
                  <c:v>4.25</c:v>
                </c:pt>
                <c:pt idx="9">
                  <c:v>6.56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8375040"/>
        <c:axId val="188376576"/>
      </c:barChart>
      <c:catAx>
        <c:axId val="188375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3200" b="0" i="0" u="none" strike="noStrike" kern="1200" baseline="0">
                <a:solidFill>
                  <a:schemeClr val="tx1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  <c:crossAx val="188376576"/>
        <c:crossesAt val="0"/>
        <c:auto val="0"/>
        <c:lblAlgn val="ctr"/>
        <c:lblOffset val="100"/>
        <c:noMultiLvlLbl val="0"/>
      </c:catAx>
      <c:valAx>
        <c:axId val="188376576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3200" b="0" i="0" u="none" strike="noStrike" kern="1200" baseline="0">
                    <a:solidFill>
                      <a:schemeClr val="tx1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defRPr>
                </a:pPr>
                <a:r>
                  <a:rPr lang="en-US" sz="3200" b="0"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rPr>
                  <a:t>Reative expression</a:t>
                </a:r>
                <a:endParaRPr lang="zh-CN" sz="3200" b="0">
                  <a:latin typeface="Times New Roman" panose="02020603050405020304" charset="0"/>
                  <a:ea typeface="Times New Roman" panose="02020603050405020304" charset="0"/>
                  <a:cs typeface="Times New Roman" panose="02020603050405020304" charset="0"/>
                  <a:sym typeface="Times New Roman" panose="02020603050405020304" charset="0"/>
                </a:endParaRPr>
              </a:p>
            </c:rich>
          </c:tx>
          <c:layout>
            <c:manualLayout>
              <c:xMode val="edge"/>
              <c:yMode val="edge"/>
              <c:x val="0.0685435084293793"/>
              <c:y val="0.285659469952419"/>
            </c:manualLayout>
          </c:layout>
          <c:overlay val="0"/>
        </c:title>
        <c:numFmt formatCode="0_);[Red]\(0\)" sourceLinked="0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3200" b="0" i="0" u="none" strike="noStrike" kern="1200" baseline="0">
                <a:solidFill>
                  <a:schemeClr val="tx1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  <c:crossAx val="188375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e770f6a5-2ea5-4f8b-8a35-3b1355302b2c}"/>
      </c:ext>
    </c:extLst>
  </c:chart>
  <c:spPr>
    <a:ln w="9525" cap="flat" cmpd="sng" algn="ctr">
      <a:noFill/>
      <a:prstDash val="solid"/>
      <a:round/>
    </a:ln>
  </c:spPr>
  <c:txPr>
    <a:bodyPr/>
    <a:lstStyle/>
    <a:p>
      <a:pPr>
        <a:defRPr lang="zh-CN" sz="3200">
          <a:latin typeface="Times New Roman" panose="02020603050405020304" charset="0"/>
          <a:ea typeface="Times New Roman" panose="02020603050405020304" charset="0"/>
          <a:cs typeface="Times New Roman" panose="02020603050405020304" charset="0"/>
          <a:sym typeface="Times New Roman" panose="02020603050405020304" charset="0"/>
        </a:defRPr>
      </a:pPr>
    </a:p>
  </c:txPr>
  <c:externalData r:id="rId1">
    <c:autoUpdate val="0"/>
  </c:externalData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3400" b="1" i="0" u="none" strike="noStrike" kern="1200" baseline="0">
                <a:solidFill>
                  <a:schemeClr val="tx1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  <a:r>
              <a:rPr lang="zh-CN" sz="3400" b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Protandrous </a:t>
            </a:r>
            <a:r>
              <a:rPr lang="en-US" altLang="zh-CN" sz="3400" b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M</a:t>
            </a:r>
            <a:r>
              <a:rPr lang="zh-CN" sz="3400" b="1"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rPr>
              <a:t>ale Buds</a:t>
            </a:r>
            <a:endParaRPr lang="zh-CN" sz="3400" b="1">
              <a:latin typeface="Times New Roman" panose="02020603050405020304" charset="0"/>
              <a:ea typeface="Times New Roman" panose="02020603050405020304" charset="0"/>
              <a:cs typeface="Times New Roman" panose="02020603050405020304" charset="0"/>
              <a:sym typeface="Times New Roman" panose="02020603050405020304" charset="0"/>
            </a:endParaRPr>
          </a:p>
        </c:rich>
      </c:tx>
      <c:layout>
        <c:manualLayout>
          <c:xMode val="edge"/>
          <c:yMode val="edge"/>
          <c:x val="0.425708340152061"/>
          <c:y val="0.033891549607569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4343379978471"/>
          <c:y val="0.0833583208395802"/>
          <c:w val="0.780400071761751"/>
          <c:h val="0.81707146426786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JmCOL5.!$A$13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.00196507525345005"/>
                  <c:y val="0.00347807243802365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fg</a:t>
                    </a:r>
                    <a:endParaRPr lang="en-US" altLang="zh-CN" sz="320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0057877144530524"/>
                  <c:y val="-0.0144760980153727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f</a:t>
                    </a:r>
                    <a:endParaRPr lang="en-US" altLang="zh-CN" sz="320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00131768088164829"/>
                  <c:y val="0.00733961160879335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h</a:t>
                    </a:r>
                    <a:endParaRPr lang="en-US" altLang="zh-CN" sz="320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e</a:t>
                    </a:r>
                    <a:endParaRPr lang="en-US" altLang="zh-CN" sz="320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0046550081915426"/>
                  <c:y val="0.00141536497884466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gh</a:t>
                    </a:r>
                    <a:endParaRPr lang="en-US" altLang="zh-CN" sz="320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00143695569080859"/>
                  <c:y val="0.00175421128412876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fg</a:t>
                    </a:r>
                    <a:endParaRPr lang="en-US" altLang="zh-CN" sz="320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00107347328244273"/>
                  <c:y val="-0.0129187599515106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d</a:t>
                    </a:r>
                    <a:endParaRPr lang="en-US" altLang="zh-CN" sz="320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00119683910377813"/>
                  <c:y val="-0.00293678772798078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c</a:t>
                    </a:r>
                    <a:endParaRPr lang="en-US" altLang="zh-CN" sz="320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00011978917105898"/>
                  <c:y val="0.00230872527151096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b</a:t>
                    </a:r>
                    <a:endParaRPr lang="en-US" altLang="zh-CN" sz="320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000125881879222552"/>
                  <c:y val="-0.0169889020455789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zh-CN" sz="3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charset="0"/>
                        <a:ea typeface="Times New Roman" panose="02020603050405020304" charset="0"/>
                        <a:cs typeface="Times New Roman" panose="02020603050405020304" charset="0"/>
                        <a:sym typeface="Times New Roman" panose="02020603050405020304" charset="0"/>
                      </a:defRPr>
                    </a:pPr>
                    <a:r>
                      <a:rPr lang="en-US" altLang="zh-CN" sz="3200"/>
                      <a:t>a</a:t>
                    </a:r>
                    <a:endParaRPr lang="en-US" altLang="zh-CN" sz="320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3200" b="0" i="0" u="none" strike="noStrike" kern="1200" baseline="0">
                    <a:solidFill>
                      <a:schemeClr val="tx1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errBars>
            <c:errBarType val="both"/>
            <c:errValType val="cust"/>
            <c:noEndCap val="0"/>
            <c:plus>
              <c:numRef>
                <c:f>JmCOL5.!$I$56:$I$65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0.427524995978243</c:v>
                  </c:pt>
                  <c:pt idx="2">
                    <c:v>0.0305505046330389</c:v>
                  </c:pt>
                  <c:pt idx="3">
                    <c:v>0.227579705225833</c:v>
                  </c:pt>
                  <c:pt idx="4">
                    <c:v>0.0300142033117412</c:v>
                  </c:pt>
                  <c:pt idx="5">
                    <c:v>0.0469375288152429</c:v>
                  </c:pt>
                  <c:pt idx="6">
                    <c:v>0.308359123691887</c:v>
                  </c:pt>
                  <c:pt idx="7">
                    <c:v>0.270928771557245</c:v>
                  </c:pt>
                  <c:pt idx="8">
                    <c:v>0.208693146656578</c:v>
                  </c:pt>
                  <c:pt idx="9">
                    <c:v>0.317245882503969</c:v>
                  </c:pt>
                </c:numCache>
              </c:numRef>
            </c:plus>
            <c:minus>
              <c:numRef>
                <c:f>JmCOL5.!$I$56:$I$65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0.427524995978243</c:v>
                  </c:pt>
                  <c:pt idx="2">
                    <c:v>0.0305505046330389</c:v>
                  </c:pt>
                  <c:pt idx="3">
                    <c:v>0.227579705225833</c:v>
                  </c:pt>
                  <c:pt idx="4">
                    <c:v>0.0300142033117412</c:v>
                  </c:pt>
                  <c:pt idx="5">
                    <c:v>0.0469375288152429</c:v>
                  </c:pt>
                  <c:pt idx="6">
                    <c:v>0.308359123691887</c:v>
                  </c:pt>
                  <c:pt idx="7">
                    <c:v>0.270928771557245</c:v>
                  </c:pt>
                  <c:pt idx="8">
                    <c:v>0.208693146656578</c:v>
                  </c:pt>
                  <c:pt idx="9">
                    <c:v>0.317245882503969</c:v>
                  </c:pt>
                </c:numCache>
              </c:numRef>
            </c:minus>
          </c:errBars>
          <c:cat>
            <c:numRef>
              <c:f>JmCOL5.!$K$26:$K$35</c:f>
              <c:numCache>
                <c:formatCode>d/mmm</c:formatCode>
                <c:ptCount val="10"/>
                <c:pt idx="0" c:formatCode="d/mmm">
                  <c:v>45384</c:v>
                </c:pt>
                <c:pt idx="1" c:formatCode="d/mmm">
                  <c:v>45392</c:v>
                </c:pt>
                <c:pt idx="2" c:formatCode="d/mmm">
                  <c:v>45396</c:v>
                </c:pt>
                <c:pt idx="3" c:formatCode="d/mmm">
                  <c:v>45406</c:v>
                </c:pt>
                <c:pt idx="4" c:formatCode="d/mmm">
                  <c:v>45412</c:v>
                </c:pt>
                <c:pt idx="5" c:formatCode="d/mmm">
                  <c:v>45416</c:v>
                </c:pt>
                <c:pt idx="6" c:formatCode="d/mmm">
                  <c:v>45425</c:v>
                </c:pt>
                <c:pt idx="7" c:formatCode="d/mmm">
                  <c:v>45429</c:v>
                </c:pt>
                <c:pt idx="8" c:formatCode="d/mmm">
                  <c:v>45432</c:v>
                </c:pt>
                <c:pt idx="9" c:formatCode="d/mmm">
                  <c:v>45434</c:v>
                </c:pt>
              </c:numCache>
            </c:numRef>
          </c:cat>
          <c:val>
            <c:numRef>
              <c:f>JmCOL5.!$H$56:$H$65</c:f>
              <c:numCache>
                <c:formatCode>General</c:formatCode>
                <c:ptCount val="10"/>
                <c:pt idx="0">
                  <c:v>1</c:v>
                </c:pt>
                <c:pt idx="1">
                  <c:v>1.16203312245192</c:v>
                </c:pt>
                <c:pt idx="2">
                  <c:v>0.426666666666667</c:v>
                </c:pt>
                <c:pt idx="3">
                  <c:v>1.81497663920867</c:v>
                </c:pt>
                <c:pt idx="4">
                  <c:v>0.650533041723988</c:v>
                </c:pt>
                <c:pt idx="5">
                  <c:v>0.967294339498746</c:v>
                </c:pt>
                <c:pt idx="6">
                  <c:v>4.68120654602721</c:v>
                </c:pt>
                <c:pt idx="7">
                  <c:v>8.31294088169997</c:v>
                </c:pt>
                <c:pt idx="8">
                  <c:v>10.5920743687236</c:v>
                </c:pt>
                <c:pt idx="9">
                  <c:v>12.634644700271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8375040"/>
        <c:axId val="188376576"/>
      </c:barChart>
      <c:catAx>
        <c:axId val="188375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3200" b="0" i="0" u="none" strike="noStrike" kern="1200" baseline="0">
                <a:solidFill>
                  <a:schemeClr val="tx1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  <c:crossAx val="188376576"/>
        <c:crosses val="autoZero"/>
        <c:auto val="0"/>
        <c:lblAlgn val="ctr"/>
        <c:lblOffset val="100"/>
        <c:noMultiLvlLbl val="0"/>
      </c:catAx>
      <c:valAx>
        <c:axId val="188376576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3200" b="0" i="0" u="none" strike="noStrike" kern="1200" baseline="0">
                    <a:solidFill>
                      <a:schemeClr val="tx1"/>
                    </a:solidFill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defRPr>
                </a:pPr>
                <a:r>
                  <a:rPr lang="en-US" sz="3200" b="0">
                    <a:latin typeface="Times New Roman" panose="02020603050405020304" charset="0"/>
                    <a:ea typeface="Times New Roman" panose="02020603050405020304" charset="0"/>
                    <a:cs typeface="Times New Roman" panose="02020603050405020304" charset="0"/>
                    <a:sym typeface="Times New Roman" panose="02020603050405020304" charset="0"/>
                  </a:rPr>
                  <a:t>Reative expression</a:t>
                </a:r>
                <a:endParaRPr lang="zh-CN" sz="3200" b="0">
                  <a:latin typeface="Times New Roman" panose="02020603050405020304" charset="0"/>
                  <a:ea typeface="Times New Roman" panose="02020603050405020304" charset="0"/>
                  <a:cs typeface="Times New Roman" panose="02020603050405020304" charset="0"/>
                  <a:sym typeface="Times New Roman" panose="02020603050405020304" charset="0"/>
                </a:endParaRPr>
              </a:p>
            </c:rich>
          </c:tx>
          <c:layout>
            <c:manualLayout>
              <c:xMode val="edge"/>
              <c:yMode val="edge"/>
              <c:x val="0.0659054645372343"/>
              <c:y val="0.291531373386731"/>
            </c:manualLayout>
          </c:layout>
          <c:overlay val="0"/>
        </c:title>
        <c:numFmt formatCode="0_);[Red]\(0\)" sourceLinked="0"/>
        <c:majorTickMark val="in"/>
        <c:minorTickMark val="none"/>
        <c:tickLblPos val="nextTo"/>
        <c:spPr>
          <a:ln w="0" cap="flat" cmpd="sng" algn="ctr">
            <a:solidFill>
              <a:schemeClr val="bg1">
                <a:lumMod val="50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3200" b="0" i="0" u="none" strike="noStrike" kern="1200" baseline="0">
                <a:solidFill>
                  <a:schemeClr val="tx1"/>
                </a:solidFill>
                <a:latin typeface="Times New Roman" panose="02020603050405020304" charset="0"/>
                <a:ea typeface="Times New Roman" panose="02020603050405020304" charset="0"/>
                <a:cs typeface="Times New Roman" panose="02020603050405020304" charset="0"/>
                <a:sym typeface="Times New Roman" panose="02020603050405020304" charset="0"/>
              </a:defRPr>
            </a:pPr>
          </a:p>
        </c:txPr>
        <c:crossAx val="188375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e770f6a5-2ea5-4f8b-8a35-3b1355302b2c}"/>
      </c:ext>
    </c:extLst>
  </c:chart>
  <c:spPr>
    <a:ln w="9525" cap="flat" cmpd="sng" algn="ctr">
      <a:noFill/>
      <a:prstDash val="solid"/>
      <a:round/>
    </a:ln>
  </c:spPr>
  <c:txPr>
    <a:bodyPr/>
    <a:lstStyle/>
    <a:p>
      <a:pPr>
        <a:defRPr lang="zh-CN" sz="3200">
          <a:latin typeface="Times New Roman" panose="02020603050405020304" charset="0"/>
          <a:ea typeface="Times New Roman" panose="02020603050405020304" charset="0"/>
          <a:cs typeface="Times New Roman" panose="02020603050405020304" charset="0"/>
          <a:sym typeface="Times New Roman" panose="02020603050405020304" charset="0"/>
        </a:defRPr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acrossLinear" id="1">
  <a:schemeClr val="dk1">
    <a:tint val="88000"/>
  </a:schemeClr>
  <a:schemeClr val="dk1">
    <a:tint val="55000"/>
  </a:schemeClr>
  <a:schemeClr val="dk1">
    <a:tint val="78000"/>
  </a:schemeClr>
  <a:schemeClr val="dk1">
    <a:tint val="92000"/>
  </a:schemeClr>
  <a:schemeClr val="dk1">
    <a:tint val="70000"/>
  </a:schemeClr>
  <a:schemeClr val="dk1">
    <a:tint val="30000"/>
  </a:schemeClr>
</cs:colorStyle>
</file>

<file path=xl/charts/colors2.xml><?xml version="1.0" encoding="utf-8"?>
<cs:colorStyle xmlns:cs="http://schemas.microsoft.com/office/drawing/2012/chartStyle" xmlns:a="http://schemas.openxmlformats.org/drawingml/2006/main" meth="acrossLinear" id="1">
  <a:schemeClr val="dk1">
    <a:tint val="88000"/>
  </a:schemeClr>
  <a:schemeClr val="dk1">
    <a:tint val="55000"/>
  </a:schemeClr>
  <a:schemeClr val="dk1">
    <a:tint val="78000"/>
  </a:schemeClr>
  <a:schemeClr val="dk1">
    <a:tint val="92000"/>
  </a:schemeClr>
  <a:schemeClr val="dk1">
    <a:tint val="70000"/>
  </a:schemeClr>
  <a:schemeClr val="dk1">
    <a:tint val="30000"/>
  </a:schemeClr>
</cs:colorStyle>
</file>

<file path=xl/charts/style1.xml><?xml version="1.0" encoding="utf-8"?>
<cs:chartStyle xmlns:cs="http://schemas.microsoft.com/office/drawing/2012/chartStyle" xmlns:a="http://schemas.openxmlformats.org/drawingml/2006/main" id="100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0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chart" Target="../charts/chart10.xml"/><Relationship Id="rId4" Type="http://schemas.openxmlformats.org/officeDocument/2006/relationships/chart" Target="../charts/chart9.xml"/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30</xdr:col>
      <xdr:colOff>176530</xdr:colOff>
      <xdr:row>36</xdr:row>
      <xdr:rowOff>74295</xdr:rowOff>
    </xdr:from>
    <xdr:to>
      <xdr:col>68</xdr:col>
      <xdr:colOff>127635</xdr:colOff>
      <xdr:row>85</xdr:row>
      <xdr:rowOff>118745</xdr:rowOff>
    </xdr:to>
    <xdr:graphicFrame>
      <xdr:nvGraphicFramePr>
        <xdr:cNvPr id="4" name="图表 3"/>
        <xdr:cNvGraphicFramePr/>
      </xdr:nvGraphicFramePr>
      <xdr:xfrm>
        <a:off x="33140650" y="8303895"/>
        <a:ext cx="23169245" cy="11245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119380</xdr:colOff>
      <xdr:row>86</xdr:row>
      <xdr:rowOff>200660</xdr:rowOff>
    </xdr:from>
    <xdr:to>
      <xdr:col>68</xdr:col>
      <xdr:colOff>531495</xdr:colOff>
      <xdr:row>139</xdr:row>
      <xdr:rowOff>65405</xdr:rowOff>
    </xdr:to>
    <xdr:graphicFrame>
      <xdr:nvGraphicFramePr>
        <xdr:cNvPr id="5" name="图表 4"/>
        <xdr:cNvGraphicFramePr/>
      </xdr:nvGraphicFramePr>
      <xdr:xfrm>
        <a:off x="33083500" y="19860260"/>
        <a:ext cx="23630255" cy="119805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62230</xdr:colOff>
      <xdr:row>259</xdr:row>
      <xdr:rowOff>22860</xdr:rowOff>
    </xdr:from>
    <xdr:to>
      <xdr:col>88</xdr:col>
      <xdr:colOff>498475</xdr:colOff>
      <xdr:row>342</xdr:row>
      <xdr:rowOff>106680</xdr:rowOff>
    </xdr:to>
    <xdr:graphicFrame>
      <xdr:nvGraphicFramePr>
        <xdr:cNvPr id="8" name="图表 7"/>
        <xdr:cNvGraphicFramePr/>
      </xdr:nvGraphicFramePr>
      <xdr:xfrm>
        <a:off x="35106610" y="59230260"/>
        <a:ext cx="32546925" cy="190576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226695</xdr:colOff>
      <xdr:row>141</xdr:row>
      <xdr:rowOff>213995</xdr:rowOff>
    </xdr:from>
    <xdr:to>
      <xdr:col>69</xdr:col>
      <xdr:colOff>358775</xdr:colOff>
      <xdr:row>198</xdr:row>
      <xdr:rowOff>71755</xdr:rowOff>
    </xdr:to>
    <xdr:graphicFrame>
      <xdr:nvGraphicFramePr>
        <xdr:cNvPr id="10" name="图表 9"/>
        <xdr:cNvGraphicFramePr/>
      </xdr:nvGraphicFramePr>
      <xdr:xfrm>
        <a:off x="33899475" y="32446595"/>
        <a:ext cx="23190200" cy="12887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661670</xdr:colOff>
      <xdr:row>199</xdr:row>
      <xdr:rowOff>21590</xdr:rowOff>
    </xdr:from>
    <xdr:to>
      <xdr:col>69</xdr:col>
      <xdr:colOff>248920</xdr:colOff>
      <xdr:row>256</xdr:row>
      <xdr:rowOff>60960</xdr:rowOff>
    </xdr:to>
    <xdr:graphicFrame>
      <xdr:nvGraphicFramePr>
        <xdr:cNvPr id="11" name="图表 10"/>
        <xdr:cNvGraphicFramePr/>
      </xdr:nvGraphicFramePr>
      <xdr:xfrm>
        <a:off x="33625790" y="45512990"/>
        <a:ext cx="23354030" cy="130695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102870</xdr:colOff>
      <xdr:row>154</xdr:row>
      <xdr:rowOff>9525</xdr:rowOff>
    </xdr:from>
    <xdr:to>
      <xdr:col>27</xdr:col>
      <xdr:colOff>299720</xdr:colOff>
      <xdr:row>204</xdr:row>
      <xdr:rowOff>166370</xdr:rowOff>
    </xdr:to>
    <xdr:graphicFrame>
      <xdr:nvGraphicFramePr>
        <xdr:cNvPr id="5" name="图表 4"/>
        <xdr:cNvGraphicFramePr/>
      </xdr:nvGraphicFramePr>
      <xdr:xfrm>
        <a:off x="7547610" y="34749105"/>
        <a:ext cx="19521170" cy="112058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603250</xdr:colOff>
      <xdr:row>252</xdr:row>
      <xdr:rowOff>82550</xdr:rowOff>
    </xdr:from>
    <xdr:to>
      <xdr:col>53</xdr:col>
      <xdr:colOff>331470</xdr:colOff>
      <xdr:row>318</xdr:row>
      <xdr:rowOff>115570</xdr:rowOff>
    </xdr:to>
    <xdr:graphicFrame>
      <xdr:nvGraphicFramePr>
        <xdr:cNvPr id="6" name="图表 5"/>
        <xdr:cNvGraphicFramePr/>
      </xdr:nvGraphicFramePr>
      <xdr:xfrm>
        <a:off x="10227310" y="56478170"/>
        <a:ext cx="35427920" cy="146177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161925</xdr:colOff>
      <xdr:row>98</xdr:row>
      <xdr:rowOff>190500</xdr:rowOff>
    </xdr:from>
    <xdr:to>
      <xdr:col>28</xdr:col>
      <xdr:colOff>450215</xdr:colOff>
      <xdr:row>156</xdr:row>
      <xdr:rowOff>208280</xdr:rowOff>
    </xdr:to>
    <xdr:graphicFrame>
      <xdr:nvGraphicFramePr>
        <xdr:cNvPr id="8" name="图表 7"/>
        <xdr:cNvGraphicFramePr/>
      </xdr:nvGraphicFramePr>
      <xdr:xfrm>
        <a:off x="7606665" y="22479000"/>
        <a:ext cx="20229830" cy="129108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405765</xdr:colOff>
      <xdr:row>152</xdr:row>
      <xdr:rowOff>34925</xdr:rowOff>
    </xdr:from>
    <xdr:to>
      <xdr:col>53</xdr:col>
      <xdr:colOff>542290</xdr:colOff>
      <xdr:row>208</xdr:row>
      <xdr:rowOff>193675</xdr:rowOff>
    </xdr:to>
    <xdr:graphicFrame>
      <xdr:nvGraphicFramePr>
        <xdr:cNvPr id="9" name="图表 8"/>
        <xdr:cNvGraphicFramePr/>
      </xdr:nvGraphicFramePr>
      <xdr:xfrm>
        <a:off x="26504265" y="34332545"/>
        <a:ext cx="19361785" cy="125336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293370</xdr:colOff>
      <xdr:row>98</xdr:row>
      <xdr:rowOff>60960</xdr:rowOff>
    </xdr:from>
    <xdr:to>
      <xdr:col>55</xdr:col>
      <xdr:colOff>402590</xdr:colOff>
      <xdr:row>154</xdr:row>
      <xdr:rowOff>167005</xdr:rowOff>
    </xdr:to>
    <xdr:graphicFrame>
      <xdr:nvGraphicFramePr>
        <xdr:cNvPr id="10" name="图表 9"/>
        <xdr:cNvGraphicFramePr/>
      </xdr:nvGraphicFramePr>
      <xdr:xfrm>
        <a:off x="27062430" y="22349460"/>
        <a:ext cx="19761200" cy="125571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L165"/>
  <sheetViews>
    <sheetView tabSelected="1" zoomScale="40" zoomScaleNormal="40" topLeftCell="A44" workbookViewId="0">
      <selection activeCell="B83" sqref="B83:E83"/>
    </sheetView>
  </sheetViews>
  <sheetFormatPr defaultColWidth="9" defaultRowHeight="18"/>
  <cols>
    <col min="1" max="1" width="51.8125" style="16" customWidth="1"/>
    <col min="2" max="2" width="30.9375" style="15" customWidth="1"/>
    <col min="3" max="3" width="19.375" style="16"/>
    <col min="4" max="4" width="45.125" style="16" customWidth="1"/>
    <col min="5" max="7" width="19.375" style="16"/>
    <col min="8" max="8" width="18.875" style="16" customWidth="1"/>
    <col min="9" max="10" width="19.375" style="16"/>
    <col min="11" max="11" width="17.5" style="16" customWidth="1"/>
    <col min="12" max="12" width="12.875" style="16"/>
    <col min="13" max="13" width="19.375" style="16"/>
    <col min="14" max="14" width="13" style="16" customWidth="1"/>
    <col min="15" max="15" width="10.125" style="16"/>
    <col min="16" max="16" width="11.625" style="16"/>
    <col min="17" max="17" width="19.375" style="16"/>
    <col min="18" max="18" width="11.625" style="16"/>
    <col min="19" max="19" width="10.875" style="16"/>
    <col min="20" max="20" width="12.875" style="16"/>
    <col min="21" max="21" width="19.375" style="16"/>
    <col min="22" max="22" width="12.875" style="16"/>
    <col min="23" max="23" width="15.25" style="16"/>
    <col min="24" max="24" width="14" style="16"/>
    <col min="25" max="25" width="19.375" style="16"/>
    <col min="26" max="26" width="12.625" style="16"/>
    <col min="27" max="28" width="11.625" style="16"/>
    <col min="29" max="29" width="10.125" style="16"/>
    <col min="30" max="32" width="11.625" style="16"/>
    <col min="33" max="33" width="10.875" style="16"/>
    <col min="34" max="34" width="12.625" style="16"/>
    <col min="35" max="35" width="10.75" style="16"/>
    <col min="36" max="38" width="11.625" style="16"/>
    <col min="39" max="40" width="12.625" style="16"/>
    <col min="41" max="41" width="9" style="16"/>
    <col min="42" max="44" width="10.125" style="16"/>
    <col min="45" max="47" width="11.625" style="16"/>
    <col min="48" max="16384" width="9" style="16"/>
  </cols>
  <sheetData>
    <row r="2" spans="1:38">
      <c r="A2" s="19"/>
      <c r="B2" s="20" t="s">
        <v>0</v>
      </c>
      <c r="C2" s="19"/>
      <c r="D2" s="19"/>
      <c r="E2" s="19"/>
      <c r="F2" s="19"/>
      <c r="G2" s="19"/>
      <c r="H2" s="19"/>
      <c r="I2" s="16"/>
      <c r="J2" s="38"/>
      <c r="K2" s="38" t="s">
        <v>1</v>
      </c>
      <c r="L2" s="38"/>
      <c r="M2" s="38"/>
      <c r="N2" s="38"/>
      <c r="O2" s="38"/>
      <c r="P2" s="38"/>
      <c r="Q2" s="38"/>
      <c r="T2" s="46" t="s">
        <v>2</v>
      </c>
      <c r="U2" s="46"/>
      <c r="V2" s="46"/>
      <c r="W2" s="46"/>
      <c r="X2" s="46"/>
      <c r="Y2" s="46"/>
      <c r="Z2" s="46"/>
      <c r="AA2" s="46"/>
      <c r="AD2" s="53" t="s">
        <v>3</v>
      </c>
      <c r="AE2" s="55"/>
      <c r="AF2" s="55"/>
      <c r="AG2" s="55"/>
      <c r="AH2" s="55"/>
      <c r="AI2" s="55"/>
      <c r="AJ2" s="55"/>
      <c r="AK2" s="55"/>
      <c r="AL2" s="55"/>
    </row>
    <row r="3" spans="1:38">
      <c r="A3" s="19"/>
      <c r="B3" s="21" t="s">
        <v>4</v>
      </c>
      <c r="C3" s="19" t="s">
        <v>5</v>
      </c>
      <c r="D3" s="19" t="s">
        <v>6</v>
      </c>
      <c r="E3" s="19" t="s">
        <v>7</v>
      </c>
      <c r="F3" s="19"/>
      <c r="G3" s="19"/>
      <c r="H3" s="19"/>
      <c r="I3" s="16"/>
      <c r="J3" s="38"/>
      <c r="K3" s="60" t="s">
        <v>4</v>
      </c>
      <c r="L3" s="38" t="s">
        <v>5</v>
      </c>
      <c r="M3" s="38" t="s">
        <v>6</v>
      </c>
      <c r="N3" s="38" t="s">
        <v>7</v>
      </c>
      <c r="O3" s="38"/>
      <c r="P3" s="38"/>
      <c r="Q3" s="38"/>
      <c r="T3" s="62" t="s">
        <v>4</v>
      </c>
      <c r="U3" s="46" t="s">
        <v>5</v>
      </c>
      <c r="V3" s="46" t="s">
        <v>6</v>
      </c>
      <c r="W3" s="46" t="s">
        <v>7</v>
      </c>
      <c r="X3" s="46"/>
      <c r="Y3" s="46"/>
      <c r="Z3" s="46"/>
      <c r="AA3" s="46"/>
      <c r="AD3" s="64" t="s">
        <v>4</v>
      </c>
      <c r="AE3" s="55" t="s">
        <v>5</v>
      </c>
      <c r="AF3" s="55" t="s">
        <v>6</v>
      </c>
      <c r="AG3" s="55" t="s">
        <v>7</v>
      </c>
      <c r="AH3" s="55"/>
      <c r="AI3" s="55"/>
      <c r="AJ3" s="55"/>
      <c r="AK3" s="55"/>
      <c r="AL3" s="55"/>
    </row>
    <row r="4" spans="1:38">
      <c r="A4" s="19"/>
      <c r="B4" s="20"/>
      <c r="C4" s="19"/>
      <c r="D4" s="19" t="s">
        <v>8</v>
      </c>
      <c r="E4" s="19" t="s">
        <v>9</v>
      </c>
      <c r="F4" s="19" t="s">
        <v>10</v>
      </c>
      <c r="G4" s="19" t="s">
        <v>11</v>
      </c>
      <c r="H4" s="19" t="s">
        <v>12</v>
      </c>
      <c r="I4" s="16"/>
      <c r="J4" s="38"/>
      <c r="K4" s="38"/>
      <c r="L4" s="38"/>
      <c r="M4" s="38" t="s">
        <v>8</v>
      </c>
      <c r="N4" s="38" t="s">
        <v>9</v>
      </c>
      <c r="O4" s="38" t="s">
        <v>10</v>
      </c>
      <c r="P4" s="38" t="s">
        <v>11</v>
      </c>
      <c r="Q4" s="38" t="s">
        <v>12</v>
      </c>
      <c r="T4" s="46"/>
      <c r="U4" s="46"/>
      <c r="V4" s="46"/>
      <c r="W4" s="46" t="s">
        <v>8</v>
      </c>
      <c r="X4" s="46" t="s">
        <v>9</v>
      </c>
      <c r="Y4" s="46" t="s">
        <v>10</v>
      </c>
      <c r="Z4" s="46" t="s">
        <v>11</v>
      </c>
      <c r="AA4" s="46" t="s">
        <v>12</v>
      </c>
      <c r="AD4" s="55"/>
      <c r="AE4" s="55"/>
      <c r="AF4" s="55"/>
      <c r="AG4" s="55" t="s">
        <v>13</v>
      </c>
      <c r="AH4" s="55" t="s">
        <v>8</v>
      </c>
      <c r="AI4" s="55" t="s">
        <v>9</v>
      </c>
      <c r="AJ4" s="55" t="s">
        <v>10</v>
      </c>
      <c r="AK4" s="55" t="s">
        <v>11</v>
      </c>
      <c r="AL4" s="55" t="s">
        <v>12</v>
      </c>
    </row>
    <row r="5" spans="1:38">
      <c r="A5" s="19" t="s">
        <v>8</v>
      </c>
      <c r="B5" s="22">
        <v>45790</v>
      </c>
      <c r="C5" s="19">
        <v>3</v>
      </c>
      <c r="D5" s="19">
        <v>0.0268</v>
      </c>
      <c r="E5" s="19"/>
      <c r="F5" s="19"/>
      <c r="G5" s="19"/>
      <c r="H5" s="19"/>
      <c r="I5" s="16"/>
      <c r="J5" s="38"/>
      <c r="K5" s="61">
        <v>45771</v>
      </c>
      <c r="L5" s="38">
        <v>3</v>
      </c>
      <c r="M5" s="38">
        <v>0.1117</v>
      </c>
      <c r="N5" s="38"/>
      <c r="O5" s="38"/>
      <c r="P5" s="38"/>
      <c r="Q5" s="38"/>
      <c r="T5" s="46" t="s">
        <v>8</v>
      </c>
      <c r="U5" s="63">
        <v>45777</v>
      </c>
      <c r="V5" s="46">
        <v>3</v>
      </c>
      <c r="W5" s="46">
        <v>0.1743</v>
      </c>
      <c r="X5" s="46"/>
      <c r="Y5" s="46"/>
      <c r="Z5" s="46"/>
      <c r="AA5" s="46"/>
      <c r="AD5" s="55" t="s">
        <v>13</v>
      </c>
      <c r="AE5" s="65">
        <v>45761</v>
      </c>
      <c r="AF5" s="55">
        <v>3</v>
      </c>
      <c r="AG5" s="55">
        <v>0.1506</v>
      </c>
      <c r="AH5" s="55"/>
      <c r="AI5" s="55"/>
      <c r="AJ5" s="55"/>
      <c r="AK5" s="55"/>
      <c r="AL5" s="55"/>
    </row>
    <row r="6" spans="1:38">
      <c r="A6" s="19" t="s">
        <v>14</v>
      </c>
      <c r="B6" s="22">
        <v>45757</v>
      </c>
      <c r="C6" s="19">
        <v>3</v>
      </c>
      <c r="D6" s="19">
        <v>0.0848</v>
      </c>
      <c r="E6" s="19">
        <v>0.0848</v>
      </c>
      <c r="F6" s="19"/>
      <c r="G6" s="19"/>
      <c r="H6" s="19"/>
      <c r="I6" s="16"/>
      <c r="J6" s="38" t="s">
        <v>8</v>
      </c>
      <c r="K6" s="61">
        <v>45761</v>
      </c>
      <c r="L6" s="38">
        <v>3</v>
      </c>
      <c r="M6" s="38">
        <v>0.4087</v>
      </c>
      <c r="N6" s="38"/>
      <c r="O6" s="38"/>
      <c r="P6" s="38"/>
      <c r="Q6" s="38"/>
      <c r="T6" s="46" t="s">
        <v>8</v>
      </c>
      <c r="U6" s="63">
        <v>45761</v>
      </c>
      <c r="V6" s="46">
        <v>3</v>
      </c>
      <c r="W6" s="46">
        <v>0.294</v>
      </c>
      <c r="X6" s="46"/>
      <c r="Y6" s="46"/>
      <c r="Z6" s="46"/>
      <c r="AA6" s="46"/>
      <c r="AD6" s="55" t="s">
        <v>13</v>
      </c>
      <c r="AE6" s="65">
        <v>45771</v>
      </c>
      <c r="AF6" s="55">
        <v>3</v>
      </c>
      <c r="AG6" s="55">
        <v>0.2863</v>
      </c>
      <c r="AH6" s="55"/>
      <c r="AI6" s="55"/>
      <c r="AJ6" s="55"/>
      <c r="AK6" s="55"/>
      <c r="AL6" s="55"/>
    </row>
    <row r="7" spans="1:38">
      <c r="A7" s="19" t="s">
        <v>14</v>
      </c>
      <c r="B7" s="22">
        <v>45761</v>
      </c>
      <c r="C7" s="19">
        <v>3</v>
      </c>
      <c r="D7" s="19">
        <v>0.3333</v>
      </c>
      <c r="E7" s="19">
        <v>0.3333</v>
      </c>
      <c r="F7" s="19"/>
      <c r="G7" s="19"/>
      <c r="H7" s="19"/>
      <c r="I7" s="16"/>
      <c r="J7" s="38" t="s">
        <v>8</v>
      </c>
      <c r="K7" s="61">
        <v>45790</v>
      </c>
      <c r="L7" s="38">
        <v>3</v>
      </c>
      <c r="M7" s="38">
        <v>0.4235</v>
      </c>
      <c r="N7" s="38"/>
      <c r="O7" s="38"/>
      <c r="P7" s="38"/>
      <c r="Q7" s="38"/>
      <c r="T7" s="46" t="s">
        <v>8</v>
      </c>
      <c r="U7" s="63">
        <v>45771</v>
      </c>
      <c r="V7" s="46">
        <v>3</v>
      </c>
      <c r="W7" s="46">
        <v>0.629</v>
      </c>
      <c r="X7" s="46"/>
      <c r="Y7" s="46"/>
      <c r="Z7" s="46"/>
      <c r="AA7" s="46"/>
      <c r="AD7" s="55" t="s">
        <v>15</v>
      </c>
      <c r="AE7" s="65">
        <v>45777</v>
      </c>
      <c r="AF7" s="55">
        <v>3</v>
      </c>
      <c r="AG7" s="55">
        <v>0.7709</v>
      </c>
      <c r="AH7" s="55">
        <v>0.7709</v>
      </c>
      <c r="AI7" s="55"/>
      <c r="AJ7" s="55"/>
      <c r="AK7" s="55"/>
      <c r="AL7" s="55"/>
    </row>
    <row r="8" spans="1:38">
      <c r="A8" s="19" t="s">
        <v>9</v>
      </c>
      <c r="B8" s="22">
        <v>45777</v>
      </c>
      <c r="C8" s="19">
        <v>3</v>
      </c>
      <c r="D8" s="19"/>
      <c r="E8" s="19">
        <v>0.393</v>
      </c>
      <c r="F8" s="19"/>
      <c r="G8" s="19"/>
      <c r="H8" s="19"/>
      <c r="I8" s="16"/>
      <c r="J8" s="38" t="s">
        <v>8</v>
      </c>
      <c r="K8" s="61">
        <v>45749</v>
      </c>
      <c r="L8" s="38">
        <v>3</v>
      </c>
      <c r="M8" s="38">
        <v>1</v>
      </c>
      <c r="N8" s="38"/>
      <c r="O8" s="38"/>
      <c r="P8" s="38"/>
      <c r="Q8" s="38"/>
      <c r="T8" s="46" t="s">
        <v>14</v>
      </c>
      <c r="U8" s="63">
        <v>45749</v>
      </c>
      <c r="V8" s="46">
        <v>3</v>
      </c>
      <c r="W8" s="46">
        <v>1</v>
      </c>
      <c r="X8" s="46">
        <v>1</v>
      </c>
      <c r="Y8" s="46"/>
      <c r="Z8" s="46"/>
      <c r="AA8" s="46"/>
      <c r="AD8" s="55" t="s">
        <v>15</v>
      </c>
      <c r="AE8" s="65">
        <v>45749</v>
      </c>
      <c r="AF8" s="55">
        <v>3</v>
      </c>
      <c r="AG8" s="55">
        <v>1</v>
      </c>
      <c r="AH8" s="55">
        <v>1</v>
      </c>
      <c r="AI8" s="55"/>
      <c r="AJ8" s="55"/>
      <c r="AK8" s="55"/>
      <c r="AL8" s="55"/>
    </row>
    <row r="9" spans="1:38">
      <c r="A9" s="19" t="s">
        <v>10</v>
      </c>
      <c r="B9" s="22">
        <v>45749</v>
      </c>
      <c r="C9" s="19">
        <v>3</v>
      </c>
      <c r="D9" s="19"/>
      <c r="E9" s="19"/>
      <c r="F9" s="19">
        <v>1</v>
      </c>
      <c r="G9" s="19"/>
      <c r="H9" s="19"/>
      <c r="I9" s="16"/>
      <c r="J9" s="38" t="s">
        <v>8</v>
      </c>
      <c r="K9" s="61">
        <v>45781</v>
      </c>
      <c r="L9" s="38">
        <v>3</v>
      </c>
      <c r="M9" s="38">
        <v>1.2753</v>
      </c>
      <c r="N9" s="38"/>
      <c r="O9" s="38"/>
      <c r="P9" s="38"/>
      <c r="Q9" s="38"/>
      <c r="T9" s="46" t="s">
        <v>14</v>
      </c>
      <c r="U9" s="63">
        <v>45790</v>
      </c>
      <c r="V9" s="46">
        <v>3</v>
      </c>
      <c r="W9" s="46">
        <v>1.0915</v>
      </c>
      <c r="X9" s="46">
        <v>1.0915</v>
      </c>
      <c r="Y9" s="46"/>
      <c r="Z9" s="46"/>
      <c r="AA9" s="46"/>
      <c r="AD9" s="55" t="s">
        <v>8</v>
      </c>
      <c r="AE9" s="65">
        <v>45757</v>
      </c>
      <c r="AF9" s="55">
        <v>3</v>
      </c>
      <c r="AG9" s="55"/>
      <c r="AH9" s="55">
        <v>1.9549</v>
      </c>
      <c r="AI9" s="55"/>
      <c r="AJ9" s="55"/>
      <c r="AK9" s="55"/>
      <c r="AL9" s="55"/>
    </row>
    <row r="10" spans="1:38">
      <c r="A10" s="19" t="s">
        <v>11</v>
      </c>
      <c r="B10" s="22">
        <v>45794</v>
      </c>
      <c r="C10" s="19">
        <v>3</v>
      </c>
      <c r="D10" s="19"/>
      <c r="E10" s="19"/>
      <c r="F10" s="19"/>
      <c r="G10" s="19">
        <v>1.4431</v>
      </c>
      <c r="H10" s="19"/>
      <c r="I10" s="16"/>
      <c r="J10" s="38" t="s">
        <v>8</v>
      </c>
      <c r="K10" s="61">
        <v>45794</v>
      </c>
      <c r="L10" s="38">
        <v>3</v>
      </c>
      <c r="M10" s="38"/>
      <c r="N10" s="38">
        <v>4.677</v>
      </c>
      <c r="O10" s="38"/>
      <c r="P10" s="38"/>
      <c r="Q10" s="38"/>
      <c r="T10" s="46" t="s">
        <v>9</v>
      </c>
      <c r="U10" s="63">
        <v>45794</v>
      </c>
      <c r="V10" s="46">
        <v>3</v>
      </c>
      <c r="W10" s="46"/>
      <c r="X10" s="46">
        <v>1.9931</v>
      </c>
      <c r="Y10" s="46"/>
      <c r="Z10" s="46"/>
      <c r="AA10" s="46"/>
      <c r="AD10" s="55" t="s">
        <v>8</v>
      </c>
      <c r="AE10" s="65">
        <v>45799</v>
      </c>
      <c r="AF10" s="55">
        <v>3</v>
      </c>
      <c r="AG10" s="55"/>
      <c r="AH10" s="55">
        <v>1.9787</v>
      </c>
      <c r="AI10" s="55"/>
      <c r="AJ10" s="55"/>
      <c r="AK10" s="55"/>
      <c r="AL10" s="55"/>
    </row>
    <row r="11" spans="1:38">
      <c r="A11" s="19" t="s">
        <v>11</v>
      </c>
      <c r="B11" s="22">
        <v>45771</v>
      </c>
      <c r="C11" s="19">
        <v>3</v>
      </c>
      <c r="D11" s="19"/>
      <c r="E11" s="19"/>
      <c r="F11" s="19"/>
      <c r="G11" s="19">
        <v>1.4902</v>
      </c>
      <c r="H11" s="19"/>
      <c r="I11" s="16"/>
      <c r="J11" s="38" t="s">
        <v>9</v>
      </c>
      <c r="K11" s="61">
        <v>45757</v>
      </c>
      <c r="L11" s="38">
        <v>3</v>
      </c>
      <c r="M11" s="38"/>
      <c r="N11" s="38"/>
      <c r="O11" s="38">
        <v>6.4358</v>
      </c>
      <c r="P11" s="38"/>
      <c r="Q11" s="38"/>
      <c r="T11" s="46" t="s">
        <v>10</v>
      </c>
      <c r="U11" s="63">
        <v>45781</v>
      </c>
      <c r="V11" s="46">
        <v>3</v>
      </c>
      <c r="W11" s="46"/>
      <c r="X11" s="46"/>
      <c r="Y11" s="46">
        <v>3.7874</v>
      </c>
      <c r="Z11" s="46"/>
      <c r="AA11" s="46"/>
      <c r="AD11" s="55" t="s">
        <v>9</v>
      </c>
      <c r="AE11" s="65">
        <v>45790</v>
      </c>
      <c r="AF11" s="55">
        <v>3</v>
      </c>
      <c r="AG11" s="55"/>
      <c r="AH11" s="55"/>
      <c r="AI11" s="55">
        <v>5.9434</v>
      </c>
      <c r="AJ11" s="55"/>
      <c r="AK11" s="55"/>
      <c r="AL11" s="55"/>
    </row>
    <row r="12" spans="1:38">
      <c r="A12" s="19" t="s">
        <v>11</v>
      </c>
      <c r="B12" s="22">
        <v>45799</v>
      </c>
      <c r="C12" s="19">
        <v>3</v>
      </c>
      <c r="D12" s="19"/>
      <c r="E12" s="19"/>
      <c r="F12" s="19"/>
      <c r="G12" s="19">
        <v>1.5439</v>
      </c>
      <c r="H12" s="19"/>
      <c r="I12" s="16"/>
      <c r="J12" s="38" t="s">
        <v>10</v>
      </c>
      <c r="K12" s="61">
        <v>45799</v>
      </c>
      <c r="L12" s="38">
        <v>3</v>
      </c>
      <c r="M12" s="38"/>
      <c r="N12" s="38"/>
      <c r="O12" s="38"/>
      <c r="P12" s="38">
        <v>9.3095</v>
      </c>
      <c r="Q12" s="38"/>
      <c r="T12" s="46" t="s">
        <v>16</v>
      </c>
      <c r="U12" s="63">
        <v>45799</v>
      </c>
      <c r="V12" s="46">
        <v>3</v>
      </c>
      <c r="W12" s="46"/>
      <c r="X12" s="46"/>
      <c r="Y12" s="46">
        <v>4.6764</v>
      </c>
      <c r="Z12" s="46">
        <v>4.6764</v>
      </c>
      <c r="AA12" s="46"/>
      <c r="AD12" s="55" t="s">
        <v>10</v>
      </c>
      <c r="AE12" s="65">
        <v>45794</v>
      </c>
      <c r="AF12" s="55">
        <v>3</v>
      </c>
      <c r="AG12" s="55"/>
      <c r="AH12" s="55"/>
      <c r="AI12" s="55"/>
      <c r="AJ12" s="55">
        <v>11.4357</v>
      </c>
      <c r="AK12" s="55"/>
      <c r="AL12" s="55"/>
    </row>
    <row r="13" spans="1:38">
      <c r="A13" s="19" t="s">
        <v>12</v>
      </c>
      <c r="B13" s="22">
        <v>45797</v>
      </c>
      <c r="C13" s="19">
        <v>3</v>
      </c>
      <c r="D13" s="19"/>
      <c r="E13" s="19"/>
      <c r="F13" s="19"/>
      <c r="G13" s="19"/>
      <c r="H13" s="19">
        <v>2.5125</v>
      </c>
      <c r="I13" s="16"/>
      <c r="J13" s="38" t="s">
        <v>11</v>
      </c>
      <c r="K13" s="61">
        <v>45777</v>
      </c>
      <c r="L13" s="38">
        <v>3</v>
      </c>
      <c r="M13" s="38"/>
      <c r="N13" s="38"/>
      <c r="O13" s="38"/>
      <c r="P13" s="38">
        <v>10.2631</v>
      </c>
      <c r="Q13" s="38"/>
      <c r="T13" s="46" t="s">
        <v>11</v>
      </c>
      <c r="U13" s="63">
        <v>45757</v>
      </c>
      <c r="V13" s="46">
        <v>3</v>
      </c>
      <c r="W13" s="46"/>
      <c r="X13" s="46"/>
      <c r="Y13" s="46"/>
      <c r="Z13" s="46">
        <v>5.2891</v>
      </c>
      <c r="AA13" s="46"/>
      <c r="AD13" s="55" t="s">
        <v>11</v>
      </c>
      <c r="AE13" s="65">
        <v>45781</v>
      </c>
      <c r="AF13" s="55">
        <v>3</v>
      </c>
      <c r="AG13" s="55"/>
      <c r="AH13" s="55"/>
      <c r="AI13" s="55"/>
      <c r="AJ13" s="55"/>
      <c r="AK13" s="55">
        <v>13.8789</v>
      </c>
      <c r="AL13" s="55"/>
    </row>
    <row r="14" spans="1:38">
      <c r="A14" s="19" t="s">
        <v>12</v>
      </c>
      <c r="B14" s="22">
        <v>45781</v>
      </c>
      <c r="C14" s="19">
        <v>3</v>
      </c>
      <c r="D14" s="19"/>
      <c r="E14" s="19"/>
      <c r="F14" s="19"/>
      <c r="G14" s="19"/>
      <c r="H14" s="19">
        <v>2.8379</v>
      </c>
      <c r="I14" s="16"/>
      <c r="J14" s="38" t="s">
        <v>11</v>
      </c>
      <c r="K14" s="61">
        <v>45797</v>
      </c>
      <c r="L14" s="38">
        <v>3</v>
      </c>
      <c r="M14" s="38"/>
      <c r="N14" s="38"/>
      <c r="O14" s="38"/>
      <c r="P14" s="38"/>
      <c r="Q14" s="38">
        <v>12.9196</v>
      </c>
      <c r="T14" s="46" t="s">
        <v>12</v>
      </c>
      <c r="U14" s="63">
        <v>45797</v>
      </c>
      <c r="V14" s="46">
        <v>3</v>
      </c>
      <c r="W14" s="46"/>
      <c r="X14" s="46"/>
      <c r="Y14" s="46"/>
      <c r="Z14" s="46"/>
      <c r="AA14" s="46">
        <v>17.8396</v>
      </c>
      <c r="AD14" s="55" t="s">
        <v>12</v>
      </c>
      <c r="AE14" s="65">
        <v>45797</v>
      </c>
      <c r="AF14" s="55">
        <v>3</v>
      </c>
      <c r="AG14" s="55"/>
      <c r="AH14" s="55"/>
      <c r="AI14" s="55"/>
      <c r="AJ14" s="55"/>
      <c r="AK14" s="55"/>
      <c r="AL14" s="55">
        <v>23.5543</v>
      </c>
    </row>
    <row r="15" spans="1:38">
      <c r="A15" s="19"/>
      <c r="B15" s="20" t="s">
        <v>17</v>
      </c>
      <c r="C15" s="19"/>
      <c r="D15" s="19">
        <v>0.086</v>
      </c>
      <c r="E15" s="19">
        <v>0.084</v>
      </c>
      <c r="F15" s="19">
        <v>1</v>
      </c>
      <c r="G15" s="19">
        <v>0.562</v>
      </c>
      <c r="H15" s="19">
        <v>0.057</v>
      </c>
      <c r="I15" s="16"/>
      <c r="J15" s="38" t="s">
        <v>12</v>
      </c>
      <c r="K15" s="38" t="s">
        <v>17</v>
      </c>
      <c r="L15" s="38"/>
      <c r="M15" s="38">
        <v>0.093</v>
      </c>
      <c r="N15" s="38">
        <v>1</v>
      </c>
      <c r="O15" s="38">
        <v>1</v>
      </c>
      <c r="P15" s="38">
        <v>0.126</v>
      </c>
      <c r="Q15" s="38">
        <v>1</v>
      </c>
      <c r="T15" s="46"/>
      <c r="U15" s="46" t="s">
        <v>17</v>
      </c>
      <c r="V15" s="46"/>
      <c r="W15" s="46">
        <v>0.168</v>
      </c>
      <c r="X15" s="46">
        <v>0.118</v>
      </c>
      <c r="Y15" s="46">
        <v>0.139</v>
      </c>
      <c r="Z15" s="46">
        <v>0.301</v>
      </c>
      <c r="AA15" s="46">
        <v>1</v>
      </c>
      <c r="AD15" s="55"/>
      <c r="AE15" s="55" t="s">
        <v>17</v>
      </c>
      <c r="AF15" s="55"/>
      <c r="AG15" s="55">
        <v>0.214</v>
      </c>
      <c r="AH15" s="55">
        <v>0.082</v>
      </c>
      <c r="AI15" s="55">
        <v>1</v>
      </c>
      <c r="AJ15" s="55">
        <v>1</v>
      </c>
      <c r="AK15" s="55">
        <v>1</v>
      </c>
      <c r="AL15" s="55">
        <v>1</v>
      </c>
    </row>
    <row r="16" spans="1:38">
      <c r="A16" s="19"/>
      <c r="B16" s="20" t="s">
        <v>18</v>
      </c>
      <c r="C16" s="19"/>
      <c r="D16" s="19"/>
      <c r="E16" s="19"/>
      <c r="F16" s="19"/>
      <c r="G16" s="19"/>
      <c r="H16" s="19"/>
      <c r="I16" s="16"/>
      <c r="J16" s="38"/>
      <c r="K16" s="38" t="s">
        <v>18</v>
      </c>
      <c r="L16" s="38"/>
      <c r="M16" s="38"/>
      <c r="N16" s="38"/>
      <c r="O16" s="38"/>
      <c r="P16" s="38"/>
      <c r="Q16" s="38"/>
      <c r="T16" s="46"/>
      <c r="U16" s="46" t="s">
        <v>18</v>
      </c>
      <c r="V16" s="46"/>
      <c r="W16" s="46"/>
      <c r="X16" s="46"/>
      <c r="Y16" s="46"/>
      <c r="Z16" s="46"/>
      <c r="AA16" s="46"/>
      <c r="AD16" s="55"/>
      <c r="AE16" s="55" t="s">
        <v>18</v>
      </c>
      <c r="AF16" s="55"/>
      <c r="AG16" s="55"/>
      <c r="AH16" s="55"/>
      <c r="AI16" s="55"/>
      <c r="AJ16" s="55"/>
      <c r="AK16" s="55"/>
      <c r="AL16" s="55"/>
    </row>
    <row r="17" spans="2:38">
      <c r="B17" s="15" t="s">
        <v>19</v>
      </c>
      <c r="C17" s="16"/>
      <c r="J17" s="38"/>
      <c r="K17" s="38" t="s">
        <v>19</v>
      </c>
      <c r="L17" s="38"/>
      <c r="M17" s="38"/>
      <c r="N17" s="38"/>
      <c r="O17" s="38"/>
      <c r="P17" s="38"/>
      <c r="Q17" s="38"/>
      <c r="T17" s="46"/>
      <c r="U17" s="46" t="s">
        <v>19</v>
      </c>
      <c r="V17" s="46"/>
      <c r="W17" s="46"/>
      <c r="X17" s="46"/>
      <c r="Y17" s="46"/>
      <c r="Z17" s="46"/>
      <c r="AA17" s="46"/>
      <c r="AD17" s="55"/>
      <c r="AE17" s="55" t="s">
        <v>19</v>
      </c>
      <c r="AF17" s="55"/>
      <c r="AG17" s="55"/>
      <c r="AH17" s="55"/>
      <c r="AI17" s="55"/>
      <c r="AJ17" s="55"/>
      <c r="AK17" s="55"/>
      <c r="AL17" s="55"/>
    </row>
    <row r="19" s="16" customFormat="1" spans="4:7">
      <c r="D19" s="15"/>
      <c r="E19" s="23" t="s">
        <v>20</v>
      </c>
      <c r="F19" s="23"/>
      <c r="G19" s="23"/>
    </row>
    <row r="20" spans="1:9">
      <c r="A20" s="24" t="s">
        <v>21</v>
      </c>
      <c r="B20" s="25" t="s">
        <v>22</v>
      </c>
      <c r="C20" s="16" t="s">
        <v>23</v>
      </c>
      <c r="D20" s="17" t="s">
        <v>24</v>
      </c>
      <c r="E20" s="26" t="s">
        <v>25</v>
      </c>
      <c r="F20" s="26"/>
      <c r="G20" s="26"/>
      <c r="H20" s="17" t="s">
        <v>26</v>
      </c>
      <c r="I20" s="17" t="s">
        <v>27</v>
      </c>
    </row>
    <row r="21" spans="1:9">
      <c r="A21" s="27" t="s">
        <v>28</v>
      </c>
      <c r="B21" s="20">
        <v>1</v>
      </c>
      <c r="C21" s="28" t="s">
        <v>29</v>
      </c>
      <c r="D21" s="29">
        <v>45384</v>
      </c>
      <c r="E21" s="19">
        <v>1</v>
      </c>
      <c r="F21" s="19">
        <v>1</v>
      </c>
      <c r="G21" s="30">
        <v>1</v>
      </c>
      <c r="H21" s="31">
        <f>AVERAGE(E21:G21)</f>
        <v>1</v>
      </c>
      <c r="I21" s="31">
        <f>STDEV(E21:G21)</f>
        <v>0</v>
      </c>
    </row>
    <row r="22" spans="1:9">
      <c r="A22" s="32"/>
      <c r="B22" s="20">
        <v>1</v>
      </c>
      <c r="C22" s="28" t="s">
        <v>30</v>
      </c>
      <c r="D22" s="29">
        <v>45392</v>
      </c>
      <c r="E22" s="19">
        <v>0.0833311673181999</v>
      </c>
      <c r="F22" s="19">
        <v>0.104748391833493</v>
      </c>
      <c r="G22" s="19">
        <v>0.0662929838355136</v>
      </c>
      <c r="H22" s="31">
        <f>AVERAGE(E22:G22)</f>
        <v>0.0847908476624021</v>
      </c>
      <c r="I22" s="31">
        <f t="shared" ref="I22:I40" si="0">STDEV(E22:G22)</f>
        <v>0.0192692138164275</v>
      </c>
    </row>
    <row r="23" spans="1:9">
      <c r="A23" s="32"/>
      <c r="B23" s="20">
        <v>1</v>
      </c>
      <c r="C23" s="28" t="s">
        <v>31</v>
      </c>
      <c r="D23" s="29">
        <v>45396</v>
      </c>
      <c r="E23" s="19">
        <v>0.3333246692728</v>
      </c>
      <c r="F23" s="19">
        <v>0.337977708257031</v>
      </c>
      <c r="G23" s="19">
        <v>0.328735690051268</v>
      </c>
      <c r="H23" s="31">
        <f t="shared" ref="H22:H40" si="1">AVERAGE(E23:G23)</f>
        <v>0.333346022527033</v>
      </c>
      <c r="I23" s="31">
        <f t="shared" si="0"/>
        <v>0.00462104610451068</v>
      </c>
    </row>
    <row r="24" spans="1:9">
      <c r="A24" s="32"/>
      <c r="B24" s="20">
        <v>1</v>
      </c>
      <c r="C24" s="28" t="s">
        <v>32</v>
      </c>
      <c r="D24" s="29">
        <v>45406</v>
      </c>
      <c r="E24" s="33">
        <v>1.19908014915659</v>
      </c>
      <c r="F24" s="19">
        <v>1.45902034424017</v>
      </c>
      <c r="G24" s="19">
        <v>1.8125362951079</v>
      </c>
      <c r="H24" s="31">
        <f>AVERAGE(E24:G24)</f>
        <v>1.49021226283489</v>
      </c>
      <c r="I24" s="31">
        <f t="shared" si="0"/>
        <v>0.307915268524595</v>
      </c>
    </row>
    <row r="25" spans="1:9">
      <c r="A25" s="32"/>
      <c r="B25" s="20">
        <v>1</v>
      </c>
      <c r="C25" s="28" t="s">
        <v>33</v>
      </c>
      <c r="D25" s="29">
        <v>45412</v>
      </c>
      <c r="E25" s="19">
        <v>0.464902471306581</v>
      </c>
      <c r="F25" s="19">
        <v>0.292194312140311</v>
      </c>
      <c r="G25" s="19">
        <v>0.421907898065009</v>
      </c>
      <c r="H25" s="31">
        <f t="shared" si="1"/>
        <v>0.393001560503967</v>
      </c>
      <c r="I25" s="31">
        <f t="shared" si="0"/>
        <v>0.0899094506937124</v>
      </c>
    </row>
    <row r="26" spans="1:9">
      <c r="A26" s="32"/>
      <c r="B26" s="20">
        <v>1</v>
      </c>
      <c r="C26" s="28" t="s">
        <v>34</v>
      </c>
      <c r="D26" s="29">
        <v>45416</v>
      </c>
      <c r="E26" s="19">
        <v>3.2265670368885</v>
      </c>
      <c r="F26" s="33">
        <v>2.40932075514202</v>
      </c>
      <c r="G26" s="19">
        <v>2.87786716002164</v>
      </c>
      <c r="H26" s="31">
        <f t="shared" si="1"/>
        <v>2.83791831735072</v>
      </c>
      <c r="I26" s="31">
        <f t="shared" si="0"/>
        <v>0.410085117725785</v>
      </c>
    </row>
    <row r="27" spans="1:9">
      <c r="A27" s="32"/>
      <c r="B27" s="20">
        <v>1</v>
      </c>
      <c r="C27" s="28" t="s">
        <v>35</v>
      </c>
      <c r="D27" s="29">
        <v>45425</v>
      </c>
      <c r="E27" s="19">
        <v>0.0158431168717192</v>
      </c>
      <c r="F27" s="19">
        <v>0.0475305860387816</v>
      </c>
      <c r="G27" s="19">
        <v>0.0171577002154226</v>
      </c>
      <c r="H27" s="31">
        <f t="shared" si="1"/>
        <v>0.0268438010419745</v>
      </c>
      <c r="I27" s="31">
        <f t="shared" si="0"/>
        <v>0.0179273349237967</v>
      </c>
    </row>
    <row r="28" spans="1:9">
      <c r="A28" s="32"/>
      <c r="B28" s="20">
        <v>1</v>
      </c>
      <c r="C28" s="28" t="s">
        <v>36</v>
      </c>
      <c r="D28" s="29">
        <v>45429</v>
      </c>
      <c r="E28" s="19">
        <v>1.35660432744767</v>
      </c>
      <c r="F28" s="19">
        <v>1.63014466480525</v>
      </c>
      <c r="G28" s="19">
        <v>1.34257250278026</v>
      </c>
      <c r="H28" s="31">
        <f t="shared" si="1"/>
        <v>1.44310716501106</v>
      </c>
      <c r="I28" s="31">
        <f t="shared" si="0"/>
        <v>0.162131097488484</v>
      </c>
    </row>
    <row r="29" spans="1:9">
      <c r="A29" s="32"/>
      <c r="B29" s="20">
        <v>1</v>
      </c>
      <c r="C29" s="28" t="s">
        <v>37</v>
      </c>
      <c r="D29" s="29">
        <v>45432</v>
      </c>
      <c r="E29" s="33">
        <v>2.46914855228888</v>
      </c>
      <c r="F29" s="33">
        <v>2.51047258556283</v>
      </c>
      <c r="G29" s="19">
        <v>2.55797116255486</v>
      </c>
      <c r="H29" s="31">
        <f t="shared" si="1"/>
        <v>2.51253076680219</v>
      </c>
      <c r="I29" s="31">
        <f t="shared" si="0"/>
        <v>0.0444470595892021</v>
      </c>
    </row>
    <row r="30" spans="1:9">
      <c r="A30" s="32"/>
      <c r="B30" s="20">
        <v>1</v>
      </c>
      <c r="C30" s="28" t="s">
        <v>38</v>
      </c>
      <c r="D30" s="29">
        <v>45434</v>
      </c>
      <c r="E30" s="19">
        <v>1.88121751127262</v>
      </c>
      <c r="F30" s="33">
        <v>1.3114188321337</v>
      </c>
      <c r="G30" s="19">
        <v>1.43893358001082</v>
      </c>
      <c r="H30" s="31">
        <f t="shared" si="1"/>
        <v>1.54385664113905</v>
      </c>
      <c r="I30" s="31">
        <f t="shared" si="0"/>
        <v>0.299038910937193</v>
      </c>
    </row>
    <row r="31" spans="1:9">
      <c r="A31" s="34" t="s">
        <v>39</v>
      </c>
      <c r="B31" s="35">
        <v>2</v>
      </c>
      <c r="C31" s="36" t="s">
        <v>40</v>
      </c>
      <c r="D31" s="37">
        <v>45384</v>
      </c>
      <c r="E31" s="38">
        <v>1</v>
      </c>
      <c r="F31" s="38">
        <v>1</v>
      </c>
      <c r="G31" s="39">
        <v>1</v>
      </c>
      <c r="H31" s="40">
        <f t="shared" si="1"/>
        <v>1</v>
      </c>
      <c r="I31" s="40">
        <f t="shared" si="0"/>
        <v>0</v>
      </c>
    </row>
    <row r="32" spans="1:9">
      <c r="A32" s="41"/>
      <c r="B32" s="35">
        <v>2</v>
      </c>
      <c r="C32" s="36" t="s">
        <v>30</v>
      </c>
      <c r="D32" s="37">
        <v>45392</v>
      </c>
      <c r="E32" s="38">
        <v>7.46426393229443</v>
      </c>
      <c r="F32" s="38">
        <v>5.04550963532499</v>
      </c>
      <c r="G32" s="38">
        <v>6.79747999310919</v>
      </c>
      <c r="H32" s="40">
        <f t="shared" si="1"/>
        <v>6.43575118690954</v>
      </c>
      <c r="I32" s="40">
        <f t="shared" si="0"/>
        <v>1.24929135280886</v>
      </c>
    </row>
    <row r="33" spans="1:9">
      <c r="A33" s="41"/>
      <c r="B33" s="35">
        <v>2</v>
      </c>
      <c r="C33" s="36" t="s">
        <v>31</v>
      </c>
      <c r="D33" s="37">
        <v>45396</v>
      </c>
      <c r="E33" s="38">
        <v>0.59460355750136</v>
      </c>
      <c r="F33" s="38">
        <v>0.609205131837595</v>
      </c>
      <c r="G33" s="38">
        <v>0.0223280334334546</v>
      </c>
      <c r="H33" s="40">
        <f t="shared" si="1"/>
        <v>0.408712240924136</v>
      </c>
      <c r="I33" s="40">
        <f t="shared" si="0"/>
        <v>0.334698174990432</v>
      </c>
    </row>
    <row r="34" spans="1:9">
      <c r="A34" s="41"/>
      <c r="B34" s="35">
        <v>2</v>
      </c>
      <c r="C34" s="36" t="s">
        <v>32</v>
      </c>
      <c r="D34" s="37">
        <v>45406</v>
      </c>
      <c r="E34" s="38">
        <v>0.0934280780396835</v>
      </c>
      <c r="F34" s="38">
        <v>0.0934280780396835</v>
      </c>
      <c r="G34" s="38">
        <v>0.148136596367697</v>
      </c>
      <c r="H34" s="40">
        <f t="shared" si="1"/>
        <v>0.111664250815688</v>
      </c>
      <c r="I34" s="40">
        <f t="shared" si="0"/>
        <v>0.0315859777836442</v>
      </c>
    </row>
    <row r="35" spans="1:9">
      <c r="A35" s="41"/>
      <c r="B35" s="35">
        <v>2</v>
      </c>
      <c r="C35" s="36" t="s">
        <v>33</v>
      </c>
      <c r="D35" s="37">
        <v>45412</v>
      </c>
      <c r="E35" s="38">
        <v>11.0170545968664</v>
      </c>
      <c r="F35" s="38">
        <v>10.7405800222421</v>
      </c>
      <c r="G35" s="38">
        <v>9.03171523844905</v>
      </c>
      <c r="H35" s="40">
        <f t="shared" si="1"/>
        <v>10.2631166191859</v>
      </c>
      <c r="I35" s="40">
        <f t="shared" si="0"/>
        <v>1.07534718484952</v>
      </c>
    </row>
    <row r="36" spans="1:9">
      <c r="A36" s="41"/>
      <c r="B36" s="35">
        <v>2</v>
      </c>
      <c r="C36" s="36" t="s">
        <v>34</v>
      </c>
      <c r="D36" s="37">
        <v>45416</v>
      </c>
      <c r="E36" s="38">
        <v>1.26575659397028</v>
      </c>
      <c r="F36" s="42">
        <v>1.39145763707003</v>
      </c>
      <c r="G36" s="38">
        <v>1.16877724856124</v>
      </c>
      <c r="H36" s="40">
        <f t="shared" si="1"/>
        <v>1.27533049320052</v>
      </c>
      <c r="I36" s="40">
        <f t="shared" si="0"/>
        <v>0.111648481926354</v>
      </c>
    </row>
    <row r="37" spans="1:9">
      <c r="A37" s="41"/>
      <c r="B37" s="35">
        <v>2</v>
      </c>
      <c r="C37" s="36" t="s">
        <v>35</v>
      </c>
      <c r="D37" s="37">
        <v>45425</v>
      </c>
      <c r="E37" s="38">
        <v>0.639492790638714</v>
      </c>
      <c r="F37" s="38">
        <v>0.626332219312064</v>
      </c>
      <c r="G37" s="38">
        <v>0.00479251944239768</v>
      </c>
      <c r="H37" s="40">
        <f t="shared" si="1"/>
        <v>0.423539176464392</v>
      </c>
      <c r="I37" s="40">
        <f t="shared" si="0"/>
        <v>0.362704938255233</v>
      </c>
    </row>
    <row r="38" spans="1:9">
      <c r="A38" s="41"/>
      <c r="B38" s="35">
        <v>2</v>
      </c>
      <c r="C38" s="36" t="s">
        <v>36</v>
      </c>
      <c r="D38" s="37">
        <v>45429</v>
      </c>
      <c r="E38" s="38">
        <v>4.15543641319066</v>
      </c>
      <c r="F38" s="38">
        <v>4.39237125514819</v>
      </c>
      <c r="G38" s="38">
        <v>5.48313121991881</v>
      </c>
      <c r="H38" s="40">
        <f t="shared" si="1"/>
        <v>4.67697962941922</v>
      </c>
      <c r="I38" s="40">
        <f t="shared" si="0"/>
        <v>0.708127686213527</v>
      </c>
    </row>
    <row r="39" spans="1:9">
      <c r="A39" s="41"/>
      <c r="B39" s="35">
        <v>2</v>
      </c>
      <c r="C39" s="36" t="s">
        <v>37</v>
      </c>
      <c r="D39" s="37">
        <v>45432</v>
      </c>
      <c r="E39" s="38">
        <v>13.4077941546871</v>
      </c>
      <c r="F39" s="42">
        <v>12.6663894167296</v>
      </c>
      <c r="G39" s="38">
        <v>12.6845461857645</v>
      </c>
      <c r="H39" s="40">
        <f t="shared" si="1"/>
        <v>12.9195765857271</v>
      </c>
      <c r="I39" s="40">
        <f t="shared" si="0"/>
        <v>0.422906269812094</v>
      </c>
    </row>
    <row r="40" spans="1:9">
      <c r="A40" s="41"/>
      <c r="B40" s="35">
        <v>2</v>
      </c>
      <c r="C40" s="36" t="s">
        <v>38</v>
      </c>
      <c r="D40" s="37">
        <v>45434</v>
      </c>
      <c r="E40" s="38">
        <v>10.7405800222421</v>
      </c>
      <c r="F40" s="42">
        <v>8.97604661319387</v>
      </c>
      <c r="G40" s="42">
        <v>8.21175100000832</v>
      </c>
      <c r="H40" s="40">
        <f t="shared" si="1"/>
        <v>9.30945921181476</v>
      </c>
      <c r="I40" s="40">
        <f t="shared" si="0"/>
        <v>1.29696454331347</v>
      </c>
    </row>
    <row r="41" spans="1:9">
      <c r="A41" s="43" t="s">
        <v>41</v>
      </c>
      <c r="B41" s="44">
        <v>3</v>
      </c>
      <c r="C41" s="24" t="s">
        <v>40</v>
      </c>
      <c r="D41" s="45">
        <v>45384</v>
      </c>
      <c r="E41" s="46">
        <v>1</v>
      </c>
      <c r="F41" s="46">
        <v>1</v>
      </c>
      <c r="G41" s="47">
        <v>1</v>
      </c>
      <c r="H41" s="48">
        <f t="shared" ref="H41:H60" si="2">AVERAGE(E41:G41)</f>
        <v>1</v>
      </c>
      <c r="I41" s="48">
        <f t="shared" ref="I41:I60" si="3">STDEV(E41:G41)</f>
        <v>0</v>
      </c>
    </row>
    <row r="42" spans="1:9">
      <c r="A42" s="49"/>
      <c r="B42" s="44">
        <v>3</v>
      </c>
      <c r="C42" s="24" t="s">
        <v>30</v>
      </c>
      <c r="D42" s="45">
        <v>45392</v>
      </c>
      <c r="E42" s="46">
        <v>5.9587098524908</v>
      </c>
      <c r="F42" s="46">
        <v>5.42641730979069</v>
      </c>
      <c r="G42" s="50">
        <v>4.4822022531845</v>
      </c>
      <c r="H42" s="48">
        <f t="shared" si="2"/>
        <v>5.28910980515533</v>
      </c>
      <c r="I42" s="48">
        <f t="shared" si="3"/>
        <v>0.747769139390096</v>
      </c>
    </row>
    <row r="43" spans="1:9">
      <c r="A43" s="49"/>
      <c r="B43" s="44">
        <v>3</v>
      </c>
      <c r="C43" s="24" t="s">
        <v>31</v>
      </c>
      <c r="D43" s="45">
        <v>45396</v>
      </c>
      <c r="E43" s="46">
        <v>0.392292048948375</v>
      </c>
      <c r="F43" s="50">
        <v>0.227183205831299</v>
      </c>
      <c r="G43" s="46">
        <v>0.262429170905767</v>
      </c>
      <c r="H43" s="48">
        <f t="shared" si="2"/>
        <v>0.293968141895147</v>
      </c>
      <c r="I43" s="48">
        <f t="shared" si="3"/>
        <v>0.0869555204525079</v>
      </c>
    </row>
    <row r="44" spans="1:9">
      <c r="A44" s="49"/>
      <c r="B44" s="44">
        <v>3</v>
      </c>
      <c r="C44" s="24" t="s">
        <v>32</v>
      </c>
      <c r="D44" s="45">
        <v>45406</v>
      </c>
      <c r="E44" s="46">
        <v>0.594603557501362</v>
      </c>
      <c r="F44" s="46">
        <v>0.641712948781453</v>
      </c>
      <c r="G44" s="46">
        <v>0.650670927720966</v>
      </c>
      <c r="H44" s="48">
        <f t="shared" si="2"/>
        <v>0.628995811334594</v>
      </c>
      <c r="I44" s="48">
        <f t="shared" si="3"/>
        <v>0.0301194569915739</v>
      </c>
    </row>
    <row r="45" spans="1:9">
      <c r="A45" s="49"/>
      <c r="B45" s="44">
        <v>3</v>
      </c>
      <c r="C45" s="24" t="s">
        <v>33</v>
      </c>
      <c r="D45" s="45">
        <v>45412</v>
      </c>
      <c r="E45" s="46">
        <v>0.1894645708138</v>
      </c>
      <c r="F45" s="46">
        <v>0.0953912005600349</v>
      </c>
      <c r="G45" s="46">
        <v>0.238159499510984</v>
      </c>
      <c r="H45" s="48">
        <f t="shared" si="2"/>
        <v>0.174338423628273</v>
      </c>
      <c r="I45" s="48">
        <f t="shared" si="3"/>
        <v>0.0725761465141651</v>
      </c>
    </row>
    <row r="46" spans="1:9">
      <c r="A46" s="49"/>
      <c r="B46" s="44">
        <v>3</v>
      </c>
      <c r="C46" s="24" t="s">
        <v>34</v>
      </c>
      <c r="D46" s="45">
        <v>45416</v>
      </c>
      <c r="E46" s="46">
        <v>3.34035167771348</v>
      </c>
      <c r="F46" s="46">
        <v>4.7727741817064</v>
      </c>
      <c r="G46" s="46">
        <v>3.24900958542494</v>
      </c>
      <c r="H46" s="48">
        <f t="shared" si="2"/>
        <v>3.78737848161494</v>
      </c>
      <c r="I46" s="48">
        <f t="shared" si="3"/>
        <v>0.854598946158352</v>
      </c>
    </row>
    <row r="47" spans="1:9">
      <c r="A47" s="49"/>
      <c r="B47" s="44">
        <v>3</v>
      </c>
      <c r="C47" s="24" t="s">
        <v>35</v>
      </c>
      <c r="D47" s="45">
        <v>45425</v>
      </c>
      <c r="E47" s="46">
        <v>1.21419488439505</v>
      </c>
      <c r="F47" s="46">
        <v>0.965936328924843</v>
      </c>
      <c r="G47" s="46">
        <v>1.09429370126074</v>
      </c>
      <c r="H47" s="48">
        <f t="shared" si="2"/>
        <v>1.09147497152688</v>
      </c>
      <c r="I47" s="48">
        <f t="shared" si="3"/>
        <v>0.124153278325717</v>
      </c>
    </row>
    <row r="48" spans="1:9">
      <c r="A48" s="49"/>
      <c r="B48" s="44">
        <v>3</v>
      </c>
      <c r="C48" s="24" t="s">
        <v>36</v>
      </c>
      <c r="D48" s="45">
        <v>45429</v>
      </c>
      <c r="E48" s="46">
        <v>2.1361308160957</v>
      </c>
      <c r="F48" s="50">
        <v>1.82931954581444</v>
      </c>
      <c r="G48" s="46">
        <v>2.01391110011342</v>
      </c>
      <c r="H48" s="48">
        <f t="shared" si="2"/>
        <v>1.99312048734119</v>
      </c>
      <c r="I48" s="48">
        <f t="shared" si="3"/>
        <v>0.15445865491284</v>
      </c>
    </row>
    <row r="49" spans="1:9">
      <c r="A49" s="49"/>
      <c r="B49" s="44">
        <v>3</v>
      </c>
      <c r="C49" s="24" t="s">
        <v>37</v>
      </c>
      <c r="D49" s="45">
        <v>45432</v>
      </c>
      <c r="E49" s="46">
        <v>19.0933718885075</v>
      </c>
      <c r="F49" s="50">
        <v>18.42537113513</v>
      </c>
      <c r="G49" s="46">
        <v>15.9999999999999</v>
      </c>
      <c r="H49" s="48">
        <f t="shared" si="2"/>
        <v>17.8395810078791</v>
      </c>
      <c r="I49" s="48">
        <f t="shared" si="3"/>
        <v>1.62775918521159</v>
      </c>
    </row>
    <row r="50" spans="1:9">
      <c r="A50" s="49"/>
      <c r="B50" s="44">
        <v>3</v>
      </c>
      <c r="C50" s="24" t="s">
        <v>38</v>
      </c>
      <c r="D50" s="45">
        <v>45434</v>
      </c>
      <c r="E50" s="50">
        <v>3.93187265784969</v>
      </c>
      <c r="F50" s="46">
        <v>5.81589006928124</v>
      </c>
      <c r="G50" s="50">
        <v>4.28152743173685</v>
      </c>
      <c r="H50" s="48">
        <f t="shared" si="2"/>
        <v>4.67643005295593</v>
      </c>
      <c r="I50" s="48">
        <f t="shared" si="3"/>
        <v>1.00216837997843</v>
      </c>
    </row>
    <row r="51" spans="1:9">
      <c r="A51" s="51" t="s">
        <v>42</v>
      </c>
      <c r="B51" s="52">
        <v>4</v>
      </c>
      <c r="C51" s="53" t="s">
        <v>40</v>
      </c>
      <c r="D51" s="54">
        <v>45384</v>
      </c>
      <c r="E51" s="55">
        <v>1</v>
      </c>
      <c r="F51" s="55">
        <v>1</v>
      </c>
      <c r="G51" s="56">
        <v>1</v>
      </c>
      <c r="H51" s="57">
        <f t="shared" si="2"/>
        <v>1</v>
      </c>
      <c r="I51" s="57">
        <f t="shared" si="3"/>
        <v>0</v>
      </c>
    </row>
    <row r="52" spans="1:9">
      <c r="A52" s="58"/>
      <c r="B52" s="52">
        <v>4</v>
      </c>
      <c r="C52" s="53" t="s">
        <v>30</v>
      </c>
      <c r="D52" s="54">
        <v>45392</v>
      </c>
      <c r="E52" s="55">
        <v>1.95206352155245</v>
      </c>
      <c r="F52" s="55">
        <v>1.82766290045881</v>
      </c>
      <c r="G52" s="59">
        <v>2.08493152168224</v>
      </c>
      <c r="H52" s="57">
        <f t="shared" si="2"/>
        <v>1.95488598123117</v>
      </c>
      <c r="I52" s="57">
        <f t="shared" si="3"/>
        <v>0.128657532136792</v>
      </c>
    </row>
    <row r="53" spans="1:9">
      <c r="A53" s="58"/>
      <c r="B53" s="52">
        <v>4</v>
      </c>
      <c r="C53" s="53" t="s">
        <v>31</v>
      </c>
      <c r="D53" s="54">
        <v>45396</v>
      </c>
      <c r="E53" s="55">
        <v>0.114625505400584</v>
      </c>
      <c r="F53" s="55">
        <v>0.17588718027469</v>
      </c>
      <c r="G53" s="59">
        <v>0.161320138846036</v>
      </c>
      <c r="H53" s="57">
        <f t="shared" si="2"/>
        <v>0.150610941507103</v>
      </c>
      <c r="I53" s="57">
        <f t="shared" si="3"/>
        <v>0.032004115092099</v>
      </c>
    </row>
    <row r="54" spans="1:9">
      <c r="A54" s="58"/>
      <c r="B54" s="52">
        <v>4</v>
      </c>
      <c r="C54" s="53" t="s">
        <v>32</v>
      </c>
      <c r="D54" s="54">
        <v>45406</v>
      </c>
      <c r="E54" s="59">
        <v>0.250670927720966</v>
      </c>
      <c r="F54" s="59">
        <v>0.313439894414645</v>
      </c>
      <c r="G54" s="59">
        <v>0.294791144915125</v>
      </c>
      <c r="H54" s="57">
        <f t="shared" si="2"/>
        <v>0.286300655683579</v>
      </c>
      <c r="I54" s="57">
        <f t="shared" si="3"/>
        <v>0.0322343310849054</v>
      </c>
    </row>
    <row r="55" spans="1:9">
      <c r="A55" s="58"/>
      <c r="B55" s="52">
        <v>4</v>
      </c>
      <c r="C55" s="53" t="s">
        <v>33</v>
      </c>
      <c r="D55" s="54">
        <v>45412</v>
      </c>
      <c r="E55" s="59">
        <v>0.68817158669971</v>
      </c>
      <c r="F55" s="59">
        <v>0.8157165665104</v>
      </c>
      <c r="G55" s="59">
        <v>0.80895102927889</v>
      </c>
      <c r="H55" s="57">
        <f t="shared" si="2"/>
        <v>0.770946394163</v>
      </c>
      <c r="I55" s="57">
        <f t="shared" si="3"/>
        <v>0.071764856903963</v>
      </c>
    </row>
    <row r="56" spans="1:9">
      <c r="A56" s="58"/>
      <c r="B56" s="52">
        <v>4</v>
      </c>
      <c r="C56" s="53" t="s">
        <v>34</v>
      </c>
      <c r="D56" s="54">
        <v>45416</v>
      </c>
      <c r="E56" s="55">
        <v>13.6421582682873</v>
      </c>
      <c r="F56" s="55">
        <v>14.3204011348475</v>
      </c>
      <c r="G56" s="59">
        <v>13.6741129546021</v>
      </c>
      <c r="H56" s="57">
        <f t="shared" si="2"/>
        <v>13.8788907859123</v>
      </c>
      <c r="I56" s="57">
        <f t="shared" si="3"/>
        <v>0.382692848975561</v>
      </c>
    </row>
    <row r="57" spans="1:9">
      <c r="A57" s="58"/>
      <c r="B57" s="52">
        <v>4</v>
      </c>
      <c r="C57" s="53" t="s">
        <v>35</v>
      </c>
      <c r="D57" s="54">
        <v>45425</v>
      </c>
      <c r="E57" s="59">
        <v>4.60500185044332</v>
      </c>
      <c r="F57" s="55">
        <v>6.72717132202971</v>
      </c>
      <c r="G57" s="55">
        <v>6.49801917084989</v>
      </c>
      <c r="H57" s="57">
        <f t="shared" si="2"/>
        <v>5.94339744777431</v>
      </c>
      <c r="I57" s="57">
        <f t="shared" si="3"/>
        <v>1.16473377143183</v>
      </c>
    </row>
    <row r="58" spans="1:9">
      <c r="A58" s="58"/>
      <c r="B58" s="52">
        <v>4</v>
      </c>
      <c r="C58" s="53" t="s">
        <v>36</v>
      </c>
      <c r="D58" s="54">
        <v>45429</v>
      </c>
      <c r="E58" s="55">
        <v>11.6721627539214</v>
      </c>
      <c r="F58" s="59">
        <v>11.6304818540258</v>
      </c>
      <c r="G58" s="55">
        <v>11.0043345451179</v>
      </c>
      <c r="H58" s="57">
        <f t="shared" si="2"/>
        <v>11.4356597176884</v>
      </c>
      <c r="I58" s="57">
        <f t="shared" si="3"/>
        <v>0.374119469853862</v>
      </c>
    </row>
    <row r="59" spans="1:9">
      <c r="A59" s="58"/>
      <c r="B59" s="52">
        <v>4</v>
      </c>
      <c r="C59" s="53" t="s">
        <v>37</v>
      </c>
      <c r="D59" s="54">
        <v>45432</v>
      </c>
      <c r="E59" s="55">
        <v>25.812536295108</v>
      </c>
      <c r="F59" s="59">
        <v>22.3791736799526</v>
      </c>
      <c r="G59" s="55">
        <v>22.471118011808</v>
      </c>
      <c r="H59" s="57">
        <f t="shared" si="2"/>
        <v>23.5542759956229</v>
      </c>
      <c r="I59" s="57">
        <f t="shared" si="3"/>
        <v>1.95625103839285</v>
      </c>
    </row>
    <row r="60" spans="1:9">
      <c r="A60" s="58"/>
      <c r="B60" s="52">
        <v>4</v>
      </c>
      <c r="C60" s="53" t="s">
        <v>38</v>
      </c>
      <c r="D60" s="54">
        <v>45434</v>
      </c>
      <c r="E60" s="55">
        <v>1.97246540898672</v>
      </c>
      <c r="F60" s="55">
        <v>1.79005014185594</v>
      </c>
      <c r="G60" s="55">
        <v>2.17346972505212</v>
      </c>
      <c r="H60" s="57">
        <f t="shared" si="2"/>
        <v>1.97866175863159</v>
      </c>
      <c r="I60" s="57">
        <f t="shared" si="3"/>
        <v>0.191784880155538</v>
      </c>
    </row>
    <row r="67" spans="1:4">
      <c r="A67" s="66"/>
      <c r="B67" s="67" t="s">
        <v>43</v>
      </c>
      <c r="C67" s="68"/>
      <c r="D67" s="68"/>
    </row>
    <row r="68" spans="1:4">
      <c r="A68" s="66" t="s">
        <v>44</v>
      </c>
      <c r="B68" s="67" t="s">
        <v>45</v>
      </c>
      <c r="C68" s="68"/>
      <c r="D68" s="68"/>
    </row>
    <row r="69" spans="1:4">
      <c r="A69" s="66" t="s">
        <v>46</v>
      </c>
      <c r="B69" s="67" t="s">
        <v>45</v>
      </c>
      <c r="C69" s="68"/>
      <c r="D69" s="68"/>
    </row>
    <row r="70" spans="1:4">
      <c r="A70" s="66" t="s">
        <v>47</v>
      </c>
      <c r="B70" s="67" t="s">
        <v>45</v>
      </c>
      <c r="C70" s="68"/>
      <c r="D70" s="68"/>
    </row>
    <row r="71" spans="1:4">
      <c r="A71" s="66" t="s">
        <v>48</v>
      </c>
      <c r="B71" s="67" t="s">
        <v>45</v>
      </c>
      <c r="C71" s="68"/>
      <c r="D71" s="68"/>
    </row>
    <row r="72" spans="1:4">
      <c r="A72" s="66" t="s">
        <v>46</v>
      </c>
      <c r="B72" s="67" t="s">
        <v>45</v>
      </c>
      <c r="C72" s="68"/>
      <c r="D72" s="68"/>
    </row>
    <row r="73" spans="1:4">
      <c r="A73" s="66" t="s">
        <v>49</v>
      </c>
      <c r="B73" s="67" t="s">
        <v>45</v>
      </c>
      <c r="C73" s="68"/>
      <c r="D73" s="68"/>
    </row>
    <row r="74" spans="1:2">
      <c r="A74" s="66" t="s">
        <v>50</v>
      </c>
      <c r="B74" s="67" t="s">
        <v>45</v>
      </c>
    </row>
    <row r="75" spans="1:2">
      <c r="A75" s="66" t="s">
        <v>46</v>
      </c>
      <c r="B75" s="67" t="s">
        <v>45</v>
      </c>
    </row>
    <row r="76" spans="1:2">
      <c r="A76" s="66" t="s">
        <v>51</v>
      </c>
      <c r="B76" s="67" t="s">
        <v>45</v>
      </c>
    </row>
    <row r="77" spans="1:2">
      <c r="A77" s="66" t="s">
        <v>52</v>
      </c>
      <c r="B77" s="67" t="s">
        <v>53</v>
      </c>
    </row>
    <row r="78" spans="1:2">
      <c r="A78" s="66" t="s">
        <v>46</v>
      </c>
      <c r="B78" s="67" t="s">
        <v>45</v>
      </c>
    </row>
    <row r="79" spans="1:2">
      <c r="A79" s="66" t="s">
        <v>51</v>
      </c>
      <c r="B79" s="67" t="s">
        <v>45</v>
      </c>
    </row>
    <row r="80" spans="14:14">
      <c r="N80" s="73"/>
    </row>
    <row r="81" spans="14:14">
      <c r="N81" s="73"/>
    </row>
    <row r="82" spans="14:14">
      <c r="N82" s="73"/>
    </row>
    <row r="83" spans="1:14">
      <c r="A83" s="17" t="s">
        <v>26</v>
      </c>
      <c r="B83" s="15" t="s">
        <v>54</v>
      </c>
      <c r="C83" s="16" t="s">
        <v>55</v>
      </c>
      <c r="D83" s="17" t="s">
        <v>56</v>
      </c>
      <c r="E83" s="16" t="s">
        <v>57</v>
      </c>
      <c r="G83" s="17"/>
      <c r="H83" s="17"/>
      <c r="I83" s="17"/>
      <c r="J83" s="17"/>
      <c r="N83" s="73"/>
    </row>
    <row r="84" spans="1:14">
      <c r="A84" s="9">
        <v>45749</v>
      </c>
      <c r="B84" s="69">
        <v>1</v>
      </c>
      <c r="C84" s="70">
        <v>1</v>
      </c>
      <c r="D84" s="70">
        <v>1</v>
      </c>
      <c r="E84" s="70">
        <v>1</v>
      </c>
      <c r="G84" s="70"/>
      <c r="N84" s="73"/>
    </row>
    <row r="85" spans="1:14">
      <c r="A85" s="9">
        <v>45757</v>
      </c>
      <c r="B85" s="69">
        <v>0.0847908476624021</v>
      </c>
      <c r="C85" s="70">
        <v>6.43575118690954</v>
      </c>
      <c r="D85" s="70">
        <v>5.28910980515533</v>
      </c>
      <c r="E85" s="70">
        <v>1.95488598123117</v>
      </c>
      <c r="G85" s="70"/>
      <c r="N85" s="73"/>
    </row>
    <row r="86" spans="1:14">
      <c r="A86" s="9">
        <v>45761</v>
      </c>
      <c r="B86" s="71">
        <v>0.333346022527033</v>
      </c>
      <c r="C86" s="72">
        <v>0.408712240924136</v>
      </c>
      <c r="D86" s="72">
        <v>0.293968141895147</v>
      </c>
      <c r="E86" s="72">
        <v>0.150610941507103</v>
      </c>
      <c r="G86" s="70"/>
      <c r="N86" s="73"/>
    </row>
    <row r="87" spans="1:7">
      <c r="A87" s="9">
        <v>45771</v>
      </c>
      <c r="B87" s="69">
        <v>1.49021226283489</v>
      </c>
      <c r="C87" s="70">
        <v>0.111664250815688</v>
      </c>
      <c r="D87" s="70">
        <v>0.628995811334594</v>
      </c>
      <c r="E87" s="70">
        <v>0.286300655683579</v>
      </c>
      <c r="G87" s="70"/>
    </row>
    <row r="88" spans="1:7">
      <c r="A88" s="9">
        <v>45777</v>
      </c>
      <c r="B88" s="69">
        <v>0.393001560503967</v>
      </c>
      <c r="C88" s="70">
        <v>10.2631166191859</v>
      </c>
      <c r="D88" s="70">
        <v>0.174338423628273</v>
      </c>
      <c r="E88" s="70">
        <v>0.770946394163</v>
      </c>
      <c r="G88" s="70"/>
    </row>
    <row r="89" spans="1:7">
      <c r="A89" s="9">
        <v>45781</v>
      </c>
      <c r="B89" s="69">
        <v>2.83791831735072</v>
      </c>
      <c r="C89" s="70">
        <v>1.27533049320052</v>
      </c>
      <c r="D89" s="70">
        <v>3.78737848161494</v>
      </c>
      <c r="E89" s="70">
        <v>13.8788907859123</v>
      </c>
      <c r="G89" s="70"/>
    </row>
    <row r="90" spans="1:14">
      <c r="A90" s="9">
        <v>45790</v>
      </c>
      <c r="B90" s="69">
        <v>0.0268438010419745</v>
      </c>
      <c r="C90" s="70">
        <v>0.423539176464392</v>
      </c>
      <c r="D90" s="70">
        <v>1.09147497152688</v>
      </c>
      <c r="E90" s="70">
        <v>5.94339744777431</v>
      </c>
      <c r="G90" s="70"/>
      <c r="N90" s="73"/>
    </row>
    <row r="91" spans="1:14">
      <c r="A91" s="9">
        <v>45794</v>
      </c>
      <c r="B91" s="69">
        <v>1.44310716501106</v>
      </c>
      <c r="C91" s="70">
        <v>4.67697962941922</v>
      </c>
      <c r="D91" s="70">
        <v>1.99312048734119</v>
      </c>
      <c r="E91" s="70">
        <v>11.4356597176884</v>
      </c>
      <c r="G91" s="70"/>
      <c r="N91" s="73"/>
    </row>
    <row r="92" spans="1:14">
      <c r="A92" s="9">
        <v>45797</v>
      </c>
      <c r="B92" s="71">
        <v>2.51253076680219</v>
      </c>
      <c r="C92" s="72">
        <v>12.9195765857271</v>
      </c>
      <c r="D92" s="72">
        <v>17.8395810078791</v>
      </c>
      <c r="E92" s="72">
        <v>23.5542759956229</v>
      </c>
      <c r="G92" s="70"/>
      <c r="N92" s="73"/>
    </row>
    <row r="93" spans="1:14">
      <c r="A93" s="9">
        <v>45799</v>
      </c>
      <c r="B93" s="69">
        <v>1.54385664113905</v>
      </c>
      <c r="C93" s="70">
        <v>9.30945921181476</v>
      </c>
      <c r="D93" s="70">
        <v>4.67643005295593</v>
      </c>
      <c r="E93" s="70">
        <v>1.97866175863159</v>
      </c>
      <c r="G93" s="70"/>
      <c r="N93" s="73"/>
    </row>
    <row r="94" spans="14:14">
      <c r="N94" s="73"/>
    </row>
    <row r="95" spans="14:14">
      <c r="N95" s="73"/>
    </row>
    <row r="96" spans="1:14">
      <c r="A96" s="17"/>
      <c r="B96" s="25"/>
      <c r="C96" s="17"/>
      <c r="D96" s="17"/>
      <c r="E96" s="17"/>
      <c r="N96" s="73"/>
    </row>
    <row r="97" spans="1:5">
      <c r="A97" s="9"/>
      <c r="B97" s="69"/>
      <c r="C97" s="70"/>
      <c r="D97" s="70"/>
      <c r="E97" s="70"/>
    </row>
    <row r="98" spans="1:14">
      <c r="A98" s="9"/>
      <c r="B98" s="69"/>
      <c r="C98" s="70"/>
      <c r="D98" s="70"/>
      <c r="E98" s="70"/>
      <c r="N98" s="73"/>
    </row>
    <row r="99" spans="1:14">
      <c r="A99" s="9"/>
      <c r="B99" s="69"/>
      <c r="C99" s="70"/>
      <c r="D99" s="70"/>
      <c r="E99" s="70"/>
      <c r="N99" s="73"/>
    </row>
    <row r="100" spans="1:14">
      <c r="A100" s="9"/>
      <c r="B100" s="69"/>
      <c r="C100" s="70"/>
      <c r="D100" s="70"/>
      <c r="E100" s="70"/>
      <c r="N100" s="73"/>
    </row>
    <row r="101" spans="1:14">
      <c r="A101" s="9"/>
      <c r="B101" s="69"/>
      <c r="C101" s="70"/>
      <c r="D101" s="70"/>
      <c r="E101" s="70"/>
      <c r="N101" s="73"/>
    </row>
    <row r="102" spans="1:14">
      <c r="A102" s="9"/>
      <c r="B102" s="69"/>
      <c r="C102" s="70"/>
      <c r="D102" s="70"/>
      <c r="E102" s="70"/>
      <c r="N102" s="73"/>
    </row>
    <row r="103" spans="1:14">
      <c r="A103" s="9"/>
      <c r="B103" s="69"/>
      <c r="C103" s="70"/>
      <c r="D103" s="70"/>
      <c r="E103" s="70"/>
      <c r="N103" s="73"/>
    </row>
    <row r="104" spans="1:14">
      <c r="A104" s="9"/>
      <c r="B104" s="69"/>
      <c r="C104" s="70"/>
      <c r="D104" s="70"/>
      <c r="E104" s="70"/>
      <c r="N104" s="73"/>
    </row>
    <row r="105" spans="1:14">
      <c r="A105" s="9"/>
      <c r="B105" s="69"/>
      <c r="C105" s="70"/>
      <c r="D105" s="70"/>
      <c r="E105" s="70"/>
      <c r="N105" s="73"/>
    </row>
    <row r="106" spans="1:14">
      <c r="A106" s="9"/>
      <c r="B106" s="69"/>
      <c r="C106" s="70"/>
      <c r="D106" s="70"/>
      <c r="E106" s="70"/>
      <c r="N106" s="73"/>
    </row>
    <row r="107" spans="14:14">
      <c r="N107" s="73"/>
    </row>
    <row r="108" spans="14:14">
      <c r="N108" s="73"/>
    </row>
    <row r="109" spans="14:14">
      <c r="N109" s="73"/>
    </row>
    <row r="110" spans="14:14">
      <c r="N110" s="73"/>
    </row>
    <row r="111" spans="14:14">
      <c r="N111" s="73"/>
    </row>
    <row r="112" spans="14:14">
      <c r="N112" s="73"/>
    </row>
    <row r="113" spans="14:14">
      <c r="N113" s="73"/>
    </row>
    <row r="114" spans="14:14">
      <c r="N114" s="73"/>
    </row>
    <row r="115" spans="14:14">
      <c r="N115" s="73"/>
    </row>
    <row r="116" spans="14:14">
      <c r="N116" s="73"/>
    </row>
    <row r="117" spans="14:14">
      <c r="N117" s="73"/>
    </row>
    <row r="118" spans="14:14">
      <c r="N118" s="73"/>
    </row>
    <row r="119" spans="14:14">
      <c r="N119" s="73"/>
    </row>
    <row r="120" spans="14:14">
      <c r="N120" s="73"/>
    </row>
    <row r="143" spans="6:6">
      <c r="F143" s="74"/>
    </row>
    <row r="144" spans="1:6">
      <c r="A144" s="17"/>
      <c r="B144" s="25"/>
      <c r="C144" s="17"/>
      <c r="D144" s="17"/>
      <c r="E144" s="17"/>
      <c r="F144" s="74"/>
    </row>
    <row r="145" spans="1:6">
      <c r="A145" s="17"/>
      <c r="B145" s="25"/>
      <c r="C145" s="17"/>
      <c r="D145" s="17"/>
      <c r="E145" s="17"/>
      <c r="F145" s="74"/>
    </row>
    <row r="146" spans="1:6">
      <c r="A146" s="17"/>
      <c r="B146" s="75"/>
      <c r="C146" s="76"/>
      <c r="D146" s="76"/>
      <c r="E146" s="76"/>
      <c r="F146" s="74"/>
    </row>
    <row r="147" spans="1:6">
      <c r="A147" s="17"/>
      <c r="B147" s="75"/>
      <c r="C147" s="76"/>
      <c r="D147" s="76"/>
      <c r="E147" s="76"/>
      <c r="F147" s="74"/>
    </row>
    <row r="148" spans="1:6">
      <c r="A148" s="17"/>
      <c r="B148" s="75"/>
      <c r="C148" s="76"/>
      <c r="D148" s="76"/>
      <c r="E148" s="76"/>
      <c r="F148" s="74"/>
    </row>
    <row r="149" spans="1:6">
      <c r="A149" s="17"/>
      <c r="B149" s="75"/>
      <c r="C149" s="76"/>
      <c r="D149" s="76"/>
      <c r="E149" s="76"/>
      <c r="F149" s="74"/>
    </row>
    <row r="150" spans="1:6">
      <c r="A150" s="17"/>
      <c r="B150" s="75"/>
      <c r="C150" s="76"/>
      <c r="D150" s="76"/>
      <c r="E150" s="76"/>
      <c r="F150" s="74"/>
    </row>
    <row r="151" spans="1:6">
      <c r="A151" s="17"/>
      <c r="B151" s="75"/>
      <c r="C151" s="76"/>
      <c r="D151" s="76"/>
      <c r="E151" s="76"/>
      <c r="F151" s="74"/>
    </row>
    <row r="152" spans="1:6">
      <c r="A152" s="17"/>
      <c r="B152" s="75"/>
      <c r="C152" s="76"/>
      <c r="D152" s="76"/>
      <c r="E152" s="76"/>
      <c r="F152" s="74"/>
    </row>
    <row r="153" spans="1:5">
      <c r="A153" s="17"/>
      <c r="B153" s="75"/>
      <c r="C153" s="76"/>
      <c r="D153" s="76"/>
      <c r="E153" s="76"/>
    </row>
    <row r="154" spans="1:5">
      <c r="A154" s="17"/>
      <c r="B154" s="75"/>
      <c r="C154" s="76"/>
      <c r="D154" s="76"/>
      <c r="E154" s="76"/>
    </row>
    <row r="155" spans="1:5">
      <c r="A155" s="17"/>
      <c r="B155" s="75"/>
      <c r="C155" s="76"/>
      <c r="D155" s="76"/>
      <c r="E155" s="76"/>
    </row>
    <row r="156" spans="1:5">
      <c r="A156" s="17"/>
      <c r="B156" s="75"/>
      <c r="C156" s="76"/>
      <c r="D156" s="76"/>
      <c r="E156" s="76"/>
    </row>
    <row r="157" spans="1:5">
      <c r="A157" s="17"/>
      <c r="B157" s="75"/>
      <c r="C157" s="76"/>
      <c r="D157" s="76"/>
      <c r="E157" s="76"/>
    </row>
    <row r="158" spans="1:5">
      <c r="A158" s="17"/>
      <c r="B158" s="75"/>
      <c r="C158" s="76"/>
      <c r="D158" s="76"/>
      <c r="E158" s="76"/>
    </row>
    <row r="159" spans="1:5">
      <c r="A159" s="17"/>
      <c r="B159" s="75"/>
      <c r="C159" s="76"/>
      <c r="D159" s="76"/>
      <c r="E159" s="76"/>
    </row>
    <row r="160" spans="1:5">
      <c r="A160" s="17"/>
      <c r="B160" s="75"/>
      <c r="C160" s="76"/>
      <c r="D160" s="76"/>
      <c r="E160" s="76"/>
    </row>
    <row r="161" spans="1:5">
      <c r="A161" s="17"/>
      <c r="B161" s="75"/>
      <c r="C161" s="76"/>
      <c r="D161" s="76"/>
      <c r="E161" s="76"/>
    </row>
    <row r="162" spans="1:5">
      <c r="A162" s="17"/>
      <c r="B162" s="75"/>
      <c r="C162" s="76"/>
      <c r="D162" s="76"/>
      <c r="E162" s="76"/>
    </row>
    <row r="163" spans="1:5">
      <c r="A163" s="17"/>
      <c r="B163" s="75"/>
      <c r="C163" s="76"/>
      <c r="D163" s="76"/>
      <c r="E163" s="76"/>
    </row>
    <row r="164" spans="1:5">
      <c r="A164" s="17"/>
      <c r="B164" s="75"/>
      <c r="C164" s="76"/>
      <c r="D164" s="76"/>
      <c r="E164" s="76"/>
    </row>
    <row r="165" spans="1:5">
      <c r="A165" s="17"/>
      <c r="B165" s="75"/>
      <c r="C165" s="76"/>
      <c r="D165" s="76"/>
      <c r="E165" s="76"/>
    </row>
  </sheetData>
  <mergeCells count="6">
    <mergeCell ref="E19:G19"/>
    <mergeCell ref="E20:G20"/>
    <mergeCell ref="A21:A30"/>
    <mergeCell ref="A31:A40"/>
    <mergeCell ref="A41:A50"/>
    <mergeCell ref="A51:A60"/>
  </mergeCells>
  <pageMargins left="0.75" right="0.75" top="1" bottom="1" header="0.5" footer="0.5"/>
  <headerFooter/>
  <ignoredErrors>
    <ignoredError sqref="H21:I60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09"/>
  <sheetViews>
    <sheetView zoomScale="10" zoomScaleNormal="10" topLeftCell="A42" workbookViewId="0">
      <selection activeCell="CT177" sqref="CT177"/>
    </sheetView>
  </sheetViews>
  <sheetFormatPr defaultColWidth="9" defaultRowHeight="17.4"/>
  <cols>
    <col min="1" max="1" width="95.25" style="1" customWidth="1"/>
    <col min="2" max="2" width="9" style="1"/>
    <col min="3" max="5" width="17.875" style="1"/>
    <col min="6" max="9" width="19.375" style="1"/>
    <col min="10" max="11" width="17.875" style="1"/>
    <col min="12" max="18" width="10.875" style="1"/>
    <col min="19" max="19" width="11" style="1"/>
    <col min="20" max="20" width="9.125" style="1"/>
    <col min="21" max="22" width="9" style="1"/>
    <col min="23" max="23" width="10.125" style="1"/>
    <col min="24" max="26" width="10.875" style="1"/>
    <col min="27" max="27" width="11" style="1"/>
    <col min="28" max="28" width="10.125" style="1"/>
    <col min="29" max="29" width="9" style="1"/>
    <col min="30" max="30" width="10.875" style="1"/>
    <col min="31" max="32" width="12.875" style="1"/>
    <col min="33" max="33" width="10.875" style="1"/>
    <col min="34" max="44" width="12.875" style="1"/>
    <col min="45" max="46" width="10.875" style="1"/>
    <col min="47" max="47" width="9.375" style="1"/>
    <col min="48" max="49" width="10.875" style="1"/>
    <col min="50" max="51" width="12.625" style="1"/>
    <col min="52" max="16384" width="9" style="1"/>
  </cols>
  <sheetData>
    <row r="1" ht="18" spans="1:30">
      <c r="A1" s="1" t="s">
        <v>58</v>
      </c>
      <c r="B1" s="1"/>
      <c r="C1" s="1"/>
      <c r="D1" s="1"/>
      <c r="E1" s="1"/>
      <c r="F1" s="1"/>
      <c r="G1" s="1"/>
      <c r="H1" s="1"/>
      <c r="I1" s="1"/>
      <c r="J1" s="1" t="s">
        <v>59</v>
      </c>
      <c r="K1" s="1"/>
      <c r="U1" s="1" t="s">
        <v>60</v>
      </c>
      <c r="W1" s="13"/>
      <c r="X1" s="13"/>
      <c r="Y1" s="13"/>
      <c r="Z1" s="13"/>
      <c r="AA1" s="13"/>
      <c r="AB1" s="13"/>
      <c r="AC1" s="13"/>
      <c r="AD1" s="1" t="s">
        <v>61</v>
      </c>
    </row>
    <row r="2" ht="18" spans="1:33">
      <c r="A2" s="2" t="s">
        <v>4</v>
      </c>
      <c r="B2" s="2"/>
      <c r="C2" s="2"/>
      <c r="D2" s="2"/>
      <c r="E2" s="1"/>
      <c r="F2" s="1"/>
      <c r="G2" s="1"/>
      <c r="H2" s="1"/>
      <c r="I2" s="1"/>
      <c r="J2" s="2" t="s">
        <v>4</v>
      </c>
      <c r="K2" s="2"/>
      <c r="L2" s="2"/>
      <c r="M2" s="2"/>
      <c r="U2" s="2" t="s">
        <v>4</v>
      </c>
      <c r="V2" s="2"/>
      <c r="W2" s="2"/>
      <c r="X2" s="2"/>
      <c r="Y2" s="4"/>
      <c r="Z2" s="4"/>
      <c r="AA2" s="4"/>
      <c r="AB2" s="4"/>
      <c r="AC2" s="4"/>
      <c r="AD2" s="2" t="s">
        <v>4</v>
      </c>
      <c r="AE2" s="2"/>
      <c r="AF2" s="2"/>
      <c r="AG2" s="2"/>
    </row>
    <row r="3" ht="18" spans="1:33">
      <c r="A3" s="2" t="s">
        <v>5</v>
      </c>
      <c r="B3" s="2" t="s">
        <v>6</v>
      </c>
      <c r="C3" s="2" t="s">
        <v>7</v>
      </c>
      <c r="D3" s="2"/>
      <c r="J3" s="2" t="s">
        <v>5</v>
      </c>
      <c r="K3" s="2" t="s">
        <v>6</v>
      </c>
      <c r="L3" s="2" t="s">
        <v>7</v>
      </c>
      <c r="M3" s="2"/>
      <c r="U3" s="2" t="s">
        <v>5</v>
      </c>
      <c r="V3" s="2" t="s">
        <v>6</v>
      </c>
      <c r="W3" s="2" t="s">
        <v>7</v>
      </c>
      <c r="X3" s="2"/>
      <c r="Y3" s="4"/>
      <c r="Z3" s="4"/>
      <c r="AA3" s="4"/>
      <c r="AB3" s="4"/>
      <c r="AC3" s="4"/>
      <c r="AD3" s="2" t="s">
        <v>5</v>
      </c>
      <c r="AE3" s="2" t="s">
        <v>6</v>
      </c>
      <c r="AF3" s="2" t="s">
        <v>7</v>
      </c>
      <c r="AG3" s="2"/>
    </row>
    <row r="4" ht="18" spans="3:39">
      <c r="C4" s="3" t="s">
        <v>13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L4" s="3" t="s">
        <v>62</v>
      </c>
      <c r="M4" s="3" t="s">
        <v>63</v>
      </c>
      <c r="N4" s="3" t="s">
        <v>13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W4" s="3" t="s">
        <v>13</v>
      </c>
      <c r="X4" s="3" t="s">
        <v>8</v>
      </c>
      <c r="Y4" s="3" t="s">
        <v>9</v>
      </c>
      <c r="Z4" s="3" t="s">
        <v>10</v>
      </c>
      <c r="AA4" s="3" t="s">
        <v>11</v>
      </c>
      <c r="AB4" s="3" t="s">
        <v>12</v>
      </c>
      <c r="AC4" s="4"/>
      <c r="AF4" s="3" t="s">
        <v>62</v>
      </c>
      <c r="AG4" s="3" t="s">
        <v>63</v>
      </c>
      <c r="AH4" s="3" t="s">
        <v>13</v>
      </c>
      <c r="AI4" s="3" t="s">
        <v>8</v>
      </c>
      <c r="AJ4" s="3" t="s">
        <v>9</v>
      </c>
      <c r="AK4" s="3" t="s">
        <v>10</v>
      </c>
      <c r="AL4" s="3" t="s">
        <v>11</v>
      </c>
      <c r="AM4" s="3" t="s">
        <v>12</v>
      </c>
    </row>
    <row r="5" ht="18" spans="1:32">
      <c r="A5" s="1" t="s">
        <v>64</v>
      </c>
      <c r="B5" s="1">
        <v>3</v>
      </c>
      <c r="C5" s="1">
        <v>0.8733</v>
      </c>
      <c r="J5" s="1" t="s">
        <v>65</v>
      </c>
      <c r="K5" s="1">
        <v>3</v>
      </c>
      <c r="L5" s="1">
        <v>1</v>
      </c>
      <c r="U5" s="1" t="s">
        <v>66</v>
      </c>
      <c r="V5" s="1">
        <v>3</v>
      </c>
      <c r="W5" s="4">
        <v>0.8449</v>
      </c>
      <c r="X5" s="4"/>
      <c r="Y5" s="4"/>
      <c r="Z5" s="4"/>
      <c r="AA5" s="4"/>
      <c r="AB5" s="4"/>
      <c r="AC5" s="4"/>
      <c r="AD5" s="1" t="s">
        <v>67</v>
      </c>
      <c r="AE5" s="1">
        <v>3</v>
      </c>
      <c r="AF5" s="1">
        <v>0.4267</v>
      </c>
    </row>
    <row r="6" ht="18" spans="1:33">
      <c r="A6" s="1" t="s">
        <v>66</v>
      </c>
      <c r="B6" s="1">
        <v>3</v>
      </c>
      <c r="C6" s="1">
        <v>0.9167</v>
      </c>
      <c r="J6" s="1" t="s">
        <v>68</v>
      </c>
      <c r="K6" s="1">
        <v>3</v>
      </c>
      <c r="L6" s="1">
        <v>1.4067</v>
      </c>
      <c r="M6" s="1">
        <v>1.4067</v>
      </c>
      <c r="U6" s="1" t="s">
        <v>69</v>
      </c>
      <c r="V6" s="1">
        <v>3</v>
      </c>
      <c r="W6" s="4">
        <v>0.9025</v>
      </c>
      <c r="X6" s="4"/>
      <c r="Y6" s="4"/>
      <c r="Z6" s="4"/>
      <c r="AA6" s="4"/>
      <c r="AB6" s="4"/>
      <c r="AC6" s="4"/>
      <c r="AD6" s="1" t="s">
        <v>70</v>
      </c>
      <c r="AE6" s="1">
        <v>3</v>
      </c>
      <c r="AF6" s="1">
        <v>0.6505</v>
      </c>
      <c r="AG6" s="1">
        <v>0.6505</v>
      </c>
    </row>
    <row r="7" ht="18" spans="1:34">
      <c r="A7" s="1" t="s">
        <v>71</v>
      </c>
      <c r="B7" s="1">
        <v>3</v>
      </c>
      <c r="C7" s="1">
        <v>1</v>
      </c>
      <c r="D7" s="1">
        <v>1</v>
      </c>
      <c r="J7" s="1" t="s">
        <v>72</v>
      </c>
      <c r="K7" s="1">
        <v>3</v>
      </c>
      <c r="M7" s="1">
        <v>1.6933</v>
      </c>
      <c r="U7" s="1" t="s">
        <v>73</v>
      </c>
      <c r="V7" s="1">
        <v>3</v>
      </c>
      <c r="W7" s="10">
        <v>0.9413</v>
      </c>
      <c r="X7" s="4"/>
      <c r="Y7" s="4"/>
      <c r="Z7" s="4"/>
      <c r="AA7" s="4"/>
      <c r="AB7" s="4"/>
      <c r="AC7" s="4"/>
      <c r="AD7" s="1" t="s">
        <v>74</v>
      </c>
      <c r="AE7" s="1">
        <v>3</v>
      </c>
      <c r="AG7" s="1">
        <v>0.9673</v>
      </c>
      <c r="AH7" s="1">
        <v>0.9673</v>
      </c>
    </row>
    <row r="8" ht="18" spans="1:34">
      <c r="A8" s="1" t="s">
        <v>75</v>
      </c>
      <c r="B8" s="1">
        <v>3</v>
      </c>
      <c r="D8" s="1">
        <v>1.2833</v>
      </c>
      <c r="E8" s="1">
        <v>1.2833</v>
      </c>
      <c r="J8" s="1" t="s">
        <v>76</v>
      </c>
      <c r="K8" s="1">
        <v>3</v>
      </c>
      <c r="N8" s="1">
        <v>2.7067</v>
      </c>
      <c r="U8" s="1" t="s">
        <v>77</v>
      </c>
      <c r="V8" s="1">
        <v>3</v>
      </c>
      <c r="W8" s="10">
        <v>1</v>
      </c>
      <c r="X8" s="4"/>
      <c r="Y8" s="4"/>
      <c r="Z8" s="4"/>
      <c r="AA8" s="4"/>
      <c r="AB8" s="4"/>
      <c r="AC8" s="4"/>
      <c r="AD8" s="1" t="s">
        <v>78</v>
      </c>
      <c r="AE8" s="1">
        <v>3</v>
      </c>
      <c r="AG8" s="1">
        <v>1</v>
      </c>
      <c r="AH8" s="1">
        <v>1</v>
      </c>
    </row>
    <row r="9" ht="18" spans="1:34">
      <c r="A9" s="1" t="s">
        <v>79</v>
      </c>
      <c r="B9" s="1">
        <v>3</v>
      </c>
      <c r="E9" s="1">
        <v>1.4533</v>
      </c>
      <c r="J9" s="1" t="s">
        <v>80</v>
      </c>
      <c r="K9" s="1">
        <v>3</v>
      </c>
      <c r="O9" s="1">
        <v>3.2233</v>
      </c>
      <c r="U9" s="1" t="s">
        <v>80</v>
      </c>
      <c r="V9" s="1">
        <v>3</v>
      </c>
      <c r="W9" s="10"/>
      <c r="X9" s="4">
        <v>1.476</v>
      </c>
      <c r="Y9" s="4"/>
      <c r="Z9" s="4"/>
      <c r="AA9" s="4"/>
      <c r="AB9" s="4"/>
      <c r="AC9" s="4"/>
      <c r="AD9" s="1" t="s">
        <v>66</v>
      </c>
      <c r="AE9" s="1">
        <v>3</v>
      </c>
      <c r="AH9" s="1">
        <v>1.162</v>
      </c>
    </row>
    <row r="10" ht="18" spans="1:35">
      <c r="A10" s="1" t="s">
        <v>81</v>
      </c>
      <c r="B10" s="1">
        <v>3</v>
      </c>
      <c r="E10" s="1">
        <v>1.5167</v>
      </c>
      <c r="J10" s="1" t="s">
        <v>82</v>
      </c>
      <c r="K10" s="1">
        <v>3</v>
      </c>
      <c r="P10" s="1">
        <v>3.76</v>
      </c>
      <c r="U10" s="1" t="s">
        <v>83</v>
      </c>
      <c r="V10" s="1">
        <v>3</v>
      </c>
      <c r="W10" s="4"/>
      <c r="X10" s="4">
        <v>1.7625</v>
      </c>
      <c r="Y10" s="4"/>
      <c r="Z10" s="4"/>
      <c r="AA10" s="4"/>
      <c r="AB10" s="4"/>
      <c r="AC10" s="4"/>
      <c r="AD10" s="1" t="s">
        <v>84</v>
      </c>
      <c r="AE10" s="1">
        <v>3</v>
      </c>
      <c r="AI10" s="1">
        <v>1.815</v>
      </c>
    </row>
    <row r="11" ht="18" spans="1:36">
      <c r="A11" s="1" t="s">
        <v>85</v>
      </c>
      <c r="B11" s="1">
        <v>3</v>
      </c>
      <c r="F11" s="1">
        <v>2.4767</v>
      </c>
      <c r="J11" s="1" t="s">
        <v>86</v>
      </c>
      <c r="K11" s="1">
        <v>3</v>
      </c>
      <c r="Q11" s="1">
        <v>4.67</v>
      </c>
      <c r="U11" s="1" t="s">
        <v>87</v>
      </c>
      <c r="V11" s="1">
        <v>3</v>
      </c>
      <c r="W11" s="4"/>
      <c r="X11" s="4"/>
      <c r="Y11" s="4">
        <v>2.6387</v>
      </c>
      <c r="Z11" s="4"/>
      <c r="AA11" s="4"/>
      <c r="AB11" s="4"/>
      <c r="AC11" s="4"/>
      <c r="AD11" s="1" t="s">
        <v>88</v>
      </c>
      <c r="AE11" s="1">
        <v>3</v>
      </c>
      <c r="AJ11" s="1">
        <v>4.6812</v>
      </c>
    </row>
    <row r="12" ht="18" spans="1:37">
      <c r="A12" s="1" t="s">
        <v>86</v>
      </c>
      <c r="B12" s="1">
        <v>3</v>
      </c>
      <c r="F12" s="1">
        <v>2.78</v>
      </c>
      <c r="J12" s="1" t="s">
        <v>89</v>
      </c>
      <c r="K12" s="1">
        <v>3</v>
      </c>
      <c r="R12" s="1">
        <v>5.6633</v>
      </c>
      <c r="U12" s="1" t="s">
        <v>90</v>
      </c>
      <c r="V12" s="1">
        <v>3</v>
      </c>
      <c r="W12" s="5"/>
      <c r="X12" s="5"/>
      <c r="Y12" s="5"/>
      <c r="Z12" s="5">
        <v>4.579</v>
      </c>
      <c r="AA12" s="5"/>
      <c r="AB12" s="5"/>
      <c r="AC12" s="5"/>
      <c r="AD12" s="1" t="s">
        <v>86</v>
      </c>
      <c r="AE12" s="1">
        <v>3</v>
      </c>
      <c r="AK12" s="1">
        <v>8.3129</v>
      </c>
    </row>
    <row r="13" ht="18" spans="1:38">
      <c r="A13" s="1" t="s">
        <v>91</v>
      </c>
      <c r="B13" s="1">
        <v>3</v>
      </c>
      <c r="G13" s="1">
        <v>4.25</v>
      </c>
      <c r="J13" s="1" t="s">
        <v>92</v>
      </c>
      <c r="K13" s="1">
        <v>3</v>
      </c>
      <c r="S13" s="1">
        <v>6.6533</v>
      </c>
      <c r="U13" s="1" t="s">
        <v>93</v>
      </c>
      <c r="V13" s="1">
        <v>3</v>
      </c>
      <c r="W13" s="4"/>
      <c r="X13" s="4"/>
      <c r="Y13" s="4"/>
      <c r="Z13" s="4"/>
      <c r="AA13" s="4">
        <v>6.5149</v>
      </c>
      <c r="AB13" s="4"/>
      <c r="AC13" s="4"/>
      <c r="AD13" s="1" t="s">
        <v>91</v>
      </c>
      <c r="AE13" s="1">
        <v>3</v>
      </c>
      <c r="AL13" s="1">
        <v>10.5921</v>
      </c>
    </row>
    <row r="14" ht="18" spans="1:39">
      <c r="A14" s="1" t="s">
        <v>94</v>
      </c>
      <c r="B14" s="1">
        <v>3</v>
      </c>
      <c r="H14" s="1">
        <v>6.56</v>
      </c>
      <c r="J14" s="1" t="s">
        <v>95</v>
      </c>
      <c r="K14" s="1">
        <v>3</v>
      </c>
      <c r="S14" s="1">
        <v>6.78</v>
      </c>
      <c r="U14" s="1" t="s">
        <v>96</v>
      </c>
      <c r="V14" s="1">
        <v>3</v>
      </c>
      <c r="W14" s="4"/>
      <c r="X14" s="4"/>
      <c r="Y14" s="4"/>
      <c r="Z14" s="4"/>
      <c r="AA14" s="4"/>
      <c r="AB14" s="4">
        <v>8.3968</v>
      </c>
      <c r="AC14" s="4"/>
      <c r="AD14" s="1" t="s">
        <v>94</v>
      </c>
      <c r="AE14" s="1">
        <v>3</v>
      </c>
      <c r="AM14" s="1">
        <v>12.6346</v>
      </c>
    </row>
    <row r="15" ht="18" spans="1:39">
      <c r="A15" s="2" t="s">
        <v>17</v>
      </c>
      <c r="C15" s="1">
        <v>0.481</v>
      </c>
      <c r="D15" s="1">
        <v>0.104</v>
      </c>
      <c r="E15" s="1">
        <v>0.2</v>
      </c>
      <c r="F15" s="1">
        <v>0.084</v>
      </c>
      <c r="G15" s="1">
        <v>1</v>
      </c>
      <c r="H15" s="1">
        <v>1</v>
      </c>
      <c r="J15" s="2" t="s">
        <v>17</v>
      </c>
      <c r="L15" s="1">
        <v>0.065</v>
      </c>
      <c r="M15" s="1">
        <v>0.184</v>
      </c>
      <c r="N15" s="1">
        <v>1</v>
      </c>
      <c r="O15" s="1">
        <v>1</v>
      </c>
      <c r="P15" s="1">
        <v>1</v>
      </c>
      <c r="Q15" s="1">
        <v>1</v>
      </c>
      <c r="R15" s="1">
        <v>1</v>
      </c>
      <c r="S15" s="1">
        <v>0.55</v>
      </c>
      <c r="U15" s="2" t="s">
        <v>17</v>
      </c>
      <c r="W15" s="4">
        <v>0.47</v>
      </c>
      <c r="X15" s="4">
        <v>0.152</v>
      </c>
      <c r="Y15" s="4">
        <v>1</v>
      </c>
      <c r="Z15" s="4">
        <v>1</v>
      </c>
      <c r="AA15" s="4">
        <v>1</v>
      </c>
      <c r="AB15" s="4">
        <v>1</v>
      </c>
      <c r="AC15" s="4"/>
      <c r="AD15" s="2" t="s">
        <v>17</v>
      </c>
      <c r="AF15" s="1">
        <v>0.257</v>
      </c>
      <c r="AG15" s="1">
        <v>0.099</v>
      </c>
      <c r="AH15" s="1">
        <v>0.349</v>
      </c>
      <c r="AI15" s="1">
        <v>1</v>
      </c>
      <c r="AJ15" s="1">
        <v>1</v>
      </c>
      <c r="AK15" s="1">
        <v>1</v>
      </c>
      <c r="AL15" s="1">
        <v>1</v>
      </c>
      <c r="AM15" s="1">
        <v>1</v>
      </c>
    </row>
    <row r="16" ht="18" spans="1:30">
      <c r="A16" s="2" t="s">
        <v>18</v>
      </c>
      <c r="J16" s="2" t="s">
        <v>18</v>
      </c>
      <c r="U16" s="2" t="s">
        <v>18</v>
      </c>
      <c r="W16" s="4"/>
      <c r="X16" s="4"/>
      <c r="Y16" s="4"/>
      <c r="Z16" s="4"/>
      <c r="AA16" s="4"/>
      <c r="AB16" s="4"/>
      <c r="AC16" s="4"/>
      <c r="AD16" s="2" t="s">
        <v>18</v>
      </c>
    </row>
    <row r="17" ht="18" spans="1:30">
      <c r="A17" s="2" t="s">
        <v>97</v>
      </c>
      <c r="J17" s="2" t="s">
        <v>97</v>
      </c>
      <c r="U17" s="2" t="s">
        <v>97</v>
      </c>
      <c r="W17" s="5"/>
      <c r="X17" s="5"/>
      <c r="Y17" s="5"/>
      <c r="Z17" s="5"/>
      <c r="AA17" s="5"/>
      <c r="AB17" s="5"/>
      <c r="AC17" s="5"/>
      <c r="AD17" s="2" t="s">
        <v>97</v>
      </c>
    </row>
    <row r="18" ht="18" spans="1:41">
      <c r="A18" s="4"/>
      <c r="B18" s="4"/>
      <c r="C18" s="5"/>
      <c r="D18" s="5"/>
      <c r="E18" s="5"/>
      <c r="F18" s="5"/>
      <c r="G18" s="5"/>
      <c r="H18" s="5"/>
      <c r="I18" s="5"/>
      <c r="J18" s="5"/>
      <c r="K18" s="5"/>
      <c r="AI18" s="4"/>
      <c r="AJ18" s="4"/>
      <c r="AK18" s="4"/>
      <c r="AL18" s="4"/>
      <c r="AM18" s="4"/>
      <c r="AN18" s="4"/>
      <c r="AO18" s="4"/>
    </row>
    <row r="19" ht="18" spans="1:4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AI19" s="4"/>
      <c r="AJ19" s="4"/>
      <c r="AK19" s="4"/>
      <c r="AL19" s="4"/>
      <c r="AM19" s="4"/>
      <c r="AN19" s="4"/>
      <c r="AO19" s="4"/>
    </row>
    <row r="20" ht="18" spans="1:4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AI20" s="4"/>
      <c r="AJ20" s="4"/>
      <c r="AK20" s="4"/>
      <c r="AL20" s="4"/>
      <c r="AM20" s="4"/>
      <c r="AN20" s="4"/>
      <c r="AO20" s="4"/>
    </row>
    <row r="21" ht="18" spans="1:1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ht="18" spans="2:2">
      <c r="B22" s="6"/>
    </row>
    <row r="24" spans="5:10">
      <c r="E24" s="7" t="s">
        <v>98</v>
      </c>
      <c r="F24" s="7"/>
      <c r="G24" s="7"/>
      <c r="H24" s="7"/>
      <c r="I24" s="7"/>
      <c r="J24" s="7"/>
    </row>
    <row r="25" spans="5:11">
      <c r="E25" s="1">
        <v>1</v>
      </c>
      <c r="F25" s="1">
        <v>2</v>
      </c>
      <c r="G25" s="1">
        <v>3</v>
      </c>
      <c r="H25" s="1" t="s">
        <v>26</v>
      </c>
      <c r="I25" s="1" t="s">
        <v>27</v>
      </c>
      <c r="K25" s="1" t="s">
        <v>99</v>
      </c>
    </row>
    <row r="26" ht="18" spans="1:44">
      <c r="A26" s="8" t="s">
        <v>100</v>
      </c>
      <c r="B26" s="1">
        <v>1</v>
      </c>
      <c r="C26" s="1" t="s">
        <v>40</v>
      </c>
      <c r="D26" s="9">
        <v>45384</v>
      </c>
      <c r="E26" s="4">
        <v>1</v>
      </c>
      <c r="F26" s="4">
        <v>1</v>
      </c>
      <c r="G26" s="4">
        <v>1</v>
      </c>
      <c r="H26" s="1">
        <f>AVERAGE(E26:G26)</f>
        <v>1</v>
      </c>
      <c r="I26" s="1">
        <v>0</v>
      </c>
      <c r="K26" s="9">
        <v>45384</v>
      </c>
      <c r="AI26" s="4"/>
      <c r="AJ26" s="4"/>
      <c r="AK26" s="4"/>
      <c r="AL26" s="4"/>
      <c r="AM26" s="4"/>
      <c r="AN26" s="4"/>
      <c r="AO26" s="4"/>
      <c r="AP26" s="4"/>
      <c r="AQ26" s="4"/>
      <c r="AR26" s="4"/>
    </row>
    <row r="27" ht="18" spans="1:11">
      <c r="A27" s="8"/>
      <c r="B27" s="1">
        <v>1</v>
      </c>
      <c r="C27" s="1" t="s">
        <v>30</v>
      </c>
      <c r="D27" s="9">
        <v>45392</v>
      </c>
      <c r="E27" s="4">
        <v>0.9</v>
      </c>
      <c r="F27" s="4">
        <v>0.93</v>
      </c>
      <c r="G27" s="4">
        <v>0.92</v>
      </c>
      <c r="H27" s="1">
        <f t="shared" ref="H27:H45" si="0">AVERAGE(E27:G27)</f>
        <v>0.916666666666667</v>
      </c>
      <c r="I27" s="1">
        <v>0.0152752523165195</v>
      </c>
      <c r="K27" s="9">
        <v>45392</v>
      </c>
    </row>
    <row r="28" ht="18" spans="1:11">
      <c r="A28" s="8"/>
      <c r="B28" s="1">
        <v>1</v>
      </c>
      <c r="C28" s="1" t="s">
        <v>31</v>
      </c>
      <c r="D28" s="9">
        <v>45396</v>
      </c>
      <c r="E28" s="4">
        <v>1.54</v>
      </c>
      <c r="F28" s="4">
        <v>1.49</v>
      </c>
      <c r="G28" s="4">
        <v>1.52</v>
      </c>
      <c r="H28" s="1">
        <f t="shared" si="0"/>
        <v>1.51666666666667</v>
      </c>
      <c r="I28" s="1">
        <v>0.0251661147842359</v>
      </c>
      <c r="K28" s="9">
        <v>45396</v>
      </c>
    </row>
    <row r="29" ht="18" spans="1:11">
      <c r="A29" s="8"/>
      <c r="B29" s="1">
        <v>1</v>
      </c>
      <c r="C29" s="1" t="s">
        <v>32</v>
      </c>
      <c r="D29" s="9">
        <v>45406</v>
      </c>
      <c r="E29" s="4">
        <v>1.47</v>
      </c>
      <c r="F29" s="10">
        <v>1.1</v>
      </c>
      <c r="G29" s="4">
        <v>1.28</v>
      </c>
      <c r="H29" s="1">
        <f t="shared" si="0"/>
        <v>1.28333333333333</v>
      </c>
      <c r="I29" s="1">
        <v>0.185022521151706</v>
      </c>
      <c r="K29" s="9">
        <v>45406</v>
      </c>
    </row>
    <row r="30" ht="18" spans="1:11">
      <c r="A30" s="8"/>
      <c r="B30" s="1">
        <v>1</v>
      </c>
      <c r="C30" s="1" t="s">
        <v>33</v>
      </c>
      <c r="D30" s="9">
        <v>45412</v>
      </c>
      <c r="E30" s="4">
        <v>0.86</v>
      </c>
      <c r="F30" s="4">
        <v>0.85</v>
      </c>
      <c r="G30" s="4">
        <v>0.91</v>
      </c>
      <c r="H30" s="1">
        <f t="shared" si="0"/>
        <v>0.873333333333333</v>
      </c>
      <c r="I30" s="1">
        <v>0.0321455025366432</v>
      </c>
      <c r="K30" s="9">
        <v>45412</v>
      </c>
    </row>
    <row r="31" ht="18" spans="1:11">
      <c r="A31" s="8"/>
      <c r="B31" s="1">
        <v>1</v>
      </c>
      <c r="C31" s="1" t="s">
        <v>34</v>
      </c>
      <c r="D31" s="9">
        <v>45416</v>
      </c>
      <c r="E31" s="4">
        <v>1.58</v>
      </c>
      <c r="F31" s="4">
        <v>1.11</v>
      </c>
      <c r="G31" s="4">
        <v>1.67</v>
      </c>
      <c r="H31" s="1">
        <f t="shared" si="0"/>
        <v>1.45333333333333</v>
      </c>
      <c r="I31" s="1">
        <v>0.300721354967241</v>
      </c>
      <c r="K31" s="9">
        <v>45416</v>
      </c>
    </row>
    <row r="32" ht="18" spans="1:11">
      <c r="A32" s="8"/>
      <c r="B32" s="1">
        <v>1</v>
      </c>
      <c r="C32" s="1" t="s">
        <v>35</v>
      </c>
      <c r="D32" s="9">
        <v>45425</v>
      </c>
      <c r="E32" s="4">
        <v>2.76</v>
      </c>
      <c r="F32" s="4">
        <v>2.12</v>
      </c>
      <c r="G32" s="4">
        <v>2.55</v>
      </c>
      <c r="H32" s="1">
        <f t="shared" si="0"/>
        <v>2.47666666666667</v>
      </c>
      <c r="I32" s="1">
        <v>0.326241219549788</v>
      </c>
      <c r="K32" s="9">
        <v>45425</v>
      </c>
    </row>
    <row r="33" ht="18" spans="1:11">
      <c r="A33" s="8"/>
      <c r="B33" s="1">
        <v>1</v>
      </c>
      <c r="C33" s="1" t="s">
        <v>36</v>
      </c>
      <c r="D33" s="9">
        <v>45429</v>
      </c>
      <c r="E33" s="4">
        <v>2.96</v>
      </c>
      <c r="F33" s="4">
        <v>2.83</v>
      </c>
      <c r="G33" s="4">
        <v>2.55</v>
      </c>
      <c r="H33" s="1">
        <f t="shared" si="0"/>
        <v>2.78</v>
      </c>
      <c r="I33" s="1">
        <v>0.20952326839757</v>
      </c>
      <c r="K33" s="9">
        <v>45429</v>
      </c>
    </row>
    <row r="34" ht="18" spans="1:11">
      <c r="A34" s="8"/>
      <c r="B34" s="1">
        <v>1</v>
      </c>
      <c r="C34" s="1" t="s">
        <v>37</v>
      </c>
      <c r="D34" s="9">
        <v>45432</v>
      </c>
      <c r="E34" s="4">
        <v>4.18</v>
      </c>
      <c r="F34" s="4">
        <v>4.05</v>
      </c>
      <c r="G34" s="4">
        <v>4.52</v>
      </c>
      <c r="H34" s="1">
        <f t="shared" si="0"/>
        <v>4.25</v>
      </c>
      <c r="I34" s="1">
        <v>0.242693221990232</v>
      </c>
      <c r="K34" s="9">
        <v>45432</v>
      </c>
    </row>
    <row r="35" ht="18" spans="1:11">
      <c r="A35" s="8"/>
      <c r="B35" s="1">
        <v>1</v>
      </c>
      <c r="C35" s="1" t="s">
        <v>38</v>
      </c>
      <c r="D35" s="9">
        <v>45434</v>
      </c>
      <c r="E35" s="4">
        <v>6.66</v>
      </c>
      <c r="F35" s="4">
        <v>6.78</v>
      </c>
      <c r="G35" s="4">
        <v>6.24</v>
      </c>
      <c r="H35" s="1">
        <f t="shared" si="0"/>
        <v>6.56</v>
      </c>
      <c r="I35" s="1">
        <v>0.283548937575156</v>
      </c>
      <c r="K35" s="9">
        <v>45434</v>
      </c>
    </row>
    <row r="36" ht="18" spans="1:9">
      <c r="A36" s="7" t="s">
        <v>101</v>
      </c>
      <c r="B36" s="1">
        <v>2</v>
      </c>
      <c r="C36" s="1" t="s">
        <v>40</v>
      </c>
      <c r="D36" s="9">
        <v>45384</v>
      </c>
      <c r="E36" s="4">
        <v>1</v>
      </c>
      <c r="F36" s="4">
        <v>1</v>
      </c>
      <c r="G36" s="4">
        <v>1</v>
      </c>
      <c r="H36" s="1">
        <f t="shared" si="0"/>
        <v>1</v>
      </c>
      <c r="I36" s="1">
        <v>0</v>
      </c>
    </row>
    <row r="37" ht="18" spans="1:9">
      <c r="A37" s="7"/>
      <c r="B37" s="1">
        <v>2</v>
      </c>
      <c r="C37" s="1" t="s">
        <v>30</v>
      </c>
      <c r="D37" s="9">
        <v>45392</v>
      </c>
      <c r="E37" s="4">
        <v>5.51</v>
      </c>
      <c r="F37" s="4">
        <v>5.96</v>
      </c>
      <c r="G37" s="4">
        <v>5.52</v>
      </c>
      <c r="H37" s="1">
        <f t="shared" si="0"/>
        <v>5.66333333333333</v>
      </c>
      <c r="I37" s="1">
        <v>0.256969518296107</v>
      </c>
    </row>
    <row r="38" ht="18" spans="1:9">
      <c r="A38" s="7"/>
      <c r="B38" s="1">
        <v>2</v>
      </c>
      <c r="C38" s="1" t="s">
        <v>31</v>
      </c>
      <c r="D38" s="9">
        <v>45396</v>
      </c>
      <c r="E38" s="4">
        <v>6.67</v>
      </c>
      <c r="F38" s="4">
        <v>6.88</v>
      </c>
      <c r="G38" s="4">
        <v>6.79</v>
      </c>
      <c r="H38" s="1">
        <f t="shared" si="0"/>
        <v>6.78</v>
      </c>
      <c r="I38" s="1">
        <v>0.105356537528527</v>
      </c>
    </row>
    <row r="39" ht="18" spans="1:9">
      <c r="A39" s="7"/>
      <c r="B39" s="1">
        <v>2</v>
      </c>
      <c r="C39" s="1" t="s">
        <v>32</v>
      </c>
      <c r="D39" s="9">
        <v>45406</v>
      </c>
      <c r="E39" s="10">
        <v>6.45</v>
      </c>
      <c r="F39" s="10">
        <v>6.53</v>
      </c>
      <c r="G39" s="10">
        <v>6.98</v>
      </c>
      <c r="H39" s="1">
        <f t="shared" si="0"/>
        <v>6.65333333333333</v>
      </c>
      <c r="I39" s="1">
        <v>0.285715476187996</v>
      </c>
    </row>
    <row r="40" ht="18" spans="1:9">
      <c r="A40" s="7"/>
      <c r="B40" s="1">
        <v>2</v>
      </c>
      <c r="C40" s="1" t="s">
        <v>33</v>
      </c>
      <c r="D40" s="9">
        <v>45412</v>
      </c>
      <c r="E40" s="4">
        <v>3.33</v>
      </c>
      <c r="F40" s="4">
        <v>3.21</v>
      </c>
      <c r="G40" s="4">
        <v>3.13</v>
      </c>
      <c r="H40" s="1">
        <f t="shared" si="0"/>
        <v>3.22333333333333</v>
      </c>
      <c r="I40" s="1">
        <v>0.100664459136943</v>
      </c>
    </row>
    <row r="41" ht="18" spans="1:9">
      <c r="A41" s="7"/>
      <c r="B41" s="1">
        <v>2</v>
      </c>
      <c r="C41" s="1" t="s">
        <v>34</v>
      </c>
      <c r="D41" s="9">
        <v>45416</v>
      </c>
      <c r="E41" s="4">
        <v>1.23</v>
      </c>
      <c r="F41" s="4">
        <v>1.03</v>
      </c>
      <c r="G41" s="4">
        <v>1.96</v>
      </c>
      <c r="H41" s="1">
        <f t="shared" si="0"/>
        <v>1.40666666666667</v>
      </c>
      <c r="I41" s="1">
        <v>0.489523577913601</v>
      </c>
    </row>
    <row r="42" ht="18" spans="1:9">
      <c r="A42" s="7"/>
      <c r="B42" s="1">
        <v>2</v>
      </c>
      <c r="C42" s="1" t="s">
        <v>35</v>
      </c>
      <c r="D42" s="9">
        <v>45425</v>
      </c>
      <c r="E42" s="4">
        <v>1.68</v>
      </c>
      <c r="F42" s="4">
        <v>1.53</v>
      </c>
      <c r="G42" s="4">
        <v>1.87</v>
      </c>
      <c r="H42" s="1">
        <f t="shared" si="0"/>
        <v>1.69333333333333</v>
      </c>
      <c r="I42" s="1">
        <v>0.170391705588427</v>
      </c>
    </row>
    <row r="43" ht="18" spans="1:9">
      <c r="A43" s="7"/>
      <c r="B43" s="1">
        <v>2</v>
      </c>
      <c r="C43" s="1" t="s">
        <v>36</v>
      </c>
      <c r="D43" s="9">
        <v>45429</v>
      </c>
      <c r="E43" s="4">
        <v>4.93</v>
      </c>
      <c r="F43" s="4">
        <v>4.23</v>
      </c>
      <c r="G43" s="4">
        <v>4.85</v>
      </c>
      <c r="H43" s="1">
        <f t="shared" si="0"/>
        <v>4.67</v>
      </c>
      <c r="I43" s="1">
        <v>0.38314488121336</v>
      </c>
    </row>
    <row r="44" ht="18" spans="1:9">
      <c r="A44" s="7"/>
      <c r="B44" s="1">
        <v>2</v>
      </c>
      <c r="C44" s="1" t="s">
        <v>37</v>
      </c>
      <c r="D44" s="9">
        <v>45432</v>
      </c>
      <c r="E44" s="4">
        <v>3.76</v>
      </c>
      <c r="F44" s="4">
        <v>3.65</v>
      </c>
      <c r="G44" s="4">
        <v>3.87</v>
      </c>
      <c r="H44" s="1">
        <f t="shared" si="0"/>
        <v>3.76</v>
      </c>
      <c r="I44" s="1">
        <v>0.11</v>
      </c>
    </row>
    <row r="45" ht="18" spans="1:9">
      <c r="A45" s="7"/>
      <c r="B45" s="1">
        <v>2</v>
      </c>
      <c r="C45" s="1" t="s">
        <v>38</v>
      </c>
      <c r="D45" s="9">
        <v>45434</v>
      </c>
      <c r="E45" s="4">
        <v>2.61</v>
      </c>
      <c r="F45" s="4">
        <v>2.54</v>
      </c>
      <c r="G45" s="4">
        <v>2.97</v>
      </c>
      <c r="H45" s="1">
        <f t="shared" si="0"/>
        <v>2.70666666666667</v>
      </c>
      <c r="I45" s="1">
        <v>0.230723499742296</v>
      </c>
    </row>
    <row r="46" ht="18" spans="1:9">
      <c r="A46" s="11" t="s">
        <v>102</v>
      </c>
      <c r="B46" s="1">
        <v>3</v>
      </c>
      <c r="C46" s="1" t="s">
        <v>40</v>
      </c>
      <c r="D46" s="9">
        <v>45384</v>
      </c>
      <c r="E46" s="4">
        <v>1</v>
      </c>
      <c r="F46" s="4">
        <v>1</v>
      </c>
      <c r="G46" s="4">
        <v>1</v>
      </c>
      <c r="H46" s="1">
        <f t="shared" ref="H46:H55" si="1">AVERAGE(E46:G46)</f>
        <v>1</v>
      </c>
      <c r="I46" s="1">
        <v>0</v>
      </c>
    </row>
    <row r="47" ht="18" spans="1:9">
      <c r="A47" s="11"/>
      <c r="B47" s="1">
        <v>3</v>
      </c>
      <c r="C47" s="1" t="s">
        <v>30</v>
      </c>
      <c r="D47" s="9">
        <v>45392</v>
      </c>
      <c r="E47" s="5">
        <v>0.8348394099632</v>
      </c>
      <c r="F47" s="4">
        <v>0.86</v>
      </c>
      <c r="G47" s="4">
        <v>0.84</v>
      </c>
      <c r="H47" s="1">
        <f t="shared" si="1"/>
        <v>0.844946469987733</v>
      </c>
      <c r="I47" s="1">
        <v>0.427524995978243</v>
      </c>
    </row>
    <row r="48" ht="18" spans="1:9">
      <c r="A48" s="11"/>
      <c r="B48" s="1">
        <v>3</v>
      </c>
      <c r="C48" s="1" t="s">
        <v>31</v>
      </c>
      <c r="D48" s="9">
        <v>45396</v>
      </c>
      <c r="E48" s="5">
        <v>0.922937280173</v>
      </c>
      <c r="F48" s="4">
        <v>0.901</v>
      </c>
      <c r="G48" s="4">
        <v>1</v>
      </c>
      <c r="H48" s="1">
        <f t="shared" si="1"/>
        <v>0.941312426724333</v>
      </c>
      <c r="I48" s="1">
        <v>0.0305505046330389</v>
      </c>
    </row>
    <row r="49" ht="18" spans="1:9">
      <c r="A49" s="11"/>
      <c r="B49" s="1">
        <v>3</v>
      </c>
      <c r="C49" s="1" t="s">
        <v>32</v>
      </c>
      <c r="D49" s="9">
        <v>45406</v>
      </c>
      <c r="E49" s="5">
        <v>2.68600210989523</v>
      </c>
      <c r="F49" s="4">
        <v>2.27</v>
      </c>
      <c r="G49" s="4">
        <v>2.96</v>
      </c>
      <c r="H49" s="1">
        <f t="shared" si="1"/>
        <v>2.63866736996508</v>
      </c>
      <c r="I49" s="1">
        <v>0.227579705225833</v>
      </c>
    </row>
    <row r="50" ht="18" spans="1:9">
      <c r="A50" s="11"/>
      <c r="B50" s="1">
        <v>3</v>
      </c>
      <c r="C50" s="1" t="s">
        <v>33</v>
      </c>
      <c r="D50" s="9">
        <v>45412</v>
      </c>
      <c r="E50" s="5">
        <v>1.22800858651808</v>
      </c>
      <c r="F50" s="4">
        <v>1.45</v>
      </c>
      <c r="G50" s="4">
        <v>1.75</v>
      </c>
      <c r="H50" s="1">
        <f t="shared" si="1"/>
        <v>1.47600286217269</v>
      </c>
      <c r="I50" s="1">
        <v>0.0300142033117412</v>
      </c>
    </row>
    <row r="51" ht="18" spans="1:9">
      <c r="A51" s="11"/>
      <c r="B51" s="1">
        <v>3</v>
      </c>
      <c r="C51" s="1" t="s">
        <v>34</v>
      </c>
      <c r="D51" s="9">
        <v>45416</v>
      </c>
      <c r="E51" s="5">
        <v>0.867373445525813</v>
      </c>
      <c r="F51" s="4">
        <v>0.88</v>
      </c>
      <c r="G51" s="4">
        <v>0.96</v>
      </c>
      <c r="H51" s="1">
        <f t="shared" si="1"/>
        <v>0.902457815175271</v>
      </c>
      <c r="I51" s="1">
        <v>0.0469375288152429</v>
      </c>
    </row>
    <row r="52" ht="18" spans="1:9">
      <c r="A52" s="11"/>
      <c r="B52" s="1">
        <v>3</v>
      </c>
      <c r="C52" s="1" t="s">
        <v>35</v>
      </c>
      <c r="D52" s="9">
        <v>45425</v>
      </c>
      <c r="E52" s="5">
        <v>1.54756499354238</v>
      </c>
      <c r="F52" s="4">
        <v>1.76</v>
      </c>
      <c r="G52" s="4">
        <v>1.98</v>
      </c>
      <c r="H52" s="1">
        <f t="shared" si="1"/>
        <v>1.76252166451413</v>
      </c>
      <c r="I52" s="1">
        <v>0.308359123691887</v>
      </c>
    </row>
    <row r="53" ht="18" spans="1:9">
      <c r="A53" s="11"/>
      <c r="B53" s="1">
        <v>3</v>
      </c>
      <c r="C53" s="1" t="s">
        <v>36</v>
      </c>
      <c r="D53" s="9">
        <v>45429</v>
      </c>
      <c r="E53" s="5">
        <v>8.13043945734549</v>
      </c>
      <c r="F53" s="4">
        <v>8.97</v>
      </c>
      <c r="G53" s="4">
        <v>8.09</v>
      </c>
      <c r="H53" s="1">
        <f t="shared" si="1"/>
        <v>8.3968131524485</v>
      </c>
      <c r="I53" s="1">
        <v>0.270928771557245</v>
      </c>
    </row>
    <row r="54" ht="18" spans="1:9">
      <c r="A54" s="11"/>
      <c r="B54" s="1">
        <v>3</v>
      </c>
      <c r="C54" s="1" t="s">
        <v>37</v>
      </c>
      <c r="D54" s="9">
        <v>45432</v>
      </c>
      <c r="E54" s="5">
        <v>4.77712891666845</v>
      </c>
      <c r="F54" s="4">
        <v>4.37</v>
      </c>
      <c r="G54" s="4">
        <v>4.59</v>
      </c>
      <c r="H54" s="1">
        <f t="shared" si="1"/>
        <v>4.57904297222282</v>
      </c>
      <c r="I54" s="1">
        <v>0.208693146656578</v>
      </c>
    </row>
    <row r="55" ht="18" spans="1:9">
      <c r="A55" s="11"/>
      <c r="B55" s="1">
        <v>3</v>
      </c>
      <c r="C55" s="1" t="s">
        <v>38</v>
      </c>
      <c r="D55" s="9">
        <v>45434</v>
      </c>
      <c r="E55" s="5">
        <v>6.54479655758986</v>
      </c>
      <c r="F55" s="4">
        <v>6.34</v>
      </c>
      <c r="G55" s="4">
        <v>6.66</v>
      </c>
      <c r="H55" s="1">
        <f t="shared" si="1"/>
        <v>6.51493218586329</v>
      </c>
      <c r="I55" s="1">
        <v>0.317245882503969</v>
      </c>
    </row>
    <row r="56" ht="18" spans="1:9">
      <c r="A56" s="12" t="s">
        <v>42</v>
      </c>
      <c r="B56" s="1">
        <v>4</v>
      </c>
      <c r="C56" s="1" t="s">
        <v>40</v>
      </c>
      <c r="D56" s="9">
        <v>45384</v>
      </c>
      <c r="E56" s="4">
        <v>1</v>
      </c>
      <c r="F56" s="4">
        <v>1</v>
      </c>
      <c r="G56" s="4">
        <v>1</v>
      </c>
      <c r="H56" s="1">
        <f t="shared" ref="H56:H65" si="2">AVERAGE(E56:G56)</f>
        <v>1</v>
      </c>
      <c r="I56" s="1">
        <v>0</v>
      </c>
    </row>
    <row r="57" ht="18" spans="1:9">
      <c r="A57" s="12"/>
      <c r="B57" s="1">
        <v>4</v>
      </c>
      <c r="C57" s="1" t="s">
        <v>30</v>
      </c>
      <c r="D57" s="9">
        <v>45392</v>
      </c>
      <c r="E57" s="5">
        <v>0.816099367355761</v>
      </c>
      <c r="F57" s="4">
        <v>1.03</v>
      </c>
      <c r="G57" s="4">
        <v>1.64</v>
      </c>
      <c r="H57" s="1">
        <f t="shared" si="2"/>
        <v>1.16203312245192</v>
      </c>
      <c r="I57" s="1">
        <v>0.427524995978243</v>
      </c>
    </row>
    <row r="58" ht="18" spans="1:9">
      <c r="A58" s="12"/>
      <c r="B58" s="1">
        <v>4</v>
      </c>
      <c r="C58" s="1" t="s">
        <v>31</v>
      </c>
      <c r="D58" s="9">
        <v>45396</v>
      </c>
      <c r="E58" s="5">
        <v>0.4</v>
      </c>
      <c r="F58" s="4">
        <v>0.42</v>
      </c>
      <c r="G58" s="4">
        <v>0.46</v>
      </c>
      <c r="H58" s="1">
        <f t="shared" si="2"/>
        <v>0.426666666666667</v>
      </c>
      <c r="I58" s="1">
        <v>0.0305505046330389</v>
      </c>
    </row>
    <row r="59" ht="18" spans="1:9">
      <c r="A59" s="12"/>
      <c r="B59" s="1">
        <v>4</v>
      </c>
      <c r="C59" s="1" t="s">
        <v>32</v>
      </c>
      <c r="D59" s="9">
        <v>45406</v>
      </c>
      <c r="E59" s="5">
        <v>1.56492991762601</v>
      </c>
      <c r="F59" s="4">
        <v>2.01</v>
      </c>
      <c r="G59" s="4">
        <v>1.87</v>
      </c>
      <c r="H59" s="1">
        <f t="shared" si="2"/>
        <v>1.81497663920867</v>
      </c>
      <c r="I59" s="1">
        <v>0.227579705225833</v>
      </c>
    </row>
    <row r="60" ht="18" spans="1:9">
      <c r="A60" s="12"/>
      <c r="B60" s="1">
        <v>4</v>
      </c>
      <c r="C60" s="1" t="s">
        <v>33</v>
      </c>
      <c r="D60" s="9">
        <v>45412</v>
      </c>
      <c r="E60" s="5">
        <v>0.651599125171965</v>
      </c>
      <c r="F60" s="4">
        <v>0.62</v>
      </c>
      <c r="G60" s="4">
        <v>0.68</v>
      </c>
      <c r="H60" s="1">
        <f t="shared" si="2"/>
        <v>0.650533041723988</v>
      </c>
      <c r="I60" s="1">
        <v>0.0300142033117412</v>
      </c>
    </row>
    <row r="61" ht="18" spans="1:9">
      <c r="A61" s="12"/>
      <c r="B61" s="1">
        <v>4</v>
      </c>
      <c r="C61" s="1" t="s">
        <v>34</v>
      </c>
      <c r="D61" s="9">
        <v>45416</v>
      </c>
      <c r="E61" s="5">
        <v>0.951883018496238</v>
      </c>
      <c r="F61" s="4">
        <v>1.02</v>
      </c>
      <c r="G61" s="4">
        <v>0.93</v>
      </c>
      <c r="H61" s="1">
        <f t="shared" si="2"/>
        <v>0.967294339498746</v>
      </c>
      <c r="I61" s="1">
        <v>0.0469375288152429</v>
      </c>
    </row>
    <row r="62" ht="18" spans="1:9">
      <c r="A62" s="12"/>
      <c r="B62" s="1">
        <v>4</v>
      </c>
      <c r="C62" s="1" t="s">
        <v>35</v>
      </c>
      <c r="D62" s="9">
        <v>45425</v>
      </c>
      <c r="E62" s="5">
        <v>4.73361963808162</v>
      </c>
      <c r="F62" s="4">
        <v>4.35</v>
      </c>
      <c r="G62" s="4">
        <v>4.96</v>
      </c>
      <c r="H62" s="1">
        <f t="shared" si="2"/>
        <v>4.68120654602721</v>
      </c>
      <c r="I62" s="1">
        <v>0.308359123691887</v>
      </c>
    </row>
    <row r="63" ht="18" spans="1:9">
      <c r="A63" s="12"/>
      <c r="B63" s="1">
        <v>4</v>
      </c>
      <c r="C63" s="1" t="s">
        <v>36</v>
      </c>
      <c r="D63" s="9">
        <v>45429</v>
      </c>
      <c r="E63" s="5">
        <v>8.3388226450999</v>
      </c>
      <c r="F63" s="4">
        <v>8.03</v>
      </c>
      <c r="G63" s="4">
        <v>8.57</v>
      </c>
      <c r="H63" s="1">
        <f t="shared" si="2"/>
        <v>8.31294088169997</v>
      </c>
      <c r="I63" s="1">
        <v>0.270928771557245</v>
      </c>
    </row>
    <row r="64" ht="18" spans="1:9">
      <c r="A64" s="12"/>
      <c r="B64" s="1">
        <v>4</v>
      </c>
      <c r="C64" s="1" t="s">
        <v>37</v>
      </c>
      <c r="D64" s="9">
        <v>45432</v>
      </c>
      <c r="E64" s="5">
        <v>10.5062231061709</v>
      </c>
      <c r="F64" s="4">
        <v>10.44</v>
      </c>
      <c r="G64" s="4">
        <v>10.83</v>
      </c>
      <c r="H64" s="1">
        <f t="shared" si="2"/>
        <v>10.5920743687236</v>
      </c>
      <c r="I64" s="1">
        <v>0.208693146656578</v>
      </c>
    </row>
    <row r="65" ht="18" spans="1:9">
      <c r="A65" s="12"/>
      <c r="B65" s="1">
        <v>4</v>
      </c>
      <c r="C65" s="1" t="s">
        <v>38</v>
      </c>
      <c r="D65" s="9">
        <v>45434</v>
      </c>
      <c r="E65" s="5">
        <v>12.943934100813</v>
      </c>
      <c r="F65" s="4">
        <v>12.31</v>
      </c>
      <c r="G65" s="4">
        <v>12.65</v>
      </c>
      <c r="H65" s="1">
        <f t="shared" si="2"/>
        <v>12.634644700271</v>
      </c>
      <c r="I65" s="1">
        <v>0.317245882503969</v>
      </c>
    </row>
    <row r="68" spans="3:3">
      <c r="C68" s="14" t="s">
        <v>103</v>
      </c>
    </row>
    <row r="69" ht="18" spans="1:9">
      <c r="A69" s="14" t="s">
        <v>44</v>
      </c>
      <c r="B69" s="14"/>
      <c r="C69" s="14" t="s">
        <v>45</v>
      </c>
      <c r="D69" s="1"/>
      <c r="E69" s="1"/>
      <c r="F69" s="15" t="s">
        <v>54</v>
      </c>
      <c r="G69" s="16" t="s">
        <v>55</v>
      </c>
      <c r="H69" s="17" t="s">
        <v>56</v>
      </c>
      <c r="I69" s="16" t="s">
        <v>57</v>
      </c>
    </row>
    <row r="70" ht="18" spans="1:9">
      <c r="A70" s="14" t="s">
        <v>46</v>
      </c>
      <c r="B70" s="14"/>
      <c r="C70" s="14" t="s">
        <v>45</v>
      </c>
      <c r="D70" s="1"/>
      <c r="E70" s="9">
        <v>45384</v>
      </c>
      <c r="F70" s="1">
        <v>1</v>
      </c>
      <c r="G70" s="1">
        <v>1</v>
      </c>
      <c r="H70" s="1">
        <v>1</v>
      </c>
      <c r="I70" s="1">
        <v>1</v>
      </c>
    </row>
    <row r="71" ht="18" spans="1:9">
      <c r="A71" s="14" t="s">
        <v>47</v>
      </c>
      <c r="B71" s="14"/>
      <c r="C71" s="14" t="s">
        <v>45</v>
      </c>
      <c r="D71" s="1"/>
      <c r="E71" s="9">
        <v>45392</v>
      </c>
      <c r="F71" s="1">
        <v>0.916666666666667</v>
      </c>
      <c r="G71" s="1">
        <v>5.66333333333333</v>
      </c>
      <c r="H71" s="1">
        <v>0.844946469987733</v>
      </c>
      <c r="I71" s="1">
        <v>1.16203312245192</v>
      </c>
    </row>
    <row r="72" ht="18" spans="1:9">
      <c r="A72" s="14" t="s">
        <v>48</v>
      </c>
      <c r="B72" s="14"/>
      <c r="C72" s="14" t="s">
        <v>45</v>
      </c>
      <c r="E72" s="9">
        <v>45396</v>
      </c>
      <c r="F72" s="1">
        <v>1.51666666666667</v>
      </c>
      <c r="G72" s="1">
        <v>6.78</v>
      </c>
      <c r="H72" s="1">
        <v>0.941312426724333</v>
      </c>
      <c r="I72" s="1">
        <v>0.426666666666667</v>
      </c>
    </row>
    <row r="73" ht="18" spans="1:9">
      <c r="A73" s="14" t="s">
        <v>46</v>
      </c>
      <c r="B73" s="14"/>
      <c r="C73" s="14" t="s">
        <v>45</v>
      </c>
      <c r="E73" s="9">
        <v>45406</v>
      </c>
      <c r="F73" s="1">
        <v>1.28333333333333</v>
      </c>
      <c r="G73" s="1">
        <v>6.65333333333333</v>
      </c>
      <c r="H73" s="1">
        <v>2.63866736996508</v>
      </c>
      <c r="I73" s="1">
        <v>1.81497663920867</v>
      </c>
    </row>
    <row r="74" ht="18" spans="1:9">
      <c r="A74" s="14" t="s">
        <v>49</v>
      </c>
      <c r="B74" s="14"/>
      <c r="C74" s="14" t="s">
        <v>45</v>
      </c>
      <c r="E74" s="9">
        <v>45412</v>
      </c>
      <c r="F74" s="1">
        <v>0.873333333333333</v>
      </c>
      <c r="G74" s="1">
        <v>3.22333333333333</v>
      </c>
      <c r="H74" s="1">
        <v>1.47600286217269</v>
      </c>
      <c r="I74" s="1">
        <v>0.650533041723988</v>
      </c>
    </row>
    <row r="75" ht="18" spans="1:9">
      <c r="A75" s="14" t="s">
        <v>50</v>
      </c>
      <c r="B75" s="14"/>
      <c r="C75" s="14" t="s">
        <v>45</v>
      </c>
      <c r="E75" s="9">
        <v>45416</v>
      </c>
      <c r="F75" s="1">
        <v>1.45333333333333</v>
      </c>
      <c r="G75" s="1">
        <v>1.40666666666667</v>
      </c>
      <c r="H75" s="1">
        <v>0.902457815175271</v>
      </c>
      <c r="I75" s="1">
        <v>0.967294339498746</v>
      </c>
    </row>
    <row r="76" ht="18" spans="1:9">
      <c r="A76" s="14" t="s">
        <v>46</v>
      </c>
      <c r="B76" s="14"/>
      <c r="C76" s="14" t="s">
        <v>45</v>
      </c>
      <c r="E76" s="9">
        <v>45425</v>
      </c>
      <c r="F76" s="1">
        <v>2.47666666666667</v>
      </c>
      <c r="G76" s="1">
        <v>1.69333333333333</v>
      </c>
      <c r="H76" s="1">
        <v>1.76252166451413</v>
      </c>
      <c r="I76" s="1">
        <v>4.68120654602721</v>
      </c>
    </row>
    <row r="77" ht="18" spans="1:9">
      <c r="A77" s="14" t="s">
        <v>51</v>
      </c>
      <c r="B77" s="14"/>
      <c r="C77" s="14" t="s">
        <v>45</v>
      </c>
      <c r="E77" s="9">
        <v>45429</v>
      </c>
      <c r="F77" s="1">
        <v>2.78</v>
      </c>
      <c r="G77" s="1">
        <v>4.67</v>
      </c>
      <c r="H77" s="1">
        <v>8.3968131524485</v>
      </c>
      <c r="I77" s="1">
        <v>8.31294088169997</v>
      </c>
    </row>
    <row r="78" ht="18" spans="1:9">
      <c r="A78" s="14" t="s">
        <v>52</v>
      </c>
      <c r="B78" s="14"/>
      <c r="C78" s="14" t="s">
        <v>45</v>
      </c>
      <c r="E78" s="9">
        <v>45432</v>
      </c>
      <c r="F78" s="1">
        <v>4.25</v>
      </c>
      <c r="G78" s="1">
        <v>3.76</v>
      </c>
      <c r="H78" s="1">
        <v>4.57904297222282</v>
      </c>
      <c r="I78" s="1">
        <v>10.5920743687236</v>
      </c>
    </row>
    <row r="79" ht="18" spans="1:9">
      <c r="A79" s="14" t="s">
        <v>46</v>
      </c>
      <c r="B79" s="14"/>
      <c r="C79" s="14" t="s">
        <v>45</v>
      </c>
      <c r="E79" s="9">
        <v>45434</v>
      </c>
      <c r="F79" s="1">
        <v>6.56</v>
      </c>
      <c r="G79" s="1">
        <v>2.70666666666667</v>
      </c>
      <c r="H79" s="1">
        <v>6.51493218586329</v>
      </c>
      <c r="I79" s="1">
        <v>12.634644700271</v>
      </c>
    </row>
    <row r="80" ht="18" spans="1:9">
      <c r="A80" s="14" t="s">
        <v>51</v>
      </c>
      <c r="B80" s="14"/>
      <c r="C80" s="14" t="s">
        <v>45</v>
      </c>
      <c r="E80" s="9">
        <v>45384</v>
      </c>
      <c r="F80" s="1">
        <v>0</v>
      </c>
      <c r="G80" s="1">
        <v>0</v>
      </c>
      <c r="H80" s="1">
        <v>0</v>
      </c>
      <c r="I80" s="1">
        <v>0</v>
      </c>
    </row>
    <row r="81" ht="18" spans="5:9">
      <c r="E81" s="9">
        <v>45392</v>
      </c>
      <c r="F81" s="1">
        <v>0.0152752523165195</v>
      </c>
      <c r="G81" s="1">
        <v>0.256969518296107</v>
      </c>
      <c r="H81" s="1">
        <v>0.427524995978243</v>
      </c>
      <c r="I81" s="1">
        <v>0.427524995978243</v>
      </c>
    </row>
    <row r="82" ht="18" spans="5:9">
      <c r="E82" s="9">
        <v>45396</v>
      </c>
      <c r="F82" s="1">
        <v>0.0251661147842359</v>
      </c>
      <c r="G82" s="1">
        <v>0.105356537528527</v>
      </c>
      <c r="H82" s="1">
        <v>0.0305505046330389</v>
      </c>
      <c r="I82" s="1">
        <v>0.0305505046330389</v>
      </c>
    </row>
    <row r="83" ht="18" spans="5:9">
      <c r="E83" s="9">
        <v>45406</v>
      </c>
      <c r="F83" s="1">
        <v>0.185022521151706</v>
      </c>
      <c r="G83" s="1">
        <v>0.285715476187996</v>
      </c>
      <c r="H83" s="1">
        <v>0.227579705225833</v>
      </c>
      <c r="I83" s="1">
        <v>0.227579705225833</v>
      </c>
    </row>
    <row r="84" ht="18" spans="5:9">
      <c r="E84" s="9">
        <v>45412</v>
      </c>
      <c r="F84" s="1">
        <v>0.0321455025366432</v>
      </c>
      <c r="G84" s="1">
        <v>0.100664459136943</v>
      </c>
      <c r="H84" s="1">
        <v>0.0300142033117412</v>
      </c>
      <c r="I84" s="1">
        <v>0.0300142033117412</v>
      </c>
    </row>
    <row r="85" ht="18" spans="5:9">
      <c r="E85" s="9">
        <v>45416</v>
      </c>
      <c r="F85" s="1">
        <v>0.300721354967241</v>
      </c>
      <c r="G85" s="1">
        <v>0.489523577913601</v>
      </c>
      <c r="H85" s="1">
        <v>0.0469375288152429</v>
      </c>
      <c r="I85" s="1">
        <v>0.0469375288152429</v>
      </c>
    </row>
    <row r="86" ht="18" spans="5:9">
      <c r="E86" s="9">
        <v>45425</v>
      </c>
      <c r="F86" s="1">
        <v>0.326241219549788</v>
      </c>
      <c r="G86" s="1">
        <v>0.170391705588427</v>
      </c>
      <c r="H86" s="1">
        <v>0.308359123691887</v>
      </c>
      <c r="I86" s="1">
        <v>0.308359123691887</v>
      </c>
    </row>
    <row r="87" ht="18" spans="5:9">
      <c r="E87" s="9">
        <v>45429</v>
      </c>
      <c r="F87" s="1">
        <v>0.20952326839757</v>
      </c>
      <c r="G87" s="1">
        <v>0.38314488121336</v>
      </c>
      <c r="H87" s="1">
        <v>0.270928771557245</v>
      </c>
      <c r="I87" s="1">
        <v>0.270928771557245</v>
      </c>
    </row>
    <row r="88" ht="18" spans="1:9">
      <c r="A88" s="18"/>
      <c r="E88" s="9">
        <v>45432</v>
      </c>
      <c r="F88" s="1">
        <v>0.242693221990232</v>
      </c>
      <c r="G88" s="1">
        <v>0.11</v>
      </c>
      <c r="H88" s="1">
        <v>0.208693146656578</v>
      </c>
      <c r="I88" s="1">
        <v>0.208693146656578</v>
      </c>
    </row>
    <row r="89" ht="18" spans="5:9">
      <c r="E89" s="9">
        <v>45434</v>
      </c>
      <c r="F89" s="1">
        <v>0.283548937575156</v>
      </c>
      <c r="G89" s="1">
        <v>0.230723499742296</v>
      </c>
      <c r="H89" s="1">
        <v>0.317245882503969</v>
      </c>
      <c r="I89" s="1">
        <v>0.317245882503969</v>
      </c>
    </row>
    <row r="100" ht="18" spans="5:5">
      <c r="E100" s="17"/>
    </row>
    <row r="101" ht="18" spans="5:5">
      <c r="E101" s="17"/>
    </row>
    <row r="102" ht="18" spans="5:5">
      <c r="E102" s="17"/>
    </row>
    <row r="103" ht="18" spans="5:5">
      <c r="E103" s="17"/>
    </row>
    <row r="104" ht="18" spans="5:5">
      <c r="E104" s="17"/>
    </row>
    <row r="105" ht="18" spans="5:5">
      <c r="E105" s="17"/>
    </row>
    <row r="106" ht="18" spans="5:5">
      <c r="E106" s="17"/>
    </row>
    <row r="107" ht="18" spans="5:5">
      <c r="E107" s="17"/>
    </row>
    <row r="108" ht="18" spans="5:5">
      <c r="E108" s="17"/>
    </row>
    <row r="109" ht="18" spans="5:5">
      <c r="E109" s="17"/>
    </row>
  </sheetData>
  <mergeCells count="5">
    <mergeCell ref="E24:J24"/>
    <mergeCell ref="A26:A35"/>
    <mergeCell ref="A36:A45"/>
    <mergeCell ref="A46:A55"/>
    <mergeCell ref="A56:A6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JmCOL4a.</vt:lpstr>
      <vt:lpstr>JmCOL5.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Jingwen Wu</dc:creator>
  <cp:lastModifiedBy>CAT＇</cp:lastModifiedBy>
  <dcterms:created xsi:type="dcterms:W3CDTF">2024-10-08T10:50:00Z</dcterms:created>
  <dcterms:modified xsi:type="dcterms:W3CDTF">2025-02-04T16:50:48Z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CA5DB283D02D4C87967E7AE4D87CA9A3_12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