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i/Library/Mobile Documents/com~apple~CloudDocs/WD Shared folder/综述/投稿/"/>
    </mc:Choice>
  </mc:AlternateContent>
  <xr:revisionPtr revIDLastSave="0" documentId="13_ncr:1_{39D6A3BE-ABC4-8C47-805B-C6A2944FC750}" xr6:coauthVersionLast="47" xr6:coauthVersionMax="47" xr10:uidLastSave="{00000000-0000-0000-0000-000000000000}"/>
  <bookViews>
    <workbookView xWindow="7060" yWindow="740" windowWidth="29100" windowHeight="17180" activeTab="9" xr2:uid="{43AD2E32-348B-1346-B6F9-23C2B701E1EF}"/>
  </bookViews>
  <sheets>
    <sheet name="H3ac" sheetId="2" r:id="rId1"/>
    <sheet name="H4ac" sheetId="1" r:id="rId2"/>
    <sheet name="H3K9ac" sheetId="3" r:id="rId3"/>
    <sheet name="H3K27ac" sheetId="4" r:id="rId4"/>
    <sheet name="H4K5ac" sheetId="5" r:id="rId5"/>
    <sheet name="H4K16ac" sheetId="6" r:id="rId6"/>
    <sheet name="HDAC1" sheetId="7" r:id="rId7"/>
    <sheet name="HDAC2" sheetId="8" r:id="rId8"/>
    <sheet name="crebbp" sheetId="9" r:id="rId9"/>
    <sheet name="EP30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0" l="1"/>
  <c r="E22" i="10"/>
  <c r="E21" i="10"/>
  <c r="E17" i="10"/>
  <c r="E16" i="10"/>
  <c r="E15" i="10"/>
  <c r="E11" i="10"/>
  <c r="E10" i="10"/>
  <c r="E9" i="10"/>
  <c r="E5" i="10"/>
  <c r="E4" i="10"/>
  <c r="E3" i="10"/>
  <c r="E24" i="9"/>
  <c r="E23" i="9"/>
  <c r="E22" i="9"/>
  <c r="E18" i="9"/>
  <c r="E17" i="9"/>
  <c r="E16" i="9"/>
  <c r="E12" i="9"/>
  <c r="E11" i="9"/>
  <c r="E10" i="9"/>
  <c r="E6" i="9"/>
  <c r="E5" i="9"/>
  <c r="E4" i="9"/>
  <c r="E23" i="8"/>
  <c r="E22" i="8"/>
  <c r="E21" i="8"/>
  <c r="E17" i="8"/>
  <c r="E16" i="8"/>
  <c r="E15" i="8"/>
  <c r="E11" i="8"/>
  <c r="E10" i="8"/>
  <c r="E9" i="8"/>
  <c r="E5" i="8"/>
  <c r="E4" i="8"/>
  <c r="E3" i="8"/>
  <c r="E23" i="7"/>
  <c r="E22" i="7"/>
  <c r="E21" i="7"/>
  <c r="E17" i="7"/>
  <c r="E16" i="7"/>
  <c r="E15" i="7"/>
  <c r="E11" i="7"/>
  <c r="E10" i="7"/>
  <c r="E9" i="7"/>
  <c r="E5" i="7"/>
  <c r="E4" i="7"/>
  <c r="E3" i="7"/>
  <c r="G28" i="6"/>
  <c r="F28" i="6"/>
  <c r="G27" i="6"/>
  <c r="F27" i="6"/>
  <c r="G26" i="6"/>
  <c r="F26" i="6"/>
  <c r="G23" i="6"/>
  <c r="F23" i="6"/>
  <c r="G22" i="6"/>
  <c r="F22" i="6"/>
  <c r="G21" i="6"/>
  <c r="F21" i="6"/>
  <c r="G17" i="6"/>
  <c r="F17" i="6"/>
  <c r="G16" i="6"/>
  <c r="F16" i="6"/>
  <c r="G15" i="6"/>
  <c r="F15" i="6"/>
  <c r="E11" i="6"/>
  <c r="E10" i="6"/>
  <c r="E9" i="6"/>
  <c r="E5" i="6"/>
  <c r="E4" i="6"/>
  <c r="E3" i="6"/>
  <c r="G28" i="5"/>
  <c r="F28" i="5"/>
  <c r="G27" i="5"/>
  <c r="F27" i="5"/>
  <c r="G26" i="5"/>
  <c r="F26" i="5"/>
  <c r="G23" i="5"/>
  <c r="F23" i="5"/>
  <c r="G22" i="5"/>
  <c r="F22" i="5"/>
  <c r="G21" i="5"/>
  <c r="F21" i="5"/>
  <c r="G17" i="5"/>
  <c r="F17" i="5"/>
  <c r="G16" i="5"/>
  <c r="F16" i="5"/>
  <c r="G15" i="5"/>
  <c r="F15" i="5"/>
  <c r="E11" i="5"/>
  <c r="E10" i="5"/>
  <c r="E9" i="5"/>
  <c r="E5" i="5"/>
  <c r="E4" i="5"/>
  <c r="E3" i="5"/>
  <c r="G28" i="4"/>
  <c r="F28" i="4"/>
  <c r="G27" i="4"/>
  <c r="F27" i="4"/>
  <c r="G26" i="4"/>
  <c r="F26" i="4"/>
  <c r="G23" i="4"/>
  <c r="F23" i="4"/>
  <c r="G22" i="4"/>
  <c r="F22" i="4"/>
  <c r="G21" i="4"/>
  <c r="F21" i="4"/>
  <c r="G17" i="4"/>
  <c r="F17" i="4"/>
  <c r="G16" i="4"/>
  <c r="F16" i="4"/>
  <c r="G15" i="4"/>
  <c r="F15" i="4"/>
  <c r="E11" i="4"/>
  <c r="E10" i="4"/>
  <c r="E9" i="4"/>
  <c r="E5" i="4"/>
  <c r="E4" i="4"/>
  <c r="E3" i="4"/>
  <c r="G28" i="3"/>
  <c r="F28" i="3"/>
  <c r="G27" i="3"/>
  <c r="F27" i="3"/>
  <c r="G26" i="3"/>
  <c r="F26" i="3"/>
  <c r="G23" i="3"/>
  <c r="F23" i="3"/>
  <c r="G22" i="3"/>
  <c r="F22" i="3"/>
  <c r="G21" i="3"/>
  <c r="F21" i="3"/>
  <c r="G17" i="3"/>
  <c r="F17" i="3"/>
  <c r="G16" i="3"/>
  <c r="F16" i="3"/>
  <c r="G15" i="3"/>
  <c r="F15" i="3"/>
  <c r="E11" i="3"/>
  <c r="E10" i="3"/>
  <c r="E9" i="3"/>
  <c r="E5" i="3"/>
  <c r="E4" i="3"/>
  <c r="E3" i="3"/>
  <c r="G28" i="1"/>
  <c r="F28" i="1"/>
  <c r="G27" i="1"/>
  <c r="F27" i="1"/>
  <c r="G26" i="1"/>
  <c r="F26" i="1"/>
  <c r="G23" i="1"/>
  <c r="F23" i="1"/>
  <c r="G22" i="1"/>
  <c r="F22" i="1"/>
  <c r="G21" i="1"/>
  <c r="F21" i="1"/>
  <c r="G17" i="1"/>
  <c r="F17" i="1"/>
  <c r="G16" i="1"/>
  <c r="F16" i="1"/>
  <c r="G15" i="1"/>
  <c r="F15" i="1"/>
  <c r="E11" i="1"/>
  <c r="E10" i="1"/>
  <c r="E9" i="1"/>
  <c r="E5" i="1"/>
  <c r="E4" i="1"/>
  <c r="E3" i="1"/>
  <c r="G28" i="2"/>
  <c r="F28" i="2"/>
  <c r="G27" i="2"/>
  <c r="F27" i="2"/>
  <c r="G26" i="2"/>
  <c r="F26" i="2"/>
  <c r="G23" i="2"/>
  <c r="F23" i="2"/>
  <c r="G22" i="2"/>
  <c r="F22" i="2"/>
  <c r="G21" i="2"/>
  <c r="F21" i="2"/>
  <c r="E3" i="2"/>
  <c r="E4" i="2"/>
  <c r="E5" i="2"/>
  <c r="E9" i="2"/>
  <c r="E10" i="2"/>
  <c r="E11" i="2"/>
  <c r="F15" i="2"/>
  <c r="G15" i="2"/>
  <c r="F16" i="2"/>
  <c r="G16" i="2"/>
  <c r="F17" i="2"/>
  <c r="G17" i="2"/>
</calcChain>
</file>

<file path=xl/sharedStrings.xml><?xml version="1.0" encoding="utf-8"?>
<sst xmlns="http://schemas.openxmlformats.org/spreadsheetml/2006/main" count="404" uniqueCount="18">
  <si>
    <t>E13.5</t>
  </si>
  <si>
    <t>epi</t>
  </si>
  <si>
    <t>mes</t>
  </si>
  <si>
    <t>E14.5</t>
  </si>
  <si>
    <t>E16.5</t>
  </si>
  <si>
    <t>E18.5</t>
  </si>
  <si>
    <t>IEE</t>
  </si>
  <si>
    <t>dp</t>
  </si>
  <si>
    <t>sample1</t>
  </si>
  <si>
    <t>sample2</t>
  </si>
  <si>
    <t>sample3</t>
  </si>
  <si>
    <t>normalization(epi/mes)</t>
  </si>
  <si>
    <t>normalization(mes/mes)</t>
  </si>
  <si>
    <t>normalization(epi/dp)</t>
  </si>
  <si>
    <t>normalization(mes/dp)</t>
  </si>
  <si>
    <t>normalization(iee/dp)</t>
  </si>
  <si>
    <t>E12.5</t>
  </si>
  <si>
    <t>P0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</si>
</sst>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/>
    <xf numFmtId="0" fontId="0" fillId="4" borderId="12" xfId="0" applyFill="1" applyBorder="1"/>
    <xf numFmtId="0" fontId="0" fillId="5" borderId="12" xfId="0" applyFill="1" applyBorder="1"/>
    <xf numFmtId="0" fontId="0" fillId="5" borderId="13" xfId="0" applyFill="1" applyBorder="1"/>
    <xf numFmtId="0" fontId="0" fillId="2" borderId="1" xfId="0" applyFill="1" applyBorder="1"/>
    <xf numFmtId="0" fontId="0" fillId="6" borderId="12" xfId="0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14" xfId="0" applyFill="1" applyBorder="1"/>
    <xf numFmtId="0" fontId="0" fillId="0" borderId="5" xfId="0" applyBorder="1" applyAlignment="1">
      <alignment wrapText="1"/>
    </xf>
    <xf numFmtId="0" fontId="2" fillId="0" borderId="0" xfId="0" applyFont="1"/>
    <xf numFmtId="0" fontId="0" fillId="0" borderId="0" xfId="0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8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D3EB-0905-C346-85AD-65CF4D539012}">
  <dimension ref="B1:AD28"/>
  <sheetViews>
    <sheetView zoomScale="86" workbookViewId="0">
      <selection activeCell="B1" sqref="B1:H28"/>
    </sheetView>
  </sheetViews>
  <sheetFormatPr baseColWidth="10" defaultRowHeight="16" x14ac:dyDescent="0.2"/>
  <cols>
    <col min="4" max="4" width="12.1640625" customWidth="1"/>
    <col min="5" max="5" width="21.83203125" customWidth="1"/>
    <col min="6" max="6" width="22" customWidth="1"/>
    <col min="7" max="7" width="27.6640625" customWidth="1"/>
    <col min="8" max="8" width="25" customWidth="1"/>
  </cols>
  <sheetData>
    <row r="1" spans="2:30" x14ac:dyDescent="0.2">
      <c r="B1" s="3"/>
    </row>
    <row r="2" spans="2:30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30" x14ac:dyDescent="0.2">
      <c r="B3" s="7" t="s">
        <v>8</v>
      </c>
      <c r="C3">
        <v>245.904</v>
      </c>
      <c r="D3">
        <v>225.30099999999999</v>
      </c>
      <c r="E3">
        <f>C3/D3</f>
        <v>1.0914465537214659</v>
      </c>
      <c r="F3" s="4">
        <v>1</v>
      </c>
      <c r="J3" s="2"/>
      <c r="N3" s="2"/>
      <c r="O3" s="2"/>
      <c r="P3" s="2"/>
      <c r="R3" s="2"/>
      <c r="S3" s="2"/>
      <c r="T3" s="2"/>
      <c r="U3" s="2"/>
      <c r="V3" s="2"/>
      <c r="W3" s="2"/>
      <c r="AB3" s="2"/>
      <c r="AC3" s="2"/>
      <c r="AD3" s="2"/>
    </row>
    <row r="4" spans="2:30" x14ac:dyDescent="0.2">
      <c r="B4" s="7" t="s">
        <v>9</v>
      </c>
      <c r="C4">
        <v>341.32600000000002</v>
      </c>
      <c r="D4">
        <v>330.65800000000002</v>
      </c>
      <c r="E4">
        <f t="shared" ref="E4:E5" si="0">C4/D4</f>
        <v>1.0322629423755059</v>
      </c>
      <c r="F4" s="4">
        <v>1</v>
      </c>
      <c r="J4" s="2"/>
      <c r="N4" s="2"/>
      <c r="O4" s="2"/>
      <c r="P4" s="2"/>
      <c r="R4" s="2"/>
      <c r="S4" s="2"/>
      <c r="T4" s="2"/>
      <c r="AB4" s="2"/>
      <c r="AC4" s="2"/>
      <c r="AD4" s="2"/>
    </row>
    <row r="5" spans="2:30" x14ac:dyDescent="0.2">
      <c r="B5" s="8" t="s">
        <v>10</v>
      </c>
      <c r="C5" s="5">
        <v>297.43200000000002</v>
      </c>
      <c r="D5" s="5">
        <v>258.89100000000002</v>
      </c>
      <c r="E5" s="5">
        <f t="shared" si="0"/>
        <v>1.1488696014925199</v>
      </c>
      <c r="F5" s="6">
        <v>1</v>
      </c>
      <c r="J5" s="2"/>
      <c r="N5" s="2"/>
      <c r="O5" s="2"/>
      <c r="P5" s="2"/>
      <c r="R5" s="2"/>
      <c r="S5" s="2"/>
      <c r="T5" s="2"/>
      <c r="U5" s="2"/>
      <c r="V5" s="2"/>
      <c r="W5" s="2"/>
      <c r="AB5" s="2"/>
      <c r="AC5" s="2"/>
      <c r="AD5" s="2"/>
    </row>
    <row r="6" spans="2:30" x14ac:dyDescent="0.2">
      <c r="U6" s="2"/>
      <c r="V6" s="2"/>
      <c r="W6" s="2"/>
    </row>
    <row r="8" spans="2:30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30" x14ac:dyDescent="0.2">
      <c r="B9" s="7" t="s">
        <v>8</v>
      </c>
      <c r="C9">
        <v>516.45600000000002</v>
      </c>
      <c r="D9">
        <v>663.61800000000005</v>
      </c>
      <c r="E9">
        <f>C9/D9</f>
        <v>0.77824290480366709</v>
      </c>
      <c r="F9" s="4">
        <v>1</v>
      </c>
    </row>
    <row r="10" spans="2:30" x14ac:dyDescent="0.2">
      <c r="B10" s="7" t="s">
        <v>9</v>
      </c>
      <c r="C10">
        <v>467.66</v>
      </c>
      <c r="D10">
        <v>516.40800000000002</v>
      </c>
      <c r="E10">
        <f t="shared" ref="E10:E11" si="1">C10/D10</f>
        <v>0.90560177224210314</v>
      </c>
      <c r="F10" s="4">
        <v>1</v>
      </c>
    </row>
    <row r="11" spans="2:30" x14ac:dyDescent="0.2">
      <c r="B11" s="8" t="s">
        <v>10</v>
      </c>
      <c r="C11" s="5">
        <v>588.26199999999994</v>
      </c>
      <c r="D11" s="5">
        <v>736.66499999999996</v>
      </c>
      <c r="E11" s="5">
        <f t="shared" si="1"/>
        <v>0.79854750802603625</v>
      </c>
      <c r="F11" s="6">
        <v>1</v>
      </c>
    </row>
    <row r="14" spans="2:30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30" x14ac:dyDescent="0.2">
      <c r="B15" s="7" t="s">
        <v>8</v>
      </c>
      <c r="C15">
        <v>1021.44</v>
      </c>
      <c r="D15">
        <v>1308.875</v>
      </c>
      <c r="E15">
        <v>1068.4760000000001</v>
      </c>
      <c r="F15">
        <f>C15/E15</f>
        <v>0.95597842160235691</v>
      </c>
      <c r="G15">
        <f>D15/E15</f>
        <v>1.2249924191090862</v>
      </c>
      <c r="H15" s="4">
        <v>1</v>
      </c>
    </row>
    <row r="16" spans="2:30" x14ac:dyDescent="0.2">
      <c r="B16" s="7" t="s">
        <v>9</v>
      </c>
      <c r="C16">
        <v>1320.8610000000001</v>
      </c>
      <c r="D16">
        <v>1304.586</v>
      </c>
      <c r="E16">
        <v>1243.809</v>
      </c>
      <c r="F16">
        <f t="shared" ref="F16:F17" si="2">C16/E16</f>
        <v>1.0619484181252909</v>
      </c>
      <c r="G16">
        <f t="shared" ref="G16:G17" si="3">D16/E16</f>
        <v>1.0488636116960079</v>
      </c>
      <c r="H16" s="4">
        <v>1</v>
      </c>
    </row>
    <row r="17" spans="2:8" x14ac:dyDescent="0.2">
      <c r="B17" s="8" t="s">
        <v>10</v>
      </c>
      <c r="C17" s="5">
        <v>597.26499999999999</v>
      </c>
      <c r="D17" s="5">
        <v>671.51499999999999</v>
      </c>
      <c r="E17" s="5">
        <v>536.19600000000003</v>
      </c>
      <c r="F17" s="5">
        <f t="shared" si="2"/>
        <v>1.1138930540324805</v>
      </c>
      <c r="G17" s="5">
        <f t="shared" si="3"/>
        <v>1.2523685368783055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>
        <v>350.44</v>
      </c>
      <c r="D21">
        <v>546.726</v>
      </c>
      <c r="E21">
        <v>267.83199999999999</v>
      </c>
      <c r="F21">
        <f>C21/E21</f>
        <v>1.308432151497954</v>
      </c>
      <c r="G21">
        <f>D21/E21</f>
        <v>2.0413020102153587</v>
      </c>
      <c r="H21" s="4">
        <v>1</v>
      </c>
    </row>
    <row r="22" spans="2:8" x14ac:dyDescent="0.2">
      <c r="B22" s="7" t="s">
        <v>9</v>
      </c>
      <c r="C22">
        <v>313.38</v>
      </c>
      <c r="D22">
        <v>468.14499999999998</v>
      </c>
      <c r="E22">
        <v>237.45500000000001</v>
      </c>
      <c r="F22">
        <f t="shared" ref="F22:F23" si="4">C22/E22</f>
        <v>1.3197447937503948</v>
      </c>
      <c r="G22">
        <f t="shared" ref="G22:G23" si="5">D22/E22</f>
        <v>1.9715103914425889</v>
      </c>
      <c r="H22" s="4">
        <v>1</v>
      </c>
    </row>
    <row r="23" spans="2:8" x14ac:dyDescent="0.2">
      <c r="B23" s="8" t="s">
        <v>10</v>
      </c>
      <c r="C23" s="5">
        <v>391.846</v>
      </c>
      <c r="D23" s="5">
        <v>694.81799999999998</v>
      </c>
      <c r="E23" s="5">
        <v>344.76400000000001</v>
      </c>
      <c r="F23" s="5">
        <f t="shared" si="4"/>
        <v>1.1365629822139203</v>
      </c>
      <c r="G23" s="5">
        <f t="shared" si="5"/>
        <v>2.0153438294021417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250.23400000000001</v>
      </c>
      <c r="D26" s="3">
        <v>694.46900000000005</v>
      </c>
      <c r="E26" s="3">
        <v>250.83</v>
      </c>
      <c r="F26" s="3">
        <f>C26/E26</f>
        <v>0.99762388868955065</v>
      </c>
      <c r="G26" s="3">
        <f>D26/E26</f>
        <v>2.7686839692221823</v>
      </c>
      <c r="H26" s="16">
        <v>1</v>
      </c>
    </row>
    <row r="27" spans="2:8" x14ac:dyDescent="0.2">
      <c r="B27" s="7" t="s">
        <v>9</v>
      </c>
      <c r="C27" s="17">
        <v>406.84399999999999</v>
      </c>
      <c r="D27">
        <v>641.54200000000003</v>
      </c>
      <c r="E27">
        <v>360.04599999999999</v>
      </c>
      <c r="F27">
        <f t="shared" ref="F27:F28" si="6">C27/E27</f>
        <v>1.1299778361653789</v>
      </c>
      <c r="G27">
        <f t="shared" ref="G27:G28" si="7">D27/E27</f>
        <v>1.7818334323947498</v>
      </c>
      <c r="H27" s="4">
        <v>1</v>
      </c>
    </row>
    <row r="28" spans="2:8" x14ac:dyDescent="0.2">
      <c r="B28" s="8" t="s">
        <v>10</v>
      </c>
      <c r="C28" s="18">
        <v>382.98</v>
      </c>
      <c r="D28" s="5">
        <v>633.91099999999994</v>
      </c>
      <c r="E28" s="5">
        <v>311.512</v>
      </c>
      <c r="F28" s="5">
        <f t="shared" si="6"/>
        <v>1.2294229435784176</v>
      </c>
      <c r="G28" s="5">
        <f t="shared" si="7"/>
        <v>2.0349488944246126</v>
      </c>
      <c r="H28" s="6">
        <v>1</v>
      </c>
    </row>
  </sheetData>
  <phoneticPr fontId="3" type="noConversion"/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28708-F267-EA46-B623-3F3ED722F043}">
  <dimension ref="B2:F23"/>
  <sheetViews>
    <sheetView tabSelected="1" workbookViewId="0">
      <selection activeCell="E9" sqref="E9:E11"/>
    </sheetView>
  </sheetViews>
  <sheetFormatPr baseColWidth="10" defaultRowHeight="16" x14ac:dyDescent="0.2"/>
  <cols>
    <col min="5" max="5" width="21.83203125" customWidth="1"/>
    <col min="6" max="6" width="23" customWidth="1"/>
  </cols>
  <sheetData>
    <row r="2" spans="2:6" x14ac:dyDescent="0.2">
      <c r="B2" s="13" t="s">
        <v>16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6" x14ac:dyDescent="0.2">
      <c r="B3" s="7" t="s">
        <v>8</v>
      </c>
      <c r="C3" s="15">
        <v>5.7539999999999996</v>
      </c>
      <c r="D3" s="3">
        <v>8.8819999999999997</v>
      </c>
      <c r="E3" s="3">
        <f>C3/D3</f>
        <v>0.64782706597613149</v>
      </c>
      <c r="F3" s="16">
        <v>1</v>
      </c>
    </row>
    <row r="4" spans="2:6" x14ac:dyDescent="0.2">
      <c r="B4" s="7" t="s">
        <v>9</v>
      </c>
      <c r="C4" s="17">
        <v>9.5329999999999995</v>
      </c>
      <c r="D4" s="22">
        <v>12.577</v>
      </c>
      <c r="E4" s="22">
        <f>C4/D4</f>
        <v>0.75797089926055494</v>
      </c>
      <c r="F4" s="4">
        <v>1</v>
      </c>
    </row>
    <row r="5" spans="2:6" x14ac:dyDescent="0.2">
      <c r="B5" s="8" t="s">
        <v>10</v>
      </c>
      <c r="C5" s="18">
        <v>6.3570000000000002</v>
      </c>
      <c r="D5" s="5">
        <v>11.362</v>
      </c>
      <c r="E5" s="5">
        <f>C5/D5</f>
        <v>0.55949656750572085</v>
      </c>
      <c r="F5" s="6">
        <v>1</v>
      </c>
    </row>
    <row r="8" spans="2:6" x14ac:dyDescent="0.2">
      <c r="B8" s="13" t="s">
        <v>3</v>
      </c>
      <c r="C8" s="9" t="s">
        <v>1</v>
      </c>
      <c r="D8" s="10" t="s">
        <v>2</v>
      </c>
      <c r="E8" s="11" t="s">
        <v>11</v>
      </c>
      <c r="F8" s="12" t="s">
        <v>12</v>
      </c>
    </row>
    <row r="9" spans="2:6" x14ac:dyDescent="0.2">
      <c r="B9" s="7" t="s">
        <v>8</v>
      </c>
      <c r="C9" s="33">
        <v>17.882999999999999</v>
      </c>
      <c r="D9" s="34">
        <v>24.102</v>
      </c>
      <c r="E9" s="3">
        <f>C9/D9</f>
        <v>0.7419716206123973</v>
      </c>
      <c r="F9" s="16">
        <v>1</v>
      </c>
    </row>
    <row r="10" spans="2:6" x14ac:dyDescent="0.2">
      <c r="B10" s="7" t="s">
        <v>9</v>
      </c>
      <c r="C10" s="29">
        <v>26.591000000000001</v>
      </c>
      <c r="D10" s="30">
        <v>38.957999999999998</v>
      </c>
      <c r="E10" s="22">
        <f>C10/D10</f>
        <v>0.68255557266800149</v>
      </c>
      <c r="F10" s="4">
        <v>1</v>
      </c>
    </row>
    <row r="11" spans="2:6" x14ac:dyDescent="0.2">
      <c r="B11" s="8" t="s">
        <v>10</v>
      </c>
      <c r="C11" s="31">
        <v>20.315000000000001</v>
      </c>
      <c r="D11" s="32">
        <v>25.475999999999999</v>
      </c>
      <c r="E11" s="5">
        <f>C11/D11</f>
        <v>0.79741717695085579</v>
      </c>
      <c r="F11" s="6">
        <v>1</v>
      </c>
    </row>
    <row r="14" spans="2:6" x14ac:dyDescent="0.2">
      <c r="B14" s="13" t="s">
        <v>4</v>
      </c>
      <c r="C14" s="19" t="s">
        <v>1</v>
      </c>
      <c r="D14" s="10" t="s">
        <v>2</v>
      </c>
      <c r="E14" s="11" t="s">
        <v>11</v>
      </c>
      <c r="F14" s="12" t="s">
        <v>12</v>
      </c>
    </row>
    <row r="15" spans="2:6" x14ac:dyDescent="0.2">
      <c r="B15" s="7" t="s">
        <v>8</v>
      </c>
      <c r="C15" s="15">
        <v>47.786999999999999</v>
      </c>
      <c r="D15" s="3">
        <v>34.594999999999999</v>
      </c>
      <c r="E15" s="3">
        <f>C15/D15</f>
        <v>1.3813267813267813</v>
      </c>
      <c r="F15" s="16">
        <v>1</v>
      </c>
    </row>
    <row r="16" spans="2:6" x14ac:dyDescent="0.2">
      <c r="B16" s="7" t="s">
        <v>9</v>
      </c>
      <c r="C16" s="17">
        <v>19.501000000000001</v>
      </c>
      <c r="D16" s="22">
        <v>18.904</v>
      </c>
      <c r="E16" s="22">
        <f>C16/D16</f>
        <v>1.0315806178586544</v>
      </c>
      <c r="F16" s="4">
        <v>1</v>
      </c>
    </row>
    <row r="17" spans="2:6" x14ac:dyDescent="0.2">
      <c r="B17" s="8" t="s">
        <v>10</v>
      </c>
      <c r="C17" s="18">
        <v>28.466000000000001</v>
      </c>
      <c r="D17" s="5">
        <v>22.449000000000002</v>
      </c>
      <c r="E17" s="5">
        <f>C17/D17</f>
        <v>1.2680297563365852</v>
      </c>
      <c r="F17" s="6">
        <v>1</v>
      </c>
    </row>
    <row r="20" spans="2:6" x14ac:dyDescent="0.2">
      <c r="B20" s="13" t="s">
        <v>17</v>
      </c>
      <c r="C20" s="19" t="s">
        <v>1</v>
      </c>
      <c r="D20" s="10" t="s">
        <v>2</v>
      </c>
      <c r="E20" s="11" t="s">
        <v>11</v>
      </c>
      <c r="F20" s="12" t="s">
        <v>12</v>
      </c>
    </row>
    <row r="21" spans="2:6" x14ac:dyDescent="0.2">
      <c r="B21" s="7" t="s">
        <v>8</v>
      </c>
      <c r="C21" s="15">
        <v>28.152999999999999</v>
      </c>
      <c r="D21" s="3">
        <v>17.408999999999999</v>
      </c>
      <c r="E21" s="3">
        <f>C21/D21</f>
        <v>1.6171520477913723</v>
      </c>
      <c r="F21" s="16">
        <v>1</v>
      </c>
    </row>
    <row r="22" spans="2:6" x14ac:dyDescent="0.2">
      <c r="B22" s="7" t="s">
        <v>9</v>
      </c>
      <c r="C22" s="17">
        <v>36.521000000000001</v>
      </c>
      <c r="D22" s="22">
        <v>28.033999999999999</v>
      </c>
      <c r="E22" s="22">
        <f>C22/D22</f>
        <v>1.3027395305700222</v>
      </c>
      <c r="F22" s="4">
        <v>1</v>
      </c>
    </row>
    <row r="23" spans="2:6" x14ac:dyDescent="0.2">
      <c r="B23" s="8" t="s">
        <v>10</v>
      </c>
      <c r="C23" s="18">
        <v>24.370999999999999</v>
      </c>
      <c r="D23" s="5">
        <v>20.565999999999999</v>
      </c>
      <c r="E23" s="5">
        <f>C23/D23</f>
        <v>1.1850141009433044</v>
      </c>
      <c r="F23" s="6">
        <v>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55C2-D7F8-074C-9532-806EC75B903A}">
  <dimension ref="B1:H28"/>
  <sheetViews>
    <sheetView zoomScale="75" zoomScaleNormal="100" workbookViewId="0">
      <selection activeCell="F36" sqref="F36"/>
    </sheetView>
  </sheetViews>
  <sheetFormatPr baseColWidth="10" defaultRowHeight="16" x14ac:dyDescent="0.2"/>
  <cols>
    <col min="5" max="5" width="20.5" customWidth="1"/>
    <col min="6" max="6" width="22.5" customWidth="1"/>
    <col min="7" max="7" width="21" customWidth="1"/>
    <col min="8" max="8" width="20" customWidth="1"/>
  </cols>
  <sheetData>
    <row r="1" spans="2:8" x14ac:dyDescent="0.2">
      <c r="B1" s="3"/>
    </row>
    <row r="2" spans="2:8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8" x14ac:dyDescent="0.2">
      <c r="B3" s="7" t="s">
        <v>8</v>
      </c>
      <c r="C3" s="15">
        <v>500.75200000000001</v>
      </c>
      <c r="D3" s="3">
        <v>485.53</v>
      </c>
      <c r="E3" s="3">
        <f>C3/D3</f>
        <v>1.0313513068193521</v>
      </c>
      <c r="F3" s="16">
        <v>1</v>
      </c>
    </row>
    <row r="4" spans="2:8" x14ac:dyDescent="0.2">
      <c r="B4" s="7" t="s">
        <v>9</v>
      </c>
      <c r="C4" s="17">
        <v>520.51400000000001</v>
      </c>
      <c r="D4">
        <v>464.29899999999998</v>
      </c>
      <c r="E4">
        <f t="shared" ref="E4:E5" si="0">C4/D4</f>
        <v>1.1210749969308571</v>
      </c>
      <c r="F4" s="4">
        <v>1</v>
      </c>
    </row>
    <row r="5" spans="2:8" x14ac:dyDescent="0.2">
      <c r="B5" s="8" t="s">
        <v>10</v>
      </c>
      <c r="C5" s="18">
        <v>400.70400000000001</v>
      </c>
      <c r="D5" s="5">
        <v>391.11900000000003</v>
      </c>
      <c r="E5" s="5">
        <f t="shared" si="0"/>
        <v>1.0245066079633052</v>
      </c>
      <c r="F5" s="6">
        <v>1</v>
      </c>
    </row>
    <row r="8" spans="2:8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8" x14ac:dyDescent="0.2">
      <c r="B9" s="7" t="s">
        <v>8</v>
      </c>
      <c r="C9" s="15">
        <v>746.31500000000005</v>
      </c>
      <c r="D9" s="3">
        <v>848.63199999999995</v>
      </c>
      <c r="E9" s="3">
        <f>C9/D9</f>
        <v>0.87943301690249731</v>
      </c>
      <c r="F9" s="16">
        <v>1</v>
      </c>
    </row>
    <row r="10" spans="2:8" x14ac:dyDescent="0.2">
      <c r="B10" s="7" t="s">
        <v>9</v>
      </c>
      <c r="C10" s="17">
        <v>521.17399999999998</v>
      </c>
      <c r="D10">
        <v>542.60900000000004</v>
      </c>
      <c r="E10">
        <f t="shared" ref="E10:E11" si="1">C10/D10</f>
        <v>0.96049641638822791</v>
      </c>
      <c r="F10" s="4">
        <v>1</v>
      </c>
    </row>
    <row r="11" spans="2:8" x14ac:dyDescent="0.2">
      <c r="B11" s="8" t="s">
        <v>10</v>
      </c>
      <c r="C11" s="18">
        <v>469.18099999999998</v>
      </c>
      <c r="D11" s="5">
        <v>490.63799999999998</v>
      </c>
      <c r="E11" s="5">
        <f t="shared" si="1"/>
        <v>0.95626714604249974</v>
      </c>
      <c r="F11" s="6">
        <v>1</v>
      </c>
    </row>
    <row r="14" spans="2:8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8" x14ac:dyDescent="0.2">
      <c r="B15" s="7" t="s">
        <v>8</v>
      </c>
      <c r="C15" s="15">
        <v>870.79200000000003</v>
      </c>
      <c r="D15" s="3">
        <v>822.62699999999995</v>
      </c>
      <c r="E15" s="3">
        <v>679.221</v>
      </c>
      <c r="F15" s="3">
        <f>C15/E15</f>
        <v>1.2820451664480339</v>
      </c>
      <c r="G15" s="3">
        <f>D15/E15</f>
        <v>1.2111330480064662</v>
      </c>
      <c r="H15" s="16">
        <v>1</v>
      </c>
    </row>
    <row r="16" spans="2:8" x14ac:dyDescent="0.2">
      <c r="B16" s="7" t="s">
        <v>9</v>
      </c>
      <c r="C16" s="17">
        <v>912.77200000000005</v>
      </c>
      <c r="D16">
        <v>799.27499999999998</v>
      </c>
      <c r="E16">
        <v>921.34299999999996</v>
      </c>
      <c r="F16">
        <f t="shared" ref="F16:F17" si="2">C16/E16</f>
        <v>0.99069727560745569</v>
      </c>
      <c r="G16">
        <f t="shared" ref="G16:G17" si="3">D16/E16</f>
        <v>0.86751079673910803</v>
      </c>
      <c r="H16" s="4">
        <v>1</v>
      </c>
    </row>
    <row r="17" spans="2:8" x14ac:dyDescent="0.2">
      <c r="B17" s="8" t="s">
        <v>10</v>
      </c>
      <c r="C17" s="18">
        <v>797.08399999999995</v>
      </c>
      <c r="D17" s="5">
        <v>765.59799999999996</v>
      </c>
      <c r="E17" s="5">
        <v>773.35</v>
      </c>
      <c r="F17" s="5">
        <f t="shared" si="2"/>
        <v>1.0306898558220727</v>
      </c>
      <c r="G17" s="5">
        <f t="shared" si="3"/>
        <v>0.98997607810176491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 s="15">
        <v>624.15300000000002</v>
      </c>
      <c r="D21" s="3">
        <v>979.255</v>
      </c>
      <c r="E21" s="3">
        <v>410.988</v>
      </c>
      <c r="F21" s="3">
        <f>C21/E21</f>
        <v>1.5186647785336798</v>
      </c>
      <c r="G21" s="3">
        <f>D21/E21</f>
        <v>2.382685139225476</v>
      </c>
      <c r="H21" s="16">
        <v>1</v>
      </c>
    </row>
    <row r="22" spans="2:8" x14ac:dyDescent="0.2">
      <c r="B22" s="7" t="s">
        <v>9</v>
      </c>
      <c r="C22" s="17">
        <v>424.94</v>
      </c>
      <c r="D22">
        <v>861.14300000000003</v>
      </c>
      <c r="E22">
        <v>487.70800000000003</v>
      </c>
      <c r="F22">
        <f t="shared" ref="F22:F23" si="4">C22/E22</f>
        <v>0.87130004018798124</v>
      </c>
      <c r="G22">
        <f t="shared" ref="G22:G23" si="5">D22/E22</f>
        <v>1.7656938167920149</v>
      </c>
      <c r="H22" s="4">
        <v>1</v>
      </c>
    </row>
    <row r="23" spans="2:8" x14ac:dyDescent="0.2">
      <c r="B23" s="8" t="s">
        <v>10</v>
      </c>
      <c r="C23" s="18">
        <v>359.41199999999998</v>
      </c>
      <c r="D23" s="5">
        <v>721.76300000000003</v>
      </c>
      <c r="E23" s="5">
        <v>352.25</v>
      </c>
      <c r="F23" s="5">
        <f t="shared" si="4"/>
        <v>1.0203321504613201</v>
      </c>
      <c r="G23" s="5">
        <f t="shared" si="5"/>
        <v>2.0490078069552875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401.89400000000001</v>
      </c>
      <c r="D26" s="3">
        <v>900.88499999999999</v>
      </c>
      <c r="E26" s="3">
        <v>319.27699999999999</v>
      </c>
      <c r="F26" s="3">
        <f>C26/E26</f>
        <v>1.2587627671269777</v>
      </c>
      <c r="G26" s="3">
        <f>D26/E26</f>
        <v>2.8216407696138464</v>
      </c>
      <c r="H26" s="16">
        <v>1</v>
      </c>
    </row>
    <row r="27" spans="2:8" x14ac:dyDescent="0.2">
      <c r="B27" s="7" t="s">
        <v>9</v>
      </c>
      <c r="C27" s="17">
        <v>362.89699999999999</v>
      </c>
      <c r="D27">
        <v>682.55399999999997</v>
      </c>
      <c r="E27">
        <v>314.33300000000003</v>
      </c>
      <c r="F27">
        <f t="shared" ref="F27:F28" si="6">C27/E27</f>
        <v>1.1544985731692186</v>
      </c>
      <c r="G27">
        <f t="shared" ref="G27:G28" si="7">D27/E27</f>
        <v>2.1714360248526243</v>
      </c>
      <c r="H27" s="4">
        <v>1</v>
      </c>
    </row>
    <row r="28" spans="2:8" x14ac:dyDescent="0.2">
      <c r="B28" s="8" t="s">
        <v>10</v>
      </c>
      <c r="C28" s="18">
        <v>402.94299999999998</v>
      </c>
      <c r="D28" s="5">
        <v>713.01900000000001</v>
      </c>
      <c r="E28" s="5">
        <v>412.75400000000002</v>
      </c>
      <c r="F28" s="5">
        <f t="shared" si="6"/>
        <v>0.97623039389079203</v>
      </c>
      <c r="G28" s="5">
        <f t="shared" si="7"/>
        <v>1.7274672080706668</v>
      </c>
      <c r="H28" s="6">
        <v>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117E-3685-AF44-A1E0-DD0A97065B3E}">
  <dimension ref="B1:AD28"/>
  <sheetViews>
    <sheetView workbookViewId="0">
      <selection activeCell="B2" sqref="B2:H28"/>
    </sheetView>
  </sheetViews>
  <sheetFormatPr baseColWidth="10" defaultRowHeight="16" x14ac:dyDescent="0.2"/>
  <cols>
    <col min="6" max="6" width="25.1640625" customWidth="1"/>
    <col min="7" max="7" width="21.83203125" customWidth="1"/>
    <col min="8" max="8" width="28.1640625" customWidth="1"/>
  </cols>
  <sheetData>
    <row r="1" spans="2:30" x14ac:dyDescent="0.2">
      <c r="AC1" s="1"/>
      <c r="AD1" s="1"/>
    </row>
    <row r="2" spans="2:30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30" x14ac:dyDescent="0.2">
      <c r="B3" s="7" t="s">
        <v>8</v>
      </c>
      <c r="C3" s="15">
        <v>296.41699999999997</v>
      </c>
      <c r="D3" s="3">
        <v>304.81400000000002</v>
      </c>
      <c r="E3" s="3">
        <f>C3/D3</f>
        <v>0.97245205272723678</v>
      </c>
      <c r="F3" s="16">
        <v>1</v>
      </c>
    </row>
    <row r="4" spans="2:30" x14ac:dyDescent="0.2">
      <c r="B4" s="7" t="s">
        <v>9</v>
      </c>
      <c r="C4" s="20">
        <v>318.10300000000001</v>
      </c>
      <c r="D4">
        <v>333.54300000000001</v>
      </c>
      <c r="E4">
        <f t="shared" ref="E4:E5" si="0">C4/D4</f>
        <v>0.9537091169654287</v>
      </c>
      <c r="F4" s="4">
        <v>1</v>
      </c>
    </row>
    <row r="5" spans="2:30" x14ac:dyDescent="0.2">
      <c r="B5" s="8" t="s">
        <v>10</v>
      </c>
      <c r="C5" s="18">
        <v>313.08600000000001</v>
      </c>
      <c r="D5" s="5">
        <v>310.26</v>
      </c>
      <c r="E5" s="5">
        <f t="shared" si="0"/>
        <v>1.0091084896538387</v>
      </c>
      <c r="F5" s="6">
        <v>1</v>
      </c>
    </row>
    <row r="8" spans="2:30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30" x14ac:dyDescent="0.2">
      <c r="B9" s="7" t="s">
        <v>8</v>
      </c>
      <c r="C9" s="15">
        <v>543.74300000000005</v>
      </c>
      <c r="D9" s="3">
        <v>592.95600000000002</v>
      </c>
      <c r="E9" s="3">
        <f>C9/D9</f>
        <v>0.9170039598216394</v>
      </c>
      <c r="F9" s="16">
        <v>1</v>
      </c>
    </row>
    <row r="10" spans="2:30" x14ac:dyDescent="0.2">
      <c r="B10" s="7" t="s">
        <v>9</v>
      </c>
      <c r="C10" s="17">
        <v>521.82600000000002</v>
      </c>
      <c r="D10">
        <v>553.07600000000002</v>
      </c>
      <c r="E10">
        <f t="shared" ref="E10:E11" si="1">C10/D10</f>
        <v>0.94349781946784894</v>
      </c>
      <c r="F10" s="4">
        <v>1</v>
      </c>
    </row>
    <row r="11" spans="2:30" x14ac:dyDescent="0.2">
      <c r="B11" s="8" t="s">
        <v>10</v>
      </c>
      <c r="C11" s="18">
        <v>385.64800000000002</v>
      </c>
      <c r="D11" s="5">
        <v>376.57499999999999</v>
      </c>
      <c r="E11" s="5">
        <f t="shared" si="1"/>
        <v>1.0240934740755494</v>
      </c>
      <c r="F11" s="6">
        <v>1</v>
      </c>
    </row>
    <row r="14" spans="2:30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30" x14ac:dyDescent="0.2">
      <c r="B15" s="7" t="s">
        <v>8</v>
      </c>
      <c r="C15" s="15">
        <v>453.07900000000001</v>
      </c>
      <c r="D15" s="3">
        <v>380.85899999999998</v>
      </c>
      <c r="E15" s="3">
        <v>467.47699999999998</v>
      </c>
      <c r="F15" s="3">
        <f>C15/E15</f>
        <v>0.96920062377400396</v>
      </c>
      <c r="G15" s="3">
        <f>D15/E15</f>
        <v>0.81471173982891132</v>
      </c>
      <c r="H15" s="16">
        <v>1</v>
      </c>
    </row>
    <row r="16" spans="2:30" x14ac:dyDescent="0.2">
      <c r="B16" s="7" t="s">
        <v>9</v>
      </c>
      <c r="C16" s="17">
        <v>613.79499999999996</v>
      </c>
      <c r="D16">
        <v>621.21900000000005</v>
      </c>
      <c r="E16">
        <v>623.21699999999998</v>
      </c>
      <c r="F16">
        <f t="shared" ref="F16:F17" si="2">C16/E16</f>
        <v>0.984881670429401</v>
      </c>
      <c r="G16">
        <f t="shared" ref="G16:G17" si="3">D16/E16</f>
        <v>0.99679405407747235</v>
      </c>
      <c r="H16" s="4">
        <v>1</v>
      </c>
    </row>
    <row r="17" spans="2:8" x14ac:dyDescent="0.2">
      <c r="B17" s="8" t="s">
        <v>10</v>
      </c>
      <c r="C17" s="18">
        <v>705.572</v>
      </c>
      <c r="D17" s="5">
        <v>623.79600000000005</v>
      </c>
      <c r="E17" s="5">
        <v>674.64599999999996</v>
      </c>
      <c r="F17" s="5">
        <f t="shared" si="2"/>
        <v>1.0458403370063709</v>
      </c>
      <c r="G17" s="5">
        <f t="shared" si="3"/>
        <v>0.92462713778781769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 s="15">
        <v>337.38099999999997</v>
      </c>
      <c r="D21" s="3">
        <v>521.67499999999995</v>
      </c>
      <c r="E21" s="3">
        <v>246.74299999999999</v>
      </c>
      <c r="F21" s="3">
        <f t="shared" ref="F21:F23" si="4">C21/E21</f>
        <v>1.3673376752329345</v>
      </c>
      <c r="G21" s="3">
        <f t="shared" ref="G21:G23" si="5">D21/E21</f>
        <v>2.1142443757269707</v>
      </c>
      <c r="H21" s="16">
        <v>1</v>
      </c>
    </row>
    <row r="22" spans="2:8" x14ac:dyDescent="0.2">
      <c r="B22" s="7" t="s">
        <v>9</v>
      </c>
      <c r="C22" s="17">
        <v>507.142</v>
      </c>
      <c r="D22">
        <v>614.60500000000002</v>
      </c>
      <c r="E22">
        <v>315.61799999999999</v>
      </c>
      <c r="F22">
        <f t="shared" si="4"/>
        <v>1.606822171105577</v>
      </c>
      <c r="G22">
        <f t="shared" si="5"/>
        <v>1.947306554125557</v>
      </c>
      <c r="H22" s="4">
        <v>1</v>
      </c>
    </row>
    <row r="23" spans="2:8" x14ac:dyDescent="0.2">
      <c r="B23" s="8" t="s">
        <v>10</v>
      </c>
      <c r="C23" s="18">
        <v>619.90599999999995</v>
      </c>
      <c r="D23" s="5">
        <v>801.99900000000002</v>
      </c>
      <c r="E23" s="5">
        <v>393.60399999999998</v>
      </c>
      <c r="F23" s="5">
        <f t="shared" si="4"/>
        <v>1.5749484253208808</v>
      </c>
      <c r="G23" s="5">
        <f t="shared" si="5"/>
        <v>2.0375783782685137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367.697</v>
      </c>
      <c r="D26" s="3">
        <v>832.30600000000004</v>
      </c>
      <c r="E26" s="3">
        <v>435.41899999999998</v>
      </c>
      <c r="F26" s="3">
        <f>C26/E26</f>
        <v>0.84446705357368423</v>
      </c>
      <c r="G26" s="3">
        <f>D26/E26</f>
        <v>1.9115059287720566</v>
      </c>
      <c r="H26" s="16">
        <v>1</v>
      </c>
    </row>
    <row r="27" spans="2:8" x14ac:dyDescent="0.2">
      <c r="B27" s="7" t="s">
        <v>9</v>
      </c>
      <c r="C27" s="17">
        <v>396.7</v>
      </c>
      <c r="D27">
        <v>784.50400000000002</v>
      </c>
      <c r="E27">
        <v>382.28300000000002</v>
      </c>
      <c r="F27">
        <f t="shared" ref="F27:F28" si="6">C27/E27</f>
        <v>1.0377128985594442</v>
      </c>
      <c r="G27">
        <f t="shared" ref="G27:G28" si="7">D27/E27</f>
        <v>2.0521550788290348</v>
      </c>
      <c r="H27" s="4">
        <v>1</v>
      </c>
    </row>
    <row r="28" spans="2:8" x14ac:dyDescent="0.2">
      <c r="B28" s="8" t="s">
        <v>10</v>
      </c>
      <c r="C28" s="18">
        <v>388.04700000000003</v>
      </c>
      <c r="D28" s="5">
        <v>798.33</v>
      </c>
      <c r="E28" s="5">
        <v>428.07299999999998</v>
      </c>
      <c r="F28" s="5">
        <f t="shared" si="6"/>
        <v>0.90649725630908762</v>
      </c>
      <c r="G28" s="5">
        <f t="shared" si="7"/>
        <v>1.8649389239685756</v>
      </c>
      <c r="H28" s="6">
        <v>1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7003-B5E5-D441-B1AF-5E047C0098BC}">
  <dimension ref="B1:R28"/>
  <sheetViews>
    <sheetView workbookViewId="0">
      <selection activeCell="B2" sqref="B2:H29"/>
    </sheetView>
  </sheetViews>
  <sheetFormatPr baseColWidth="10" defaultRowHeight="16" x14ac:dyDescent="0.2"/>
  <cols>
    <col min="5" max="5" width="18.6640625" customWidth="1"/>
    <col min="6" max="6" width="22" customWidth="1"/>
    <col min="7" max="7" width="21.5" customWidth="1"/>
    <col min="8" max="8" width="21.6640625" customWidth="1"/>
  </cols>
  <sheetData>
    <row r="1" spans="2:18" x14ac:dyDescent="0.2">
      <c r="N1" s="21"/>
      <c r="O1" s="21"/>
      <c r="P1" s="21"/>
      <c r="Q1" s="21"/>
      <c r="R1" s="21"/>
    </row>
    <row r="2" spans="2:18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  <c r="N2" s="21"/>
      <c r="O2" s="21"/>
      <c r="P2" s="21"/>
      <c r="Q2" s="21"/>
      <c r="R2" s="21"/>
    </row>
    <row r="3" spans="2:18" x14ac:dyDescent="0.2">
      <c r="B3" s="7" t="s">
        <v>8</v>
      </c>
      <c r="C3" s="15">
        <v>341.32600000000002</v>
      </c>
      <c r="D3" s="3">
        <v>330.65800000000002</v>
      </c>
      <c r="E3" s="3">
        <f t="shared" ref="E3:E5" si="0">C3/D3</f>
        <v>1.0322629423755059</v>
      </c>
      <c r="F3" s="16">
        <v>1</v>
      </c>
    </row>
    <row r="4" spans="2:18" x14ac:dyDescent="0.2">
      <c r="B4" s="7" t="s">
        <v>9</v>
      </c>
      <c r="C4" s="17">
        <v>297.43200000000002</v>
      </c>
      <c r="D4">
        <v>262.89100000000002</v>
      </c>
      <c r="E4">
        <f t="shared" si="0"/>
        <v>1.1313890547793573</v>
      </c>
      <c r="F4" s="4">
        <v>1</v>
      </c>
    </row>
    <row r="5" spans="2:18" x14ac:dyDescent="0.2">
      <c r="B5" s="8" t="s">
        <v>10</v>
      </c>
      <c r="C5" s="18">
        <v>406.03199999999998</v>
      </c>
      <c r="D5" s="5">
        <v>398.35399999999998</v>
      </c>
      <c r="E5" s="5">
        <f t="shared" si="0"/>
        <v>1.0192743138012923</v>
      </c>
      <c r="F5" s="6">
        <v>1</v>
      </c>
    </row>
    <row r="8" spans="2:18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18" x14ac:dyDescent="0.2">
      <c r="B9" s="7" t="s">
        <v>8</v>
      </c>
      <c r="C9" s="15">
        <v>375.79700000000003</v>
      </c>
      <c r="D9" s="3">
        <v>420.38600000000002</v>
      </c>
      <c r="E9" s="3">
        <f>C9/D9</f>
        <v>0.89393319473055721</v>
      </c>
      <c r="F9" s="16">
        <v>1</v>
      </c>
    </row>
    <row r="10" spans="2:18" x14ac:dyDescent="0.2">
      <c r="B10" s="7" t="s">
        <v>9</v>
      </c>
      <c r="C10" s="17">
        <v>415.20499999999998</v>
      </c>
      <c r="D10">
        <v>511.35199999999998</v>
      </c>
      <c r="E10">
        <f t="shared" ref="E10:E11" si="1">C10/D10</f>
        <v>0.8119749213848777</v>
      </c>
      <c r="F10" s="4">
        <v>1</v>
      </c>
    </row>
    <row r="11" spans="2:18" x14ac:dyDescent="0.2">
      <c r="B11" s="8" t="s">
        <v>10</v>
      </c>
      <c r="C11" s="18">
        <v>358.53699999999998</v>
      </c>
      <c r="D11" s="5">
        <v>396.06299999999999</v>
      </c>
      <c r="E11" s="5">
        <f t="shared" si="1"/>
        <v>0.90525244721168097</v>
      </c>
      <c r="F11" s="6">
        <v>1</v>
      </c>
    </row>
    <row r="14" spans="2:18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18" x14ac:dyDescent="0.2">
      <c r="B15" s="7" t="s">
        <v>8</v>
      </c>
      <c r="C15" s="15">
        <v>527.22299999999996</v>
      </c>
      <c r="D15" s="3">
        <v>760.048</v>
      </c>
      <c r="E15" s="3">
        <v>575.14099999999996</v>
      </c>
      <c r="F15" s="3">
        <f>C15/E15</f>
        <v>0.91668477816744065</v>
      </c>
      <c r="G15" s="3">
        <f>D15/E15</f>
        <v>1.3214985542675624</v>
      </c>
      <c r="H15" s="16">
        <v>1</v>
      </c>
    </row>
    <row r="16" spans="2:18" x14ac:dyDescent="0.2">
      <c r="B16" s="7" t="s">
        <v>9</v>
      </c>
      <c r="C16" s="17">
        <v>549.73699999999997</v>
      </c>
      <c r="D16">
        <v>729.72</v>
      </c>
      <c r="E16">
        <v>663.63800000000003</v>
      </c>
      <c r="F16">
        <f t="shared" ref="F16:F17" si="2">C16/E16</f>
        <v>0.82836877936465347</v>
      </c>
      <c r="G16">
        <f t="shared" ref="G16:G17" si="3">D16/E16</f>
        <v>1.0995753709100444</v>
      </c>
      <c r="H16" s="4">
        <v>1</v>
      </c>
    </row>
    <row r="17" spans="2:8" x14ac:dyDescent="0.2">
      <c r="B17" s="8" t="s">
        <v>10</v>
      </c>
      <c r="C17" s="18">
        <v>715.16099999999994</v>
      </c>
      <c r="D17" s="5">
        <v>972.43700000000001</v>
      </c>
      <c r="E17" s="5">
        <v>820.28300000000002</v>
      </c>
      <c r="F17" s="5">
        <f t="shared" si="2"/>
        <v>0.8718466675525397</v>
      </c>
      <c r="G17" s="5">
        <f t="shared" si="3"/>
        <v>1.185489641989411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 s="15">
        <v>350.44</v>
      </c>
      <c r="D21" s="3">
        <v>546.726</v>
      </c>
      <c r="E21" s="3">
        <v>267.83199999999999</v>
      </c>
      <c r="F21" s="3">
        <f>C21/E21</f>
        <v>1.308432151497954</v>
      </c>
      <c r="G21" s="3">
        <f>D21/E21</f>
        <v>2.0413020102153587</v>
      </c>
      <c r="H21" s="16">
        <v>1</v>
      </c>
    </row>
    <row r="22" spans="2:8" x14ac:dyDescent="0.2">
      <c r="B22" s="7" t="s">
        <v>9</v>
      </c>
      <c r="C22" s="17">
        <v>673.58199999999999</v>
      </c>
      <c r="D22">
        <v>1066.8050000000001</v>
      </c>
      <c r="E22">
        <v>497.41</v>
      </c>
      <c r="F22">
        <f t="shared" ref="F22:F23" si="4">C22/E22</f>
        <v>1.3541786453830842</v>
      </c>
      <c r="G22">
        <f t="shared" ref="G22:G23" si="5">D22/E22</f>
        <v>2.1447196477754771</v>
      </c>
      <c r="H22" s="4">
        <v>1</v>
      </c>
    </row>
    <row r="23" spans="2:8" x14ac:dyDescent="0.2">
      <c r="B23" s="8" t="s">
        <v>10</v>
      </c>
      <c r="C23" s="18">
        <v>597.62</v>
      </c>
      <c r="D23" s="5">
        <v>906.01900000000001</v>
      </c>
      <c r="E23" s="5">
        <v>475.79</v>
      </c>
      <c r="F23" s="5">
        <f t="shared" si="4"/>
        <v>1.2560583450682024</v>
      </c>
      <c r="G23" s="5">
        <f t="shared" si="5"/>
        <v>1.9042413669896383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464.99599999999998</v>
      </c>
      <c r="D26" s="3">
        <v>992.92399999999998</v>
      </c>
      <c r="E26" s="3">
        <v>501.202</v>
      </c>
      <c r="F26" s="3">
        <f>C26/E26</f>
        <v>0.92776166096703516</v>
      </c>
      <c r="G26" s="3">
        <f>D26/E26</f>
        <v>1.9810854705288485</v>
      </c>
      <c r="H26" s="16">
        <v>1</v>
      </c>
    </row>
    <row r="27" spans="2:8" x14ac:dyDescent="0.2">
      <c r="B27" s="7" t="s">
        <v>9</v>
      </c>
      <c r="C27" s="17">
        <v>335.048</v>
      </c>
      <c r="D27">
        <v>475.16800000000001</v>
      </c>
      <c r="E27">
        <v>289.13799999999998</v>
      </c>
      <c r="F27">
        <f t="shared" ref="F27:F28" si="6">C27/E27</f>
        <v>1.1587823115605698</v>
      </c>
      <c r="G27">
        <f t="shared" ref="G27:G28" si="7">D27/E27</f>
        <v>1.6433951953738355</v>
      </c>
      <c r="H27" s="4">
        <v>1</v>
      </c>
    </row>
    <row r="28" spans="2:8" x14ac:dyDescent="0.2">
      <c r="B28" s="8" t="s">
        <v>10</v>
      </c>
      <c r="C28" s="18">
        <v>333.11399999999998</v>
      </c>
      <c r="D28" s="5">
        <v>503.45299999999997</v>
      </c>
      <c r="E28" s="5">
        <v>246</v>
      </c>
      <c r="F28" s="5">
        <f t="shared" si="6"/>
        <v>1.3541219512195122</v>
      </c>
      <c r="G28" s="5">
        <f t="shared" si="7"/>
        <v>2.0465569105691057</v>
      </c>
      <c r="H28" s="6">
        <v>1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D045-E262-2142-8CDF-E8798A4CD979}">
  <dimension ref="B2:H28"/>
  <sheetViews>
    <sheetView workbookViewId="0">
      <selection activeCell="B2" sqref="B2:H28"/>
    </sheetView>
  </sheetViews>
  <sheetFormatPr baseColWidth="10" defaultRowHeight="16" x14ac:dyDescent="0.2"/>
  <cols>
    <col min="5" max="5" width="22.1640625" customWidth="1"/>
    <col min="6" max="6" width="26.6640625" customWidth="1"/>
    <col min="7" max="8" width="22.6640625" customWidth="1"/>
  </cols>
  <sheetData>
    <row r="2" spans="2:8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8" x14ac:dyDescent="0.2">
      <c r="B3" s="7" t="s">
        <v>8</v>
      </c>
      <c r="C3" s="15">
        <v>374.36399999999998</v>
      </c>
      <c r="D3" s="3">
        <v>364.17399999999998</v>
      </c>
      <c r="E3" s="3">
        <f>C3/D3</f>
        <v>1.0279811298994437</v>
      </c>
      <c r="F3" s="16">
        <v>1</v>
      </c>
    </row>
    <row r="4" spans="2:8" x14ac:dyDescent="0.2">
      <c r="B4" s="7" t="s">
        <v>9</v>
      </c>
      <c r="C4" s="17">
        <v>312.85199999999998</v>
      </c>
      <c r="D4">
        <v>311.358</v>
      </c>
      <c r="E4">
        <f t="shared" ref="E4:E5" si="0">C4/D4</f>
        <v>1.0047983350355538</v>
      </c>
      <c r="F4" s="4">
        <v>1</v>
      </c>
    </row>
    <row r="5" spans="2:8" x14ac:dyDescent="0.2">
      <c r="B5" s="8" t="s">
        <v>10</v>
      </c>
      <c r="C5" s="18">
        <v>210.785</v>
      </c>
      <c r="D5" s="5">
        <v>227.85599999999999</v>
      </c>
      <c r="E5" s="5">
        <f t="shared" si="0"/>
        <v>0.92507987500877753</v>
      </c>
      <c r="F5" s="6">
        <v>1</v>
      </c>
    </row>
    <row r="8" spans="2:8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8" x14ac:dyDescent="0.2">
      <c r="B9" s="7" t="s">
        <v>8</v>
      </c>
      <c r="C9" s="15">
        <v>600.19000000000005</v>
      </c>
      <c r="D9" s="3">
        <v>749.98599999999999</v>
      </c>
      <c r="E9" s="3">
        <f t="shared" ref="E9:E11" si="1">C9/D9</f>
        <v>0.80026827167440462</v>
      </c>
      <c r="F9" s="16">
        <v>1</v>
      </c>
    </row>
    <row r="10" spans="2:8" x14ac:dyDescent="0.2">
      <c r="B10" s="7" t="s">
        <v>9</v>
      </c>
      <c r="C10" s="17">
        <v>639.74900000000002</v>
      </c>
      <c r="D10">
        <v>712.28399999999999</v>
      </c>
      <c r="E10">
        <f t="shared" si="1"/>
        <v>0.89816561933161498</v>
      </c>
      <c r="F10" s="4">
        <v>1</v>
      </c>
    </row>
    <row r="11" spans="2:8" x14ac:dyDescent="0.2">
      <c r="B11" s="8" t="s">
        <v>10</v>
      </c>
      <c r="C11" s="18">
        <v>677.21600000000001</v>
      </c>
      <c r="D11" s="5">
        <v>727.30499999999995</v>
      </c>
      <c r="E11" s="5">
        <f t="shared" si="1"/>
        <v>0.93113068107602737</v>
      </c>
      <c r="F11" s="6">
        <v>1</v>
      </c>
    </row>
    <row r="14" spans="2:8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8" x14ac:dyDescent="0.2">
      <c r="B15" s="7" t="s">
        <v>8</v>
      </c>
      <c r="C15" s="15">
        <v>603.43799999999999</v>
      </c>
      <c r="D15" s="3">
        <v>680.22400000000005</v>
      </c>
      <c r="E15" s="3">
        <v>563.66</v>
      </c>
      <c r="F15" s="3">
        <f>C15/E15</f>
        <v>1.0705709115424191</v>
      </c>
      <c r="G15" s="3">
        <f>D15/E15</f>
        <v>1.206798424582195</v>
      </c>
      <c r="H15" s="16">
        <v>1</v>
      </c>
    </row>
    <row r="16" spans="2:8" x14ac:dyDescent="0.2">
      <c r="B16" s="7" t="s">
        <v>9</v>
      </c>
      <c r="C16" s="17">
        <v>598.86199999999997</v>
      </c>
      <c r="D16">
        <v>583.45399999999995</v>
      </c>
      <c r="E16">
        <v>623.32000000000005</v>
      </c>
      <c r="F16">
        <f t="shared" ref="F16:F17" si="2">C16/E16</f>
        <v>0.96076172752358324</v>
      </c>
      <c r="G16">
        <f t="shared" ref="G16:G17" si="3">D16/E16</f>
        <v>0.93604248219213226</v>
      </c>
      <c r="H16" s="4">
        <v>1</v>
      </c>
    </row>
    <row r="17" spans="2:8" x14ac:dyDescent="0.2">
      <c r="B17" s="8" t="s">
        <v>10</v>
      </c>
      <c r="C17" s="18">
        <v>592.10699999999997</v>
      </c>
      <c r="D17" s="5">
        <v>789.8</v>
      </c>
      <c r="E17" s="5">
        <v>600.17499999999995</v>
      </c>
      <c r="F17" s="5">
        <f t="shared" si="2"/>
        <v>0.98655725413421091</v>
      </c>
      <c r="G17" s="5">
        <f t="shared" si="3"/>
        <v>1.3159495147248719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 s="15">
        <v>664.78200000000004</v>
      </c>
      <c r="D21" s="3">
        <v>1112.3900000000001</v>
      </c>
      <c r="E21" s="3">
        <v>575.45299999999997</v>
      </c>
      <c r="F21" s="3">
        <f t="shared" ref="F21:F23" si="4">C21/E21</f>
        <v>1.1552324864063617</v>
      </c>
      <c r="G21" s="3">
        <f t="shared" ref="G21:G23" si="5">D21/E21</f>
        <v>1.9330683826481052</v>
      </c>
      <c r="H21" s="16">
        <v>1</v>
      </c>
    </row>
    <row r="22" spans="2:8" x14ac:dyDescent="0.2">
      <c r="B22" s="7" t="s">
        <v>9</v>
      </c>
      <c r="C22" s="17">
        <v>508.27499999999998</v>
      </c>
      <c r="D22">
        <v>891.245</v>
      </c>
      <c r="E22">
        <v>479.72300000000001</v>
      </c>
      <c r="F22">
        <f t="shared" si="4"/>
        <v>1.0595176799944968</v>
      </c>
      <c r="G22">
        <f t="shared" si="5"/>
        <v>1.8578325408621226</v>
      </c>
      <c r="H22" s="4">
        <v>1</v>
      </c>
    </row>
    <row r="23" spans="2:8" x14ac:dyDescent="0.2">
      <c r="B23" s="8" t="s">
        <v>10</v>
      </c>
      <c r="C23" s="18">
        <v>721.08900000000006</v>
      </c>
      <c r="D23" s="5">
        <v>1240.3789999999999</v>
      </c>
      <c r="E23" s="5">
        <v>595.74599999999998</v>
      </c>
      <c r="F23" s="5">
        <f t="shared" si="4"/>
        <v>1.2103967126929935</v>
      </c>
      <c r="G23" s="5">
        <f t="shared" si="5"/>
        <v>2.0820601397239762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539.52800000000002</v>
      </c>
      <c r="D26" s="3">
        <v>928.68200000000002</v>
      </c>
      <c r="E26" s="3">
        <v>385.73</v>
      </c>
      <c r="F26" s="3">
        <f>C26/E26</f>
        <v>1.3987193114354601</v>
      </c>
      <c r="G26" s="3">
        <f>D26/E26</f>
        <v>2.4075959868301662</v>
      </c>
      <c r="H26" s="16">
        <v>1</v>
      </c>
    </row>
    <row r="27" spans="2:8" x14ac:dyDescent="0.2">
      <c r="B27" s="7" t="s">
        <v>9</v>
      </c>
      <c r="C27" s="17">
        <v>531.33100000000002</v>
      </c>
      <c r="D27">
        <v>743.07899999999995</v>
      </c>
      <c r="E27">
        <v>477.50400000000002</v>
      </c>
      <c r="F27">
        <f t="shared" ref="F27:F28" si="6">C27/E27</f>
        <v>1.1127257572711433</v>
      </c>
      <c r="G27">
        <f t="shared" ref="G27:G28" si="7">D27/E27</f>
        <v>1.5561733514274225</v>
      </c>
      <c r="H27" s="4">
        <v>1</v>
      </c>
    </row>
    <row r="28" spans="2:8" x14ac:dyDescent="0.2">
      <c r="B28" s="8" t="s">
        <v>10</v>
      </c>
      <c r="C28" s="18">
        <v>464.92500000000001</v>
      </c>
      <c r="D28" s="5">
        <v>718.53200000000004</v>
      </c>
      <c r="E28" s="5">
        <v>360.01299999999998</v>
      </c>
      <c r="F28" s="5">
        <f t="shared" si="6"/>
        <v>1.2914116990219799</v>
      </c>
      <c r="G28" s="5">
        <f t="shared" si="7"/>
        <v>1.9958501498557</v>
      </c>
      <c r="H28" s="6">
        <v>1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B4A3-6A56-CD48-9190-C1A46006A36B}">
  <dimension ref="B2:H28"/>
  <sheetViews>
    <sheetView workbookViewId="0">
      <selection activeCell="B2" sqref="B2:H28"/>
    </sheetView>
  </sheetViews>
  <sheetFormatPr baseColWidth="10" defaultRowHeight="16" x14ac:dyDescent="0.2"/>
  <cols>
    <col min="6" max="6" width="21.33203125" customWidth="1"/>
    <col min="7" max="7" width="23" customWidth="1"/>
    <col min="8" max="8" width="21" customWidth="1"/>
  </cols>
  <sheetData>
    <row r="2" spans="2:8" x14ac:dyDescent="0.2">
      <c r="B2" s="13" t="s">
        <v>0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8" x14ac:dyDescent="0.2">
      <c r="B3" s="7" t="s">
        <v>8</v>
      </c>
      <c r="C3" s="15">
        <v>391.31700000000001</v>
      </c>
      <c r="D3" s="3">
        <v>330.20499999999998</v>
      </c>
      <c r="E3" s="3">
        <f>C3/D3</f>
        <v>1.1850729092533427</v>
      </c>
      <c r="F3" s="16">
        <v>1</v>
      </c>
    </row>
    <row r="4" spans="2:8" x14ac:dyDescent="0.2">
      <c r="B4" s="7" t="s">
        <v>9</v>
      </c>
      <c r="C4" s="17">
        <v>511.32600000000002</v>
      </c>
      <c r="D4">
        <v>443.53899999999999</v>
      </c>
      <c r="E4">
        <f t="shared" ref="E4:E5" si="0">C4/D4</f>
        <v>1.1528321072104144</v>
      </c>
      <c r="F4" s="4">
        <v>1</v>
      </c>
    </row>
    <row r="5" spans="2:8" x14ac:dyDescent="0.2">
      <c r="B5" s="8" t="s">
        <v>10</v>
      </c>
      <c r="C5" s="18">
        <v>389.95600000000002</v>
      </c>
      <c r="D5" s="5">
        <v>385.36599999999999</v>
      </c>
      <c r="E5" s="5">
        <f t="shared" si="0"/>
        <v>1.0119107549705995</v>
      </c>
      <c r="F5" s="6">
        <v>1</v>
      </c>
    </row>
    <row r="8" spans="2:8" x14ac:dyDescent="0.2">
      <c r="B8" s="13" t="s">
        <v>3</v>
      </c>
      <c r="C8" s="9" t="s">
        <v>1</v>
      </c>
      <c r="D8" s="10" t="s">
        <v>7</v>
      </c>
      <c r="E8" s="11" t="s">
        <v>13</v>
      </c>
      <c r="F8" s="12" t="s">
        <v>14</v>
      </c>
    </row>
    <row r="9" spans="2:8" x14ac:dyDescent="0.2">
      <c r="B9" s="7" t="s">
        <v>8</v>
      </c>
      <c r="C9" s="15">
        <v>622.77800000000002</v>
      </c>
      <c r="D9" s="3">
        <v>605.23599999999999</v>
      </c>
      <c r="E9" s="3">
        <f>C9/D9</f>
        <v>1.0289837352702087</v>
      </c>
      <c r="F9" s="16">
        <v>1</v>
      </c>
    </row>
    <row r="10" spans="2:8" x14ac:dyDescent="0.2">
      <c r="B10" s="7" t="s">
        <v>9</v>
      </c>
      <c r="C10" s="17">
        <v>454.16199999999998</v>
      </c>
      <c r="D10">
        <v>462.49200000000002</v>
      </c>
      <c r="E10">
        <f t="shared" ref="E10:E11" si="1">C10/D10</f>
        <v>0.98198887764545106</v>
      </c>
      <c r="F10" s="4">
        <v>1</v>
      </c>
    </row>
    <row r="11" spans="2:8" x14ac:dyDescent="0.2">
      <c r="B11" s="8" t="s">
        <v>10</v>
      </c>
      <c r="C11" s="18">
        <v>574.68100000000004</v>
      </c>
      <c r="D11" s="5">
        <v>604.65200000000004</v>
      </c>
      <c r="E11" s="5">
        <f t="shared" si="1"/>
        <v>0.95043264555479845</v>
      </c>
      <c r="F11" s="6">
        <v>1</v>
      </c>
    </row>
    <row r="14" spans="2:8" x14ac:dyDescent="0.2">
      <c r="B14" s="13" t="s">
        <v>4</v>
      </c>
      <c r="C14" s="9" t="s">
        <v>1</v>
      </c>
      <c r="D14" s="14" t="s">
        <v>6</v>
      </c>
      <c r="E14" s="10" t="s">
        <v>7</v>
      </c>
      <c r="F14" s="11" t="s">
        <v>13</v>
      </c>
      <c r="G14" s="11" t="s">
        <v>15</v>
      </c>
      <c r="H14" s="12" t="s">
        <v>14</v>
      </c>
    </row>
    <row r="15" spans="2:8" x14ac:dyDescent="0.2">
      <c r="B15" s="7" t="s">
        <v>8</v>
      </c>
      <c r="C15" s="15">
        <v>804.66200000000003</v>
      </c>
      <c r="D15" s="3">
        <v>890.572</v>
      </c>
      <c r="E15" s="3">
        <v>782.43399999999997</v>
      </c>
      <c r="F15" s="3">
        <f>C15/E15</f>
        <v>1.0284087859167674</v>
      </c>
      <c r="G15" s="3">
        <f>D15/E15</f>
        <v>1.1382071842481283</v>
      </c>
      <c r="H15" s="16">
        <v>1</v>
      </c>
    </row>
    <row r="16" spans="2:8" x14ac:dyDescent="0.2">
      <c r="B16" s="7" t="s">
        <v>9</v>
      </c>
      <c r="C16" s="17">
        <v>624.76099999999997</v>
      </c>
      <c r="D16">
        <v>753.00099999999998</v>
      </c>
      <c r="E16">
        <v>615.81100000000004</v>
      </c>
      <c r="F16">
        <f t="shared" ref="F16:F17" si="2">C16/E16</f>
        <v>1.0145336799764861</v>
      </c>
      <c r="G16">
        <f t="shared" ref="G16:G17" si="3">D16/E16</f>
        <v>1.2227793917289558</v>
      </c>
      <c r="H16" s="4">
        <v>1</v>
      </c>
    </row>
    <row r="17" spans="2:8" x14ac:dyDescent="0.2">
      <c r="B17" s="8" t="s">
        <v>10</v>
      </c>
      <c r="C17" s="18">
        <v>710.26800000000003</v>
      </c>
      <c r="D17" s="5">
        <v>871.29499999999996</v>
      </c>
      <c r="E17" s="5">
        <v>716.20699999999999</v>
      </c>
      <c r="F17" s="5">
        <f t="shared" si="2"/>
        <v>0.99170770461612356</v>
      </c>
      <c r="G17" s="5">
        <f t="shared" si="3"/>
        <v>1.2165407486941624</v>
      </c>
      <c r="H17" s="6">
        <v>1</v>
      </c>
    </row>
    <row r="20" spans="2:8" x14ac:dyDescent="0.2">
      <c r="B20" s="13" t="s">
        <v>5</v>
      </c>
      <c r="C20" s="9" t="s">
        <v>1</v>
      </c>
      <c r="D20" s="14" t="s">
        <v>6</v>
      </c>
      <c r="E20" s="10" t="s">
        <v>7</v>
      </c>
      <c r="F20" s="11" t="s">
        <v>13</v>
      </c>
      <c r="G20" s="11" t="s">
        <v>15</v>
      </c>
      <c r="H20" s="12" t="s">
        <v>14</v>
      </c>
    </row>
    <row r="21" spans="2:8" x14ac:dyDescent="0.2">
      <c r="B21" s="7" t="s">
        <v>8</v>
      </c>
      <c r="C21" s="15">
        <v>645.197</v>
      </c>
      <c r="D21" s="3">
        <v>938.05499999999995</v>
      </c>
      <c r="E21" s="3">
        <v>612.26300000000003</v>
      </c>
      <c r="F21" s="3">
        <f>C21/E21</f>
        <v>1.0537906095909764</v>
      </c>
      <c r="G21" s="3">
        <f>D21/E21</f>
        <v>1.532111200578836</v>
      </c>
      <c r="H21" s="16">
        <v>1</v>
      </c>
    </row>
    <row r="22" spans="2:8" x14ac:dyDescent="0.2">
      <c r="B22" s="7" t="s">
        <v>9</v>
      </c>
      <c r="C22" s="17">
        <v>604.66099999999994</v>
      </c>
      <c r="D22">
        <v>964.76800000000003</v>
      </c>
      <c r="E22">
        <v>556.346</v>
      </c>
      <c r="F22">
        <f t="shared" ref="F22:F23" si="4">C22/E22</f>
        <v>1.0868434391547706</v>
      </c>
      <c r="G22">
        <f t="shared" ref="G22:G23" si="5">D22/E22</f>
        <v>1.7341151010342486</v>
      </c>
      <c r="H22" s="4">
        <v>1</v>
      </c>
    </row>
    <row r="23" spans="2:8" x14ac:dyDescent="0.2">
      <c r="B23" s="8" t="s">
        <v>10</v>
      </c>
      <c r="C23" s="18">
        <v>688.86199999999997</v>
      </c>
      <c r="D23" s="5">
        <v>1043.146</v>
      </c>
      <c r="E23" s="5">
        <v>622.89</v>
      </c>
      <c r="F23" s="5">
        <f t="shared" si="4"/>
        <v>1.1059127614827657</v>
      </c>
      <c r="G23" s="5">
        <f t="shared" si="5"/>
        <v>1.6746873444749475</v>
      </c>
      <c r="H23" s="6">
        <v>1</v>
      </c>
    </row>
    <row r="25" spans="2:8" x14ac:dyDescent="0.2">
      <c r="B25" s="13" t="s">
        <v>5</v>
      </c>
      <c r="C25" s="9" t="s">
        <v>1</v>
      </c>
      <c r="D25" s="14" t="s">
        <v>6</v>
      </c>
      <c r="E25" s="10" t="s">
        <v>7</v>
      </c>
      <c r="F25" s="11" t="s">
        <v>13</v>
      </c>
      <c r="G25" s="11" t="s">
        <v>15</v>
      </c>
      <c r="H25" s="12" t="s">
        <v>14</v>
      </c>
    </row>
    <row r="26" spans="2:8" x14ac:dyDescent="0.2">
      <c r="B26" s="7" t="s">
        <v>8</v>
      </c>
      <c r="C26" s="15">
        <v>462.72699999999998</v>
      </c>
      <c r="D26" s="3">
        <v>648.78399999999999</v>
      </c>
      <c r="E26" s="3">
        <v>377.40600000000001</v>
      </c>
      <c r="F26" s="3">
        <f>C26/E26</f>
        <v>1.2260721875115923</v>
      </c>
      <c r="G26" s="3">
        <f>D26/E26</f>
        <v>1.719061170198672</v>
      </c>
      <c r="H26" s="16">
        <v>1</v>
      </c>
    </row>
    <row r="27" spans="2:8" x14ac:dyDescent="0.2">
      <c r="B27" s="7" t="s">
        <v>9</v>
      </c>
      <c r="C27" s="17">
        <v>557.66099999999994</v>
      </c>
      <c r="D27">
        <v>833.87099999999998</v>
      </c>
      <c r="E27">
        <v>512.80200000000002</v>
      </c>
      <c r="F27">
        <f t="shared" ref="F27:F28" si="6">C27/E27</f>
        <v>1.0874782079633074</v>
      </c>
      <c r="G27">
        <f t="shared" ref="G27:G28" si="7">D27/E27</f>
        <v>1.626107152468204</v>
      </c>
      <c r="H27" s="4">
        <v>1</v>
      </c>
    </row>
    <row r="28" spans="2:8" x14ac:dyDescent="0.2">
      <c r="B28" s="8" t="s">
        <v>10</v>
      </c>
      <c r="C28" s="18">
        <v>591.87300000000005</v>
      </c>
      <c r="D28" s="5">
        <v>945.02800000000002</v>
      </c>
      <c r="E28" s="5">
        <v>569.41200000000003</v>
      </c>
      <c r="F28" s="5">
        <f t="shared" si="6"/>
        <v>1.0394459547743988</v>
      </c>
      <c r="G28" s="5">
        <f t="shared" si="7"/>
        <v>1.659655925762014</v>
      </c>
      <c r="H28" s="6">
        <v>1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B00F-6492-6A4D-8566-32D2D0D03889}">
  <dimension ref="B2:F23"/>
  <sheetViews>
    <sheetView topLeftCell="A9" zoomScale="139" workbookViewId="0">
      <selection activeCell="E27" sqref="E27"/>
    </sheetView>
  </sheetViews>
  <sheetFormatPr baseColWidth="10" defaultRowHeight="16" x14ac:dyDescent="0.2"/>
  <cols>
    <col min="5" max="5" width="24.1640625" customWidth="1"/>
    <col min="6" max="6" width="21.6640625" customWidth="1"/>
  </cols>
  <sheetData>
    <row r="2" spans="2:6" x14ac:dyDescent="0.2">
      <c r="B2" s="13" t="s">
        <v>16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6" x14ac:dyDescent="0.2">
      <c r="B3" s="7" t="s">
        <v>8</v>
      </c>
      <c r="C3" s="15">
        <v>15.173999999999999</v>
      </c>
      <c r="D3" s="3">
        <v>10.551</v>
      </c>
      <c r="E3" s="3">
        <f>C3/D3</f>
        <v>1.4381575206141597</v>
      </c>
      <c r="F3" s="16">
        <v>1</v>
      </c>
    </row>
    <row r="4" spans="2:6" x14ac:dyDescent="0.2">
      <c r="B4" s="7" t="s">
        <v>9</v>
      </c>
      <c r="C4" s="17">
        <v>8.59</v>
      </c>
      <c r="D4" s="22">
        <v>5.84</v>
      </c>
      <c r="E4" s="22">
        <f>C4/D4</f>
        <v>1.470890410958904</v>
      </c>
      <c r="F4" s="4">
        <v>1</v>
      </c>
    </row>
    <row r="5" spans="2:6" x14ac:dyDescent="0.2">
      <c r="B5" s="8" t="s">
        <v>10</v>
      </c>
      <c r="C5" s="18">
        <v>10.163</v>
      </c>
      <c r="D5" s="5">
        <v>6.3369999999999997</v>
      </c>
      <c r="E5" s="5">
        <f>C5/D5</f>
        <v>1.603755720372416</v>
      </c>
      <c r="F5" s="6">
        <v>1</v>
      </c>
    </row>
    <row r="8" spans="2:6" x14ac:dyDescent="0.2">
      <c r="B8" s="13" t="s">
        <v>3</v>
      </c>
      <c r="C8" s="9" t="s">
        <v>1</v>
      </c>
      <c r="D8" s="10" t="s">
        <v>2</v>
      </c>
      <c r="E8" s="11" t="s">
        <v>11</v>
      </c>
      <c r="F8" s="12" t="s">
        <v>12</v>
      </c>
    </row>
    <row r="9" spans="2:6" x14ac:dyDescent="0.2">
      <c r="B9" s="7" t="s">
        <v>8</v>
      </c>
      <c r="C9" s="23">
        <v>20.242999999999999</v>
      </c>
      <c r="D9" s="24">
        <v>32.793999999999997</v>
      </c>
      <c r="E9" s="24">
        <f>C9/D9</f>
        <v>0.61727755077148261</v>
      </c>
      <c r="F9" s="16">
        <v>1</v>
      </c>
    </row>
    <row r="10" spans="2:6" x14ac:dyDescent="0.2">
      <c r="B10" s="7" t="s">
        <v>9</v>
      </c>
      <c r="C10" s="25">
        <v>23</v>
      </c>
      <c r="D10" s="26">
        <v>34.448</v>
      </c>
      <c r="E10" s="26">
        <f>C10/D10</f>
        <v>0.66767301439851368</v>
      </c>
      <c r="F10" s="4">
        <v>1</v>
      </c>
    </row>
    <row r="11" spans="2:6" x14ac:dyDescent="0.2">
      <c r="B11" s="8" t="s">
        <v>10</v>
      </c>
      <c r="C11" s="27">
        <v>18.794</v>
      </c>
      <c r="D11" s="28">
        <v>29.318000000000001</v>
      </c>
      <c r="E11" s="28">
        <f>C11/D11</f>
        <v>0.64103963435432154</v>
      </c>
      <c r="F11" s="6">
        <v>1</v>
      </c>
    </row>
    <row r="14" spans="2:6" x14ac:dyDescent="0.2">
      <c r="B14" s="13" t="s">
        <v>4</v>
      </c>
      <c r="C14" s="19" t="s">
        <v>1</v>
      </c>
      <c r="D14" s="10" t="s">
        <v>2</v>
      </c>
      <c r="E14" s="11" t="s">
        <v>11</v>
      </c>
      <c r="F14" s="12" t="s">
        <v>12</v>
      </c>
    </row>
    <row r="15" spans="2:6" x14ac:dyDescent="0.2">
      <c r="B15" s="7" t="s">
        <v>8</v>
      </c>
      <c r="C15" s="23">
        <v>7.0359999999999996</v>
      </c>
      <c r="D15" s="24">
        <v>7.8639999999999999</v>
      </c>
      <c r="E15" s="24">
        <f>C15/D15</f>
        <v>0.89471007121057977</v>
      </c>
      <c r="F15" s="16">
        <v>1</v>
      </c>
    </row>
    <row r="16" spans="2:6" x14ac:dyDescent="0.2">
      <c r="B16" s="7" t="s">
        <v>9</v>
      </c>
      <c r="C16" s="25">
        <v>6.2210000000000001</v>
      </c>
      <c r="D16" s="26">
        <v>6.4160000000000004</v>
      </c>
      <c r="E16" s="26">
        <f>C16/D16</f>
        <v>0.96960723192019949</v>
      </c>
      <c r="F16" s="4">
        <v>1</v>
      </c>
    </row>
    <row r="17" spans="2:6" x14ac:dyDescent="0.2">
      <c r="B17" s="8" t="s">
        <v>10</v>
      </c>
      <c r="C17" s="27">
        <v>11.305999999999999</v>
      </c>
      <c r="D17" s="28">
        <v>11.016</v>
      </c>
      <c r="E17" s="28">
        <f>C17/D17</f>
        <v>1.0263253449527958</v>
      </c>
      <c r="F17" s="6">
        <v>1</v>
      </c>
    </row>
    <row r="20" spans="2:6" x14ac:dyDescent="0.2">
      <c r="B20" s="13" t="s">
        <v>17</v>
      </c>
      <c r="C20" s="19" t="s">
        <v>1</v>
      </c>
      <c r="D20" s="10" t="s">
        <v>2</v>
      </c>
      <c r="E20" s="11" t="s">
        <v>11</v>
      </c>
      <c r="F20" s="12" t="s">
        <v>12</v>
      </c>
    </row>
    <row r="21" spans="2:6" x14ac:dyDescent="0.2">
      <c r="B21" s="7" t="s">
        <v>8</v>
      </c>
      <c r="C21" s="15">
        <v>22.757000000000001</v>
      </c>
      <c r="D21" s="3">
        <v>30.97</v>
      </c>
      <c r="E21" s="16">
        <f>C21/D21</f>
        <v>0.7348078785921861</v>
      </c>
      <c r="F21" s="16">
        <v>1</v>
      </c>
    </row>
    <row r="22" spans="2:6" x14ac:dyDescent="0.2">
      <c r="B22" s="7" t="s">
        <v>9</v>
      </c>
      <c r="C22" s="17">
        <v>5.468</v>
      </c>
      <c r="D22" s="22">
        <v>7.2069999999999999</v>
      </c>
      <c r="E22" s="4">
        <f>C22/D22</f>
        <v>0.7587068128208686</v>
      </c>
      <c r="F22" s="4">
        <v>1</v>
      </c>
    </row>
    <row r="23" spans="2:6" x14ac:dyDescent="0.2">
      <c r="B23" s="8" t="s">
        <v>10</v>
      </c>
      <c r="C23" s="18">
        <v>26.722999999999999</v>
      </c>
      <c r="D23" s="5">
        <v>25.619</v>
      </c>
      <c r="E23" s="6">
        <f>C23/D23</f>
        <v>1.0430930169015185</v>
      </c>
      <c r="F23" s="6">
        <v>1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2481-63A0-CA4F-8929-CB562A38F99B}">
  <dimension ref="B2:F23"/>
  <sheetViews>
    <sheetView zoomScale="119" workbookViewId="0">
      <selection activeCell="C3" sqref="C3"/>
    </sheetView>
  </sheetViews>
  <sheetFormatPr baseColWidth="10" defaultRowHeight="16" x14ac:dyDescent="0.2"/>
  <cols>
    <col min="5" max="5" width="20.83203125" customWidth="1"/>
    <col min="6" max="6" width="22.33203125" customWidth="1"/>
  </cols>
  <sheetData>
    <row r="2" spans="2:6" x14ac:dyDescent="0.2">
      <c r="B2" s="13" t="s">
        <v>16</v>
      </c>
      <c r="C2" s="9" t="s">
        <v>1</v>
      </c>
      <c r="D2" s="10" t="s">
        <v>2</v>
      </c>
      <c r="E2" s="11" t="s">
        <v>11</v>
      </c>
      <c r="F2" s="12" t="s">
        <v>12</v>
      </c>
    </row>
    <row r="3" spans="2:6" x14ac:dyDescent="0.2">
      <c r="B3" s="7" t="s">
        <v>8</v>
      </c>
      <c r="C3" s="15">
        <v>16.655999999999999</v>
      </c>
      <c r="D3" s="3">
        <v>9.5850000000000009</v>
      </c>
      <c r="E3" s="3">
        <f>C3/D3</f>
        <v>1.7377151799687007</v>
      </c>
      <c r="F3" s="16">
        <v>1</v>
      </c>
    </row>
    <row r="4" spans="2:6" x14ac:dyDescent="0.2">
      <c r="B4" s="7" t="s">
        <v>9</v>
      </c>
      <c r="C4" s="17">
        <v>12.243</v>
      </c>
      <c r="D4" s="22">
        <v>11.581</v>
      </c>
      <c r="E4" s="22">
        <f>C4/D4</f>
        <v>1.0571625939038081</v>
      </c>
      <c r="F4" s="4">
        <v>1</v>
      </c>
    </row>
    <row r="5" spans="2:6" x14ac:dyDescent="0.2">
      <c r="B5" s="8" t="s">
        <v>10</v>
      </c>
      <c r="C5" s="18">
        <v>11.252000000000001</v>
      </c>
      <c r="D5" s="5">
        <v>10.164999999999999</v>
      </c>
      <c r="E5" s="5">
        <f>C5/D5</f>
        <v>1.1069355632070832</v>
      </c>
      <c r="F5" s="6">
        <v>1</v>
      </c>
    </row>
    <row r="8" spans="2:6" x14ac:dyDescent="0.2">
      <c r="B8" s="13" t="s">
        <v>3</v>
      </c>
      <c r="C8" s="9" t="s">
        <v>1</v>
      </c>
      <c r="D8" s="10" t="s">
        <v>2</v>
      </c>
      <c r="E8" s="11" t="s">
        <v>11</v>
      </c>
      <c r="F8" s="12" t="s">
        <v>12</v>
      </c>
    </row>
    <row r="9" spans="2:6" x14ac:dyDescent="0.2">
      <c r="B9" s="7" t="s">
        <v>8</v>
      </c>
      <c r="C9" s="15">
        <v>22.306999999999999</v>
      </c>
      <c r="D9" s="3">
        <v>22.965</v>
      </c>
      <c r="E9" s="3">
        <f>C9/D9</f>
        <v>0.97134770302634443</v>
      </c>
      <c r="F9" s="16">
        <v>1</v>
      </c>
    </row>
    <row r="10" spans="2:6" x14ac:dyDescent="0.2">
      <c r="B10" s="7" t="s">
        <v>9</v>
      </c>
      <c r="C10" s="17">
        <v>25.045000000000002</v>
      </c>
      <c r="D10" s="22">
        <v>24.824000000000002</v>
      </c>
      <c r="E10" s="22">
        <f>C10/D10</f>
        <v>1.008902674830809</v>
      </c>
      <c r="F10" s="4">
        <v>1</v>
      </c>
    </row>
    <row r="11" spans="2:6" x14ac:dyDescent="0.2">
      <c r="B11" s="8" t="s">
        <v>10</v>
      </c>
      <c r="C11" s="18">
        <v>8.9039999999999999</v>
      </c>
      <c r="D11" s="5">
        <v>12.263</v>
      </c>
      <c r="E11" s="5">
        <f>C11/D11</f>
        <v>0.72608660197341601</v>
      </c>
      <c r="F11" s="6">
        <v>1</v>
      </c>
    </row>
    <row r="14" spans="2:6" x14ac:dyDescent="0.2">
      <c r="B14" s="13" t="s">
        <v>4</v>
      </c>
      <c r="C14" s="19" t="s">
        <v>1</v>
      </c>
      <c r="D14" s="10" t="s">
        <v>2</v>
      </c>
      <c r="E14" s="11" t="s">
        <v>11</v>
      </c>
      <c r="F14" s="12" t="s">
        <v>12</v>
      </c>
    </row>
    <row r="15" spans="2:6" x14ac:dyDescent="0.2">
      <c r="B15" s="7" t="s">
        <v>8</v>
      </c>
      <c r="C15" s="15">
        <v>39.33</v>
      </c>
      <c r="D15" s="3">
        <v>32.933</v>
      </c>
      <c r="E15" s="3">
        <f>C15/D15</f>
        <v>1.1942428567090759</v>
      </c>
      <c r="F15" s="16">
        <v>1</v>
      </c>
    </row>
    <row r="16" spans="2:6" x14ac:dyDescent="0.2">
      <c r="B16" s="7" t="s">
        <v>9</v>
      </c>
      <c r="C16" s="17">
        <v>35.055999999999997</v>
      </c>
      <c r="D16" s="22">
        <v>25.510999999999999</v>
      </c>
      <c r="E16" s="22">
        <f>C16/D16</f>
        <v>1.3741523264474147</v>
      </c>
      <c r="F16" s="4">
        <v>1</v>
      </c>
    </row>
    <row r="17" spans="2:6" x14ac:dyDescent="0.2">
      <c r="B17" s="8" t="s">
        <v>10</v>
      </c>
      <c r="C17" s="18">
        <v>32.743000000000002</v>
      </c>
      <c r="D17" s="5">
        <v>29.411999999999999</v>
      </c>
      <c r="E17" s="5">
        <f>C17/D17</f>
        <v>1.1132530939752483</v>
      </c>
      <c r="F17" s="6">
        <v>1</v>
      </c>
    </row>
    <row r="20" spans="2:6" x14ac:dyDescent="0.2">
      <c r="B20" s="13" t="s">
        <v>17</v>
      </c>
      <c r="C20" s="19" t="s">
        <v>1</v>
      </c>
      <c r="D20" s="10" t="s">
        <v>2</v>
      </c>
      <c r="E20" s="11" t="s">
        <v>11</v>
      </c>
      <c r="F20" s="12" t="s">
        <v>12</v>
      </c>
    </row>
    <row r="21" spans="2:6" x14ac:dyDescent="0.2">
      <c r="B21" s="7" t="s">
        <v>8</v>
      </c>
      <c r="C21" s="15">
        <v>21.042000000000002</v>
      </c>
      <c r="D21" s="3">
        <v>10.474</v>
      </c>
      <c r="E21" s="3">
        <f>C21/D21</f>
        <v>2.0089746037807905</v>
      </c>
      <c r="F21" s="16">
        <v>1</v>
      </c>
    </row>
    <row r="22" spans="2:6" x14ac:dyDescent="0.2">
      <c r="B22" s="7" t="s">
        <v>9</v>
      </c>
      <c r="C22" s="17">
        <v>38.457000000000001</v>
      </c>
      <c r="D22" s="22">
        <v>21.952000000000002</v>
      </c>
      <c r="E22" s="22">
        <f>C22/D22</f>
        <v>1.7518677113702623</v>
      </c>
      <c r="F22" s="4">
        <v>1</v>
      </c>
    </row>
    <row r="23" spans="2:6" x14ac:dyDescent="0.2">
      <c r="B23" s="8" t="s">
        <v>10</v>
      </c>
      <c r="C23" s="18">
        <v>21.503</v>
      </c>
      <c r="D23" s="5">
        <v>7.359</v>
      </c>
      <c r="E23" s="5">
        <f>C23/D23</f>
        <v>2.9220002717760565</v>
      </c>
      <c r="F23" s="6">
        <v>1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EE75E-36F5-CA41-A07E-1299027E5B2F}">
  <dimension ref="B3:F24"/>
  <sheetViews>
    <sheetView workbookViewId="0">
      <selection activeCell="E22" sqref="E22:F24"/>
    </sheetView>
  </sheetViews>
  <sheetFormatPr baseColWidth="10" defaultRowHeight="16" x14ac:dyDescent="0.2"/>
  <cols>
    <col min="5" max="5" width="23.5" customWidth="1"/>
    <col min="6" max="6" width="21.5" customWidth="1"/>
  </cols>
  <sheetData>
    <row r="3" spans="2:6" x14ac:dyDescent="0.2">
      <c r="B3" s="13" t="s">
        <v>16</v>
      </c>
      <c r="C3" s="19" t="s">
        <v>1</v>
      </c>
      <c r="D3" s="10" t="s">
        <v>2</v>
      </c>
      <c r="E3" s="11" t="s">
        <v>11</v>
      </c>
      <c r="F3" s="12" t="s">
        <v>12</v>
      </c>
    </row>
    <row r="4" spans="2:6" x14ac:dyDescent="0.2">
      <c r="B4" s="7" t="s">
        <v>8</v>
      </c>
      <c r="C4" s="17">
        <v>30.494</v>
      </c>
      <c r="D4" s="22">
        <v>28.913</v>
      </c>
      <c r="E4" s="22">
        <f>C4/D4</f>
        <v>1.0546812852350154</v>
      </c>
      <c r="F4" s="16">
        <v>1</v>
      </c>
    </row>
    <row r="5" spans="2:6" x14ac:dyDescent="0.2">
      <c r="B5" s="7" t="s">
        <v>9</v>
      </c>
      <c r="C5" s="17">
        <v>29.132999999999999</v>
      </c>
      <c r="D5" s="22">
        <v>26.937000000000001</v>
      </c>
      <c r="E5" s="22">
        <f>C5/D5</f>
        <v>1.0815235549615769</v>
      </c>
      <c r="F5" s="4">
        <v>1</v>
      </c>
    </row>
    <row r="6" spans="2:6" x14ac:dyDescent="0.2">
      <c r="B6" s="8" t="s">
        <v>10</v>
      </c>
      <c r="C6" s="18">
        <v>33.515999999999998</v>
      </c>
      <c r="D6" s="5">
        <v>30.164000000000001</v>
      </c>
      <c r="E6" s="5">
        <f>C6/D6</f>
        <v>1.1111258453785968</v>
      </c>
      <c r="F6" s="6">
        <v>1</v>
      </c>
    </row>
    <row r="9" spans="2:6" x14ac:dyDescent="0.2">
      <c r="B9" s="13" t="s">
        <v>3</v>
      </c>
      <c r="C9" s="19" t="s">
        <v>1</v>
      </c>
      <c r="D9" s="10" t="s">
        <v>2</v>
      </c>
      <c r="E9" s="11" t="s">
        <v>11</v>
      </c>
      <c r="F9" s="12" t="s">
        <v>12</v>
      </c>
    </row>
    <row r="10" spans="2:6" x14ac:dyDescent="0.2">
      <c r="B10" s="7" t="s">
        <v>8</v>
      </c>
      <c r="C10" s="29">
        <v>15.010999999999999</v>
      </c>
      <c r="D10" s="30">
        <v>19.882999999999999</v>
      </c>
      <c r="E10" s="22">
        <f>C10/D10</f>
        <v>0.75496655434290605</v>
      </c>
      <c r="F10" s="16">
        <v>1</v>
      </c>
    </row>
    <row r="11" spans="2:6" x14ac:dyDescent="0.2">
      <c r="B11" s="7" t="s">
        <v>9</v>
      </c>
      <c r="C11" s="29">
        <v>16.641999999999999</v>
      </c>
      <c r="D11" s="30">
        <v>25.472999999999999</v>
      </c>
      <c r="E11" s="22">
        <f>C11/D11</f>
        <v>0.6533192007223334</v>
      </c>
      <c r="F11" s="4">
        <v>1</v>
      </c>
    </row>
    <row r="12" spans="2:6" x14ac:dyDescent="0.2">
      <c r="B12" s="8" t="s">
        <v>10</v>
      </c>
      <c r="C12" s="31">
        <v>18.094999999999999</v>
      </c>
      <c r="D12" s="32">
        <v>19.358000000000001</v>
      </c>
      <c r="E12" s="5">
        <f>C12/D12</f>
        <v>0.9347556565760925</v>
      </c>
      <c r="F12" s="6">
        <v>1</v>
      </c>
    </row>
    <row r="15" spans="2:6" x14ac:dyDescent="0.2">
      <c r="B15" s="13" t="s">
        <v>4</v>
      </c>
      <c r="C15" s="19" t="s">
        <v>1</v>
      </c>
      <c r="D15" s="10" t="s">
        <v>2</v>
      </c>
      <c r="E15" s="11" t="s">
        <v>11</v>
      </c>
      <c r="F15" s="12" t="s">
        <v>12</v>
      </c>
    </row>
    <row r="16" spans="2:6" x14ac:dyDescent="0.2">
      <c r="B16" s="7" t="s">
        <v>8</v>
      </c>
      <c r="C16" s="17">
        <v>24.172000000000001</v>
      </c>
      <c r="D16" s="22">
        <v>25.053999999999998</v>
      </c>
      <c r="E16" s="22">
        <f>C16/D16</f>
        <v>0.96479604055240686</v>
      </c>
      <c r="F16" s="16">
        <v>1</v>
      </c>
    </row>
    <row r="17" spans="2:6" x14ac:dyDescent="0.2">
      <c r="B17" s="7" t="s">
        <v>9</v>
      </c>
      <c r="C17" s="17">
        <v>22.042000000000002</v>
      </c>
      <c r="D17" s="22">
        <v>22.594000000000001</v>
      </c>
      <c r="E17" s="22">
        <f>C17/D17</f>
        <v>0.97556873506240593</v>
      </c>
      <c r="F17" s="4">
        <v>1</v>
      </c>
    </row>
    <row r="18" spans="2:6" x14ac:dyDescent="0.2">
      <c r="B18" s="8" t="s">
        <v>10</v>
      </c>
      <c r="C18" s="18">
        <v>25.094000000000001</v>
      </c>
      <c r="D18" s="5">
        <v>28.303000000000001</v>
      </c>
      <c r="E18" s="5">
        <f>C18/D18</f>
        <v>0.88661979295481042</v>
      </c>
      <c r="F18" s="6">
        <v>1</v>
      </c>
    </row>
    <row r="21" spans="2:6" x14ac:dyDescent="0.2">
      <c r="B21" s="13" t="s">
        <v>17</v>
      </c>
      <c r="C21" s="19" t="s">
        <v>1</v>
      </c>
      <c r="D21" s="10" t="s">
        <v>2</v>
      </c>
      <c r="E21" s="11" t="s">
        <v>11</v>
      </c>
      <c r="F21" s="12" t="s">
        <v>12</v>
      </c>
    </row>
    <row r="22" spans="2:6" x14ac:dyDescent="0.2">
      <c r="B22" s="7" t="s">
        <v>8</v>
      </c>
      <c r="C22" s="17">
        <v>37.271000000000001</v>
      </c>
      <c r="D22" s="22">
        <v>42.429000000000002</v>
      </c>
      <c r="E22" s="22">
        <f>C22/D22</f>
        <v>0.87843220438850789</v>
      </c>
      <c r="F22" s="16">
        <v>1</v>
      </c>
    </row>
    <row r="23" spans="2:6" x14ac:dyDescent="0.2">
      <c r="B23" s="7" t="s">
        <v>9</v>
      </c>
      <c r="C23" s="17">
        <v>39.127000000000002</v>
      </c>
      <c r="D23" s="22">
        <v>59.497</v>
      </c>
      <c r="E23" s="22">
        <f>C23/D23</f>
        <v>0.65762979646032582</v>
      </c>
      <c r="F23" s="4">
        <v>1</v>
      </c>
    </row>
    <row r="24" spans="2:6" x14ac:dyDescent="0.2">
      <c r="B24" s="8" t="s">
        <v>10</v>
      </c>
      <c r="C24" s="18">
        <v>32.165999999999997</v>
      </c>
      <c r="D24" s="5">
        <v>51.837000000000003</v>
      </c>
      <c r="E24" s="5">
        <f>C24/D24</f>
        <v>0.62052202095028641</v>
      </c>
      <c r="F24" s="6">
        <v>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H3ac</vt:lpstr>
      <vt:lpstr>H4ac</vt:lpstr>
      <vt:lpstr>H3K9ac</vt:lpstr>
      <vt:lpstr>H3K27ac</vt:lpstr>
      <vt:lpstr>H4K5ac</vt:lpstr>
      <vt:lpstr>H4K16ac</vt:lpstr>
      <vt:lpstr>HDAC1</vt:lpstr>
      <vt:lpstr>HDAC2</vt:lpstr>
      <vt:lpstr>crebbp</vt:lpstr>
      <vt:lpstr>EP300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Du</dc:creator>
  <cp:lastModifiedBy>Wei Du</cp:lastModifiedBy>
  <dcterms:created xsi:type="dcterms:W3CDTF">2025-01-12T06:48:46Z</dcterms:created>
  <dcterms:modified xsi:type="dcterms:W3CDTF">2025-01-25T02:26:08Z</dcterms:modified>
</cp:coreProperties>
</file>