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"/>
  </bookViews>
  <sheets>
    <sheet name="Relative expression" sheetId="1" r:id="rId1"/>
    <sheet name="Raw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<sst xmlns="http://schemas.openxmlformats.org/spreadsheetml/2006/main" count="794" uniqueCount="43">
  <si>
    <t>Sample Name</t>
  </si>
  <si>
    <t xml:space="preserve">Gene Name </t>
  </si>
  <si>
    <t xml:space="preserve">Ct </t>
  </si>
  <si>
    <t>Actin Ct</t>
  </si>
  <si>
    <t>Ct Mean</t>
  </si>
  <si>
    <t xml:space="preserve">Actin Ct Mean  </t>
  </si>
  <si>
    <r>
      <rPr>
        <sz val="11"/>
        <color theme="1" tint="0.0499893185216834"/>
        <rFont val="Segoe UI Symbol"/>
        <charset val="134"/>
      </rPr>
      <t>△</t>
    </r>
    <r>
      <rPr>
        <sz val="11"/>
        <color theme="1" tint="0.0499893185216834"/>
        <rFont val="Arial"/>
        <charset val="134"/>
      </rPr>
      <t>Ct</t>
    </r>
  </si>
  <si>
    <r>
      <rPr>
        <sz val="11"/>
        <color theme="1" tint="0.0499893185216834"/>
        <rFont val="Segoe UI Symbol"/>
        <charset val="134"/>
      </rPr>
      <t>△</t>
    </r>
    <r>
      <rPr>
        <sz val="11"/>
        <color theme="1" tint="0.0499893185216834"/>
        <rFont val="Arial"/>
        <charset val="134"/>
      </rPr>
      <t>Ct Mean</t>
    </r>
  </si>
  <si>
    <r>
      <rPr>
        <sz val="11"/>
        <color theme="1" tint="0.0499893185216834"/>
        <rFont val="Segoe UI Symbol"/>
        <charset val="134"/>
      </rPr>
      <t>△△</t>
    </r>
    <r>
      <rPr>
        <sz val="11"/>
        <color theme="1" tint="0.0499893185216834"/>
        <rFont val="Arial"/>
        <charset val="134"/>
      </rPr>
      <t>Ct</t>
    </r>
  </si>
  <si>
    <r>
      <rPr>
        <sz val="11"/>
        <color theme="1" tint="0.0499893185216834"/>
        <rFont val="Arial"/>
        <charset val="134"/>
      </rPr>
      <t>2</t>
    </r>
    <r>
      <rPr>
        <vertAlign val="superscript"/>
        <sz val="11"/>
        <color theme="1" tint="0.0499893185216834"/>
        <rFont val="Arial"/>
        <charset val="134"/>
      </rPr>
      <t>-</t>
    </r>
    <r>
      <rPr>
        <vertAlign val="superscript"/>
        <sz val="11"/>
        <color theme="1" tint="0.0499893185216834"/>
        <rFont val="Segoe UI Symbol"/>
        <charset val="134"/>
      </rPr>
      <t>△△</t>
    </r>
    <r>
      <rPr>
        <vertAlign val="superscript"/>
        <sz val="11"/>
        <color theme="1" tint="0.0499893185216834"/>
        <rFont val="Arial"/>
        <charset val="134"/>
      </rPr>
      <t>Ct</t>
    </r>
  </si>
  <si>
    <t>normal</t>
  </si>
  <si>
    <t>VaKNOX1</t>
  </si>
  <si>
    <t>cold</t>
  </si>
  <si>
    <t>VaKNOX2</t>
  </si>
  <si>
    <t>VaKNOX3</t>
  </si>
  <si>
    <t>VaKNOX4</t>
  </si>
  <si>
    <t>VaKNOX5</t>
  </si>
  <si>
    <t>VaKNOX6</t>
  </si>
  <si>
    <t>VaKNOX7</t>
  </si>
  <si>
    <t>VaKNOX8</t>
  </si>
  <si>
    <t>VaKNOX9</t>
  </si>
  <si>
    <t>VaKNOX10</t>
  </si>
  <si>
    <t>buds</t>
  </si>
  <si>
    <t xml:space="preserve"> old leaves</t>
  </si>
  <si>
    <t>tendrils</t>
  </si>
  <si>
    <t>seeds</t>
  </si>
  <si>
    <t>roots</t>
  </si>
  <si>
    <t>fruits</t>
  </si>
  <si>
    <t>flowers</t>
  </si>
  <si>
    <t>stems</t>
  </si>
  <si>
    <t>Gene Name：VaKNOX1</t>
  </si>
  <si>
    <t>Gene Name：VaKNOX2</t>
  </si>
  <si>
    <t>Gene Name：VaKNOX3</t>
  </si>
  <si>
    <t>Gene Name：VaKNOX4</t>
  </si>
  <si>
    <t>Gene Name：VaKNOX5</t>
  </si>
  <si>
    <t>mean</t>
  </si>
  <si>
    <t>SE</t>
  </si>
  <si>
    <t>Gene Name：VaKNOX6</t>
  </si>
  <si>
    <t>Gene Name：VaKNOX7</t>
  </si>
  <si>
    <t>Gene Name：VaKNOX8</t>
  </si>
  <si>
    <t>Gene Name：VaKNOX9</t>
  </si>
  <si>
    <t>Gene Name：VaKNOX10</t>
  </si>
  <si>
    <t>old leaves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</si>
</sst>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  <numFmt numFmtId="179" formatCode="0.000;[Red]0.000"/>
  </numFmts>
  <fonts count="29">
    <font>
      <sz val="11"/>
      <color theme="1"/>
      <name val="宋体"/>
      <charset val="134"/>
      <scheme val="minor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1"/>
      <color theme="1"/>
      <name val="Arial"/>
      <charset val="134"/>
    </font>
    <font>
      <sz val="11"/>
      <color theme="1" tint="0.0499893185216834"/>
      <name val="Arial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.25"/>
      <name val="Microsoft Sans Serif"/>
      <charset val="134"/>
    </font>
    <font>
      <sz val="11"/>
      <color theme="1" tint="0.0499893185216834"/>
      <name val="Segoe UI Symbol"/>
      <charset val="134"/>
    </font>
    <font>
      <vertAlign val="superscript"/>
      <sz val="11"/>
      <color theme="1" tint="0.0499893185216834"/>
      <name val="Arial"/>
      <charset val="134"/>
    </font>
    <font>
      <vertAlign val="superscript"/>
      <sz val="11"/>
      <color theme="1" tint="0.0499893185216834"/>
      <name val="Segoe UI Symbo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top"/>
      <protection locked="0"/>
    </xf>
  </cellStyleXfs>
  <cellXfs count="22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/>
    <xf numFmtId="176" fontId="1" fillId="0" borderId="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 applyBorder="1">
      <alignment vertical="center"/>
    </xf>
    <xf numFmtId="178" fontId="3" fillId="0" borderId="0" xfId="0" applyNumberFormat="1" applyFont="1" applyBorder="1" applyAlignment="1">
      <alignment horizontal="right" vertical="center"/>
    </xf>
    <xf numFmtId="176" fontId="0" fillId="0" borderId="0" xfId="0" applyNumberFormat="1" applyBorder="1">
      <alignment vertical="center"/>
    </xf>
    <xf numFmtId="179" fontId="4" fillId="0" borderId="5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>
      <alignment vertical="center"/>
    </xf>
    <xf numFmtId="178" fontId="0" fillId="0" borderId="5" xfId="0" applyNumberFormat="1" applyBorder="1">
      <alignment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Border="1">
      <alignment vertical="center"/>
    </xf>
    <xf numFmtId="178" fontId="5" fillId="0" borderId="5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0"/>
  <sheetViews>
    <sheetView workbookViewId="0">
      <selection activeCell="P18" sqref="P18"/>
    </sheetView>
  </sheetViews>
  <sheetFormatPr defaultColWidth="9" defaultRowHeight="14.25"/>
  <cols>
    <col min="1" max="2" width="9" style="10"/>
    <col min="3" max="3" width="13.5" style="11" customWidth="1"/>
    <col min="4" max="4" width="10.75" style="11" customWidth="1"/>
    <col min="5" max="5" width="9.875" style="11" customWidth="1"/>
    <col min="6" max="6" width="9" style="12"/>
    <col min="7" max="10" width="12.625" style="11"/>
    <col min="11" max="12" width="13.75" style="11"/>
    <col min="13" max="13" width="17.25" style="11" customWidth="1"/>
    <col min="14" max="14" width="12.625" style="13"/>
    <col min="16" max="18" width="12.625"/>
    <col min="20" max="23" width="12.625"/>
    <col min="24" max="24" width="13.75"/>
    <col min="25" max="25" width="12.625"/>
    <col min="26" max="26" width="13.75"/>
    <col min="27" max="27" width="12.625"/>
  </cols>
  <sheetData>
    <row r="1" ht="28.5" spans="1:14">
      <c r="A1" s="14" t="s">
        <v>0</v>
      </c>
      <c r="B1" s="14" t="s">
        <v>1</v>
      </c>
      <c r="C1" s="15" t="s">
        <v>2</v>
      </c>
      <c r="D1" s="15" t="s">
        <v>2</v>
      </c>
      <c r="E1" s="15" t="s">
        <v>2</v>
      </c>
      <c r="F1" s="16" t="s">
        <v>3</v>
      </c>
      <c r="G1" s="15" t="s">
        <v>3</v>
      </c>
      <c r="H1" s="15" t="s">
        <v>3</v>
      </c>
      <c r="I1" s="15" t="s">
        <v>4</v>
      </c>
      <c r="J1" s="15" t="s">
        <v>5</v>
      </c>
      <c r="K1" s="15" t="s">
        <v>6</v>
      </c>
      <c r="L1" s="15" t="s">
        <v>7</v>
      </c>
      <c r="M1" s="15" t="s">
        <v>8</v>
      </c>
      <c r="N1" s="19" t="s">
        <v>9</v>
      </c>
    </row>
    <row r="2" spans="1:14">
      <c r="A2" s="17" t="s">
        <v>10</v>
      </c>
      <c r="B2" s="17" t="s">
        <v>11</v>
      </c>
      <c r="C2" s="18">
        <v>26.4234225409024</v>
      </c>
      <c r="D2" s="18">
        <v>26.5554225409024</v>
      </c>
      <c r="E2" s="18">
        <v>26.9473239749622</v>
      </c>
      <c r="F2" s="18">
        <v>26.3232112704512</v>
      </c>
      <c r="G2" s="18">
        <v>26.3352112704512</v>
      </c>
      <c r="H2" s="18">
        <v>26.8271122704511</v>
      </c>
      <c r="I2" s="18">
        <f t="shared" ref="I2:I7" si="0">AVERAGE(C2:E2)</f>
        <v>26.6420563522557</v>
      </c>
      <c r="J2" s="18">
        <f t="shared" ref="J2:J7" si="1">AVERAGE(F2:H2)</f>
        <v>26.4951782704512</v>
      </c>
      <c r="K2" s="18">
        <f t="shared" ref="K2:K7" si="2">I2-J2</f>
        <v>0.146878081804534</v>
      </c>
      <c r="L2" s="18">
        <f>AVERAGE(K2:K4)</f>
        <v>0.121357447432755</v>
      </c>
      <c r="M2" s="18">
        <f t="shared" ref="M2:M7" si="3">K2-L2</f>
        <v>0.0255206343717791</v>
      </c>
      <c r="N2" s="20">
        <f t="shared" ref="N2:N7" si="4">2^-(M2)</f>
        <v>0.982465985925755</v>
      </c>
    </row>
    <row r="3" spans="1:14">
      <c r="A3" s="17" t="s">
        <v>10</v>
      </c>
      <c r="B3" s="17" t="s">
        <v>11</v>
      </c>
      <c r="C3" s="18">
        <v>26.6859388749621</v>
      </c>
      <c r="D3" s="18">
        <v>26.9189323974962</v>
      </c>
      <c r="E3" s="18">
        <v>26.8542254090223</v>
      </c>
      <c r="F3" s="18">
        <v>26.6858261704511</v>
      </c>
      <c r="G3" s="18">
        <v>26.829110270451</v>
      </c>
      <c r="H3" s="18">
        <v>26.6940141385711</v>
      </c>
      <c r="I3" s="18">
        <f t="shared" si="0"/>
        <v>26.8196988938269</v>
      </c>
      <c r="J3" s="18">
        <f t="shared" si="1"/>
        <v>26.7363168598244</v>
      </c>
      <c r="K3" s="18">
        <f t="shared" si="2"/>
        <v>0.0833820340025007</v>
      </c>
      <c r="L3" s="18">
        <f>AVERAGE(K2:K4)</f>
        <v>0.121357447432755</v>
      </c>
      <c r="M3" s="18">
        <f t="shared" si="3"/>
        <v>-0.0379754134302542</v>
      </c>
      <c r="N3" s="20">
        <f t="shared" si="4"/>
        <v>1.02667204891138</v>
      </c>
    </row>
    <row r="4" spans="1:14">
      <c r="A4" s="17" t="s">
        <v>10</v>
      </c>
      <c r="B4" s="17" t="s">
        <v>11</v>
      </c>
      <c r="C4" s="18">
        <v>26.5464552090224</v>
      </c>
      <c r="D4" s="18">
        <v>27.0212254090224</v>
      </c>
      <c r="E4" s="18">
        <v>26.7471268430826</v>
      </c>
      <c r="F4" s="18">
        <v>26.5454410704512</v>
      </c>
      <c r="G4" s="18">
        <v>26.8210141385712</v>
      </c>
      <c r="H4" s="18">
        <v>26.5469155726314</v>
      </c>
      <c r="I4" s="18">
        <f t="shared" si="0"/>
        <v>26.7716024870425</v>
      </c>
      <c r="J4" s="18">
        <f t="shared" si="1"/>
        <v>26.6377902605513</v>
      </c>
      <c r="K4" s="18">
        <f t="shared" si="2"/>
        <v>0.13381222649123</v>
      </c>
      <c r="L4" s="18">
        <f>AVERAGE(K2:K4)</f>
        <v>0.121357447432755</v>
      </c>
      <c r="M4" s="18">
        <f t="shared" si="3"/>
        <v>0.0124547790584751</v>
      </c>
      <c r="N4" s="20">
        <f t="shared" si="4"/>
        <v>0.991404162309224</v>
      </c>
    </row>
    <row r="5" spans="1:14">
      <c r="A5" s="17" t="s">
        <v>12</v>
      </c>
      <c r="B5" s="17" t="s">
        <v>11</v>
      </c>
      <c r="C5" s="18">
        <v>27.6489715430826</v>
      </c>
      <c r="D5" s="18">
        <v>27.3921268430825</v>
      </c>
      <c r="E5" s="18">
        <v>27.8360282771428</v>
      </c>
      <c r="F5" s="18">
        <v>26.6470559704512</v>
      </c>
      <c r="G5" s="18">
        <v>26.1519155726313</v>
      </c>
      <c r="H5" s="18">
        <v>26.5958170066916</v>
      </c>
      <c r="I5" s="18">
        <f t="shared" si="0"/>
        <v>27.6257088877693</v>
      </c>
      <c r="J5" s="18">
        <f t="shared" si="1"/>
        <v>26.4649295165914</v>
      </c>
      <c r="K5" s="18">
        <f t="shared" si="2"/>
        <v>1.16077937117793</v>
      </c>
      <c r="L5" s="18">
        <f>AVERAGE(K2:K4)</f>
        <v>0.121357447432755</v>
      </c>
      <c r="M5" s="18">
        <f t="shared" si="3"/>
        <v>1.03942192374517</v>
      </c>
      <c r="N5" s="20">
        <f t="shared" si="4"/>
        <v>0.486522380244467</v>
      </c>
    </row>
    <row r="6" spans="1:14">
      <c r="A6" s="17" t="s">
        <v>12</v>
      </c>
      <c r="B6" s="17" t="s">
        <v>11</v>
      </c>
      <c r="C6" s="18">
        <v>27.8294878771427</v>
      </c>
      <c r="D6" s="18">
        <v>27.4500282771427</v>
      </c>
      <c r="E6" s="18">
        <v>27.8193929711203</v>
      </c>
      <c r="F6" s="18">
        <v>26.8266708704511</v>
      </c>
      <c r="G6" s="18">
        <v>26.1698170066915</v>
      </c>
      <c r="H6" s="18">
        <v>26.6137184407519</v>
      </c>
      <c r="I6" s="18">
        <f t="shared" si="0"/>
        <v>27.6996363751352</v>
      </c>
      <c r="J6" s="18">
        <f t="shared" si="1"/>
        <v>26.5367354392982</v>
      </c>
      <c r="K6" s="18">
        <f t="shared" si="2"/>
        <v>1.16290093583703</v>
      </c>
      <c r="L6" s="18">
        <f>AVERAGE(K2:K4)</f>
        <v>0.121357447432755</v>
      </c>
      <c r="M6" s="18">
        <f t="shared" si="3"/>
        <v>1.04154348840428</v>
      </c>
      <c r="N6" s="20">
        <f t="shared" si="4"/>
        <v>0.485807447369175</v>
      </c>
    </row>
    <row r="7" spans="1:14">
      <c r="A7" s="17" t="s">
        <v>12</v>
      </c>
      <c r="B7" s="17" t="s">
        <v>11</v>
      </c>
      <c r="C7" s="18">
        <v>27.963004211203</v>
      </c>
      <c r="D7" s="18">
        <v>27.2667395677969</v>
      </c>
      <c r="E7" s="18">
        <v>27.7106410018571</v>
      </c>
      <c r="F7" s="18">
        <v>26.9592857704512</v>
      </c>
      <c r="G7" s="18">
        <v>26.1347184407518</v>
      </c>
      <c r="H7" s="18">
        <v>26.578619874812</v>
      </c>
      <c r="I7" s="18">
        <f t="shared" si="0"/>
        <v>27.6467949269523</v>
      </c>
      <c r="J7" s="18">
        <f t="shared" si="1"/>
        <v>26.557541362005</v>
      </c>
      <c r="K7" s="18">
        <f t="shared" si="2"/>
        <v>1.0892535649473</v>
      </c>
      <c r="L7" s="18">
        <f>AVERAGE(K2:K4)</f>
        <v>0.121357447432755</v>
      </c>
      <c r="M7" s="18">
        <f t="shared" si="3"/>
        <v>0.967896117514545</v>
      </c>
      <c r="N7" s="20">
        <f t="shared" si="4"/>
        <v>0.511251077048954</v>
      </c>
    </row>
    <row r="8" ht="13.5" spans="1:14">
      <c r="A8" s="17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20"/>
    </row>
    <row r="9" ht="13.5" spans="1:14">
      <c r="A9" s="17" t="s">
        <v>10</v>
      </c>
      <c r="B9" s="17" t="s">
        <v>13</v>
      </c>
      <c r="C9" s="18">
        <v>27.4225205452633</v>
      </c>
      <c r="D9" s="18">
        <v>27.9506410018571</v>
      </c>
      <c r="E9" s="18">
        <v>27.6355424359172</v>
      </c>
      <c r="F9" s="18">
        <v>27.4179006704513</v>
      </c>
      <c r="G9" s="18">
        <v>27.8086198748119</v>
      </c>
      <c r="H9" s="18">
        <v>27.4935213088721</v>
      </c>
      <c r="I9" s="18">
        <f t="shared" ref="I9:I14" si="5">AVERAGE(C9:E9)</f>
        <v>27.6695679943459</v>
      </c>
      <c r="J9" s="18">
        <f t="shared" ref="J9:J14" si="6">AVERAGE(F9:H9)</f>
        <v>27.5733472847118</v>
      </c>
      <c r="K9" s="18">
        <f t="shared" ref="K9:K14" si="7">I9-J9</f>
        <v>0.0962207096341317</v>
      </c>
      <c r="L9" s="18">
        <f>AVERAGE(K9:K11)</f>
        <v>0.103187854320844</v>
      </c>
      <c r="M9" s="18">
        <f t="shared" ref="M9:M14" si="8">K9-L9</f>
        <v>-0.00696714468671231</v>
      </c>
      <c r="N9" s="20">
        <f t="shared" ref="N9:N14" si="9">2^-(M9)</f>
        <v>1.00484093635005</v>
      </c>
    </row>
    <row r="10" ht="13.5" spans="1:14">
      <c r="A10" s="17" t="s">
        <v>10</v>
      </c>
      <c r="B10" s="17" t="s">
        <v>13</v>
      </c>
      <c r="C10" s="18">
        <v>28.0190368793233</v>
      </c>
      <c r="D10" s="18">
        <v>27.6575424359173</v>
      </c>
      <c r="E10" s="18">
        <v>27.7814438699776</v>
      </c>
      <c r="F10" s="18">
        <v>28.0135155704511</v>
      </c>
      <c r="G10" s="18">
        <v>27.5055213088721</v>
      </c>
      <c r="H10" s="18">
        <v>27.6294227429325</v>
      </c>
      <c r="I10" s="18">
        <f t="shared" si="5"/>
        <v>27.8193410617394</v>
      </c>
      <c r="J10" s="18">
        <f t="shared" si="6"/>
        <v>27.7161532074186</v>
      </c>
      <c r="K10" s="18">
        <f t="shared" si="7"/>
        <v>0.103187854320833</v>
      </c>
      <c r="L10" s="18">
        <f>AVERAGE(K9:K11)</f>
        <v>0.103187854320844</v>
      </c>
      <c r="M10" s="18">
        <f t="shared" si="8"/>
        <v>-1.05887520973624e-14</v>
      </c>
      <c r="N10" s="20">
        <f t="shared" si="9"/>
        <v>1.00000000000001</v>
      </c>
    </row>
    <row r="11" ht="13.5" spans="1:14">
      <c r="A11" s="17" t="s">
        <v>10</v>
      </c>
      <c r="B11" s="17" t="s">
        <v>13</v>
      </c>
      <c r="C11" s="18">
        <v>28.0575532133836</v>
      </c>
      <c r="D11" s="18">
        <v>27.7074438699775</v>
      </c>
      <c r="E11" s="18">
        <v>27.8313453040377</v>
      </c>
      <c r="F11" s="18">
        <v>28.0511304704512</v>
      </c>
      <c r="G11" s="18">
        <v>27.5454227429324</v>
      </c>
      <c r="H11" s="18">
        <v>27.6693241769926</v>
      </c>
      <c r="I11" s="18">
        <f t="shared" si="5"/>
        <v>27.8654474624663</v>
      </c>
      <c r="J11" s="18">
        <f t="shared" si="6"/>
        <v>27.7552924634587</v>
      </c>
      <c r="K11" s="18">
        <f t="shared" si="7"/>
        <v>0.110154999007566</v>
      </c>
      <c r="L11" s="18">
        <f>AVERAGE(K9:K11)</f>
        <v>0.103187854320844</v>
      </c>
      <c r="M11" s="18">
        <f t="shared" si="8"/>
        <v>0.00696714468672242</v>
      </c>
      <c r="N11" s="20">
        <f t="shared" si="9"/>
        <v>0.995182385415509</v>
      </c>
    </row>
    <row r="12" ht="13.5" spans="1:14">
      <c r="A12" s="17" t="s">
        <v>12</v>
      </c>
      <c r="B12" s="17" t="s">
        <v>13</v>
      </c>
      <c r="C12" s="18">
        <v>28.5450695474437</v>
      </c>
      <c r="D12" s="18">
        <v>27.9833453040377</v>
      </c>
      <c r="E12" s="18">
        <v>27.7092467380979</v>
      </c>
      <c r="F12" s="18">
        <v>26.5377453704511</v>
      </c>
      <c r="G12" s="18">
        <v>26.8113241769926</v>
      </c>
      <c r="H12" s="18">
        <v>26.5372256110528</v>
      </c>
      <c r="I12" s="18">
        <f t="shared" si="5"/>
        <v>28.0792205298598</v>
      </c>
      <c r="J12" s="18">
        <f t="shared" si="6"/>
        <v>26.6287650528322</v>
      </c>
      <c r="K12" s="18">
        <f t="shared" si="7"/>
        <v>1.45045547702763</v>
      </c>
      <c r="L12" s="18">
        <f>AVERAGE(K9:K11)</f>
        <v>0.103187854320844</v>
      </c>
      <c r="M12" s="18">
        <f t="shared" si="8"/>
        <v>1.34726762270679</v>
      </c>
      <c r="N12" s="20">
        <f t="shared" si="9"/>
        <v>0.393035730422924</v>
      </c>
    </row>
    <row r="13" ht="13.5" spans="1:14">
      <c r="A13" s="17" t="s">
        <v>12</v>
      </c>
      <c r="B13" s="17" t="s">
        <v>13</v>
      </c>
      <c r="C13" s="18">
        <v>27.726585881504</v>
      </c>
      <c r="D13" s="18">
        <v>27.0642467380979</v>
      </c>
      <c r="E13" s="18">
        <v>27.9291481721581</v>
      </c>
      <c r="F13" s="18">
        <v>26.7183602704512</v>
      </c>
      <c r="G13" s="18">
        <v>26.8822256110528</v>
      </c>
      <c r="H13" s="18">
        <v>26.747127045113</v>
      </c>
      <c r="I13" s="18">
        <f t="shared" si="5"/>
        <v>27.5733269305867</v>
      </c>
      <c r="J13" s="18">
        <f t="shared" si="6"/>
        <v>26.782570975539</v>
      </c>
      <c r="K13" s="18">
        <f t="shared" si="7"/>
        <v>0.790755955047697</v>
      </c>
      <c r="L13" s="18">
        <f>AVERAGE(K9:K11)</f>
        <v>0.103187854320844</v>
      </c>
      <c r="M13" s="18">
        <f t="shared" si="8"/>
        <v>0.687568100726853</v>
      </c>
      <c r="N13" s="20">
        <f t="shared" si="9"/>
        <v>0.620899596507965</v>
      </c>
    </row>
    <row r="14" ht="13.5" spans="1:14">
      <c r="A14" s="17" t="s">
        <v>12</v>
      </c>
      <c r="B14" s="17" t="s">
        <v>13</v>
      </c>
      <c r="C14" s="18">
        <v>28.2841022155642</v>
      </c>
      <c r="D14" s="18">
        <v>27.548148172158</v>
      </c>
      <c r="E14" s="18">
        <v>27.9916049606218</v>
      </c>
      <c r="F14" s="18">
        <v>26.2749751704512</v>
      </c>
      <c r="G14" s="18">
        <v>26.3561270451129</v>
      </c>
      <c r="H14" s="18">
        <v>26.8040284791732</v>
      </c>
      <c r="I14" s="18">
        <f t="shared" si="5"/>
        <v>27.9412851161147</v>
      </c>
      <c r="J14" s="18">
        <f t="shared" si="6"/>
        <v>26.4783768982458</v>
      </c>
      <c r="K14" s="18">
        <f t="shared" si="7"/>
        <v>1.46290821786893</v>
      </c>
      <c r="L14" s="18">
        <f>AVERAGE(K9:K11)</f>
        <v>0.103187854320844</v>
      </c>
      <c r="M14" s="18">
        <f t="shared" si="8"/>
        <v>1.35972036354809</v>
      </c>
      <c r="N14" s="20">
        <f t="shared" si="9"/>
        <v>0.389657809579653</v>
      </c>
    </row>
    <row r="15" ht="13.5" spans="1:14">
      <c r="A15" s="17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0"/>
    </row>
    <row r="16" ht="13.5" spans="1:14">
      <c r="A16" s="17" t="s">
        <v>10</v>
      </c>
      <c r="B16" s="17" t="s">
        <v>14</v>
      </c>
      <c r="C16" s="18">
        <v>26.2576185496243</v>
      </c>
      <c r="D16" s="18">
        <v>26.2590496062182</v>
      </c>
      <c r="E16" s="18">
        <v>26.3179510402785</v>
      </c>
      <c r="F16" s="18">
        <v>26.2475900704511</v>
      </c>
      <c r="G16" s="18">
        <v>26.0570284791731</v>
      </c>
      <c r="H16" s="18">
        <v>26.1159299132334</v>
      </c>
      <c r="I16" s="18">
        <f t="shared" ref="I16:I21" si="10">AVERAGE(C16:E16)</f>
        <v>26.278206398707</v>
      </c>
      <c r="J16" s="18">
        <f t="shared" ref="J16:J21" si="11">AVERAGE(F16:H16)</f>
        <v>26.1401828209525</v>
      </c>
      <c r="K16" s="18">
        <f t="shared" ref="K16:K21" si="12">I16-J16</f>
        <v>0.138023577754467</v>
      </c>
      <c r="L16" s="18">
        <f>AVERAGE(K16:K18)</f>
        <v>0.111657618413368</v>
      </c>
      <c r="M16" s="18">
        <f t="shared" ref="M16:M21" si="13">K16-L16</f>
        <v>0.026365959341099</v>
      </c>
      <c r="N16" s="20">
        <f t="shared" ref="N16:N21" si="14">2^-(M16)</f>
        <v>0.981890493709344</v>
      </c>
    </row>
    <row r="17" ht="13.5" spans="1:14">
      <c r="A17" s="17" t="s">
        <v>10</v>
      </c>
      <c r="B17" s="17" t="s">
        <v>14</v>
      </c>
      <c r="C17" s="18">
        <v>26.5711348836845</v>
      </c>
      <c r="D17" s="18">
        <v>26.3019531040278</v>
      </c>
      <c r="E17" s="18">
        <v>26.5428524743387</v>
      </c>
      <c r="F17" s="18">
        <v>26.5602049704511</v>
      </c>
      <c r="G17" s="18">
        <v>26.3899299132332</v>
      </c>
      <c r="H17" s="18">
        <v>26.3308313472936</v>
      </c>
      <c r="I17" s="18">
        <f t="shared" si="10"/>
        <v>26.471980154017</v>
      </c>
      <c r="J17" s="18">
        <f t="shared" si="11"/>
        <v>26.4269887436593</v>
      </c>
      <c r="K17" s="18">
        <f t="shared" si="12"/>
        <v>0.0449914103577029</v>
      </c>
      <c r="L17" s="18">
        <f>AVERAGE(K16:K18)</f>
        <v>0.111657618413368</v>
      </c>
      <c r="M17" s="18">
        <f t="shared" si="13"/>
        <v>-0.0666662080556647</v>
      </c>
      <c r="N17" s="20">
        <f t="shared" si="14"/>
        <v>1.04729378990167</v>
      </c>
    </row>
    <row r="18" ht="13.5" spans="1:14">
      <c r="A18" s="17" t="s">
        <v>10</v>
      </c>
      <c r="B18" s="17" t="s">
        <v>14</v>
      </c>
      <c r="C18" s="18">
        <v>26.9676512177447</v>
      </c>
      <c r="D18" s="18">
        <v>26.9918524743386</v>
      </c>
      <c r="E18" s="18">
        <v>27.0507539083989</v>
      </c>
      <c r="F18" s="18">
        <v>26.9558198704511</v>
      </c>
      <c r="G18" s="18">
        <v>26.7698313472935</v>
      </c>
      <c r="H18" s="18">
        <v>26.8287327813538</v>
      </c>
      <c r="I18" s="18">
        <f t="shared" si="10"/>
        <v>27.0034192001607</v>
      </c>
      <c r="J18" s="18">
        <f t="shared" si="11"/>
        <v>26.8514613330328</v>
      </c>
      <c r="K18" s="18">
        <f t="shared" si="12"/>
        <v>0.151957867127933</v>
      </c>
      <c r="L18" s="18">
        <f>AVERAGE(K16:K18)</f>
        <v>0.111657618413368</v>
      </c>
      <c r="M18" s="18">
        <f t="shared" si="13"/>
        <v>0.0403002487145654</v>
      </c>
      <c r="N18" s="20">
        <f t="shared" si="14"/>
        <v>0.972452542882918</v>
      </c>
    </row>
    <row r="19" ht="13.5" spans="1:14">
      <c r="A19" s="17" t="s">
        <v>12</v>
      </c>
      <c r="B19" s="17" t="s">
        <v>14</v>
      </c>
      <c r="C19" s="18">
        <v>26.6921675518049</v>
      </c>
      <c r="D19" s="18">
        <v>26.7277539083988</v>
      </c>
      <c r="E19" s="18">
        <v>26.7866553424591</v>
      </c>
      <c r="F19" s="18">
        <v>26.6794347704511</v>
      </c>
      <c r="G19" s="18">
        <v>26.4957327813537</v>
      </c>
      <c r="H19" s="18">
        <v>26.554634215414</v>
      </c>
      <c r="I19" s="18">
        <f t="shared" si="10"/>
        <v>26.7355256008876</v>
      </c>
      <c r="J19" s="18">
        <f t="shared" si="11"/>
        <v>26.5766005890729</v>
      </c>
      <c r="K19" s="18">
        <f t="shared" si="12"/>
        <v>0.158925011814663</v>
      </c>
      <c r="L19" s="18">
        <f>AVERAGE(K16:K18)</f>
        <v>0.111657618413368</v>
      </c>
      <c r="M19" s="18">
        <f t="shared" si="13"/>
        <v>0.0472673934012954</v>
      </c>
      <c r="N19" s="20">
        <f t="shared" si="14"/>
        <v>0.967767641329594</v>
      </c>
    </row>
    <row r="20" ht="13.5" spans="1:14">
      <c r="A20" s="17" t="s">
        <v>12</v>
      </c>
      <c r="B20" s="17" t="s">
        <v>14</v>
      </c>
      <c r="C20" s="18">
        <v>27.6406838858651</v>
      </c>
      <c r="D20" s="18">
        <v>27.087655342459</v>
      </c>
      <c r="E20" s="18">
        <v>27.1465567765193</v>
      </c>
      <c r="F20" s="18">
        <v>27.0270496704511</v>
      </c>
      <c r="G20" s="18">
        <v>26.8456342154139</v>
      </c>
      <c r="H20" s="18">
        <v>26.9045356494742</v>
      </c>
      <c r="I20" s="18">
        <f t="shared" si="10"/>
        <v>27.2916320016145</v>
      </c>
      <c r="J20" s="18">
        <f t="shared" si="11"/>
        <v>26.9257398451131</v>
      </c>
      <c r="K20" s="18">
        <f t="shared" si="12"/>
        <v>0.365892156501403</v>
      </c>
      <c r="L20" s="18">
        <f>AVERAGE(K16:K18)</f>
        <v>0.111657618413368</v>
      </c>
      <c r="M20" s="18">
        <f t="shared" si="13"/>
        <v>0.254234538088035</v>
      </c>
      <c r="N20" s="20">
        <f t="shared" si="14"/>
        <v>0.838431869982787</v>
      </c>
    </row>
    <row r="21" ht="13.5" spans="1:14">
      <c r="A21" s="17" t="s">
        <v>12</v>
      </c>
      <c r="B21" s="17" t="s">
        <v>14</v>
      </c>
      <c r="C21" s="18">
        <v>26.9042002199253</v>
      </c>
      <c r="D21" s="18">
        <v>26.9625567765192</v>
      </c>
      <c r="E21" s="18">
        <v>27.0214582105795</v>
      </c>
      <c r="F21" s="18">
        <v>26.8896645704511</v>
      </c>
      <c r="G21" s="18">
        <v>26.7105356494741</v>
      </c>
      <c r="H21" s="18">
        <v>26.7694370835344</v>
      </c>
      <c r="I21" s="18">
        <f t="shared" si="10"/>
        <v>26.9627384023413</v>
      </c>
      <c r="J21" s="18">
        <f t="shared" si="11"/>
        <v>26.7898791011532</v>
      </c>
      <c r="K21" s="18">
        <f t="shared" si="12"/>
        <v>0.172859301188133</v>
      </c>
      <c r="L21" s="18">
        <f>AVERAGE(K16:K18)</f>
        <v>0.111657618413368</v>
      </c>
      <c r="M21" s="18">
        <f t="shared" si="13"/>
        <v>0.0612016827747654</v>
      </c>
      <c r="N21" s="20">
        <f t="shared" si="14"/>
        <v>0.95846543963929</v>
      </c>
    </row>
    <row r="22" ht="13.5" spans="1:14">
      <c r="A22" s="17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0"/>
    </row>
    <row r="23" ht="13.5" spans="1:14">
      <c r="A23" s="17" t="s">
        <v>10</v>
      </c>
      <c r="B23" s="17" t="s">
        <v>15</v>
      </c>
      <c r="C23" s="18">
        <v>26.2967165539856</v>
      </c>
      <c r="D23" s="18">
        <v>26.3424582105795</v>
      </c>
      <c r="E23" s="18">
        <v>26.3843596446397</v>
      </c>
      <c r="F23" s="18">
        <v>26.2812794704512</v>
      </c>
      <c r="G23" s="18">
        <v>26.0804370835343</v>
      </c>
      <c r="H23" s="18">
        <v>26.1223385175946</v>
      </c>
      <c r="I23" s="18">
        <f t="shared" ref="I23:I28" si="15">AVERAGE(C23:E23)</f>
        <v>26.3411781364016</v>
      </c>
      <c r="J23" s="18">
        <f t="shared" ref="J23:J28" si="16">AVERAGE(F23:H23)</f>
        <v>26.1613516905267</v>
      </c>
      <c r="K23" s="18">
        <f t="shared" ref="K23:K28" si="17">I23-J23</f>
        <v>0.179826445874898</v>
      </c>
      <c r="L23" s="18">
        <f>AVERAGE(K23:K25)</f>
        <v>0.140126923894951</v>
      </c>
      <c r="M23" s="18">
        <f t="shared" ref="M23:M34" si="18">K23-L23</f>
        <v>0.039699521979947</v>
      </c>
      <c r="N23" s="20">
        <f t="shared" ref="N23:N28" si="19">2^-(M23)</f>
        <v>0.972857548698121</v>
      </c>
    </row>
    <row r="24" ht="13.5" spans="1:14">
      <c r="A24" s="17" t="s">
        <v>10</v>
      </c>
      <c r="B24" s="17" t="s">
        <v>15</v>
      </c>
      <c r="C24" s="18">
        <v>26.5142328880458</v>
      </c>
      <c r="D24" s="18">
        <v>26.6373596446396</v>
      </c>
      <c r="E24" s="18">
        <v>26.5952610786999</v>
      </c>
      <c r="F24" s="18">
        <v>26.4978943704512</v>
      </c>
      <c r="G24" s="18">
        <v>26.3653385175945</v>
      </c>
      <c r="H24" s="18">
        <v>26.3232399516548</v>
      </c>
      <c r="I24" s="18">
        <f t="shared" si="15"/>
        <v>26.5822845371284</v>
      </c>
      <c r="J24" s="18">
        <f t="shared" si="16"/>
        <v>26.3954909465668</v>
      </c>
      <c r="K24" s="18">
        <f t="shared" si="17"/>
        <v>0.186793590561596</v>
      </c>
      <c r="L24" s="18">
        <f>AVERAGE(K23:K25)</f>
        <v>0.140126923894951</v>
      </c>
      <c r="M24" s="18">
        <f t="shared" si="18"/>
        <v>0.0466666666666445</v>
      </c>
      <c r="N24" s="20">
        <f t="shared" si="19"/>
        <v>0.968170695982898</v>
      </c>
    </row>
    <row r="25" ht="13.5" spans="1:14">
      <c r="A25" s="17" t="s">
        <v>10</v>
      </c>
      <c r="B25" s="17" t="s">
        <v>15</v>
      </c>
      <c r="C25" s="18">
        <v>27.006749222106</v>
      </c>
      <c r="D25" s="18">
        <v>26.8652610786999</v>
      </c>
      <c r="E25" s="18">
        <v>26.9071625127601</v>
      </c>
      <c r="F25" s="18">
        <v>26.9895092704512</v>
      </c>
      <c r="G25" s="18">
        <v>26.7932399516547</v>
      </c>
      <c r="H25" s="18">
        <v>26.835141385715</v>
      </c>
      <c r="I25" s="18">
        <f t="shared" si="15"/>
        <v>26.9263909378553</v>
      </c>
      <c r="J25" s="18">
        <f t="shared" si="16"/>
        <v>26.872630202607</v>
      </c>
      <c r="K25" s="18">
        <f t="shared" si="17"/>
        <v>0.0537607352483604</v>
      </c>
      <c r="L25" s="18">
        <f>AVERAGE(K23:K25)</f>
        <v>0.140126923894951</v>
      </c>
      <c r="M25" s="18">
        <f t="shared" si="18"/>
        <v>-0.0863661886465911</v>
      </c>
      <c r="N25" s="20">
        <f t="shared" si="19"/>
        <v>1.06169265637252</v>
      </c>
    </row>
    <row r="26" ht="13.5" spans="1:14">
      <c r="A26" s="17" t="s">
        <v>12</v>
      </c>
      <c r="B26" s="17" t="s">
        <v>15</v>
      </c>
      <c r="C26" s="18">
        <v>28.2312655561662</v>
      </c>
      <c r="D26" s="18">
        <v>28.5911625527601</v>
      </c>
      <c r="E26" s="18">
        <v>28.6330639868203</v>
      </c>
      <c r="F26" s="18">
        <v>26.7131241704512</v>
      </c>
      <c r="G26" s="18">
        <v>26.5191413857149</v>
      </c>
      <c r="H26" s="18">
        <v>26.5610428197752</v>
      </c>
      <c r="I26" s="18">
        <f t="shared" si="15"/>
        <v>28.4851640319155</v>
      </c>
      <c r="J26" s="18">
        <f t="shared" si="16"/>
        <v>26.5977694586471</v>
      </c>
      <c r="K26" s="18">
        <f t="shared" si="17"/>
        <v>1.88739457326844</v>
      </c>
      <c r="L26" s="18">
        <f>AVERAGE(K23:K25)</f>
        <v>0.140126923894951</v>
      </c>
      <c r="M26" s="18">
        <f t="shared" si="18"/>
        <v>1.74726764937349</v>
      </c>
      <c r="N26" s="20">
        <f t="shared" si="19"/>
        <v>0.297865378410542</v>
      </c>
    </row>
    <row r="27" ht="13.5" spans="1:14">
      <c r="A27" s="17" t="s">
        <v>12</v>
      </c>
      <c r="B27" s="17" t="s">
        <v>15</v>
      </c>
      <c r="C27" s="18">
        <v>29.0797818902264</v>
      </c>
      <c r="D27" s="18">
        <v>28.964106402682</v>
      </c>
      <c r="E27" s="18">
        <v>28.9829654608805</v>
      </c>
      <c r="F27" s="18">
        <v>27.0607390704512</v>
      </c>
      <c r="G27" s="18">
        <v>26.8690428197751</v>
      </c>
      <c r="H27" s="18">
        <v>26.9109442538354</v>
      </c>
      <c r="I27" s="18">
        <f t="shared" si="15"/>
        <v>29.008951251263</v>
      </c>
      <c r="J27" s="18">
        <f t="shared" si="16"/>
        <v>26.9469087146872</v>
      </c>
      <c r="K27" s="18">
        <f t="shared" si="17"/>
        <v>2.06204253657574</v>
      </c>
      <c r="L27" s="18">
        <f>AVERAGE(K23:K25)</f>
        <v>0.140126923894951</v>
      </c>
      <c r="M27" s="18">
        <f t="shared" si="18"/>
        <v>1.92191561268079</v>
      </c>
      <c r="N27" s="20">
        <f t="shared" si="19"/>
        <v>0.263903865442606</v>
      </c>
    </row>
    <row r="28" ht="13.5" spans="1:14">
      <c r="A28" s="17" t="s">
        <v>12</v>
      </c>
      <c r="B28" s="17" t="s">
        <v>15</v>
      </c>
      <c r="C28" s="18">
        <v>28.6432982242866</v>
      </c>
      <c r="D28" s="18">
        <v>28.8059655008805</v>
      </c>
      <c r="E28" s="18">
        <v>28.8478669349407</v>
      </c>
      <c r="F28" s="18">
        <v>26.9233539704512</v>
      </c>
      <c r="G28" s="18">
        <v>26.7339442538353</v>
      </c>
      <c r="H28" s="18">
        <v>26.7758456878956</v>
      </c>
      <c r="I28" s="18">
        <f t="shared" si="15"/>
        <v>28.7657102200359</v>
      </c>
      <c r="J28" s="18">
        <f t="shared" si="16"/>
        <v>26.8110479707274</v>
      </c>
      <c r="K28" s="18">
        <f t="shared" si="17"/>
        <v>1.95466224930856</v>
      </c>
      <c r="L28" s="18">
        <f>AVERAGE(K23:K25)</f>
        <v>0.140126923894951</v>
      </c>
      <c r="M28" s="18">
        <f t="shared" si="18"/>
        <v>1.81453532541361</v>
      </c>
      <c r="N28" s="20">
        <f t="shared" si="19"/>
        <v>0.2842957967944</v>
      </c>
    </row>
    <row r="29" ht="13.5" spans="1:14">
      <c r="A29" s="17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0"/>
    </row>
    <row r="30" ht="13.5" spans="1:14">
      <c r="A30" s="17" t="s">
        <v>10</v>
      </c>
      <c r="B30" s="17" t="s">
        <v>16</v>
      </c>
      <c r="C30" s="18">
        <v>27.3588145583468</v>
      </c>
      <c r="D30" s="18">
        <v>27.9158669749407</v>
      </c>
      <c r="E30" s="18">
        <v>27.6007684090009</v>
      </c>
      <c r="F30" s="18">
        <v>27.3379688704512</v>
      </c>
      <c r="G30" s="18">
        <v>27.8438456878956</v>
      </c>
      <c r="H30" s="18">
        <v>27.5287471219558</v>
      </c>
      <c r="I30" s="18">
        <f t="shared" ref="I30:I35" si="20">AVERAGE(C30:E30)</f>
        <v>27.6251499807628</v>
      </c>
      <c r="J30" s="18">
        <f t="shared" ref="J30:J35" si="21">AVERAGE(F30:H30)</f>
        <v>27.5701872267675</v>
      </c>
      <c r="K30" s="18">
        <f t="shared" ref="K30:K35" si="22">I30-J30</f>
        <v>0.054962753995266</v>
      </c>
      <c r="L30" s="18">
        <f>AVERAGE(K30:K32)</f>
        <v>-0.0607148407351872</v>
      </c>
      <c r="M30" s="18">
        <f t="shared" ref="M30:M35" si="23">K30-L30</f>
        <v>0.115677594730453</v>
      </c>
      <c r="N30" s="20">
        <f t="shared" ref="N30:N35" si="24">2^-(M30)</f>
        <v>0.922948724932681</v>
      </c>
    </row>
    <row r="31" ht="13.5" spans="1:14">
      <c r="A31" s="17" t="s">
        <v>10</v>
      </c>
      <c r="B31" s="17" t="s">
        <v>16</v>
      </c>
      <c r="C31" s="18">
        <v>27.3293308924071</v>
      </c>
      <c r="D31" s="18">
        <v>27.8437684490008</v>
      </c>
      <c r="E31" s="18">
        <v>27.5258669883061</v>
      </c>
      <c r="F31" s="18">
        <v>27.3775837704513</v>
      </c>
      <c r="G31" s="18">
        <v>27.8017471219557</v>
      </c>
      <c r="H31" s="18">
        <v>27.4866485560159</v>
      </c>
      <c r="I31" s="18">
        <f t="shared" si="20"/>
        <v>27.5663221099047</v>
      </c>
      <c r="J31" s="18">
        <f t="shared" si="21"/>
        <v>27.5553264828076</v>
      </c>
      <c r="K31" s="18">
        <f t="shared" si="22"/>
        <v>0.0109956270970706</v>
      </c>
      <c r="L31" s="18">
        <f>AVERAGE(K30:K32)</f>
        <v>-0.0607148407351871</v>
      </c>
      <c r="M31" s="18">
        <f t="shared" si="23"/>
        <v>0.0717104678322577</v>
      </c>
      <c r="N31" s="20">
        <f t="shared" si="24"/>
        <v>0.95150921403889</v>
      </c>
    </row>
    <row r="32" ht="13.5" spans="1:14">
      <c r="A32" s="17" t="s">
        <v>10</v>
      </c>
      <c r="B32" s="17" t="s">
        <v>16</v>
      </c>
      <c r="C32" s="18">
        <v>27.9808472264671</v>
      </c>
      <c r="D32" s="18">
        <v>27.1756699230611</v>
      </c>
      <c r="E32" s="18">
        <v>27.1685713571214</v>
      </c>
      <c r="F32" s="18">
        <v>27.9581986704511</v>
      </c>
      <c r="G32" s="18">
        <v>27.4936485560159</v>
      </c>
      <c r="H32" s="18">
        <v>27.6175499900763</v>
      </c>
      <c r="I32" s="18">
        <f t="shared" si="20"/>
        <v>27.4416961688832</v>
      </c>
      <c r="J32" s="18">
        <f t="shared" si="21"/>
        <v>27.6897990721811</v>
      </c>
      <c r="K32" s="18">
        <f t="shared" si="22"/>
        <v>-0.248102903297898</v>
      </c>
      <c r="L32" s="18">
        <f>AVERAGE(K30:K32)</f>
        <v>-0.0607148407351871</v>
      </c>
      <c r="M32" s="18">
        <f t="shared" si="23"/>
        <v>-0.187388062562711</v>
      </c>
      <c r="N32" s="20">
        <f t="shared" si="24"/>
        <v>1.13870028057744</v>
      </c>
    </row>
    <row r="33" ht="13.5" spans="1:14">
      <c r="A33" s="17" t="s">
        <v>12</v>
      </c>
      <c r="B33" s="17" t="s">
        <v>16</v>
      </c>
      <c r="C33" s="18">
        <v>28.6713635605274</v>
      </c>
      <c r="D33" s="18">
        <v>28.4155713971213</v>
      </c>
      <c r="E33" s="18">
        <v>28.2854728311815</v>
      </c>
      <c r="F33" s="18">
        <v>26.2478135704512</v>
      </c>
      <c r="G33" s="18">
        <v>26.3435499900761</v>
      </c>
      <c r="H33" s="18">
        <v>26.8134514241364</v>
      </c>
      <c r="I33" s="18">
        <f t="shared" si="20"/>
        <v>28.4574692629434</v>
      </c>
      <c r="J33" s="18">
        <f t="shared" si="21"/>
        <v>26.4682716615546</v>
      </c>
      <c r="K33" s="18">
        <f t="shared" si="22"/>
        <v>1.98919760138883</v>
      </c>
      <c r="L33" s="18">
        <f>AVERAGE(K30:K32)</f>
        <v>-0.0607148407351871</v>
      </c>
      <c r="M33" s="18">
        <f t="shared" si="23"/>
        <v>2.04991244212402</v>
      </c>
      <c r="N33" s="20">
        <f t="shared" si="24"/>
        <v>0.241498738464409</v>
      </c>
    </row>
    <row r="34" ht="13.5" spans="1:14">
      <c r="A34" s="17" t="s">
        <v>12</v>
      </c>
      <c r="B34" s="17" t="s">
        <v>16</v>
      </c>
      <c r="C34" s="18">
        <v>28.8978798945876</v>
      </c>
      <c r="D34" s="18">
        <v>28.9304728711815</v>
      </c>
      <c r="E34" s="18">
        <v>28.5963743052417</v>
      </c>
      <c r="F34" s="18">
        <v>26.4734284704512</v>
      </c>
      <c r="G34" s="18">
        <v>26.8584514241364</v>
      </c>
      <c r="H34" s="18">
        <v>26.5543528581966</v>
      </c>
      <c r="I34" s="18">
        <f t="shared" si="20"/>
        <v>28.8082423570036</v>
      </c>
      <c r="J34" s="18">
        <f t="shared" si="21"/>
        <v>26.6287442509281</v>
      </c>
      <c r="K34" s="18">
        <f t="shared" si="22"/>
        <v>2.17949810607553</v>
      </c>
      <c r="L34" s="18">
        <f>AVERAGE(K30:K32)</f>
        <v>-0.0607148407351871</v>
      </c>
      <c r="M34" s="18">
        <f t="shared" si="23"/>
        <v>2.24021294681072</v>
      </c>
      <c r="N34" s="20">
        <f t="shared" si="24"/>
        <v>0.211655084757498</v>
      </c>
    </row>
    <row r="35" ht="13.5" spans="1:14">
      <c r="A35" s="17" t="s">
        <v>12</v>
      </c>
      <c r="B35" s="17" t="s">
        <v>16</v>
      </c>
      <c r="C35" s="18">
        <v>28.1703962286478</v>
      </c>
      <c r="D35" s="18">
        <v>28.5083743452417</v>
      </c>
      <c r="E35" s="18">
        <v>28.9502757793019</v>
      </c>
      <c r="F35" s="18">
        <v>26.9450433704512</v>
      </c>
      <c r="G35" s="18">
        <v>26.5363528581966</v>
      </c>
      <c r="H35" s="18">
        <v>26.8782542922568</v>
      </c>
      <c r="I35" s="18">
        <f t="shared" si="20"/>
        <v>28.5430154510638</v>
      </c>
      <c r="J35" s="18">
        <f t="shared" si="21"/>
        <v>26.7865501736349</v>
      </c>
      <c r="K35" s="18">
        <f t="shared" si="22"/>
        <v>1.75646527742893</v>
      </c>
      <c r="L35" s="18">
        <f>AVERAGE(K30:K32)</f>
        <v>-0.0607148407351871</v>
      </c>
      <c r="M35" s="18">
        <f t="shared" si="23"/>
        <v>1.81718011816412</v>
      </c>
      <c r="N35" s="20">
        <f t="shared" si="24"/>
        <v>0.283775094458976</v>
      </c>
    </row>
    <row r="36" ht="13.5" spans="1:14">
      <c r="A36" s="17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0"/>
    </row>
    <row r="37" ht="13.5" spans="1:14">
      <c r="A37" s="17" t="s">
        <v>10</v>
      </c>
      <c r="B37" s="17" t="s">
        <v>17</v>
      </c>
      <c r="C37" s="18">
        <v>26.055912562708</v>
      </c>
      <c r="D37" s="18">
        <v>26.2900787404726</v>
      </c>
      <c r="E37" s="18">
        <v>26.0856329924377</v>
      </c>
      <c r="F37" s="18">
        <v>27.0296582704512</v>
      </c>
      <c r="G37" s="18">
        <v>26.9180572134275</v>
      </c>
      <c r="H37" s="18">
        <v>26.0136114653926</v>
      </c>
      <c r="I37" s="18">
        <f t="shared" ref="I37:I42" si="25">AVERAGE(C37:E37)</f>
        <v>26.1438747652061</v>
      </c>
      <c r="J37" s="18">
        <f t="shared" ref="J37:J42" si="26">AVERAGE(F37:H37)</f>
        <v>26.6537756497571</v>
      </c>
      <c r="K37" s="18">
        <f t="shared" ref="K37:K42" si="27">I37-J37</f>
        <v>-0.509900884550998</v>
      </c>
      <c r="L37" s="18">
        <f>AVERAGE(K37:K39)</f>
        <v>-0.0160187046121554</v>
      </c>
      <c r="M37" s="18">
        <f t="shared" ref="M37:M42" si="28">K37-L37</f>
        <v>-0.493882179938843</v>
      </c>
      <c r="N37" s="20">
        <f t="shared" ref="N37:N42" si="29">2^-(M37)</f>
        <v>1.4082292168629</v>
      </c>
    </row>
    <row r="38" ht="13.5" spans="1:14">
      <c r="A38" s="17" t="s">
        <v>10</v>
      </c>
      <c r="B38" s="17" t="s">
        <v>17</v>
      </c>
      <c r="C38" s="18">
        <v>26.4130428896768</v>
      </c>
      <c r="D38" s="18">
        <v>26.0501713783315</v>
      </c>
      <c r="E38" s="18">
        <v>26.90591392913</v>
      </c>
      <c r="F38" s="18">
        <v>26.1032731704512</v>
      </c>
      <c r="G38" s="18">
        <v>25.9781498112864</v>
      </c>
      <c r="H38" s="18">
        <v>25.8338923620849</v>
      </c>
      <c r="I38" s="18">
        <f t="shared" si="25"/>
        <v>26.4563760657128</v>
      </c>
      <c r="J38" s="18">
        <f t="shared" si="26"/>
        <v>25.9717717812742</v>
      </c>
      <c r="K38" s="18">
        <f t="shared" si="27"/>
        <v>0.484604284438632</v>
      </c>
      <c r="L38" s="18">
        <f>AVERAGE(K37:K39)</f>
        <v>-0.0160187046121554</v>
      </c>
      <c r="M38" s="18">
        <f t="shared" si="28"/>
        <v>0.500622989050788</v>
      </c>
      <c r="N38" s="20">
        <f t="shared" si="29"/>
        <v>0.706801502059418</v>
      </c>
    </row>
    <row r="39" ht="13.5" spans="1:14">
      <c r="A39" s="17" t="s">
        <v>10</v>
      </c>
      <c r="B39" s="17" t="s">
        <v>17</v>
      </c>
      <c r="C39" s="18">
        <v>26.5359452308284</v>
      </c>
      <c r="D39" s="18">
        <v>26.0327311001579</v>
      </c>
      <c r="E39" s="18">
        <v>26.4075768722015</v>
      </c>
      <c r="F39" s="18">
        <v>26.5078880704512</v>
      </c>
      <c r="G39" s="18">
        <v>26.2010884087524</v>
      </c>
      <c r="H39" s="18">
        <v>26.3355552651564</v>
      </c>
      <c r="I39" s="18">
        <f t="shared" si="25"/>
        <v>26.3254177343959</v>
      </c>
      <c r="J39" s="18">
        <f t="shared" si="26"/>
        <v>26.34817724812</v>
      </c>
      <c r="K39" s="18">
        <f t="shared" si="27"/>
        <v>-0.0227595137241003</v>
      </c>
      <c r="L39" s="18">
        <f>AVERAGE(K37:K39)</f>
        <v>-0.0160187046121554</v>
      </c>
      <c r="M39" s="18">
        <f t="shared" si="28"/>
        <v>-0.00674080911194486</v>
      </c>
      <c r="N39" s="20">
        <f t="shared" si="29"/>
        <v>1.00468330538493</v>
      </c>
    </row>
    <row r="40" ht="13.5" spans="1:14">
      <c r="A40" s="17" t="s">
        <v>12</v>
      </c>
      <c r="B40" s="17" t="s">
        <v>17</v>
      </c>
      <c r="C40" s="18">
        <v>24.6164615648886</v>
      </c>
      <c r="D40" s="18">
        <v>24.658040159628</v>
      </c>
      <c r="E40" s="18">
        <v>24.4923886512409</v>
      </c>
      <c r="F40" s="18">
        <v>26.3875029704512</v>
      </c>
      <c r="G40" s="18">
        <v>26.5860185125829</v>
      </c>
      <c r="H40" s="18">
        <v>26.4203336700419</v>
      </c>
      <c r="I40" s="18">
        <f t="shared" si="25"/>
        <v>24.5889634585858</v>
      </c>
      <c r="J40" s="18">
        <f t="shared" si="26"/>
        <v>26.4646183843587</v>
      </c>
      <c r="K40" s="18">
        <f t="shared" si="27"/>
        <v>-1.87565492577287</v>
      </c>
      <c r="L40" s="18">
        <f>AVERAGE(K37:K39)</f>
        <v>-0.0160187046121554</v>
      </c>
      <c r="M40" s="18">
        <f t="shared" si="28"/>
        <v>-1.85963622116071</v>
      </c>
      <c r="N40" s="20">
        <f t="shared" si="29"/>
        <v>3.62916140457547</v>
      </c>
    </row>
    <row r="41" ht="13.5" spans="1:14">
      <c r="A41" s="17" t="s">
        <v>12</v>
      </c>
      <c r="B41" s="17" t="s">
        <v>17</v>
      </c>
      <c r="C41" s="18">
        <v>24.3279770898948</v>
      </c>
      <c r="D41" s="18">
        <v>24.7503907059332</v>
      </c>
      <c r="E41" s="18">
        <v>24.3625309645348</v>
      </c>
      <c r="F41" s="18">
        <v>26.3981178704512</v>
      </c>
      <c r="G41" s="18">
        <v>26.2783690188881</v>
      </c>
      <c r="H41" s="18">
        <v>26.2905092774897</v>
      </c>
      <c r="I41" s="18">
        <f t="shared" si="25"/>
        <v>24.4802995867876</v>
      </c>
      <c r="J41" s="18">
        <f t="shared" si="26"/>
        <v>26.3223320556097</v>
      </c>
      <c r="K41" s="18">
        <f t="shared" si="27"/>
        <v>-1.84203246882207</v>
      </c>
      <c r="L41" s="18">
        <f>AVERAGE(K37:K39)</f>
        <v>-0.0160187046121554</v>
      </c>
      <c r="M41" s="18">
        <f t="shared" si="28"/>
        <v>-1.82601376420991</v>
      </c>
      <c r="N41" s="20">
        <f t="shared" si="29"/>
        <v>3.54556062347638</v>
      </c>
    </row>
    <row r="42" ht="13.5" spans="1:14">
      <c r="A42" s="17" t="s">
        <v>12</v>
      </c>
      <c r="B42" s="17" t="s">
        <v>17</v>
      </c>
      <c r="C42" s="18">
        <v>24.3657056500346</v>
      </c>
      <c r="D42" s="18">
        <v>24.3092664666107</v>
      </c>
      <c r="E42" s="18">
        <v>24.9093239402975</v>
      </c>
      <c r="F42" s="18">
        <v>26.3349440409024</v>
      </c>
      <c r="G42" s="18">
        <v>26.6372447395656</v>
      </c>
      <c r="H42" s="18">
        <v>26.8373022132524</v>
      </c>
      <c r="I42" s="18">
        <f t="shared" si="25"/>
        <v>24.5280986856476</v>
      </c>
      <c r="J42" s="18">
        <f t="shared" si="26"/>
        <v>26.6031636645735</v>
      </c>
      <c r="K42" s="18">
        <f t="shared" si="27"/>
        <v>-2.07506497892587</v>
      </c>
      <c r="L42" s="18">
        <f>AVERAGE(K37:K39)</f>
        <v>-0.0160187046121554</v>
      </c>
      <c r="M42" s="18">
        <f t="shared" si="28"/>
        <v>-2.05904627431371</v>
      </c>
      <c r="N42" s="20">
        <f t="shared" si="29"/>
        <v>4.16710737348366</v>
      </c>
    </row>
    <row r="43" ht="13.5" spans="1:14">
      <c r="A43" s="17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0"/>
    </row>
    <row r="44" ht="13.5" spans="1:14">
      <c r="A44" s="17" t="s">
        <v>10</v>
      </c>
      <c r="B44" s="17" t="s">
        <v>18</v>
      </c>
      <c r="C44" s="18">
        <v>25.7661085714304</v>
      </c>
      <c r="D44" s="18">
        <v>25.2380935080243</v>
      </c>
      <c r="E44" s="18">
        <v>26.0469949420845</v>
      </c>
      <c r="F44" s="18">
        <v>25.7290370704512</v>
      </c>
      <c r="G44" s="18">
        <v>25.1660171500979</v>
      </c>
      <c r="H44" s="18">
        <v>25.9749729350394</v>
      </c>
      <c r="I44" s="18">
        <f t="shared" ref="I44:I49" si="30">AVERAGE(C44:E44)</f>
        <v>25.6837323405131</v>
      </c>
      <c r="J44" s="18">
        <f t="shared" ref="J44:J49" si="31">AVERAGE(F44:H44)</f>
        <v>25.6233423851962</v>
      </c>
      <c r="K44" s="18">
        <f t="shared" ref="K44:K49" si="32">I44-J44</f>
        <v>0.0603899553168965</v>
      </c>
      <c r="L44" s="18">
        <f>AVERAGE(K44:K46)</f>
        <v>0.160667772710466</v>
      </c>
      <c r="M44" s="18">
        <f t="shared" ref="M44:M49" si="33">K44-L44</f>
        <v>-0.10027781739357</v>
      </c>
      <c r="N44" s="20">
        <f t="shared" ref="N44:N49" si="34">2^-(M44)</f>
        <v>1.07197987204944</v>
      </c>
    </row>
    <row r="45" ht="13.5" spans="1:14">
      <c r="A45" s="17" t="s">
        <v>10</v>
      </c>
      <c r="B45" s="17" t="s">
        <v>18</v>
      </c>
      <c r="C45" s="18">
        <v>25.8436249054905</v>
      </c>
      <c r="D45" s="18">
        <v>26.4178994982084</v>
      </c>
      <c r="E45" s="18">
        <v>25.8898964161447</v>
      </c>
      <c r="F45" s="18">
        <v>25.3056519704511</v>
      </c>
      <c r="G45" s="18">
        <v>25.9459729350393</v>
      </c>
      <c r="H45" s="18">
        <v>25.8178743690995</v>
      </c>
      <c r="I45" s="18">
        <f t="shared" si="30"/>
        <v>26.0504736066145</v>
      </c>
      <c r="J45" s="18">
        <f t="shared" si="31"/>
        <v>25.68983309153</v>
      </c>
      <c r="K45" s="18">
        <f t="shared" si="32"/>
        <v>0.360640515084565</v>
      </c>
      <c r="L45" s="18">
        <f>AVERAGE(K44:K46)</f>
        <v>0.160667772710466</v>
      </c>
      <c r="M45" s="18">
        <f t="shared" si="33"/>
        <v>0.199972742374099</v>
      </c>
      <c r="N45" s="20">
        <f t="shared" si="34"/>
        <v>0.870567011239088</v>
      </c>
    </row>
    <row r="46" ht="13.5" spans="1:14">
      <c r="A46" s="17" t="s">
        <v>10</v>
      </c>
      <c r="B46" s="17" t="s">
        <v>18</v>
      </c>
      <c r="C46" s="18">
        <v>25.3591412395506</v>
      </c>
      <c r="D46" s="18">
        <v>26.0008964561446</v>
      </c>
      <c r="E46" s="18">
        <v>25.8727978902048</v>
      </c>
      <c r="F46" s="18">
        <v>25.320266870451</v>
      </c>
      <c r="G46" s="18">
        <v>25.9288743690995</v>
      </c>
      <c r="H46" s="18">
        <v>25.8007758031597</v>
      </c>
      <c r="I46" s="18">
        <f t="shared" si="30"/>
        <v>25.7442785286333</v>
      </c>
      <c r="J46" s="18">
        <f t="shared" si="31"/>
        <v>25.6833056809034</v>
      </c>
      <c r="K46" s="18">
        <f t="shared" si="32"/>
        <v>0.0609728477299356</v>
      </c>
      <c r="L46" s="18">
        <f>AVERAGE(K44:K46)</f>
        <v>0.160667772710466</v>
      </c>
      <c r="M46" s="18">
        <f t="shared" si="33"/>
        <v>-0.0996949249805301</v>
      </c>
      <c r="N46" s="20">
        <f t="shared" si="34"/>
        <v>1.07154684725577</v>
      </c>
    </row>
    <row r="47" ht="13.5" spans="1:14">
      <c r="A47" s="17" t="s">
        <v>12</v>
      </c>
      <c r="B47" s="17" t="s">
        <v>18</v>
      </c>
      <c r="C47" s="18">
        <v>24.298657573611</v>
      </c>
      <c r="D47" s="18">
        <v>24.0597979302049</v>
      </c>
      <c r="E47" s="18">
        <v>24.9316993642651</v>
      </c>
      <c r="F47" s="18">
        <v>25.2588817704512</v>
      </c>
      <c r="G47" s="18">
        <v>25.9187775803159</v>
      </c>
      <c r="H47" s="18">
        <v>25.85967723722</v>
      </c>
      <c r="I47" s="18">
        <f t="shared" si="30"/>
        <v>24.4300516226937</v>
      </c>
      <c r="J47" s="18">
        <f t="shared" si="31"/>
        <v>25.6791121959957</v>
      </c>
      <c r="K47" s="18">
        <f t="shared" si="32"/>
        <v>-1.24906057330203</v>
      </c>
      <c r="L47" s="18">
        <f>AVERAGE(K44:K46)</f>
        <v>0.160667772710466</v>
      </c>
      <c r="M47" s="18">
        <f t="shared" si="33"/>
        <v>-1.4097283460125</v>
      </c>
      <c r="N47" s="20">
        <f t="shared" si="34"/>
        <v>2.65687130233154</v>
      </c>
    </row>
    <row r="48" ht="13.5" spans="1:14">
      <c r="A48" s="17" t="s">
        <v>12</v>
      </c>
      <c r="B48" s="17" t="s">
        <v>18</v>
      </c>
      <c r="C48" s="18">
        <v>24.3361739076711</v>
      </c>
      <c r="D48" s="18">
        <v>24.0206994042651</v>
      </c>
      <c r="E48" s="18">
        <v>24.8926008383253</v>
      </c>
      <c r="F48" s="18">
        <v>25.2954966704511</v>
      </c>
      <c r="G48" s="18">
        <v>25.9486772372199</v>
      </c>
      <c r="H48" s="18">
        <v>25.8205786712801</v>
      </c>
      <c r="I48" s="18">
        <f t="shared" si="30"/>
        <v>24.4164913834205</v>
      </c>
      <c r="J48" s="18">
        <f t="shared" si="31"/>
        <v>25.6882508596504</v>
      </c>
      <c r="K48" s="18">
        <f t="shared" si="32"/>
        <v>-1.27175947622986</v>
      </c>
      <c r="L48" s="18">
        <f>AVERAGE(K44:K46)</f>
        <v>0.160667772710466</v>
      </c>
      <c r="M48" s="18">
        <f t="shared" si="33"/>
        <v>-1.43242724894033</v>
      </c>
      <c r="N48" s="20">
        <f t="shared" si="34"/>
        <v>2.69900425072419</v>
      </c>
    </row>
    <row r="49" ht="13.5" spans="1:14">
      <c r="A49" s="17" t="s">
        <v>12</v>
      </c>
      <c r="B49" s="17" t="s">
        <v>18</v>
      </c>
      <c r="C49" s="18">
        <v>24.7726902417313</v>
      </c>
      <c r="D49" s="18">
        <v>24.8736008783252</v>
      </c>
      <c r="E49" s="18">
        <v>24.3225023123854</v>
      </c>
      <c r="F49" s="18">
        <v>26.0311115704511</v>
      </c>
      <c r="G49" s="18">
        <v>25.8015786712801</v>
      </c>
      <c r="H49" s="18">
        <v>25.2504801053403</v>
      </c>
      <c r="I49" s="18">
        <f t="shared" si="30"/>
        <v>24.6562644774806</v>
      </c>
      <c r="J49" s="18">
        <f t="shared" si="31"/>
        <v>25.6943901156905</v>
      </c>
      <c r="K49" s="18">
        <f t="shared" si="32"/>
        <v>-1.03812563820987</v>
      </c>
      <c r="L49" s="18">
        <f>AVERAGE(K44:K46)</f>
        <v>0.160667772710466</v>
      </c>
      <c r="M49" s="18">
        <f t="shared" si="33"/>
        <v>-1.19879341092034</v>
      </c>
      <c r="N49" s="20">
        <f t="shared" si="34"/>
        <v>2.29547609971387</v>
      </c>
    </row>
    <row r="50" ht="13.5" spans="1:14">
      <c r="A50" s="17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0"/>
    </row>
    <row r="51" ht="13.5" spans="1:14">
      <c r="A51" s="17" t="s">
        <v>10</v>
      </c>
      <c r="B51" s="17" t="s">
        <v>19</v>
      </c>
      <c r="C51" s="18">
        <v>25.1967935737232</v>
      </c>
      <c r="D51" s="18">
        <v>25.298124477953</v>
      </c>
      <c r="E51" s="18">
        <v>25.2697292677892</v>
      </c>
      <c r="F51" s="18">
        <v>25.1651306771052</v>
      </c>
      <c r="G51" s="18">
        <v>25.2261027109079</v>
      </c>
      <c r="H51" s="18">
        <v>25.1977072500744</v>
      </c>
      <c r="I51" s="18">
        <f t="shared" ref="I51:I56" si="35">AVERAGE(C51:E51)</f>
        <v>25.2548824398218</v>
      </c>
      <c r="J51" s="18">
        <f t="shared" ref="J51:J56" si="36">AVERAGE(F51:H51)</f>
        <v>25.1963135460292</v>
      </c>
      <c r="K51" s="18">
        <f t="shared" ref="K51:K56" si="37">I51-J51</f>
        <v>0.0585688937926285</v>
      </c>
      <c r="L51" s="18">
        <f>AVERAGE(K51:K53)</f>
        <v>0.103313787219431</v>
      </c>
      <c r="M51" s="18">
        <f t="shared" ref="M51:M56" si="38">K51-L51</f>
        <v>-0.0447448934268025</v>
      </c>
      <c r="N51" s="20">
        <f t="shared" ref="N51:N56" si="39">2^-(M51)</f>
        <v>1.03150076660497</v>
      </c>
    </row>
    <row r="52" ht="13.5" spans="1:14">
      <c r="A52" s="17" t="s">
        <v>10</v>
      </c>
      <c r="B52" s="17" t="s">
        <v>19</v>
      </c>
      <c r="C52" s="18">
        <v>26.2853030839009</v>
      </c>
      <c r="D52" s="18">
        <v>26.1752018884008</v>
      </c>
      <c r="E52" s="18">
        <v>26.2691549689662</v>
      </c>
      <c r="F52" s="18">
        <v>26.2527387532227</v>
      </c>
      <c r="G52" s="18">
        <v>26.1031800813557</v>
      </c>
      <c r="H52" s="18">
        <v>26.1971331619211</v>
      </c>
      <c r="I52" s="18">
        <f t="shared" si="35"/>
        <v>26.2432199804226</v>
      </c>
      <c r="J52" s="18">
        <f t="shared" si="36"/>
        <v>26.1843506654998</v>
      </c>
      <c r="K52" s="18">
        <f t="shared" si="37"/>
        <v>0.0588693149227986</v>
      </c>
      <c r="L52" s="18">
        <f>AVERAGE(K51:K53)</f>
        <v>0.103313787219431</v>
      </c>
      <c r="M52" s="18">
        <f t="shared" si="38"/>
        <v>-0.0444444722966324</v>
      </c>
      <c r="N52" s="20">
        <f t="shared" si="39"/>
        <v>1.03128599331266</v>
      </c>
    </row>
    <row r="53" ht="13.5" spans="1:14">
      <c r="A53" s="17" t="s">
        <v>10</v>
      </c>
      <c r="B53" s="17" t="s">
        <v>19</v>
      </c>
      <c r="C53" s="18">
        <v>25.808656927112</v>
      </c>
      <c r="D53" s="18">
        <v>25.2075175765402</v>
      </c>
      <c r="E53" s="18">
        <v>25.3068967740579</v>
      </c>
      <c r="F53" s="18">
        <v>25.3751911623736</v>
      </c>
      <c r="G53" s="18">
        <v>25.1354957294951</v>
      </c>
      <c r="H53" s="18">
        <v>25.2348749270128</v>
      </c>
      <c r="I53" s="18">
        <f t="shared" si="35"/>
        <v>25.4410237592367</v>
      </c>
      <c r="J53" s="18">
        <f t="shared" si="36"/>
        <v>25.2485206062938</v>
      </c>
      <c r="K53" s="18">
        <f t="shared" si="37"/>
        <v>0.192503152942866</v>
      </c>
      <c r="L53" s="18">
        <f>AVERAGE(K51:K53)</f>
        <v>0.103313787219431</v>
      </c>
      <c r="M53" s="18">
        <f t="shared" si="38"/>
        <v>0.089189365723435</v>
      </c>
      <c r="N53" s="20">
        <f t="shared" si="39"/>
        <v>0.940050804923999</v>
      </c>
    </row>
    <row r="54" ht="13.5" spans="1:14">
      <c r="A54" s="17" t="s">
        <v>12</v>
      </c>
      <c r="B54" s="17" t="s">
        <v>19</v>
      </c>
      <c r="C54" s="18">
        <v>26.6435595692498</v>
      </c>
      <c r="D54" s="18">
        <v>26.6243890858436</v>
      </c>
      <c r="E54" s="18">
        <v>26.8742905199039</v>
      </c>
      <c r="F54" s="18">
        <v>26.2091923704512</v>
      </c>
      <c r="G54" s="18">
        <v>26.3523672198798</v>
      </c>
      <c r="H54" s="18">
        <v>26.8022686328588</v>
      </c>
      <c r="I54" s="18">
        <f t="shared" si="35"/>
        <v>26.7140797249991</v>
      </c>
      <c r="J54" s="18">
        <f t="shared" si="36"/>
        <v>26.4546094077299</v>
      </c>
      <c r="K54" s="18">
        <f t="shared" si="37"/>
        <v>0.259470317269166</v>
      </c>
      <c r="L54" s="18">
        <f>AVERAGE(K51:K53)</f>
        <v>0.103313787219431</v>
      </c>
      <c r="M54" s="18">
        <f t="shared" si="38"/>
        <v>0.156156530049735</v>
      </c>
      <c r="N54" s="20">
        <f t="shared" si="39"/>
        <v>0.897412677578811</v>
      </c>
    </row>
    <row r="55" ht="13.5" spans="1:14">
      <c r="A55" s="17" t="s">
        <v>12</v>
      </c>
      <c r="B55" s="17" t="s">
        <v>19</v>
      </c>
      <c r="C55" s="18">
        <v>26.357075960331</v>
      </c>
      <c r="D55" s="18">
        <v>26.4092905599039</v>
      </c>
      <c r="E55" s="18">
        <v>26.8891919939641</v>
      </c>
      <c r="F55" s="18">
        <v>26.2218072704512</v>
      </c>
      <c r="G55" s="18">
        <v>26.3372686328588</v>
      </c>
      <c r="H55" s="18">
        <v>26.817170066919</v>
      </c>
      <c r="I55" s="18">
        <f t="shared" si="35"/>
        <v>26.5518528380663</v>
      </c>
      <c r="J55" s="18">
        <f t="shared" si="36"/>
        <v>26.458748656743</v>
      </c>
      <c r="K55" s="18">
        <f t="shared" si="37"/>
        <v>0.0931041813233335</v>
      </c>
      <c r="L55" s="18">
        <f>AVERAGE(K51:K53)</f>
        <v>0.103313787219431</v>
      </c>
      <c r="M55" s="18">
        <f t="shared" si="38"/>
        <v>-0.0102096058960975</v>
      </c>
      <c r="N55" s="20">
        <f t="shared" si="39"/>
        <v>1.00710185897694</v>
      </c>
    </row>
    <row r="56" ht="13.5" spans="1:14">
      <c r="A56" s="17" t="s">
        <v>12</v>
      </c>
      <c r="B56" s="17" t="s">
        <v>19</v>
      </c>
      <c r="C56" s="18">
        <v>26.2845922373702</v>
      </c>
      <c r="D56" s="18">
        <v>26.9551902033964</v>
      </c>
      <c r="E56" s="18">
        <v>26.8200934680243</v>
      </c>
      <c r="F56" s="18">
        <v>26.6484221704512</v>
      </c>
      <c r="G56" s="18">
        <v>26.883170066919</v>
      </c>
      <c r="H56" s="18">
        <v>26.7480715009792</v>
      </c>
      <c r="I56" s="18">
        <f t="shared" si="35"/>
        <v>26.6866253029303</v>
      </c>
      <c r="J56" s="18">
        <f t="shared" si="36"/>
        <v>26.7598879127831</v>
      </c>
      <c r="K56" s="18">
        <f t="shared" si="37"/>
        <v>-0.0732626098528328</v>
      </c>
      <c r="L56" s="18">
        <f>AVERAGE(K51:K53)</f>
        <v>0.103313787219431</v>
      </c>
      <c r="M56" s="18">
        <f t="shared" si="38"/>
        <v>-0.176576397072264</v>
      </c>
      <c r="N56" s="20">
        <f t="shared" si="39"/>
        <v>1.13019867040012</v>
      </c>
    </row>
    <row r="57" ht="13.5" spans="1:14">
      <c r="A57" s="17"/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0"/>
    </row>
    <row r="58" ht="13.5" spans="1:14">
      <c r="A58" s="17" t="s">
        <v>10</v>
      </c>
      <c r="B58" s="17" t="s">
        <v>20</v>
      </c>
      <c r="C58" s="18">
        <v>27.3102065757916</v>
      </c>
      <c r="D58" s="18">
        <v>27.9265023523855</v>
      </c>
      <c r="E58" s="18">
        <v>27.6114037864457</v>
      </c>
      <c r="F58" s="18">
        <v>27.2677264704512</v>
      </c>
      <c r="G58" s="18">
        <v>27.8544801053404</v>
      </c>
      <c r="H58" s="18">
        <v>27.5393815394006</v>
      </c>
      <c r="I58" s="18">
        <f t="shared" ref="I58:I63" si="40">AVERAGE(C58:E58)</f>
        <v>27.6160375715409</v>
      </c>
      <c r="J58" s="18">
        <f t="shared" ref="J58:J63" si="41">AVERAGE(F58:H58)</f>
        <v>27.5538627050641</v>
      </c>
      <c r="K58" s="18">
        <f t="shared" ref="K58:K63" si="42">I58-J58</f>
        <v>0.062174866476834</v>
      </c>
      <c r="L58" s="18">
        <f>AVERAGE(K58:K60)</f>
        <v>0.0891420378302783</v>
      </c>
      <c r="M58" s="18">
        <f t="shared" ref="M58:M63" si="43">K58-L58</f>
        <v>-0.0269671713534443</v>
      </c>
      <c r="N58" s="20">
        <f t="shared" ref="N58:N69" si="44">2^-(M58)</f>
        <v>1.01886801192594</v>
      </c>
    </row>
    <row r="59" ht="13.5" spans="1:14">
      <c r="A59" s="17" t="s">
        <v>10</v>
      </c>
      <c r="B59" s="17" t="s">
        <v>20</v>
      </c>
      <c r="C59" s="18">
        <v>27.9747229098518</v>
      </c>
      <c r="D59" s="18">
        <v>27.4914038264457</v>
      </c>
      <c r="E59" s="18">
        <v>27.715305260506</v>
      </c>
      <c r="F59" s="18">
        <v>27.9313413704512</v>
      </c>
      <c r="G59" s="18">
        <v>27.5193815394006</v>
      </c>
      <c r="H59" s="18">
        <v>27.6432829734609</v>
      </c>
      <c r="I59" s="18">
        <f t="shared" si="40"/>
        <v>27.7271439989345</v>
      </c>
      <c r="J59" s="18">
        <f t="shared" si="41"/>
        <v>27.6980019611042</v>
      </c>
      <c r="K59" s="18">
        <f t="shared" si="42"/>
        <v>0.0291420378302654</v>
      </c>
      <c r="L59" s="18">
        <f>AVERAGE(K58:K60)</f>
        <v>0.0891420378302785</v>
      </c>
      <c r="M59" s="18">
        <f t="shared" si="43"/>
        <v>-0.0600000000000131</v>
      </c>
      <c r="N59" s="20">
        <f t="shared" si="44"/>
        <v>1.04246576084113</v>
      </c>
    </row>
    <row r="60" ht="13.5" spans="1:14">
      <c r="A60" s="17" t="s">
        <v>10</v>
      </c>
      <c r="B60" s="17" t="s">
        <v>20</v>
      </c>
      <c r="C60" s="18">
        <v>27.7562392439121</v>
      </c>
      <c r="D60" s="18">
        <v>27.8173053005059</v>
      </c>
      <c r="E60" s="18">
        <v>27.5622067345661</v>
      </c>
      <c r="F60" s="18">
        <v>27.3119562704513</v>
      </c>
      <c r="G60" s="18">
        <v>27.8052829734607</v>
      </c>
      <c r="H60" s="18">
        <v>27.4901844075209</v>
      </c>
      <c r="I60" s="18">
        <f t="shared" si="40"/>
        <v>27.7119170929947</v>
      </c>
      <c r="J60" s="18">
        <f t="shared" si="41"/>
        <v>27.535807883811</v>
      </c>
      <c r="K60" s="18">
        <f t="shared" si="42"/>
        <v>0.176109209183736</v>
      </c>
      <c r="L60" s="18">
        <f>AVERAGE(K58:K60)</f>
        <v>0.0891420378302785</v>
      </c>
      <c r="M60" s="18">
        <f t="shared" si="43"/>
        <v>0.0869671713534575</v>
      </c>
      <c r="N60" s="20">
        <f t="shared" si="44"/>
        <v>0.941499888206303</v>
      </c>
    </row>
    <row r="61" ht="13.5" spans="1:14">
      <c r="A61" s="17" t="s">
        <v>12</v>
      </c>
      <c r="B61" s="17" t="s">
        <v>20</v>
      </c>
      <c r="C61" s="18">
        <v>27.2797555779712</v>
      </c>
      <c r="D61" s="18">
        <v>27.649206774566</v>
      </c>
      <c r="E61" s="18">
        <v>27.8471082086262</v>
      </c>
      <c r="F61" s="18">
        <v>26.1345711704502</v>
      </c>
      <c r="G61" s="18">
        <v>26.3771844075209</v>
      </c>
      <c r="H61" s="18">
        <v>26.7750858415811</v>
      </c>
      <c r="I61" s="18">
        <f t="shared" si="40"/>
        <v>27.5920235203878</v>
      </c>
      <c r="J61" s="18">
        <f t="shared" si="41"/>
        <v>26.4289471398507</v>
      </c>
      <c r="K61" s="18">
        <f t="shared" si="42"/>
        <v>1.16307638053707</v>
      </c>
      <c r="L61" s="18">
        <f>AVERAGE(K58:K60)</f>
        <v>0.0891420378302785</v>
      </c>
      <c r="M61" s="18">
        <f t="shared" si="43"/>
        <v>1.07393434270679</v>
      </c>
      <c r="N61" s="20">
        <f t="shared" si="44"/>
        <v>0.475021809267711</v>
      </c>
    </row>
    <row r="62" ht="13.5" spans="1:14">
      <c r="A62" s="17" t="s">
        <v>12</v>
      </c>
      <c r="B62" s="17" t="s">
        <v>20</v>
      </c>
      <c r="C62" s="18">
        <v>27.5062719120323</v>
      </c>
      <c r="D62" s="18">
        <v>27.2541082486263</v>
      </c>
      <c r="E62" s="18">
        <v>27.5800096826865</v>
      </c>
      <c r="F62" s="18">
        <v>26.4601860704511</v>
      </c>
      <c r="G62" s="18">
        <v>26.7820858415811</v>
      </c>
      <c r="H62" s="18">
        <v>26.5079872756413</v>
      </c>
      <c r="I62" s="18">
        <f t="shared" si="40"/>
        <v>27.4467966144484</v>
      </c>
      <c r="J62" s="18">
        <f t="shared" si="41"/>
        <v>26.5834197292245</v>
      </c>
      <c r="K62" s="18">
        <f t="shared" si="42"/>
        <v>0.863376885223897</v>
      </c>
      <c r="L62" s="18">
        <f>AVERAGE(K58:K60)</f>
        <v>0.0891420378302785</v>
      </c>
      <c r="M62" s="18">
        <f t="shared" si="43"/>
        <v>0.774234847393618</v>
      </c>
      <c r="N62" s="20">
        <f t="shared" si="44"/>
        <v>0.584698644806343</v>
      </c>
    </row>
    <row r="63" ht="13.5" spans="1:14">
      <c r="A63" s="17" t="s">
        <v>12</v>
      </c>
      <c r="B63" s="17" t="s">
        <v>20</v>
      </c>
      <c r="C63" s="18">
        <v>27.3377882460925</v>
      </c>
      <c r="D63" s="18">
        <v>27.9250097226865</v>
      </c>
      <c r="E63" s="18">
        <v>27.7899111567466</v>
      </c>
      <c r="F63" s="18">
        <v>26.5908009704511</v>
      </c>
      <c r="G63" s="18">
        <v>26.8529872756413</v>
      </c>
      <c r="H63" s="18">
        <v>26.7178887097015</v>
      </c>
      <c r="I63" s="18">
        <f t="shared" si="40"/>
        <v>27.6842363751752</v>
      </c>
      <c r="J63" s="18">
        <f t="shared" si="41"/>
        <v>26.7205589852646</v>
      </c>
      <c r="K63" s="18">
        <f t="shared" si="42"/>
        <v>0.963677389910568</v>
      </c>
      <c r="L63" s="18">
        <f>AVERAGE(K58:K60)</f>
        <v>0.0891420378302785</v>
      </c>
      <c r="M63" s="18">
        <f t="shared" si="43"/>
        <v>0.874535352080289</v>
      </c>
      <c r="N63" s="20">
        <f t="shared" si="44"/>
        <v>0.545429504198025</v>
      </c>
    </row>
    <row r="64" ht="13.5" spans="1:14">
      <c r="A64" s="17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20"/>
    </row>
    <row r="65" ht="13.5" spans="1:14">
      <c r="A65" s="17" t="s">
        <v>10</v>
      </c>
      <c r="B65" s="17" t="s">
        <v>21</v>
      </c>
      <c r="C65" s="18">
        <v>27.747382578584</v>
      </c>
      <c r="D65" s="18">
        <v>27.3994835560431</v>
      </c>
      <c r="E65" s="18">
        <v>27.0076371976697</v>
      </c>
      <c r="F65" s="18">
        <v>27.6994938688824</v>
      </c>
      <c r="G65" s="18">
        <v>27.327461068998</v>
      </c>
      <c r="H65" s="18">
        <v>26.9356147106246</v>
      </c>
      <c r="I65" s="18">
        <f t="shared" ref="I65:I75" si="45">AVERAGE(C65:E65)</f>
        <v>27.3848344440989</v>
      </c>
      <c r="J65" s="18">
        <f t="shared" ref="J65:J75" si="46">AVERAGE(F65:H65)</f>
        <v>27.3208565495017</v>
      </c>
      <c r="K65" s="18">
        <f t="shared" ref="K65:K75" si="47">I65-J65</f>
        <v>0.0639778945972651</v>
      </c>
      <c r="L65" s="18">
        <f>AVERAGE(K65:K67)</f>
        <v>-0.0134687735239893</v>
      </c>
      <c r="M65" s="18">
        <f t="shared" ref="M65:M72" si="48">K65-L65</f>
        <v>0.0774466681212544</v>
      </c>
      <c r="N65" s="20">
        <f t="shared" ref="N65:N70" si="49">2^-(M65)</f>
        <v>0.947733495014617</v>
      </c>
    </row>
    <row r="66" ht="13.5" spans="1:14">
      <c r="A66" s="17" t="s">
        <v>10</v>
      </c>
      <c r="B66" s="17" t="s">
        <v>21</v>
      </c>
      <c r="C66" s="18">
        <v>26.6332339764487</v>
      </c>
      <c r="D66" s="18">
        <v>27.3069693955053</v>
      </c>
      <c r="E66" s="18">
        <v>27.1327593900987</v>
      </c>
      <c r="F66" s="18">
        <v>26.7844438326869</v>
      </c>
      <c r="G66" s="18">
        <v>27.2346714280082</v>
      </c>
      <c r="H66" s="18">
        <v>27.5607368630536</v>
      </c>
      <c r="I66" s="18">
        <f t="shared" si="45"/>
        <v>27.0243209206842</v>
      </c>
      <c r="J66" s="18">
        <f t="shared" si="46"/>
        <v>27.1932840412496</v>
      </c>
      <c r="K66" s="18">
        <f t="shared" si="47"/>
        <v>-0.168963120565337</v>
      </c>
      <c r="L66" s="18">
        <f>AVERAGE(K65:K67)</f>
        <v>-0.0134687735239893</v>
      </c>
      <c r="M66" s="18">
        <f t="shared" si="48"/>
        <v>-0.155494347041348</v>
      </c>
      <c r="N66" s="20">
        <f t="shared" si="49"/>
        <v>1.11380320337281</v>
      </c>
    </row>
    <row r="67" ht="13.5" spans="1:14">
      <c r="A67" s="17" t="s">
        <v>10</v>
      </c>
      <c r="B67" s="17" t="s">
        <v>21</v>
      </c>
      <c r="C67" s="18">
        <v>27.2235642061915</v>
      </c>
      <c r="D67" s="18">
        <v>27.2803595411403</v>
      </c>
      <c r="E67" s="18">
        <v>27.1855068465785</v>
      </c>
      <c r="F67" s="18">
        <v>27.1738726240934</v>
      </c>
      <c r="G67" s="18">
        <v>27.2083369740952</v>
      </c>
      <c r="H67" s="18">
        <v>27.1134842795334</v>
      </c>
      <c r="I67" s="18">
        <f t="shared" si="45"/>
        <v>27.2298101979701</v>
      </c>
      <c r="J67" s="18">
        <f t="shared" si="46"/>
        <v>27.165231292574</v>
      </c>
      <c r="K67" s="18">
        <f t="shared" si="47"/>
        <v>0.0645789053961039</v>
      </c>
      <c r="L67" s="18">
        <f>AVERAGE(K65:K67)</f>
        <v>-0.0134687735239893</v>
      </c>
      <c r="M67" s="18">
        <f t="shared" si="48"/>
        <v>0.0780476789200932</v>
      </c>
      <c r="N67" s="20">
        <f t="shared" si="49"/>
        <v>0.947338761948285</v>
      </c>
    </row>
    <row r="68" ht="13.5" spans="1:14">
      <c r="A68" s="17" t="s">
        <v>12</v>
      </c>
      <c r="B68" s="17" t="s">
        <v>21</v>
      </c>
      <c r="C68" s="18">
        <v>27.4457196541018</v>
      </c>
      <c r="D68" s="18">
        <v>27.2237084585881</v>
      </c>
      <c r="E68" s="18">
        <v>27.8832902539754</v>
      </c>
      <c r="F68" s="18">
        <v>27.7951266422196</v>
      </c>
      <c r="G68" s="18">
        <v>27.551685851543</v>
      </c>
      <c r="H68" s="18">
        <v>27.8112676469303</v>
      </c>
      <c r="I68" s="18">
        <f t="shared" si="45"/>
        <v>27.5175727888884</v>
      </c>
      <c r="J68" s="18">
        <f t="shared" si="46"/>
        <v>27.7193600468976</v>
      </c>
      <c r="K68" s="18">
        <f t="shared" si="47"/>
        <v>-0.201787258009201</v>
      </c>
      <c r="L68" s="18">
        <f>AVERAGE(K65:K67)</f>
        <v>-0.0134687735239893</v>
      </c>
      <c r="M68" s="18">
        <f t="shared" si="48"/>
        <v>-0.188318484485212</v>
      </c>
      <c r="N68" s="20">
        <f t="shared" si="49"/>
        <v>1.13943488725765</v>
      </c>
    </row>
    <row r="69" ht="13.5" spans="1:14">
      <c r="A69" s="17" t="s">
        <v>12</v>
      </c>
      <c r="B69" s="17" t="s">
        <v>21</v>
      </c>
      <c r="C69" s="18">
        <v>28.0497992060519</v>
      </c>
      <c r="D69" s="18">
        <v>28.1314963145072</v>
      </c>
      <c r="E69" s="18">
        <v>28.0303411228364</v>
      </c>
      <c r="F69" s="18">
        <v>27.9983047601095</v>
      </c>
      <c r="G69" s="18">
        <v>28.0594736674621</v>
      </c>
      <c r="H69" s="18">
        <v>27.9583184757913</v>
      </c>
      <c r="I69" s="18">
        <f t="shared" si="45"/>
        <v>28.0705455477985</v>
      </c>
      <c r="J69" s="18">
        <f t="shared" si="46"/>
        <v>28.0053656344543</v>
      </c>
      <c r="K69" s="18">
        <f t="shared" si="47"/>
        <v>0.065179913344199</v>
      </c>
      <c r="L69" s="18">
        <f>AVERAGE(K65:K67)</f>
        <v>-0.0134687735239893</v>
      </c>
      <c r="M69" s="18">
        <f t="shared" si="48"/>
        <v>0.0786486868681883</v>
      </c>
      <c r="N69" s="20">
        <f t="shared" si="49"/>
        <v>0.946944195160284</v>
      </c>
    </row>
    <row r="70" ht="13.5" spans="1:14">
      <c r="A70" s="17" t="s">
        <v>12</v>
      </c>
      <c r="B70" s="17" t="s">
        <v>21</v>
      </c>
      <c r="C70" s="18">
        <v>28.8136400319127</v>
      </c>
      <c r="D70" s="18">
        <v>28.8949022966317</v>
      </c>
      <c r="E70" s="18">
        <v>28.9347971885694</v>
      </c>
      <c r="F70" s="18">
        <v>28.7612441519101</v>
      </c>
      <c r="G70" s="18">
        <v>28.6228796095866</v>
      </c>
      <c r="H70" s="18">
        <v>28.8627742501524</v>
      </c>
      <c r="I70" s="18">
        <f t="shared" si="45"/>
        <v>28.8811131723713</v>
      </c>
      <c r="J70" s="18">
        <f t="shared" si="46"/>
        <v>28.748966003883</v>
      </c>
      <c r="K70" s="18">
        <f t="shared" si="47"/>
        <v>0.132147168488238</v>
      </c>
      <c r="L70" s="18">
        <f>AVERAGE(K65:K67)</f>
        <v>-0.0134687735239893</v>
      </c>
      <c r="M70" s="18">
        <f t="shared" si="48"/>
        <v>0.145615942012227</v>
      </c>
      <c r="N70" s="20">
        <f t="shared" si="49"/>
        <v>0.903993345625894</v>
      </c>
    </row>
    <row r="71" ht="13.5" spans="1:14">
      <c r="A71" s="17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20"/>
    </row>
    <row r="72" spans="1:14">
      <c r="A72" s="17" t="s">
        <v>22</v>
      </c>
      <c r="B72" s="17" t="s">
        <v>11</v>
      </c>
      <c r="C72" s="18">
        <v>27.1225440332528</v>
      </c>
      <c r="D72" s="18">
        <v>27.3747595628281</v>
      </c>
      <c r="E72" s="18">
        <v>27.2457128382272</v>
      </c>
      <c r="F72" s="18">
        <v>27.96924671919</v>
      </c>
      <c r="G72" s="18">
        <v>28.002736835783</v>
      </c>
      <c r="H72" s="18">
        <v>27.9736901111821</v>
      </c>
      <c r="I72" s="18">
        <f t="shared" ref="I72:I95" si="50">AVERAGE(C72:E72)</f>
        <v>27.2476721447694</v>
      </c>
      <c r="J72" s="18">
        <f t="shared" ref="J72:J95" si="51">AVERAGE(F72:H72)</f>
        <v>27.9818912220517</v>
      </c>
      <c r="K72" s="18">
        <f t="shared" ref="K72:K95" si="52">I72-J72</f>
        <v>-0.734219077282336</v>
      </c>
      <c r="L72" s="18">
        <f>AVERAGE(K93:K95)</f>
        <v>0.12135744743272</v>
      </c>
      <c r="M72" s="18">
        <f>K72-L72</f>
        <v>-0.855576524715056</v>
      </c>
      <c r="N72" s="20">
        <f t="shared" ref="N71:N95" si="53">2^-(M72)</f>
        <v>1.80948170937305</v>
      </c>
    </row>
    <row r="73" spans="1:14">
      <c r="A73" s="17" t="s">
        <v>22</v>
      </c>
      <c r="B73" s="17" t="s">
        <v>11</v>
      </c>
      <c r="C73" s="18">
        <v>27.5394312568123</v>
      </c>
      <c r="D73" s="18">
        <v>27.2457805372243</v>
      </c>
      <c r="E73" s="18">
        <v>27.4113786465064</v>
      </c>
      <c r="F73" s="18">
        <v>28.4852325086893</v>
      </c>
      <c r="G73" s="18">
        <v>28.2737577701792</v>
      </c>
      <c r="H73" s="18">
        <v>28.2393558794613</v>
      </c>
      <c r="I73" s="18">
        <f t="shared" si="50"/>
        <v>27.398863480181</v>
      </c>
      <c r="J73" s="18">
        <f t="shared" si="51"/>
        <v>28.3327820527766</v>
      </c>
      <c r="K73" s="18">
        <f t="shared" si="52"/>
        <v>-0.933918572595601</v>
      </c>
      <c r="L73" s="18">
        <f>AVERAGE(K93:K95)</f>
        <v>0.12135744743272</v>
      </c>
      <c r="M73" s="18">
        <f>K73-L73</f>
        <v>-1.05527602002832</v>
      </c>
      <c r="N73" s="20">
        <f t="shared" si="53"/>
        <v>2.07811575887521</v>
      </c>
    </row>
    <row r="74" spans="1:14">
      <c r="A74" s="17" t="s">
        <v>22</v>
      </c>
      <c r="B74" s="17" t="s">
        <v>11</v>
      </c>
      <c r="C74" s="18">
        <v>26.6135522804449</v>
      </c>
      <c r="D74" s="18">
        <v>26.6299214623595</v>
      </c>
      <c r="E74" s="18">
        <v>27.0945010586444</v>
      </c>
      <c r="F74" s="18">
        <v>27.5804226222662</v>
      </c>
      <c r="G74" s="18">
        <v>27.4578986553144</v>
      </c>
      <c r="H74" s="18">
        <v>27.5224782515993</v>
      </c>
      <c r="I74" s="18">
        <f t="shared" si="50"/>
        <v>26.7793249338163</v>
      </c>
      <c r="J74" s="18">
        <f t="shared" si="51"/>
        <v>27.5202665097266</v>
      </c>
      <c r="K74" s="18">
        <f t="shared" si="52"/>
        <v>-0.740941575910369</v>
      </c>
      <c r="L74" s="18">
        <f>AVERAGE(K93:K95)</f>
        <v>0.12135744743272</v>
      </c>
      <c r="M74" s="18">
        <f t="shared" ref="M74:M101" si="54">K74-L74</f>
        <v>-0.862299023343089</v>
      </c>
      <c r="N74" s="20">
        <f t="shared" si="53"/>
        <v>1.8179329917085</v>
      </c>
    </row>
    <row r="75" spans="1:14">
      <c r="A75" s="17" t="s">
        <v>23</v>
      </c>
      <c r="B75" s="17" t="s">
        <v>11</v>
      </c>
      <c r="C75" s="18">
        <v>26.5915372943447</v>
      </c>
      <c r="D75" s="18">
        <v>26.4609491354935</v>
      </c>
      <c r="E75" s="18">
        <v>26.1736884174617</v>
      </c>
      <c r="F75" s="18">
        <v>26.5355356781013</v>
      </c>
      <c r="G75" s="18">
        <v>26.5889262884484</v>
      </c>
      <c r="H75" s="18">
        <v>26.5016655704166</v>
      </c>
      <c r="I75" s="18">
        <f t="shared" si="50"/>
        <v>26.4087249491</v>
      </c>
      <c r="J75" s="18">
        <f t="shared" si="51"/>
        <v>26.5420425123221</v>
      </c>
      <c r="K75" s="18">
        <f t="shared" si="52"/>
        <v>-0.133317563222132</v>
      </c>
      <c r="L75" s="18">
        <f>AVERAGE(K93:K95)</f>
        <v>0.12135744743272</v>
      </c>
      <c r="M75" s="18">
        <f t="shared" si="54"/>
        <v>-0.254675010654852</v>
      </c>
      <c r="N75" s="20">
        <f t="shared" si="53"/>
        <v>1.19306695599595</v>
      </c>
    </row>
    <row r="76" spans="1:14">
      <c r="A76" s="17" t="s">
        <v>23</v>
      </c>
      <c r="B76" s="17" t="s">
        <v>11</v>
      </c>
      <c r="C76" s="18">
        <v>26.2447770847236</v>
      </c>
      <c r="D76" s="18">
        <v>26.5087596737085</v>
      </c>
      <c r="E76" s="18">
        <v>26.598699220838</v>
      </c>
      <c r="F76" s="18">
        <v>26.68787403442</v>
      </c>
      <c r="G76" s="18">
        <v>26.4367367866634</v>
      </c>
      <c r="H76" s="18">
        <v>26.5266763337929</v>
      </c>
      <c r="I76" s="18">
        <f t="shared" si="50"/>
        <v>26.4507453264234</v>
      </c>
      <c r="J76" s="18">
        <f t="shared" si="51"/>
        <v>26.5504290516254</v>
      </c>
      <c r="K76" s="18">
        <f t="shared" si="52"/>
        <v>-0.099683725202059</v>
      </c>
      <c r="L76" s="18">
        <f>AVERAGE(K93:K95)</f>
        <v>0.12135744743272</v>
      </c>
      <c r="M76" s="18">
        <f t="shared" si="54"/>
        <v>-0.221041172634779</v>
      </c>
      <c r="N76" s="20">
        <f t="shared" si="53"/>
        <v>1.1655744616348</v>
      </c>
    </row>
    <row r="77" spans="1:14">
      <c r="A77" s="17" t="s">
        <v>23</v>
      </c>
      <c r="B77" s="17" t="s">
        <v>11</v>
      </c>
      <c r="C77" s="18">
        <v>27.6080820595133</v>
      </c>
      <c r="D77" s="18">
        <v>27.6135318608531</v>
      </c>
      <c r="E77" s="18">
        <v>28.3563495742127</v>
      </c>
      <c r="F77" s="18">
        <v>27.9230161107694</v>
      </c>
      <c r="G77" s="18">
        <v>27.541508933808</v>
      </c>
      <c r="H77" s="18">
        <v>28.2843266471676</v>
      </c>
      <c r="I77" s="18">
        <f t="shared" si="50"/>
        <v>27.8593211648597</v>
      </c>
      <c r="J77" s="18">
        <f t="shared" si="51"/>
        <v>27.9162838972483</v>
      </c>
      <c r="K77" s="18">
        <f t="shared" si="52"/>
        <v>-0.0569627323886301</v>
      </c>
      <c r="L77" s="18">
        <f>AVERAGE(K93:K95)</f>
        <v>0.12135744743272</v>
      </c>
      <c r="M77" s="18">
        <f t="shared" si="54"/>
        <v>-0.17832017982135</v>
      </c>
      <c r="N77" s="20">
        <f t="shared" si="53"/>
        <v>1.1315655652964</v>
      </c>
    </row>
    <row r="78" spans="1:14">
      <c r="A78" s="17" t="s">
        <v>24</v>
      </c>
      <c r="B78" s="17" t="s">
        <v>11</v>
      </c>
      <c r="C78" s="18">
        <v>26.4677879913102</v>
      </c>
      <c r="D78" s="18">
        <v>26.5426401847825</v>
      </c>
      <c r="E78" s="18">
        <v>26.6945335570622</v>
      </c>
      <c r="F78" s="18">
        <v>28.4090820728862</v>
      </c>
      <c r="G78" s="18">
        <v>28.4706172177374</v>
      </c>
      <c r="H78" s="18">
        <v>27.6225105900171</v>
      </c>
      <c r="I78" s="18">
        <f t="shared" si="50"/>
        <v>26.5683205777183</v>
      </c>
      <c r="J78" s="18">
        <f t="shared" si="51"/>
        <v>28.1674032935469</v>
      </c>
      <c r="K78" s="18">
        <f t="shared" si="52"/>
        <v>-1.5990827158286</v>
      </c>
      <c r="L78" s="18">
        <f>AVERAGE(K93:K95)</f>
        <v>0.12135744743272</v>
      </c>
      <c r="M78" s="18">
        <f t="shared" si="54"/>
        <v>-1.72044016326132</v>
      </c>
      <c r="N78" s="20">
        <f t="shared" si="53"/>
        <v>3.29536932605036</v>
      </c>
    </row>
    <row r="79" spans="1:14">
      <c r="A79" s="17" t="s">
        <v>24</v>
      </c>
      <c r="B79" s="17" t="s">
        <v>11</v>
      </c>
      <c r="C79" s="18">
        <v>26.2657723919782</v>
      </c>
      <c r="D79" s="18">
        <v>26.1374428452713</v>
      </c>
      <c r="E79" s="18">
        <v>26.2886390356955</v>
      </c>
      <c r="F79" s="18">
        <v>28.206165039494</v>
      </c>
      <c r="G79" s="18">
        <v>28.0654198382262</v>
      </c>
      <c r="H79" s="18">
        <v>27.8143673499104</v>
      </c>
      <c r="I79" s="18">
        <f t="shared" si="50"/>
        <v>26.2306180909817</v>
      </c>
      <c r="J79" s="18">
        <f t="shared" si="51"/>
        <v>28.0286507425435</v>
      </c>
      <c r="K79" s="18">
        <f t="shared" si="52"/>
        <v>-1.79803265156187</v>
      </c>
      <c r="L79" s="18">
        <f>AVERAGE(K93:K95)</f>
        <v>0.12135744743272</v>
      </c>
      <c r="M79" s="18">
        <f t="shared" si="54"/>
        <v>-1.91939009899459</v>
      </c>
      <c r="N79" s="20">
        <f t="shared" si="53"/>
        <v>3.78263113713173</v>
      </c>
    </row>
    <row r="80" spans="1:14">
      <c r="A80" s="17" t="s">
        <v>24</v>
      </c>
      <c r="B80" s="17" t="s">
        <v>11</v>
      </c>
      <c r="C80" s="18">
        <v>26.1475332569956</v>
      </c>
      <c r="D80" s="18">
        <v>26.3905318335895</v>
      </c>
      <c r="E80" s="18">
        <v>26.2144332676498</v>
      </c>
      <c r="F80" s="18">
        <v>27.8870244704512</v>
      </c>
      <c r="G80" s="18">
        <v>27.8185087865444</v>
      </c>
      <c r="H80" s="18">
        <v>27.9424102206047</v>
      </c>
      <c r="I80" s="18">
        <f t="shared" si="50"/>
        <v>26.2508327860783</v>
      </c>
      <c r="J80" s="18">
        <f t="shared" si="51"/>
        <v>27.8826478258668</v>
      </c>
      <c r="K80" s="18">
        <f t="shared" si="52"/>
        <v>-1.63181503978846</v>
      </c>
      <c r="L80" s="18">
        <f>AVERAGE(K93:K95)</f>
        <v>0.12135744743272</v>
      </c>
      <c r="M80" s="18">
        <f t="shared" si="54"/>
        <v>-1.75317248722118</v>
      </c>
      <c r="N80" s="20">
        <f t="shared" si="53"/>
        <v>3.37099032625755</v>
      </c>
    </row>
    <row r="81" spans="1:14">
      <c r="A81" s="17" t="s">
        <v>25</v>
      </c>
      <c r="B81" s="17" t="s">
        <v>11</v>
      </c>
      <c r="C81" s="18">
        <v>27.9581513069681</v>
      </c>
      <c r="D81" s="18">
        <v>27.9689605228268</v>
      </c>
      <c r="E81" s="18">
        <v>26.7681934321383</v>
      </c>
      <c r="F81" s="18">
        <v>27.4967410863635</v>
      </c>
      <c r="G81" s="18">
        <v>27.4969374357817</v>
      </c>
      <c r="H81" s="18">
        <v>27.5961703450932</v>
      </c>
      <c r="I81" s="18">
        <f t="shared" si="50"/>
        <v>27.5651017539777</v>
      </c>
      <c r="J81" s="18">
        <f t="shared" si="51"/>
        <v>27.5299496224128</v>
      </c>
      <c r="K81" s="18">
        <f t="shared" si="52"/>
        <v>0.0351521315649315</v>
      </c>
      <c r="L81" s="18">
        <f>AVERAGE(K93:K95)</f>
        <v>0.12135744743272</v>
      </c>
      <c r="M81" s="18">
        <f t="shared" si="54"/>
        <v>-0.0862053158677889</v>
      </c>
      <c r="N81" s="20">
        <f t="shared" si="53"/>
        <v>1.06157427520347</v>
      </c>
    </row>
    <row r="82" spans="1:14">
      <c r="A82" s="17" t="s">
        <v>25</v>
      </c>
      <c r="B82" s="17" t="s">
        <v>11</v>
      </c>
      <c r="C82" s="18">
        <v>28.7414785528832</v>
      </c>
      <c r="D82" s="18">
        <v>28.8479460663456</v>
      </c>
      <c r="E82" s="18">
        <v>28.889981776206</v>
      </c>
      <c r="F82" s="18">
        <v>28.2791668982184</v>
      </c>
      <c r="G82" s="18">
        <v>28.4759229393005</v>
      </c>
      <c r="H82" s="18">
        <v>27.8179586491609</v>
      </c>
      <c r="I82" s="18">
        <f t="shared" si="50"/>
        <v>28.8264687984783</v>
      </c>
      <c r="J82" s="18">
        <f t="shared" si="51"/>
        <v>28.1910161622266</v>
      </c>
      <c r="K82" s="18">
        <f t="shared" si="52"/>
        <v>0.635452636251671</v>
      </c>
      <c r="L82" s="18">
        <f>AVERAGE(K93:K95)</f>
        <v>0.12135744743272</v>
      </c>
      <c r="M82" s="18">
        <f t="shared" si="54"/>
        <v>0.514095188818951</v>
      </c>
      <c r="N82" s="20">
        <f t="shared" si="53"/>
        <v>0.700231957711823</v>
      </c>
    </row>
    <row r="83" spans="1:14">
      <c r="A83" s="17" t="s">
        <v>25</v>
      </c>
      <c r="B83" s="17" t="s">
        <v>11</v>
      </c>
      <c r="C83" s="18">
        <v>28.1141873752309</v>
      </c>
      <c r="D83" s="18">
        <v>28.3129269088145</v>
      </c>
      <c r="E83" s="18">
        <v>28.6313572665406</v>
      </c>
      <c r="F83" s="18">
        <v>27.8509742865059</v>
      </c>
      <c r="G83" s="18">
        <v>27.9409037417694</v>
      </c>
      <c r="H83" s="18">
        <v>27.5593340994955</v>
      </c>
      <c r="I83" s="18">
        <f t="shared" si="50"/>
        <v>28.3528238501953</v>
      </c>
      <c r="J83" s="18">
        <f t="shared" si="51"/>
        <v>27.7837373759236</v>
      </c>
      <c r="K83" s="18">
        <f t="shared" si="52"/>
        <v>0.569086474271739</v>
      </c>
      <c r="L83" s="18">
        <f>AVERAGE(K93:K95)</f>
        <v>0.12135744743272</v>
      </c>
      <c r="M83" s="18">
        <f t="shared" si="54"/>
        <v>0.447729026839019</v>
      </c>
      <c r="N83" s="20">
        <f t="shared" si="53"/>
        <v>0.733196077689837</v>
      </c>
    </row>
    <row r="84" spans="1:14">
      <c r="A84" s="17" t="s">
        <v>26</v>
      </c>
      <c r="B84" s="17" t="s">
        <v>11</v>
      </c>
      <c r="C84" s="18">
        <v>26.2585985932363</v>
      </c>
      <c r="D84" s="18">
        <v>27.4571377298302</v>
      </c>
      <c r="E84" s="18">
        <v>26.8350391638904</v>
      </c>
      <c r="F84" s="18">
        <v>26.0944840704511</v>
      </c>
      <c r="G84" s="18">
        <v>26.385114522785</v>
      </c>
      <c r="H84" s="18">
        <v>26.7630159568453</v>
      </c>
      <c r="I84" s="18">
        <f t="shared" si="50"/>
        <v>26.8502584956523</v>
      </c>
      <c r="J84" s="18">
        <f t="shared" si="51"/>
        <v>26.4142048500271</v>
      </c>
      <c r="K84" s="18">
        <f t="shared" si="52"/>
        <v>0.436053645625165</v>
      </c>
      <c r="L84" s="18">
        <f>AVERAGE(K93:K95)</f>
        <v>0.12135744743272</v>
      </c>
      <c r="M84" s="18">
        <f t="shared" si="54"/>
        <v>0.314696198192445</v>
      </c>
      <c r="N84" s="20">
        <f t="shared" si="53"/>
        <v>0.804020282999529</v>
      </c>
    </row>
    <row r="85" spans="1:14">
      <c r="A85" s="17" t="s">
        <v>26</v>
      </c>
      <c r="B85" s="17" t="s">
        <v>11</v>
      </c>
      <c r="C85" s="18">
        <v>26.8911149272965</v>
      </c>
      <c r="D85" s="18">
        <v>27.5820392038905</v>
      </c>
      <c r="E85" s="18">
        <v>26.9319406379507</v>
      </c>
      <c r="F85" s="18">
        <v>26.8260989704511</v>
      </c>
      <c r="G85" s="18">
        <v>26.5100159568453</v>
      </c>
      <c r="H85" s="18">
        <v>26.8599173909055</v>
      </c>
      <c r="I85" s="18">
        <f t="shared" si="50"/>
        <v>27.1350315897126</v>
      </c>
      <c r="J85" s="18">
        <f t="shared" si="51"/>
        <v>26.732010772734</v>
      </c>
      <c r="K85" s="18">
        <f t="shared" si="52"/>
        <v>0.4030208169786</v>
      </c>
      <c r="L85" s="18">
        <f>AVERAGE(K93:K95)</f>
        <v>0.12135744743272</v>
      </c>
      <c r="M85" s="18">
        <f t="shared" si="54"/>
        <v>0.28166336954588</v>
      </c>
      <c r="N85" s="20">
        <f t="shared" si="53"/>
        <v>0.822641997037909</v>
      </c>
    </row>
    <row r="86" spans="1:14">
      <c r="A86" s="17" t="s">
        <v>26</v>
      </c>
      <c r="B86" s="17" t="s">
        <v>11</v>
      </c>
      <c r="C86" s="18">
        <v>26.5996312613567</v>
      </c>
      <c r="D86" s="18">
        <v>27.2159406779506</v>
      </c>
      <c r="E86" s="18">
        <v>27.3808421120108</v>
      </c>
      <c r="F86" s="18">
        <v>26.5337138704511</v>
      </c>
      <c r="G86" s="18">
        <v>26.8439173909055</v>
      </c>
      <c r="H86" s="18">
        <v>26.7088188249657</v>
      </c>
      <c r="I86" s="18">
        <f t="shared" si="50"/>
        <v>27.0654713504394</v>
      </c>
      <c r="J86" s="18">
        <f t="shared" si="51"/>
        <v>26.6954833621074</v>
      </c>
      <c r="K86" s="18">
        <f t="shared" si="52"/>
        <v>0.369987988331932</v>
      </c>
      <c r="L86" s="18">
        <f>AVERAGE(K93:K95)</f>
        <v>0.12135744743272</v>
      </c>
      <c r="M86" s="18">
        <f t="shared" si="54"/>
        <v>0.248630540899212</v>
      </c>
      <c r="N86" s="20">
        <f t="shared" si="53"/>
        <v>0.841695003969152</v>
      </c>
    </row>
    <row r="87" spans="1:14">
      <c r="A87" s="17" t="s">
        <v>27</v>
      </c>
      <c r="B87" s="17" t="s">
        <v>11</v>
      </c>
      <c r="C87" s="18">
        <v>26.6713147595417</v>
      </c>
      <c r="D87" s="18">
        <v>25.2388421520109</v>
      </c>
      <c r="E87" s="18">
        <v>26.0397435860711</v>
      </c>
      <c r="F87" s="18">
        <v>25.6463287704513</v>
      </c>
      <c r="G87" s="18">
        <v>25.1668188249657</v>
      </c>
      <c r="H87" s="18">
        <v>25.967720259026</v>
      </c>
      <c r="I87" s="18">
        <f t="shared" si="50"/>
        <v>25.9833001658746</v>
      </c>
      <c r="J87" s="18">
        <f t="shared" si="51"/>
        <v>25.5936226181477</v>
      </c>
      <c r="K87" s="18">
        <f t="shared" si="52"/>
        <v>0.389677547726901</v>
      </c>
      <c r="L87" s="18">
        <f>AVERAGE(K93:K95)</f>
        <v>0.12135744743272</v>
      </c>
      <c r="M87" s="18">
        <f t="shared" si="54"/>
        <v>0.268320100294181</v>
      </c>
      <c r="N87" s="20">
        <f t="shared" si="53"/>
        <v>0.83028578265211</v>
      </c>
    </row>
    <row r="88" spans="1:14">
      <c r="A88" s="17" t="s">
        <v>27</v>
      </c>
      <c r="B88" s="17" t="s">
        <v>11</v>
      </c>
      <c r="C88" s="18">
        <v>26.3576639294772</v>
      </c>
      <c r="D88" s="18">
        <v>25.611743626071</v>
      </c>
      <c r="E88" s="18">
        <v>25.9356450601313</v>
      </c>
      <c r="F88" s="18">
        <v>25.8899436704512</v>
      </c>
      <c r="G88" s="18">
        <v>25.539720259026</v>
      </c>
      <c r="H88" s="18">
        <v>25.6636216930862</v>
      </c>
      <c r="I88" s="18">
        <f t="shared" si="50"/>
        <v>25.9683508718932</v>
      </c>
      <c r="J88" s="18">
        <f t="shared" si="51"/>
        <v>25.6977618741878</v>
      </c>
      <c r="K88" s="18">
        <f t="shared" si="52"/>
        <v>0.270588997705364</v>
      </c>
      <c r="L88" s="18">
        <f>AVERAGE(K93:K95)</f>
        <v>0.12135744743272</v>
      </c>
      <c r="M88" s="18">
        <f t="shared" si="54"/>
        <v>0.149231550272644</v>
      </c>
      <c r="N88" s="20">
        <f t="shared" si="53"/>
        <v>0.901730640425625</v>
      </c>
    </row>
    <row r="89" spans="1:14">
      <c r="A89" s="17" t="s">
        <v>27</v>
      </c>
      <c r="B89" s="17" t="s">
        <v>11</v>
      </c>
      <c r="C89" s="18">
        <v>25.9921802635374</v>
      </c>
      <c r="D89" s="18">
        <v>25.9346451001313</v>
      </c>
      <c r="E89" s="18">
        <v>25.3835465341915</v>
      </c>
      <c r="F89" s="18">
        <v>25.3235585704512</v>
      </c>
      <c r="G89" s="18">
        <v>25.8626216930862</v>
      </c>
      <c r="H89" s="18">
        <v>25.3115231271464</v>
      </c>
      <c r="I89" s="18">
        <f t="shared" si="50"/>
        <v>25.7701239659534</v>
      </c>
      <c r="J89" s="18">
        <f t="shared" si="51"/>
        <v>25.4992344635613</v>
      </c>
      <c r="K89" s="18">
        <f t="shared" si="52"/>
        <v>0.270889502392134</v>
      </c>
      <c r="L89" s="18">
        <f>AVERAGE(K93:K95)</f>
        <v>0.12135744743272</v>
      </c>
      <c r="M89" s="18">
        <f t="shared" si="54"/>
        <v>0.149532054959414</v>
      </c>
      <c r="N89" s="20">
        <f t="shared" si="53"/>
        <v>0.901542834924964</v>
      </c>
    </row>
    <row r="90" spans="1:14">
      <c r="A90" s="17" t="s">
        <v>28</v>
      </c>
      <c r="B90" s="17" t="s">
        <v>11</v>
      </c>
      <c r="C90" s="18">
        <v>25.2697696597597</v>
      </c>
      <c r="D90" s="18">
        <v>25.2495465741914</v>
      </c>
      <c r="E90" s="18">
        <v>25.3284480082517</v>
      </c>
      <c r="F90" s="18">
        <v>25.6281734704513</v>
      </c>
      <c r="G90" s="18">
        <v>25.1775231271463</v>
      </c>
      <c r="H90" s="18">
        <v>25.9564245612066</v>
      </c>
      <c r="I90" s="18">
        <f t="shared" si="50"/>
        <v>25.2825880807343</v>
      </c>
      <c r="J90" s="18">
        <f t="shared" si="51"/>
        <v>25.5873737196014</v>
      </c>
      <c r="K90" s="18">
        <f t="shared" si="52"/>
        <v>-0.304785638867134</v>
      </c>
      <c r="L90" s="18">
        <f>AVERAGE(K93:K95)</f>
        <v>0.12135744743272</v>
      </c>
      <c r="M90" s="18">
        <f t="shared" si="54"/>
        <v>-0.426143086299854</v>
      </c>
      <c r="N90" s="20">
        <f t="shared" si="53"/>
        <v>1.34363668081812</v>
      </c>
    </row>
    <row r="91" spans="1:14">
      <c r="A91" s="17" t="s">
        <v>28</v>
      </c>
      <c r="B91" s="17" t="s">
        <v>11</v>
      </c>
      <c r="C91" s="18">
        <v>25.1762129316578</v>
      </c>
      <c r="D91" s="18">
        <v>25.2921448048251</v>
      </c>
      <c r="E91" s="18">
        <v>25.3703494823119</v>
      </c>
      <c r="F91" s="18">
        <v>26.0057883704512</v>
      </c>
      <c r="G91" s="18">
        <v>25.8494245612066</v>
      </c>
      <c r="H91" s="18">
        <v>25.2983259952668</v>
      </c>
      <c r="I91" s="18">
        <f t="shared" si="50"/>
        <v>25.2795690729316</v>
      </c>
      <c r="J91" s="18">
        <f t="shared" si="51"/>
        <v>25.7178463089749</v>
      </c>
      <c r="K91" s="18">
        <f t="shared" si="52"/>
        <v>-0.438277236043263</v>
      </c>
      <c r="L91" s="18">
        <f>AVERAGE(K93:K95)</f>
        <v>0.12135744743272</v>
      </c>
      <c r="M91" s="18">
        <f t="shared" si="54"/>
        <v>-0.559634683475983</v>
      </c>
      <c r="N91" s="20">
        <f t="shared" si="53"/>
        <v>1.47389595287419</v>
      </c>
    </row>
    <row r="92" spans="1:14">
      <c r="A92" s="17" t="s">
        <v>28</v>
      </c>
      <c r="B92" s="17" t="s">
        <v>11</v>
      </c>
      <c r="C92" s="18">
        <v>25.3617292657182</v>
      </c>
      <c r="D92" s="18">
        <v>25.2823495223118</v>
      </c>
      <c r="E92" s="18">
        <v>25.295250956372</v>
      </c>
      <c r="F92" s="18">
        <v>25.5904032704514</v>
      </c>
      <c r="G92" s="18">
        <v>25.2103259952666</v>
      </c>
      <c r="H92" s="18">
        <v>25.9232274293269</v>
      </c>
      <c r="I92" s="18">
        <f t="shared" si="50"/>
        <v>25.3131099148007</v>
      </c>
      <c r="J92" s="18">
        <f t="shared" si="51"/>
        <v>25.5746522316816</v>
      </c>
      <c r="K92" s="18">
        <f t="shared" si="52"/>
        <v>-0.26154231688097</v>
      </c>
      <c r="L92" s="18">
        <f>AVERAGE(K93:K95)</f>
        <v>0.12135744743272</v>
      </c>
      <c r="M92" s="18">
        <f t="shared" si="54"/>
        <v>-0.38289976431369</v>
      </c>
      <c r="N92" s="20">
        <f t="shared" si="53"/>
        <v>1.30396013546026</v>
      </c>
    </row>
    <row r="93" spans="1:14">
      <c r="A93" s="17" t="s">
        <v>29</v>
      </c>
      <c r="B93" s="17" t="s">
        <v>11</v>
      </c>
      <c r="C93" s="18">
        <v>26.4234225409024</v>
      </c>
      <c r="D93" s="18">
        <v>26.5554225409024</v>
      </c>
      <c r="E93" s="18">
        <v>26.9473239749622</v>
      </c>
      <c r="F93" s="18">
        <v>26.3232112704512</v>
      </c>
      <c r="G93" s="18">
        <v>26.3352112704512</v>
      </c>
      <c r="H93" s="18">
        <v>26.8271122704511</v>
      </c>
      <c r="I93" s="18">
        <f t="shared" si="50"/>
        <v>26.6420563522557</v>
      </c>
      <c r="J93" s="18">
        <f t="shared" si="51"/>
        <v>26.4951782704512</v>
      </c>
      <c r="K93" s="18">
        <f t="shared" si="52"/>
        <v>0.146878081804498</v>
      </c>
      <c r="L93" s="18">
        <f>AVERAGE(K93:K95)</f>
        <v>0.12135744743272</v>
      </c>
      <c r="M93" s="18">
        <f t="shared" si="54"/>
        <v>0.0255206343717776</v>
      </c>
      <c r="N93" s="20">
        <f t="shared" si="53"/>
        <v>0.982465985925756</v>
      </c>
    </row>
    <row r="94" spans="1:14">
      <c r="A94" s="17" t="s">
        <v>29</v>
      </c>
      <c r="B94" s="17" t="s">
        <v>11</v>
      </c>
      <c r="C94" s="18">
        <v>26.6859388749621</v>
      </c>
      <c r="D94" s="18">
        <v>26.9189323974962</v>
      </c>
      <c r="E94" s="18">
        <v>26.8542254090223</v>
      </c>
      <c r="F94" s="18">
        <v>26.6858261704511</v>
      </c>
      <c r="G94" s="18">
        <v>26.829110270451</v>
      </c>
      <c r="H94" s="18">
        <v>26.6940141385711</v>
      </c>
      <c r="I94" s="18">
        <f t="shared" si="50"/>
        <v>26.8196988938269</v>
      </c>
      <c r="J94" s="18">
        <f t="shared" si="51"/>
        <v>26.7363168598244</v>
      </c>
      <c r="K94" s="18">
        <f t="shared" si="52"/>
        <v>0.0833820340024651</v>
      </c>
      <c r="L94" s="18">
        <f>AVERAGE(K93:K95)</f>
        <v>0.12135744743272</v>
      </c>
      <c r="M94" s="18">
        <f t="shared" si="54"/>
        <v>-0.0379754134302553</v>
      </c>
      <c r="N94" s="20">
        <f t="shared" si="53"/>
        <v>1.02667204891138</v>
      </c>
    </row>
    <row r="95" spans="1:14">
      <c r="A95" s="17" t="s">
        <v>29</v>
      </c>
      <c r="B95" s="17" t="s">
        <v>11</v>
      </c>
      <c r="C95" s="18">
        <v>26.5464552090224</v>
      </c>
      <c r="D95" s="18">
        <v>27.0212254090224</v>
      </c>
      <c r="E95" s="18">
        <v>26.7471268430826</v>
      </c>
      <c r="F95" s="18">
        <v>26.5454410704512</v>
      </c>
      <c r="G95" s="18">
        <v>26.8210141385712</v>
      </c>
      <c r="H95" s="18">
        <v>26.5469155726314</v>
      </c>
      <c r="I95" s="18">
        <f t="shared" si="50"/>
        <v>26.7716024870425</v>
      </c>
      <c r="J95" s="18">
        <f t="shared" si="51"/>
        <v>26.6377902605513</v>
      </c>
      <c r="K95" s="18">
        <f t="shared" si="52"/>
        <v>0.133812226491198</v>
      </c>
      <c r="L95" s="18">
        <f>AVERAGE(K93:K95)</f>
        <v>0.12135744743272</v>
      </c>
      <c r="M95" s="18">
        <f t="shared" si="54"/>
        <v>0.0124547790584776</v>
      </c>
      <c r="N95" s="20">
        <f t="shared" si="53"/>
        <v>0.991404162309222</v>
      </c>
    </row>
    <row r="96" spans="1:14">
      <c r="A96" s="17"/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20"/>
    </row>
    <row r="97" spans="1:14">
      <c r="A97" s="17" t="s">
        <v>22</v>
      </c>
      <c r="B97" s="17" t="s">
        <v>13</v>
      </c>
      <c r="C97" s="18">
        <v>25.4607946019588</v>
      </c>
      <c r="D97" s="18">
        <v>25.7739554185528</v>
      </c>
      <c r="E97" s="18">
        <v>25.688856852613</v>
      </c>
      <c r="F97" s="18">
        <v>27.1858628704512</v>
      </c>
      <c r="G97" s="18">
        <v>27.2019317315076</v>
      </c>
      <c r="H97" s="18">
        <v>27.2168331655679</v>
      </c>
      <c r="I97" s="18">
        <f t="shared" ref="I97:I144" si="55">AVERAGE(C97:E97)</f>
        <v>25.6412022910415</v>
      </c>
      <c r="J97" s="18">
        <f t="shared" ref="J97:J144" si="56">AVERAGE(F97:H97)</f>
        <v>27.2015425891756</v>
      </c>
      <c r="K97" s="18">
        <f t="shared" ref="K97:K144" si="57">I97-J97</f>
        <v>-1.56034029813403</v>
      </c>
      <c r="L97" s="18">
        <f>AVERAGE(K118:K120)</f>
        <v>0.10318785432082</v>
      </c>
      <c r="M97" s="18">
        <f t="shared" ref="M97:M102" si="58">K97-L97</f>
        <v>-1.66352815245485</v>
      </c>
      <c r="N97" s="20">
        <f t="shared" ref="N96:N118" si="59">2^-(M97)</f>
        <v>3.16790298054789</v>
      </c>
    </row>
    <row r="98" spans="1:14">
      <c r="A98" s="17" t="s">
        <v>22</v>
      </c>
      <c r="B98" s="17" t="s">
        <v>13</v>
      </c>
      <c r="C98" s="18">
        <v>26.237310936019</v>
      </c>
      <c r="D98" s="18">
        <v>26.1858568926129</v>
      </c>
      <c r="E98" s="18">
        <v>26.4707583266731</v>
      </c>
      <c r="F98" s="18">
        <v>27.8614777704512</v>
      </c>
      <c r="G98" s="18">
        <v>27.8138331655678</v>
      </c>
      <c r="H98" s="18">
        <v>27.7987345996279</v>
      </c>
      <c r="I98" s="18">
        <f t="shared" si="55"/>
        <v>26.2979753851017</v>
      </c>
      <c r="J98" s="18">
        <f t="shared" si="56"/>
        <v>27.8246818452156</v>
      </c>
      <c r="K98" s="18">
        <f t="shared" si="57"/>
        <v>-1.52670646011397</v>
      </c>
      <c r="L98" s="18">
        <f>AVERAGE(K118:K120)</f>
        <v>0.10318785432082</v>
      </c>
      <c r="M98" s="18">
        <f t="shared" si="58"/>
        <v>-1.62989431443479</v>
      </c>
      <c r="N98" s="20">
        <f t="shared" si="59"/>
        <v>3.09490325962558</v>
      </c>
    </row>
    <row r="99" spans="1:14">
      <c r="A99" s="17" t="s">
        <v>22</v>
      </c>
      <c r="B99" s="17" t="s">
        <v>13</v>
      </c>
      <c r="C99" s="18">
        <v>25.8208272700792</v>
      </c>
      <c r="D99" s="18">
        <v>25.9707583666731</v>
      </c>
      <c r="E99" s="18">
        <v>25.7555659800733</v>
      </c>
      <c r="F99" s="18">
        <v>27.5440926704512</v>
      </c>
      <c r="G99" s="18">
        <v>27.4987345996279</v>
      </c>
      <c r="H99" s="18">
        <v>27.4836360336881</v>
      </c>
      <c r="I99" s="18">
        <f t="shared" si="55"/>
        <v>25.8490505389419</v>
      </c>
      <c r="J99" s="18">
        <f t="shared" si="56"/>
        <v>27.5088211012557</v>
      </c>
      <c r="K99" s="18">
        <f t="shared" si="57"/>
        <v>-1.65977056231387</v>
      </c>
      <c r="L99" s="18">
        <f>AVERAGE(K118:K120)</f>
        <v>0.10318785432082</v>
      </c>
      <c r="M99" s="18">
        <f t="shared" si="58"/>
        <v>-1.76295841663469</v>
      </c>
      <c r="N99" s="20">
        <f t="shared" si="59"/>
        <v>3.39393378072853</v>
      </c>
    </row>
    <row r="100" spans="1:14">
      <c r="A100" s="17" t="s">
        <v>23</v>
      </c>
      <c r="B100" s="17" t="s">
        <v>13</v>
      </c>
      <c r="C100" s="18">
        <v>26.7433436041394</v>
      </c>
      <c r="D100" s="18">
        <v>26.6946598407334</v>
      </c>
      <c r="E100" s="18">
        <v>26.6795612747937</v>
      </c>
      <c r="F100" s="18">
        <v>27.6657075704512</v>
      </c>
      <c r="G100" s="18">
        <v>27.6226360336883</v>
      </c>
      <c r="H100" s="18">
        <v>27.6075374677485</v>
      </c>
      <c r="I100" s="18">
        <f t="shared" si="55"/>
        <v>26.7058549065555</v>
      </c>
      <c r="J100" s="18">
        <f t="shared" si="56"/>
        <v>27.631960357296</v>
      </c>
      <c r="K100" s="18">
        <f t="shared" si="57"/>
        <v>-0.926105450740497</v>
      </c>
      <c r="L100" s="18">
        <f>AVERAGE(K118:K120)</f>
        <v>0.10318785432082</v>
      </c>
      <c r="M100" s="18">
        <f t="shared" si="58"/>
        <v>-1.02929330506132</v>
      </c>
      <c r="N100" s="20">
        <f t="shared" si="59"/>
        <v>2.04102422384363</v>
      </c>
    </row>
    <row r="101" spans="1:14">
      <c r="A101" s="17" t="s">
        <v>23</v>
      </c>
      <c r="B101" s="17" t="s">
        <v>13</v>
      </c>
      <c r="C101" s="18">
        <v>26.9063450381996</v>
      </c>
      <c r="D101" s="18">
        <v>26.8745613147935</v>
      </c>
      <c r="E101" s="18">
        <v>26.6984627488538</v>
      </c>
      <c r="F101" s="18">
        <v>27.8278075704512</v>
      </c>
      <c r="G101" s="18">
        <v>27.5025374677484</v>
      </c>
      <c r="H101" s="18">
        <v>27.6264389018087</v>
      </c>
      <c r="I101" s="18">
        <f t="shared" si="55"/>
        <v>26.8264563672823</v>
      </c>
      <c r="J101" s="18">
        <f t="shared" si="56"/>
        <v>27.6522613133361</v>
      </c>
      <c r="K101" s="18">
        <f t="shared" si="57"/>
        <v>-0.825804946053797</v>
      </c>
      <c r="L101" s="18">
        <f>AVERAGE(K118:K120)</f>
        <v>0.10318785432082</v>
      </c>
      <c r="M101" s="18">
        <f t="shared" si="58"/>
        <v>-0.928992800374617</v>
      </c>
      <c r="N101" s="20">
        <f t="shared" si="59"/>
        <v>1.90394631551759</v>
      </c>
    </row>
    <row r="102" spans="1:14">
      <c r="A102" s="17" t="s">
        <v>23</v>
      </c>
      <c r="B102" s="17" t="s">
        <v>13</v>
      </c>
      <c r="C102" s="18">
        <v>26.7303464722598</v>
      </c>
      <c r="D102" s="18">
        <v>26.9974627888537</v>
      </c>
      <c r="E102" s="18">
        <v>26.721364222914</v>
      </c>
      <c r="F102" s="18">
        <v>27.8509075704512</v>
      </c>
      <c r="G102" s="18">
        <v>27.5254389018086</v>
      </c>
      <c r="H102" s="18">
        <v>27.6493403358688</v>
      </c>
      <c r="I102" s="18">
        <f t="shared" si="55"/>
        <v>26.8163911613425</v>
      </c>
      <c r="J102" s="18">
        <f t="shared" si="56"/>
        <v>27.6752289360429</v>
      </c>
      <c r="K102" s="18">
        <f t="shared" si="57"/>
        <v>-0.858837774700369</v>
      </c>
      <c r="L102" s="18">
        <f>AVERAGE(K118:K120)</f>
        <v>0.10318785432082</v>
      </c>
      <c r="M102" s="18">
        <f t="shared" si="58"/>
        <v>-0.962025629021189</v>
      </c>
      <c r="N102" s="20">
        <f t="shared" si="59"/>
        <v>1.94804314314952</v>
      </c>
    </row>
    <row r="103" spans="1:14">
      <c r="A103" s="17" t="s">
        <v>24</v>
      </c>
      <c r="B103" s="17" t="s">
        <v>13</v>
      </c>
      <c r="C103" s="18">
        <v>25.4883479063198</v>
      </c>
      <c r="D103" s="18">
        <v>25.3193642629138</v>
      </c>
      <c r="E103" s="18">
        <v>25.145265696974</v>
      </c>
      <c r="F103" s="18">
        <v>26.408007570451</v>
      </c>
      <c r="G103" s="18">
        <v>26.7473403358687</v>
      </c>
      <c r="H103" s="18">
        <v>26.4732417699289</v>
      </c>
      <c r="I103" s="18">
        <f t="shared" si="55"/>
        <v>25.3176592887359</v>
      </c>
      <c r="J103" s="18">
        <f t="shared" si="56"/>
        <v>26.5428632254162</v>
      </c>
      <c r="K103" s="18">
        <f t="shared" si="57"/>
        <v>-1.22520393668034</v>
      </c>
      <c r="L103" s="18">
        <f>AVERAGE(K118:K120)</f>
        <v>0.10318785432082</v>
      </c>
      <c r="M103" s="18">
        <f t="shared" ref="M103:M117" si="60">K103-L103</f>
        <v>-1.32839179100116</v>
      </c>
      <c r="N103" s="20">
        <f t="shared" si="59"/>
        <v>2.51122586063605</v>
      </c>
    </row>
    <row r="104" spans="1:14">
      <c r="A104" s="17" t="s">
        <v>24</v>
      </c>
      <c r="B104" s="17" t="s">
        <v>13</v>
      </c>
      <c r="C104" s="18">
        <v>25.5753493403801</v>
      </c>
      <c r="D104" s="18">
        <v>25.205265736974</v>
      </c>
      <c r="E104" s="18">
        <v>25.7701671710342</v>
      </c>
      <c r="F104" s="18">
        <v>26.4941075704511</v>
      </c>
      <c r="G104" s="18">
        <v>26.8332417699289</v>
      </c>
      <c r="H104" s="18">
        <v>26.6981432039891</v>
      </c>
      <c r="I104" s="18">
        <f t="shared" si="55"/>
        <v>25.5169274161294</v>
      </c>
      <c r="J104" s="18">
        <f t="shared" si="56"/>
        <v>26.6751641814564</v>
      </c>
      <c r="K104" s="18">
        <f t="shared" si="57"/>
        <v>-1.15823676532693</v>
      </c>
      <c r="L104" s="18">
        <f>AVERAGE(K118:K120)</f>
        <v>0.10318785432082</v>
      </c>
      <c r="M104" s="18">
        <f t="shared" si="60"/>
        <v>-1.26142461964775</v>
      </c>
      <c r="N104" s="20">
        <f t="shared" si="59"/>
        <v>2.39732352849146</v>
      </c>
    </row>
    <row r="105" spans="1:14">
      <c r="A105" s="17" t="s">
        <v>24</v>
      </c>
      <c r="B105" s="17" t="s">
        <v>13</v>
      </c>
      <c r="C105" s="18">
        <v>25.4873507744402</v>
      </c>
      <c r="D105" s="18">
        <v>25.1221672110342</v>
      </c>
      <c r="E105" s="18">
        <v>25.2480686450944</v>
      </c>
      <c r="F105" s="18">
        <v>26.405207570451</v>
      </c>
      <c r="G105" s="18">
        <v>26.7501432039891</v>
      </c>
      <c r="H105" s="18">
        <v>26.4760446380493</v>
      </c>
      <c r="I105" s="18">
        <f t="shared" si="55"/>
        <v>25.2858622101896</v>
      </c>
      <c r="J105" s="18">
        <f t="shared" si="56"/>
        <v>26.5437984708298</v>
      </c>
      <c r="K105" s="18">
        <f t="shared" si="57"/>
        <v>-1.2579362606402</v>
      </c>
      <c r="L105" s="18">
        <f>AVERAGE(K118:K120)</f>
        <v>0.10318785432082</v>
      </c>
      <c r="M105" s="18">
        <f t="shared" si="60"/>
        <v>-1.36112411496102</v>
      </c>
      <c r="N105" s="20">
        <f t="shared" si="59"/>
        <v>2.56885260669643</v>
      </c>
    </row>
    <row r="106" spans="1:14">
      <c r="A106" s="17" t="s">
        <v>25</v>
      </c>
      <c r="B106" s="17" t="s">
        <v>13</v>
      </c>
      <c r="C106" s="18">
        <v>26.2283522085005</v>
      </c>
      <c r="D106" s="18">
        <v>26.3690686850943</v>
      </c>
      <c r="E106" s="18">
        <v>26.3189701191546</v>
      </c>
      <c r="F106" s="18">
        <v>26.0453075704511</v>
      </c>
      <c r="G106" s="18">
        <v>26.3970446380492</v>
      </c>
      <c r="H106" s="18">
        <v>26.7469460721095</v>
      </c>
      <c r="I106" s="18">
        <f t="shared" si="55"/>
        <v>26.3054636709165</v>
      </c>
      <c r="J106" s="18">
        <f t="shared" si="56"/>
        <v>26.3964327602033</v>
      </c>
      <c r="K106" s="18">
        <f t="shared" si="57"/>
        <v>-0.0909690892867978</v>
      </c>
      <c r="L106" s="18">
        <f>AVERAGE(K118:K120)</f>
        <v>0.10318785432082</v>
      </c>
      <c r="M106" s="18">
        <f t="shared" si="60"/>
        <v>-0.194156943607618</v>
      </c>
      <c r="N106" s="20">
        <f t="shared" si="59"/>
        <v>1.1440554225256</v>
      </c>
    </row>
    <row r="107" spans="1:14">
      <c r="A107" s="17" t="s">
        <v>25</v>
      </c>
      <c r="B107" s="17" t="s">
        <v>13</v>
      </c>
      <c r="C107" s="18">
        <v>26.4733536425608</v>
      </c>
      <c r="D107" s="18">
        <v>26.4249701591546</v>
      </c>
      <c r="E107" s="18">
        <v>26.3628715932149</v>
      </c>
      <c r="F107" s="18">
        <v>26.5894075704512</v>
      </c>
      <c r="G107" s="18">
        <v>26.3529460721095</v>
      </c>
      <c r="H107" s="18">
        <v>26.7908475061698</v>
      </c>
      <c r="I107" s="18">
        <f t="shared" si="55"/>
        <v>26.4203984649768</v>
      </c>
      <c r="J107" s="18">
        <f t="shared" si="56"/>
        <v>26.5777337162435</v>
      </c>
      <c r="K107" s="18">
        <f t="shared" si="57"/>
        <v>-0.157335251266733</v>
      </c>
      <c r="L107" s="18">
        <f>AVERAGE(K118:K120)</f>
        <v>0.10318785432082</v>
      </c>
      <c r="M107" s="18">
        <f t="shared" si="60"/>
        <v>-0.260523105587553</v>
      </c>
      <c r="N107" s="20">
        <f t="shared" si="59"/>
        <v>1.19791297614664</v>
      </c>
    </row>
    <row r="108" spans="1:14">
      <c r="A108" s="17" t="s">
        <v>25</v>
      </c>
      <c r="B108" s="17" t="s">
        <v>13</v>
      </c>
      <c r="C108" s="18">
        <v>26.320355076621</v>
      </c>
      <c r="D108" s="18">
        <v>26.6018716332149</v>
      </c>
      <c r="E108" s="18">
        <v>26.6517730672751</v>
      </c>
      <c r="F108" s="18">
        <v>26.8155075704512</v>
      </c>
      <c r="G108" s="18">
        <v>26.5298475061698</v>
      </c>
      <c r="H108" s="18">
        <v>26.87974894023</v>
      </c>
      <c r="I108" s="18">
        <f t="shared" si="55"/>
        <v>26.5246665923703</v>
      </c>
      <c r="J108" s="18">
        <f t="shared" si="56"/>
        <v>26.7417013389503</v>
      </c>
      <c r="K108" s="18">
        <f t="shared" si="57"/>
        <v>-0.217034746580001</v>
      </c>
      <c r="L108" s="18">
        <f>AVERAGE(K118:K120)</f>
        <v>0.10318785432082</v>
      </c>
      <c r="M108" s="18">
        <f t="shared" si="60"/>
        <v>-0.320222600900821</v>
      </c>
      <c r="N108" s="20">
        <f t="shared" si="59"/>
        <v>1.24852317515711</v>
      </c>
    </row>
    <row r="109" spans="1:14">
      <c r="A109" s="17" t="s">
        <v>26</v>
      </c>
      <c r="B109" s="17" t="s">
        <v>13</v>
      </c>
      <c r="C109" s="18">
        <v>26.8013565106811</v>
      </c>
      <c r="D109" s="18">
        <v>26.9257731072751</v>
      </c>
      <c r="E109" s="18">
        <v>26.7906745413353</v>
      </c>
      <c r="F109" s="18">
        <v>26.5156075704511</v>
      </c>
      <c r="G109" s="18">
        <v>26.8537489402299</v>
      </c>
      <c r="H109" s="18">
        <v>26.7186503742901</v>
      </c>
      <c r="I109" s="18">
        <f t="shared" si="55"/>
        <v>26.8392680530972</v>
      </c>
      <c r="J109" s="18">
        <f t="shared" si="56"/>
        <v>26.6960022949904</v>
      </c>
      <c r="K109" s="18">
        <f t="shared" si="57"/>
        <v>0.143265758106804</v>
      </c>
      <c r="L109" s="18">
        <f>AVERAGE(K118:K120)</f>
        <v>0.10318785432082</v>
      </c>
      <c r="M109" s="18">
        <f t="shared" si="60"/>
        <v>0.0400779037859841</v>
      </c>
      <c r="N109" s="20">
        <f t="shared" si="59"/>
        <v>0.972602426640459</v>
      </c>
    </row>
    <row r="110" spans="1:14">
      <c r="A110" s="17" t="s">
        <v>26</v>
      </c>
      <c r="B110" s="17" t="s">
        <v>13</v>
      </c>
      <c r="C110" s="18">
        <v>26.5013579447404</v>
      </c>
      <c r="D110" s="18">
        <v>26.1636745813353</v>
      </c>
      <c r="E110" s="18">
        <v>26.1295760153954</v>
      </c>
      <c r="F110" s="18">
        <v>26.0147075704502</v>
      </c>
      <c r="G110" s="18">
        <v>26.0916503742902</v>
      </c>
      <c r="H110" s="18">
        <v>26.0575518083503</v>
      </c>
      <c r="I110" s="18">
        <f t="shared" si="55"/>
        <v>26.2648695138237</v>
      </c>
      <c r="J110" s="18">
        <f t="shared" si="56"/>
        <v>26.0546365843636</v>
      </c>
      <c r="K110" s="18">
        <f t="shared" si="57"/>
        <v>0.210232929460133</v>
      </c>
      <c r="L110" s="18">
        <f>AVERAGE(K118:K120)</f>
        <v>0.10318785432082</v>
      </c>
      <c r="M110" s="18">
        <f t="shared" si="60"/>
        <v>0.107045075139313</v>
      </c>
      <c r="N110" s="20">
        <f t="shared" si="59"/>
        <v>0.928487842452622</v>
      </c>
    </row>
    <row r="111" spans="1:14">
      <c r="A111" s="17" t="s">
        <v>26</v>
      </c>
      <c r="B111" s="17" t="s">
        <v>13</v>
      </c>
      <c r="C111" s="18">
        <v>26.6123593788015</v>
      </c>
      <c r="D111" s="18">
        <v>26.4105760553955</v>
      </c>
      <c r="E111" s="18">
        <v>26.4344774894556</v>
      </c>
      <c r="F111" s="18">
        <v>26.5248075704511</v>
      </c>
      <c r="G111" s="18">
        <v>26.3385518083503</v>
      </c>
      <c r="H111" s="18">
        <v>26.3724532424105</v>
      </c>
      <c r="I111" s="18">
        <f t="shared" si="55"/>
        <v>26.4858043078842</v>
      </c>
      <c r="J111" s="18">
        <f t="shared" si="56"/>
        <v>26.411937540404</v>
      </c>
      <c r="K111" s="18">
        <f t="shared" si="57"/>
        <v>0.0738667674802329</v>
      </c>
      <c r="L111" s="18">
        <f>AVERAGE(K118:K120)</f>
        <v>0.10318785432082</v>
      </c>
      <c r="M111" s="18">
        <f t="shared" si="60"/>
        <v>-0.029321086840587</v>
      </c>
      <c r="N111" s="20">
        <f t="shared" si="59"/>
        <v>1.02053176397191</v>
      </c>
    </row>
    <row r="112" spans="1:14">
      <c r="A112" s="17" t="s">
        <v>27</v>
      </c>
      <c r="B112" s="17" t="s">
        <v>13</v>
      </c>
      <c r="C112" s="18">
        <v>24.7193608128617</v>
      </c>
      <c r="D112" s="18">
        <v>25.1764775294557</v>
      </c>
      <c r="E112" s="18">
        <v>24.8423789635158</v>
      </c>
      <c r="F112" s="18">
        <v>26.6309075704511</v>
      </c>
      <c r="G112" s="18">
        <v>26.8044532424106</v>
      </c>
      <c r="H112" s="18">
        <v>26.7703546764707</v>
      </c>
      <c r="I112" s="18">
        <f t="shared" si="55"/>
        <v>24.9127391019444</v>
      </c>
      <c r="J112" s="18">
        <f t="shared" si="56"/>
        <v>26.7352384964441</v>
      </c>
      <c r="K112" s="18">
        <f t="shared" si="57"/>
        <v>-1.82249939449974</v>
      </c>
      <c r="L112" s="18">
        <f>AVERAGE(K118:K120)</f>
        <v>0.10318785432082</v>
      </c>
      <c r="M112" s="18">
        <f t="shared" si="60"/>
        <v>-1.92568724882056</v>
      </c>
      <c r="N112" s="20">
        <f t="shared" si="59"/>
        <v>3.79917784657771</v>
      </c>
    </row>
    <row r="113" spans="1:14">
      <c r="A113" s="17" t="s">
        <v>27</v>
      </c>
      <c r="B113" s="17" t="s">
        <v>13</v>
      </c>
      <c r="C113" s="18">
        <v>24.8183622469219</v>
      </c>
      <c r="D113" s="18">
        <v>24.9023790035159</v>
      </c>
      <c r="E113" s="18">
        <v>24.968280437576</v>
      </c>
      <c r="F113" s="18">
        <v>26.6290075704511</v>
      </c>
      <c r="G113" s="18">
        <v>26.5303546764708</v>
      </c>
      <c r="H113" s="18">
        <v>26.7962561105309</v>
      </c>
      <c r="I113" s="18">
        <f t="shared" si="55"/>
        <v>24.8963405626713</v>
      </c>
      <c r="J113" s="18">
        <f t="shared" si="56"/>
        <v>26.6518727858176</v>
      </c>
      <c r="K113" s="18">
        <f t="shared" si="57"/>
        <v>-1.75553222314634</v>
      </c>
      <c r="L113" s="18">
        <f>AVERAGE(K118:K120)</f>
        <v>0.10318785432082</v>
      </c>
      <c r="M113" s="18">
        <f t="shared" si="60"/>
        <v>-1.85872007746716</v>
      </c>
      <c r="N113" s="20">
        <f t="shared" si="59"/>
        <v>3.6268575373055</v>
      </c>
    </row>
    <row r="114" spans="1:14">
      <c r="A114" s="17" t="s">
        <v>27</v>
      </c>
      <c r="B114" s="17" t="s">
        <v>13</v>
      </c>
      <c r="C114" s="18">
        <v>25.1193636809821</v>
      </c>
      <c r="D114" s="18">
        <v>24.9522804775761</v>
      </c>
      <c r="E114" s="18">
        <v>24.9181819116362</v>
      </c>
      <c r="F114" s="18">
        <v>26.4291075704511</v>
      </c>
      <c r="G114" s="18">
        <v>26.880256110531</v>
      </c>
      <c r="H114" s="18">
        <v>26.8461575445911</v>
      </c>
      <c r="I114" s="18">
        <f t="shared" si="55"/>
        <v>24.9966086900648</v>
      </c>
      <c r="J114" s="18">
        <f t="shared" si="56"/>
        <v>26.7185070751911</v>
      </c>
      <c r="K114" s="18">
        <f t="shared" si="57"/>
        <v>-1.72189838512627</v>
      </c>
      <c r="L114" s="18">
        <f>AVERAGE(K118:K120)</f>
        <v>0.10318785432082</v>
      </c>
      <c r="M114" s="18">
        <f t="shared" si="60"/>
        <v>-1.82508623944709</v>
      </c>
      <c r="N114" s="20">
        <f t="shared" si="59"/>
        <v>3.54328187552731</v>
      </c>
    </row>
    <row r="115" spans="1:14">
      <c r="A115" s="17" t="s">
        <v>28</v>
      </c>
      <c r="B115" s="17" t="s">
        <v>13</v>
      </c>
      <c r="C115" s="18">
        <v>26.3053651150423</v>
      </c>
      <c r="D115" s="18">
        <v>26.2171819516363</v>
      </c>
      <c r="E115" s="18">
        <v>26.2830833856964</v>
      </c>
      <c r="F115" s="18">
        <v>26.4142075704511</v>
      </c>
      <c r="G115" s="18">
        <v>26.7451575445912</v>
      </c>
      <c r="H115" s="18">
        <v>26.7110589786513</v>
      </c>
      <c r="I115" s="18">
        <f t="shared" si="55"/>
        <v>26.268543484125</v>
      </c>
      <c r="J115" s="18">
        <f t="shared" si="56"/>
        <v>26.6234746978979</v>
      </c>
      <c r="K115" s="18">
        <f t="shared" si="57"/>
        <v>-0.354931213772865</v>
      </c>
      <c r="L115" s="18">
        <f>AVERAGE(K118:K120)</f>
        <v>0.10318785432082</v>
      </c>
      <c r="M115" s="18">
        <f t="shared" si="60"/>
        <v>-0.458119068093685</v>
      </c>
      <c r="N115" s="20">
        <f t="shared" si="59"/>
        <v>1.37374960665998</v>
      </c>
    </row>
    <row r="116" spans="1:14">
      <c r="A116" s="17" t="s">
        <v>28</v>
      </c>
      <c r="B116" s="17" t="s">
        <v>13</v>
      </c>
      <c r="C116" s="18">
        <v>26.2493665491026</v>
      </c>
      <c r="D116" s="18">
        <v>26.1840834256965</v>
      </c>
      <c r="E116" s="18">
        <v>26.1219848597566</v>
      </c>
      <c r="F116" s="18">
        <v>26.3573075704512</v>
      </c>
      <c r="G116" s="18">
        <v>26.4120589786514</v>
      </c>
      <c r="H116" s="18">
        <v>26.5499604127115</v>
      </c>
      <c r="I116" s="18">
        <f t="shared" si="55"/>
        <v>26.1851449448519</v>
      </c>
      <c r="J116" s="18">
        <f t="shared" si="56"/>
        <v>26.439775653938</v>
      </c>
      <c r="K116" s="18">
        <f t="shared" si="57"/>
        <v>-0.254630709086129</v>
      </c>
      <c r="L116" s="18">
        <f>AVERAGE(K118:K120)</f>
        <v>0.10318785432082</v>
      </c>
      <c r="M116" s="18">
        <f t="shared" si="60"/>
        <v>-0.357818563406949</v>
      </c>
      <c r="N116" s="20">
        <f t="shared" si="59"/>
        <v>1.28148675135192</v>
      </c>
    </row>
    <row r="117" spans="1:14">
      <c r="A117" s="17" t="s">
        <v>28</v>
      </c>
      <c r="B117" s="17" t="s">
        <v>13</v>
      </c>
      <c r="C117" s="18">
        <v>26.2303679831628</v>
      </c>
      <c r="D117" s="18">
        <v>26.3889848997567</v>
      </c>
      <c r="E117" s="18">
        <v>26.4508863338168</v>
      </c>
      <c r="F117" s="18">
        <v>26.7374075704512</v>
      </c>
      <c r="G117" s="18">
        <v>26.6169604127116</v>
      </c>
      <c r="H117" s="18">
        <v>26.5788618467716</v>
      </c>
      <c r="I117" s="18">
        <f t="shared" si="55"/>
        <v>26.3567464055788</v>
      </c>
      <c r="J117" s="18">
        <f t="shared" si="56"/>
        <v>26.6444099433115</v>
      </c>
      <c r="K117" s="18">
        <f t="shared" si="57"/>
        <v>-0.287663537732705</v>
      </c>
      <c r="L117" s="18">
        <f>AVERAGE(K118:K120)</f>
        <v>0.10318785432082</v>
      </c>
      <c r="M117" s="18">
        <f t="shared" si="60"/>
        <v>-0.390851392053525</v>
      </c>
      <c r="N117" s="20">
        <f t="shared" si="59"/>
        <v>1.31116694765074</v>
      </c>
    </row>
    <row r="118" spans="1:14">
      <c r="A118" s="17" t="s">
        <v>29</v>
      </c>
      <c r="B118" s="17" t="s">
        <v>13</v>
      </c>
      <c r="C118" s="18">
        <v>27.4225205452633</v>
      </c>
      <c r="D118" s="18">
        <v>27.9506410018571</v>
      </c>
      <c r="E118" s="18">
        <v>27.6355424359172</v>
      </c>
      <c r="F118" s="18">
        <v>27.4179006704513</v>
      </c>
      <c r="G118" s="18">
        <v>27.8086198748119</v>
      </c>
      <c r="H118" s="18">
        <v>27.4935213088721</v>
      </c>
      <c r="I118" s="18">
        <f t="shared" si="55"/>
        <v>27.6695679943459</v>
      </c>
      <c r="J118" s="18">
        <f t="shared" si="56"/>
        <v>27.5733472847118</v>
      </c>
      <c r="K118" s="18">
        <f t="shared" si="57"/>
        <v>0.0962207096340997</v>
      </c>
      <c r="L118" s="18">
        <f>AVERAGE(K118:K120)</f>
        <v>0.10318785432082</v>
      </c>
      <c r="M118" s="18">
        <f t="shared" ref="M118:M120" si="61">K118-L118</f>
        <v>-0.00696714468672019</v>
      </c>
      <c r="N118" s="20">
        <f t="shared" si="59"/>
        <v>1.00484093635005</v>
      </c>
    </row>
    <row r="119" spans="1:14">
      <c r="A119" s="17" t="s">
        <v>29</v>
      </c>
      <c r="B119" s="17" t="s">
        <v>13</v>
      </c>
      <c r="C119" s="18">
        <v>28.0190368793233</v>
      </c>
      <c r="D119" s="18">
        <v>27.6575424359173</v>
      </c>
      <c r="E119" s="18">
        <v>27.7814438699776</v>
      </c>
      <c r="F119" s="18">
        <v>28.0135155704511</v>
      </c>
      <c r="G119" s="18">
        <v>27.5055213088721</v>
      </c>
      <c r="H119" s="18">
        <v>27.6294227429325</v>
      </c>
      <c r="I119" s="18">
        <f t="shared" si="55"/>
        <v>27.8193410617394</v>
      </c>
      <c r="J119" s="18">
        <f t="shared" si="56"/>
        <v>27.7161532074186</v>
      </c>
      <c r="K119" s="18">
        <f t="shared" si="57"/>
        <v>0.103187854320829</v>
      </c>
      <c r="L119" s="18">
        <f>AVERAGE(K118:K120)</f>
        <v>0.10318785432082</v>
      </c>
      <c r="M119" s="18">
        <f t="shared" si="61"/>
        <v>9.10382880192628e-15</v>
      </c>
      <c r="N119" s="20">
        <f t="shared" ref="N118:N120" si="62">2^-(M119)</f>
        <v>0.999999999999994</v>
      </c>
    </row>
    <row r="120" spans="1:14">
      <c r="A120" s="17" t="s">
        <v>29</v>
      </c>
      <c r="B120" s="17" t="s">
        <v>13</v>
      </c>
      <c r="C120" s="18">
        <v>28.0575532133836</v>
      </c>
      <c r="D120" s="18">
        <v>27.7074438699775</v>
      </c>
      <c r="E120" s="18">
        <v>27.8313453040377</v>
      </c>
      <c r="F120" s="18">
        <v>28.0511304704512</v>
      </c>
      <c r="G120" s="18">
        <v>27.5454227429324</v>
      </c>
      <c r="H120" s="18">
        <v>27.6693241769926</v>
      </c>
      <c r="I120" s="18">
        <f t="shared" si="55"/>
        <v>27.8654474624663</v>
      </c>
      <c r="J120" s="18">
        <f t="shared" si="56"/>
        <v>27.7552924634587</v>
      </c>
      <c r="K120" s="18">
        <f t="shared" si="57"/>
        <v>0.110154999007531</v>
      </c>
      <c r="L120" s="18">
        <f>AVERAGE(K118:K120)</f>
        <v>0.10318785432082</v>
      </c>
      <c r="M120" s="18">
        <f t="shared" si="61"/>
        <v>0.0069671446867111</v>
      </c>
      <c r="N120" s="20">
        <f t="shared" si="62"/>
        <v>0.995182385415517</v>
      </c>
    </row>
    <row r="121" spans="1:14">
      <c r="A121" s="17"/>
      <c r="B121" s="17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>
      <c r="A122" s="17" t="s">
        <v>22</v>
      </c>
      <c r="B122" s="17" t="s">
        <v>14</v>
      </c>
      <c r="C122" s="18">
        <v>25.2693737194036</v>
      </c>
      <c r="D122" s="18">
        <v>25.3375907959975</v>
      </c>
      <c r="E122" s="18">
        <v>25.1754922300576</v>
      </c>
      <c r="F122" s="18">
        <v>26.7728075704512</v>
      </c>
      <c r="G122" s="18">
        <v>26.7655661489524</v>
      </c>
      <c r="H122" s="18">
        <v>26.7034675830125</v>
      </c>
      <c r="I122" s="18">
        <f t="shared" ref="I122:I145" si="63">AVERAGE(C122:E122)</f>
        <v>25.2608189151529</v>
      </c>
      <c r="J122" s="18">
        <f t="shared" ref="J122:J145" si="64">AVERAGE(F122:H122)</f>
        <v>26.7472804341387</v>
      </c>
      <c r="K122" s="18">
        <f t="shared" ref="K122:K145" si="65">I122-J122</f>
        <v>-1.4864615189858</v>
      </c>
      <c r="L122" s="18">
        <f>AVERAGE(K143:K145)</f>
        <v>0.111657618413368</v>
      </c>
      <c r="M122" s="18">
        <f t="shared" ref="M122:M153" si="66">K122-L122</f>
        <v>-1.59811913739917</v>
      </c>
      <c r="N122" s="20">
        <f t="shared" ref="N122:N153" si="67">2^-(M122)</f>
        <v>3.0274835844612</v>
      </c>
    </row>
    <row r="123" spans="1:14">
      <c r="A123" s="17" t="s">
        <v>22</v>
      </c>
      <c r="B123" s="17" t="s">
        <v>14</v>
      </c>
      <c r="C123" s="18">
        <v>25.2373751534637</v>
      </c>
      <c r="D123" s="18">
        <v>25.3414922700576</v>
      </c>
      <c r="E123" s="18">
        <v>25.1533937041179</v>
      </c>
      <c r="F123" s="18">
        <v>26.8399075704511</v>
      </c>
      <c r="G123" s="18">
        <v>26.4694675830125</v>
      </c>
      <c r="H123" s="18">
        <v>26.8613690170727</v>
      </c>
      <c r="I123" s="18">
        <f t="shared" si="63"/>
        <v>25.2440870425464</v>
      </c>
      <c r="J123" s="18">
        <f t="shared" si="64"/>
        <v>26.7235813901788</v>
      </c>
      <c r="K123" s="18">
        <f t="shared" si="65"/>
        <v>-1.47949434763236</v>
      </c>
      <c r="L123" s="18">
        <f>AVERAGE(K143:K145)</f>
        <v>0.111657618413368</v>
      </c>
      <c r="M123" s="18">
        <f t="shared" si="66"/>
        <v>-1.59115196604573</v>
      </c>
      <c r="N123" s="20">
        <f t="shared" si="67"/>
        <v>3.0128982797001</v>
      </c>
    </row>
    <row r="124" spans="1:14">
      <c r="A124" s="17" t="s">
        <v>22</v>
      </c>
      <c r="B124" s="17" t="s">
        <v>14</v>
      </c>
      <c r="C124" s="18">
        <v>25.2033765875239</v>
      </c>
      <c r="D124" s="18">
        <v>25.2713937441178</v>
      </c>
      <c r="E124" s="18">
        <v>25.1982951781781</v>
      </c>
      <c r="F124" s="18">
        <v>26.7050075704511</v>
      </c>
      <c r="G124" s="18">
        <v>26.8193690170727</v>
      </c>
      <c r="H124" s="18">
        <v>26.7262704511329</v>
      </c>
      <c r="I124" s="18">
        <f t="shared" si="63"/>
        <v>25.2243551699399</v>
      </c>
      <c r="J124" s="18">
        <f t="shared" si="64"/>
        <v>26.7502156795522</v>
      </c>
      <c r="K124" s="18">
        <f t="shared" si="65"/>
        <v>-1.52586050961231</v>
      </c>
      <c r="L124" s="18">
        <f>AVERAGE(K143:K145)</f>
        <v>0.111657618413368</v>
      </c>
      <c r="M124" s="18">
        <f t="shared" si="66"/>
        <v>-1.63751812802568</v>
      </c>
      <c r="N124" s="20">
        <f t="shared" si="67"/>
        <v>3.11130133249272</v>
      </c>
    </row>
    <row r="125" spans="1:14">
      <c r="A125" s="17" t="s">
        <v>23</v>
      </c>
      <c r="B125" s="17" t="s">
        <v>14</v>
      </c>
      <c r="C125" s="18">
        <v>26.1743780215841</v>
      </c>
      <c r="D125" s="18">
        <v>26.439295218178</v>
      </c>
      <c r="E125" s="18">
        <v>26.8451966522383</v>
      </c>
      <c r="F125" s="18">
        <v>26.6751075704511</v>
      </c>
      <c r="G125" s="18">
        <v>26.5672704511329</v>
      </c>
      <c r="H125" s="18">
        <v>26.7731718851931</v>
      </c>
      <c r="I125" s="18">
        <f t="shared" si="63"/>
        <v>26.4862899640001</v>
      </c>
      <c r="J125" s="18">
        <f t="shared" si="64"/>
        <v>26.6718499689257</v>
      </c>
      <c r="K125" s="18">
        <f t="shared" si="65"/>
        <v>-0.185560004925566</v>
      </c>
      <c r="L125" s="18">
        <f>AVERAGE(K143:K145)</f>
        <v>0.111657618413368</v>
      </c>
      <c r="M125" s="18">
        <f t="shared" si="66"/>
        <v>-0.297217623338934</v>
      </c>
      <c r="N125" s="20">
        <f t="shared" si="67"/>
        <v>1.22877232063186</v>
      </c>
    </row>
    <row r="126" spans="1:14">
      <c r="A126" s="17" t="s">
        <v>23</v>
      </c>
      <c r="B126" s="17" t="s">
        <v>14</v>
      </c>
      <c r="C126" s="18">
        <v>26.2583794556443</v>
      </c>
      <c r="D126" s="18">
        <v>26.4561966922382</v>
      </c>
      <c r="E126" s="18">
        <v>26.8280981262984</v>
      </c>
      <c r="F126" s="18">
        <v>26.6582075704511</v>
      </c>
      <c r="G126" s="18">
        <v>26.584171885193</v>
      </c>
      <c r="H126" s="18">
        <v>26.7560733192533</v>
      </c>
      <c r="I126" s="18">
        <f t="shared" si="63"/>
        <v>26.5142247580603</v>
      </c>
      <c r="J126" s="18">
        <f t="shared" si="64"/>
        <v>26.6661509249658</v>
      </c>
      <c r="K126" s="18">
        <f t="shared" si="65"/>
        <v>-0.151926166905504</v>
      </c>
      <c r="L126" s="18">
        <f>AVERAGE(K143:K145)</f>
        <v>0.111657618413368</v>
      </c>
      <c r="M126" s="18">
        <f t="shared" si="66"/>
        <v>-0.263583785318872</v>
      </c>
      <c r="N126" s="20">
        <f t="shared" si="67"/>
        <v>1.20045704802598</v>
      </c>
    </row>
    <row r="127" spans="1:14">
      <c r="A127" s="17" t="s">
        <v>23</v>
      </c>
      <c r="B127" s="17" t="s">
        <v>14</v>
      </c>
      <c r="C127" s="18">
        <v>26.5873808897036</v>
      </c>
      <c r="D127" s="18">
        <v>26.7080981662984</v>
      </c>
      <c r="E127" s="18">
        <v>26.6772999600358</v>
      </c>
      <c r="F127" s="18">
        <v>26.6863075704502</v>
      </c>
      <c r="G127" s="18">
        <v>26.8360733192533</v>
      </c>
      <c r="H127" s="18">
        <v>26.7009747533135</v>
      </c>
      <c r="I127" s="18">
        <f t="shared" si="63"/>
        <v>26.6575930053459</v>
      </c>
      <c r="J127" s="18">
        <f t="shared" si="64"/>
        <v>26.7411185476723</v>
      </c>
      <c r="K127" s="18">
        <f t="shared" si="65"/>
        <v>-0.0835255423264023</v>
      </c>
      <c r="L127" s="18">
        <f>AVERAGE(K143:K145)</f>
        <v>0.111657618413368</v>
      </c>
      <c r="M127" s="18">
        <f t="shared" si="66"/>
        <v>-0.19518316073977</v>
      </c>
      <c r="N127" s="20">
        <f t="shared" si="67"/>
        <v>1.14486950097083</v>
      </c>
    </row>
    <row r="128" spans="1:14">
      <c r="A128" s="17" t="s">
        <v>24</v>
      </c>
      <c r="B128" s="17" t="s">
        <v>14</v>
      </c>
      <c r="C128" s="18">
        <v>25.876628953845</v>
      </c>
      <c r="D128" s="18">
        <v>25.8251226144486</v>
      </c>
      <c r="E128" s="18">
        <v>25.8214362182099</v>
      </c>
      <c r="F128" s="18">
        <v>27.2746542005314</v>
      </c>
      <c r="G128" s="18">
        <v>27.3030977274035</v>
      </c>
      <c r="H128" s="18">
        <v>27.3494113311648</v>
      </c>
      <c r="I128" s="18">
        <f t="shared" si="63"/>
        <v>25.8410625955012</v>
      </c>
      <c r="J128" s="18">
        <f t="shared" si="64"/>
        <v>27.3090544196999</v>
      </c>
      <c r="K128" s="18">
        <f t="shared" si="65"/>
        <v>-1.46799182419873</v>
      </c>
      <c r="L128" s="18">
        <f>AVERAGE(K143:K145)</f>
        <v>0.111657618413368</v>
      </c>
      <c r="M128" s="18">
        <f t="shared" si="66"/>
        <v>-1.5796494426121</v>
      </c>
      <c r="N128" s="20">
        <f t="shared" si="67"/>
        <v>2.98897212506827</v>
      </c>
    </row>
    <row r="129" spans="1:14">
      <c r="A129" s="17" t="s">
        <v>24</v>
      </c>
      <c r="B129" s="17" t="s">
        <v>14</v>
      </c>
      <c r="C129" s="18">
        <v>25.9352130898449</v>
      </c>
      <c r="D129" s="18">
        <v>25.8656739152073</v>
      </c>
      <c r="E129" s="18">
        <v>25.8398335855115</v>
      </c>
      <c r="F129" s="18">
        <v>27.4323369024711</v>
      </c>
      <c r="G129" s="18">
        <v>27.4336489881622</v>
      </c>
      <c r="H129" s="18">
        <v>27.3578086584664</v>
      </c>
      <c r="I129" s="18">
        <f t="shared" si="63"/>
        <v>25.8802401968546</v>
      </c>
      <c r="J129" s="18">
        <f t="shared" si="64"/>
        <v>27.4079315163666</v>
      </c>
      <c r="K129" s="18">
        <f t="shared" si="65"/>
        <v>-1.52769131951199</v>
      </c>
      <c r="L129" s="18">
        <f>AVERAGE(K143:K145)</f>
        <v>0.111657618413368</v>
      </c>
      <c r="M129" s="18">
        <f t="shared" si="66"/>
        <v>-1.63934893792536</v>
      </c>
      <c r="N129" s="20">
        <f t="shared" si="67"/>
        <v>3.11525214465118</v>
      </c>
    </row>
    <row r="130" spans="1:14">
      <c r="A130" s="17" t="s">
        <v>24</v>
      </c>
      <c r="B130" s="17" t="s">
        <v>14</v>
      </c>
      <c r="C130" s="18">
        <v>25.9548294534844</v>
      </c>
      <c r="D130" s="18">
        <v>25.976543424163</v>
      </c>
      <c r="E130" s="18">
        <v>26.0984595451611</v>
      </c>
      <c r="F130" s="18">
        <v>27.5510518320504</v>
      </c>
      <c r="G130" s="18">
        <v>27.4145184571179</v>
      </c>
      <c r="H130" s="18">
        <v>27.426434578116</v>
      </c>
      <c r="I130" s="18">
        <f t="shared" si="63"/>
        <v>26.0099441409362</v>
      </c>
      <c r="J130" s="18">
        <f t="shared" si="64"/>
        <v>27.4640016224281</v>
      </c>
      <c r="K130" s="18">
        <f t="shared" si="65"/>
        <v>-1.45405748149193</v>
      </c>
      <c r="L130" s="18">
        <f>AVERAGE(K143:K145)</f>
        <v>0.111657618413368</v>
      </c>
      <c r="M130" s="18">
        <f t="shared" si="66"/>
        <v>-1.5657150999053</v>
      </c>
      <c r="N130" s="20">
        <f t="shared" si="67"/>
        <v>2.9602419565101</v>
      </c>
    </row>
    <row r="131" spans="1:14">
      <c r="A131" s="17" t="s">
        <v>25</v>
      </c>
      <c r="B131" s="17" t="s">
        <v>14</v>
      </c>
      <c r="C131" s="18">
        <v>27.3483866259454</v>
      </c>
      <c r="D131" s="18">
        <v>27.4047040625393</v>
      </c>
      <c r="E131" s="18">
        <v>27.3286054965996</v>
      </c>
      <c r="F131" s="18">
        <v>27.3437075704512</v>
      </c>
      <c r="G131" s="18">
        <v>27.6126790554942</v>
      </c>
      <c r="H131" s="18">
        <v>27.2565804895545</v>
      </c>
      <c r="I131" s="18">
        <f t="shared" si="63"/>
        <v>27.3605653950281</v>
      </c>
      <c r="J131" s="18">
        <f t="shared" si="64"/>
        <v>27.4043223718333</v>
      </c>
      <c r="K131" s="18">
        <f t="shared" si="65"/>
        <v>-0.0437569768052022</v>
      </c>
      <c r="L131" s="18">
        <f>AVERAGE(K143:K145)</f>
        <v>0.111657618413368</v>
      </c>
      <c r="M131" s="18">
        <f t="shared" si="66"/>
        <v>-0.15541459521857</v>
      </c>
      <c r="N131" s="20">
        <f t="shared" si="67"/>
        <v>1.11374163431072</v>
      </c>
    </row>
    <row r="132" spans="1:14">
      <c r="A132" s="17" t="s">
        <v>25</v>
      </c>
      <c r="B132" s="17" t="s">
        <v>14</v>
      </c>
      <c r="C132" s="18">
        <v>27.3884768724678</v>
      </c>
      <c r="D132" s="18">
        <v>27.3913902656917</v>
      </c>
      <c r="E132" s="18">
        <v>27.4180389902517</v>
      </c>
      <c r="F132" s="18">
        <v>27.4828963829134</v>
      </c>
      <c r="G132" s="18">
        <v>27.3893652186466</v>
      </c>
      <c r="H132" s="18">
        <v>27.4160139432066</v>
      </c>
      <c r="I132" s="18">
        <f t="shared" si="63"/>
        <v>27.3993020428037</v>
      </c>
      <c r="J132" s="18">
        <f t="shared" si="64"/>
        <v>27.4294251815889</v>
      </c>
      <c r="K132" s="18">
        <f t="shared" si="65"/>
        <v>-0.0301231387851324</v>
      </c>
      <c r="L132" s="18">
        <f>AVERAGE(K143:K145)</f>
        <v>0.111657618413368</v>
      </c>
      <c r="M132" s="18">
        <f t="shared" si="66"/>
        <v>-0.1417807571985</v>
      </c>
      <c r="N132" s="20">
        <f t="shared" si="67"/>
        <v>1.10326606668305</v>
      </c>
    </row>
    <row r="133" spans="1:14">
      <c r="A133" s="17" t="s">
        <v>25</v>
      </c>
      <c r="B133" s="17" t="s">
        <v>14</v>
      </c>
      <c r="C133" s="18">
        <v>27.5185407995419</v>
      </c>
      <c r="D133" s="18">
        <v>27.4338037176075</v>
      </c>
      <c r="E133" s="18">
        <v>27.542427327464</v>
      </c>
      <c r="F133" s="18">
        <v>27.5789260718051</v>
      </c>
      <c r="G133" s="18">
        <v>27.5617786305624</v>
      </c>
      <c r="H133" s="18">
        <v>27.5704022404189</v>
      </c>
      <c r="I133" s="18">
        <f t="shared" si="63"/>
        <v>27.4982572815378</v>
      </c>
      <c r="J133" s="18">
        <f t="shared" si="64"/>
        <v>27.5703689809288</v>
      </c>
      <c r="K133" s="18">
        <f t="shared" si="65"/>
        <v>-0.0721116993910016</v>
      </c>
      <c r="L133" s="18">
        <f>AVERAGE(K143:K145)</f>
        <v>0.111657618413368</v>
      </c>
      <c r="M133" s="18">
        <f t="shared" si="66"/>
        <v>-0.183769317804369</v>
      </c>
      <c r="N133" s="20">
        <f t="shared" si="67"/>
        <v>1.13584763196243</v>
      </c>
    </row>
    <row r="134" spans="1:14">
      <c r="A134" s="17" t="s">
        <v>26</v>
      </c>
      <c r="B134" s="17" t="s">
        <v>14</v>
      </c>
      <c r="C134" s="18">
        <v>27.408162805118</v>
      </c>
      <c r="D134" s="18">
        <v>27.4031946723344</v>
      </c>
      <c r="E134" s="18">
        <v>27.3953353656719</v>
      </c>
      <c r="F134" s="18">
        <v>27.3007794474432</v>
      </c>
      <c r="G134" s="18">
        <v>27.3311695452893</v>
      </c>
      <c r="H134" s="18">
        <v>27.3233102386268</v>
      </c>
      <c r="I134" s="18">
        <f t="shared" si="63"/>
        <v>27.4022309477081</v>
      </c>
      <c r="J134" s="18">
        <f t="shared" si="64"/>
        <v>27.3184197437864</v>
      </c>
      <c r="K134" s="18">
        <f t="shared" si="65"/>
        <v>0.0838112039216661</v>
      </c>
      <c r="L134" s="18">
        <f>AVERAGE(K143:K145)</f>
        <v>0.111657618413368</v>
      </c>
      <c r="M134" s="18">
        <f t="shared" si="66"/>
        <v>-0.0278464144917015</v>
      </c>
      <c r="N134" s="20">
        <f t="shared" si="67"/>
        <v>1.01948914509594</v>
      </c>
    </row>
    <row r="135" spans="1:14">
      <c r="A135" s="17" t="s">
        <v>26</v>
      </c>
      <c r="B135" s="17" t="s">
        <v>14</v>
      </c>
      <c r="C135" s="18">
        <v>27.4378911600133</v>
      </c>
      <c r="D135" s="18">
        <v>27.4366529032651</v>
      </c>
      <c r="E135" s="18">
        <v>27.3996679555971</v>
      </c>
      <c r="F135" s="18">
        <v>27.4296063682783</v>
      </c>
      <c r="G135" s="18">
        <v>27.394503865606</v>
      </c>
      <c r="H135" s="18">
        <v>27.5246543889268</v>
      </c>
      <c r="I135" s="18">
        <f t="shared" si="63"/>
        <v>27.4247373396252</v>
      </c>
      <c r="J135" s="18">
        <f t="shared" si="64"/>
        <v>27.4495882076037</v>
      </c>
      <c r="K135" s="18">
        <f t="shared" si="65"/>
        <v>-0.0248508679785324</v>
      </c>
      <c r="L135" s="18">
        <f>AVERAGE(K143:K145)</f>
        <v>0.111657618413368</v>
      </c>
      <c r="M135" s="18">
        <f t="shared" si="66"/>
        <v>-0.1365084863919</v>
      </c>
      <c r="N135" s="20">
        <f t="shared" si="67"/>
        <v>1.09924158349958</v>
      </c>
    </row>
    <row r="136" spans="1:14">
      <c r="A136" s="17" t="s">
        <v>26</v>
      </c>
      <c r="B136" s="17" t="s">
        <v>14</v>
      </c>
      <c r="C136" s="18">
        <v>27.1684881964041</v>
      </c>
      <c r="D136" s="18">
        <v>27.0664928179709</v>
      </c>
      <c r="E136" s="18">
        <v>27.2701404898085</v>
      </c>
      <c r="F136" s="18">
        <v>27.1593019706089</v>
      </c>
      <c r="G136" s="18">
        <v>27.1944676109258</v>
      </c>
      <c r="H136" s="18">
        <v>27.1981152827634</v>
      </c>
      <c r="I136" s="18">
        <f t="shared" si="63"/>
        <v>27.1683738347278</v>
      </c>
      <c r="J136" s="18">
        <f t="shared" si="64"/>
        <v>27.1839616214327</v>
      </c>
      <c r="K136" s="18">
        <f t="shared" si="65"/>
        <v>-0.0155877867048702</v>
      </c>
      <c r="L136" s="18">
        <f>AVERAGE(K143:K145)</f>
        <v>0.111657618413368</v>
      </c>
      <c r="M136" s="18">
        <f t="shared" si="66"/>
        <v>-0.127245405118238</v>
      </c>
      <c r="N136" s="20">
        <f t="shared" si="67"/>
        <v>1.09220631627749</v>
      </c>
    </row>
    <row r="137" spans="1:14">
      <c r="A137" s="17" t="s">
        <v>27</v>
      </c>
      <c r="B137" s="17" t="s">
        <v>14</v>
      </c>
      <c r="C137" s="18">
        <v>25.2713209724623</v>
      </c>
      <c r="D137" s="18">
        <v>25.1660440270681</v>
      </c>
      <c r="E137" s="18">
        <v>25.1346464996031</v>
      </c>
      <c r="F137" s="18">
        <v>26.9612333126069</v>
      </c>
      <c r="G137" s="18">
        <v>26.894018780023</v>
      </c>
      <c r="H137" s="18">
        <v>26.462621252558</v>
      </c>
      <c r="I137" s="18">
        <f t="shared" si="63"/>
        <v>25.1906704997112</v>
      </c>
      <c r="J137" s="18">
        <f t="shared" si="64"/>
        <v>26.772624448396</v>
      </c>
      <c r="K137" s="18">
        <f t="shared" si="65"/>
        <v>-1.5819539486848</v>
      </c>
      <c r="L137" s="18">
        <f>AVERAGE(K143:K145)</f>
        <v>0.111657618413368</v>
      </c>
      <c r="M137" s="18">
        <f t="shared" si="66"/>
        <v>-1.69361156709817</v>
      </c>
      <c r="N137" s="20">
        <f t="shared" si="67"/>
        <v>3.23465437406446</v>
      </c>
    </row>
    <row r="138" spans="1:14">
      <c r="A138" s="17" t="s">
        <v>27</v>
      </c>
      <c r="B138" s="17" t="s">
        <v>14</v>
      </c>
      <c r="C138" s="18">
        <v>25.1478513807379</v>
      </c>
      <c r="D138" s="18">
        <v>25.1321532938312</v>
      </c>
      <c r="E138" s="18">
        <v>25.2136917075138</v>
      </c>
      <c r="F138" s="18">
        <v>26.8368622868223</v>
      </c>
      <c r="G138" s="18">
        <v>26.7601280067861</v>
      </c>
      <c r="H138" s="18">
        <v>26.7416664204687</v>
      </c>
      <c r="I138" s="18">
        <f t="shared" si="63"/>
        <v>25.1645654606943</v>
      </c>
      <c r="J138" s="18">
        <f t="shared" si="64"/>
        <v>26.7795522380257</v>
      </c>
      <c r="K138" s="18">
        <f t="shared" si="65"/>
        <v>-1.6149867773314</v>
      </c>
      <c r="L138" s="18">
        <f>AVERAGE(K143:K145)</f>
        <v>0.111657618413368</v>
      </c>
      <c r="M138" s="18">
        <f t="shared" si="66"/>
        <v>-1.72664439574477</v>
      </c>
      <c r="N138" s="20">
        <f t="shared" si="67"/>
        <v>3.30957140046356</v>
      </c>
    </row>
    <row r="139" spans="1:14">
      <c r="A139" s="17" t="s">
        <v>27</v>
      </c>
      <c r="B139" s="17" t="s">
        <v>14</v>
      </c>
      <c r="C139" s="18">
        <v>25.27053179423</v>
      </c>
      <c r="D139" s="18">
        <v>25.135884439593</v>
      </c>
      <c r="E139" s="18">
        <v>25.137517791477</v>
      </c>
      <c r="F139" s="18">
        <v>26.7586412662542</v>
      </c>
      <c r="G139" s="18">
        <v>26.7638591125479</v>
      </c>
      <c r="H139" s="18">
        <v>26.8065492464431</v>
      </c>
      <c r="I139" s="18">
        <f t="shared" si="63"/>
        <v>25.1813113417667</v>
      </c>
      <c r="J139" s="18">
        <f t="shared" si="64"/>
        <v>26.7763498750817</v>
      </c>
      <c r="K139" s="18">
        <f t="shared" si="65"/>
        <v>-1.59503853331507</v>
      </c>
      <c r="L139" s="18">
        <f>AVERAGE(K143:K145)</f>
        <v>0.111657618413368</v>
      </c>
      <c r="M139" s="18">
        <f t="shared" si="66"/>
        <v>-1.70669615172844</v>
      </c>
      <c r="N139" s="20">
        <f t="shared" si="67"/>
        <v>3.26412464977861</v>
      </c>
    </row>
    <row r="140" spans="1:14">
      <c r="A140" s="17" t="s">
        <v>28</v>
      </c>
      <c r="B140" s="17" t="s">
        <v>14</v>
      </c>
      <c r="C140" s="18">
        <v>25.1604464161066</v>
      </c>
      <c r="D140" s="18">
        <v>25.1350667860125</v>
      </c>
      <c r="E140" s="18">
        <v>25.2567347919825</v>
      </c>
      <c r="F140" s="18">
        <v>25.9476544540706</v>
      </c>
      <c r="G140" s="18">
        <v>25.9630414189674</v>
      </c>
      <c r="H140" s="18">
        <v>25.9847094249374</v>
      </c>
      <c r="I140" s="18">
        <f t="shared" si="63"/>
        <v>25.1840826647005</v>
      </c>
      <c r="J140" s="18">
        <f t="shared" si="64"/>
        <v>25.9651350993251</v>
      </c>
      <c r="K140" s="18">
        <f t="shared" si="65"/>
        <v>-0.781052434624605</v>
      </c>
      <c r="L140" s="18">
        <f>AVERAGE(K143:K145)</f>
        <v>0.111657618413368</v>
      </c>
      <c r="M140" s="18">
        <f t="shared" si="66"/>
        <v>-0.892710053037973</v>
      </c>
      <c r="N140" s="20">
        <f t="shared" si="67"/>
        <v>1.85666052305912</v>
      </c>
    </row>
    <row r="141" spans="1:14">
      <c r="A141" s="17" t="s">
        <v>28</v>
      </c>
      <c r="B141" s="17" t="s">
        <v>14</v>
      </c>
      <c r="C141" s="18">
        <v>25.2517526359293</v>
      </c>
      <c r="D141" s="18">
        <v>25.1956549102782</v>
      </c>
      <c r="E141" s="18">
        <v>25.2139285009524</v>
      </c>
      <c r="F141" s="18">
        <v>25.9380592398331</v>
      </c>
      <c r="G141" s="18">
        <v>25.9934656207766</v>
      </c>
      <c r="H141" s="18">
        <v>25.9208246882004</v>
      </c>
      <c r="I141" s="18">
        <f t="shared" si="63"/>
        <v>25.2204453490533</v>
      </c>
      <c r="J141" s="18">
        <f t="shared" si="64"/>
        <v>25.9507831829367</v>
      </c>
      <c r="K141" s="18">
        <f t="shared" si="65"/>
        <v>-0.730337833883404</v>
      </c>
      <c r="L141" s="18">
        <f>AVERAGE(K143:K144)</f>
        <v>0.091507494056085</v>
      </c>
      <c r="M141" s="18">
        <f t="shared" si="66"/>
        <v>-0.821845327939489</v>
      </c>
      <c r="N141" s="20">
        <f t="shared" si="67"/>
        <v>1.76766553965709</v>
      </c>
    </row>
    <row r="142" spans="1:14">
      <c r="A142" s="17" t="s">
        <v>28</v>
      </c>
      <c r="B142" s="17" t="s">
        <v>14</v>
      </c>
      <c r="C142" s="18">
        <v>25.2622317720402</v>
      </c>
      <c r="D142" s="18">
        <v>25.1934592202057</v>
      </c>
      <c r="E142" s="18">
        <v>25.2160593432594</v>
      </c>
      <c r="F142" s="18">
        <v>25.9476369418838</v>
      </c>
      <c r="G142" s="18">
        <v>25.9038965735286</v>
      </c>
      <c r="H142" s="18">
        <v>25.9640383896214</v>
      </c>
      <c r="I142" s="18">
        <f t="shared" si="63"/>
        <v>25.2239167785018</v>
      </c>
      <c r="J142" s="18">
        <f t="shared" si="64"/>
        <v>25.9385239683446</v>
      </c>
      <c r="K142" s="18">
        <f t="shared" si="65"/>
        <v>-0.714607189842837</v>
      </c>
      <c r="L142" s="18">
        <f>AVERAGE(K143:K145)</f>
        <v>0.111657618413368</v>
      </c>
      <c r="M142" s="18">
        <f t="shared" si="66"/>
        <v>-0.826264808256205</v>
      </c>
      <c r="N142" s="20">
        <f t="shared" si="67"/>
        <v>1.77308882091969</v>
      </c>
    </row>
    <row r="143" spans="1:14">
      <c r="A143" s="17" t="s">
        <v>29</v>
      </c>
      <c r="B143" s="17" t="s">
        <v>14</v>
      </c>
      <c r="C143" s="18">
        <v>26.2576185496243</v>
      </c>
      <c r="D143" s="18">
        <v>26.2590496062182</v>
      </c>
      <c r="E143" s="18">
        <v>26.3179510402785</v>
      </c>
      <c r="F143" s="18">
        <v>26.2475900704511</v>
      </c>
      <c r="G143" s="18">
        <v>26.0570284791731</v>
      </c>
      <c r="H143" s="18">
        <v>26.1159299132334</v>
      </c>
      <c r="I143" s="18">
        <f t="shared" si="63"/>
        <v>26.278206398707</v>
      </c>
      <c r="J143" s="18">
        <f t="shared" si="64"/>
        <v>26.1401828209525</v>
      </c>
      <c r="K143" s="18">
        <f t="shared" si="65"/>
        <v>0.138023577754467</v>
      </c>
      <c r="L143" s="18">
        <f>AVERAGE(K143:K145)</f>
        <v>0.111657618413368</v>
      </c>
      <c r="M143" s="18">
        <f t="shared" si="66"/>
        <v>0.0263659593410994</v>
      </c>
      <c r="N143" s="20">
        <f t="shared" si="67"/>
        <v>0.981890493709343</v>
      </c>
    </row>
    <row r="144" spans="1:14">
      <c r="A144" s="17" t="s">
        <v>29</v>
      </c>
      <c r="B144" s="17" t="s">
        <v>14</v>
      </c>
      <c r="C144" s="18">
        <v>26.5711348836845</v>
      </c>
      <c r="D144" s="18">
        <v>26.3019531040278</v>
      </c>
      <c r="E144" s="18">
        <v>26.5428524743387</v>
      </c>
      <c r="F144" s="18">
        <v>26.5602049704511</v>
      </c>
      <c r="G144" s="18">
        <v>26.3899299132332</v>
      </c>
      <c r="H144" s="18">
        <v>26.3308313472936</v>
      </c>
      <c r="I144" s="18">
        <f t="shared" si="63"/>
        <v>26.471980154017</v>
      </c>
      <c r="J144" s="18">
        <f t="shared" si="64"/>
        <v>26.4269887436593</v>
      </c>
      <c r="K144" s="18">
        <f t="shared" si="65"/>
        <v>0.0449914103577029</v>
      </c>
      <c r="L144" s="18">
        <f>AVERAGE(K143:K145)</f>
        <v>0.111657618413368</v>
      </c>
      <c r="M144" s="18">
        <f t="shared" si="66"/>
        <v>-0.0666662080556647</v>
      </c>
      <c r="N144" s="20">
        <f t="shared" si="67"/>
        <v>1.04729378990167</v>
      </c>
    </row>
    <row r="145" spans="1:14">
      <c r="A145" s="17" t="s">
        <v>29</v>
      </c>
      <c r="B145" s="17" t="s">
        <v>14</v>
      </c>
      <c r="C145" s="18">
        <v>26.9676512177447</v>
      </c>
      <c r="D145" s="18">
        <v>26.9918524743386</v>
      </c>
      <c r="E145" s="18">
        <v>27.0507539083989</v>
      </c>
      <c r="F145" s="18">
        <v>26.9558198704511</v>
      </c>
      <c r="G145" s="18">
        <v>26.7698313472935</v>
      </c>
      <c r="H145" s="18">
        <v>26.8287327813538</v>
      </c>
      <c r="I145" s="18">
        <f t="shared" si="63"/>
        <v>27.0034192001607</v>
      </c>
      <c r="J145" s="18">
        <f t="shared" si="64"/>
        <v>26.8514613330328</v>
      </c>
      <c r="K145" s="18">
        <f t="shared" si="65"/>
        <v>0.151957867127933</v>
      </c>
      <c r="L145" s="18">
        <f>AVERAGE(K143:K145)</f>
        <v>0.111657618413368</v>
      </c>
      <c r="M145" s="18">
        <f t="shared" si="66"/>
        <v>0.0403002487145654</v>
      </c>
      <c r="N145" s="20">
        <f t="shared" si="67"/>
        <v>0.972452542882918</v>
      </c>
    </row>
    <row r="146" spans="1:14">
      <c r="A146" s="17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20"/>
    </row>
    <row r="147" spans="1:14">
      <c r="A147" s="17" t="s">
        <v>22</v>
      </c>
      <c r="B147" s="17" t="s">
        <v>15</v>
      </c>
      <c r="C147" s="18">
        <v>26.0954081368484</v>
      </c>
      <c r="D147" s="18">
        <v>26.1202261734423</v>
      </c>
      <c r="E147" s="18">
        <v>26.2051276075025</v>
      </c>
      <c r="F147" s="18">
        <v>27.8772075704512</v>
      </c>
      <c r="G147" s="18">
        <v>27.8482005663972</v>
      </c>
      <c r="H147" s="18">
        <v>27.8331020004574</v>
      </c>
      <c r="I147" s="18">
        <f t="shared" ref="I147:I170" si="68">AVERAGE(C147:E147)</f>
        <v>26.1402539725977</v>
      </c>
      <c r="J147" s="18">
        <f t="shared" ref="J147:J170" si="69">AVERAGE(F147:H147)</f>
        <v>27.8528367124353</v>
      </c>
      <c r="K147" s="18">
        <f t="shared" ref="K147:K170" si="70">I147-J147</f>
        <v>-1.71258273983753</v>
      </c>
      <c r="L147" s="18">
        <f>AVERAGE(K168:K170)</f>
        <v>0.140126923894951</v>
      </c>
      <c r="M147" s="18">
        <f t="shared" ref="M147:M162" si="71">K147-L147</f>
        <v>-1.85270966373248</v>
      </c>
      <c r="N147" s="20">
        <f t="shared" ref="N147:N162" si="72">2^-(M147)</f>
        <v>3.61177911221278</v>
      </c>
    </row>
    <row r="148" spans="1:14">
      <c r="A148" s="17" t="s">
        <v>22</v>
      </c>
      <c r="B148" s="17" t="s">
        <v>15</v>
      </c>
      <c r="C148" s="18">
        <v>26.1414095709085</v>
      </c>
      <c r="D148" s="18">
        <v>26.1360127647502</v>
      </c>
      <c r="E148" s="18">
        <v>26.1840290815628</v>
      </c>
      <c r="F148" s="18">
        <v>27.8223075704511</v>
      </c>
      <c r="G148" s="18">
        <v>27.8881020004573</v>
      </c>
      <c r="H148" s="18">
        <v>27.8120034345177</v>
      </c>
      <c r="I148" s="18">
        <f t="shared" si="68"/>
        <v>26.1538171390738</v>
      </c>
      <c r="J148" s="18">
        <f t="shared" si="69"/>
        <v>27.840804335142</v>
      </c>
      <c r="K148" s="18">
        <f t="shared" si="70"/>
        <v>-1.6869871960682</v>
      </c>
      <c r="L148" s="18">
        <f>AVERAGE(K168:K170)</f>
        <v>0.140126923894951</v>
      </c>
      <c r="M148" s="18">
        <f t="shared" si="71"/>
        <v>-1.82711411996315</v>
      </c>
      <c r="N148" s="20">
        <f t="shared" si="72"/>
        <v>3.54826588419003</v>
      </c>
    </row>
    <row r="149" spans="1:14">
      <c r="A149" s="17" t="s">
        <v>22</v>
      </c>
      <c r="B149" s="17" t="s">
        <v>15</v>
      </c>
      <c r="C149" s="18">
        <v>26.1612341100496</v>
      </c>
      <c r="D149" s="18">
        <v>26.2140291215626</v>
      </c>
      <c r="E149" s="18">
        <v>26.0989305556228</v>
      </c>
      <c r="F149" s="18">
        <v>27.8434075704513</v>
      </c>
      <c r="G149" s="18">
        <v>27.8820034345175</v>
      </c>
      <c r="H149" s="18">
        <v>27.8669048685777</v>
      </c>
      <c r="I149" s="18">
        <f t="shared" si="68"/>
        <v>26.158064595745</v>
      </c>
      <c r="J149" s="18">
        <f t="shared" si="69"/>
        <v>27.8641052911822</v>
      </c>
      <c r="K149" s="18">
        <f t="shared" si="70"/>
        <v>-1.70604069543717</v>
      </c>
      <c r="L149" s="18">
        <f>AVERAGE(K168:K170)</f>
        <v>0.140126923894951</v>
      </c>
      <c r="M149" s="18">
        <f t="shared" si="71"/>
        <v>-1.84616761933212</v>
      </c>
      <c r="N149" s="20">
        <f t="shared" si="72"/>
        <v>3.5954382176906</v>
      </c>
    </row>
    <row r="150" spans="1:14">
      <c r="A150" s="17" t="s">
        <v>23</v>
      </c>
      <c r="B150" s="17" t="s">
        <v>15</v>
      </c>
      <c r="C150" s="18">
        <v>26.332412439029</v>
      </c>
      <c r="D150" s="18">
        <v>26.2349305956229</v>
      </c>
      <c r="E150" s="18">
        <v>26.2938320296832</v>
      </c>
      <c r="F150" s="18">
        <v>27.2115075704512</v>
      </c>
      <c r="G150" s="18">
        <v>27.1629048685778</v>
      </c>
      <c r="H150" s="18">
        <v>27.2218063026381</v>
      </c>
      <c r="I150" s="18">
        <f t="shared" si="68"/>
        <v>26.2870583547784</v>
      </c>
      <c r="J150" s="18">
        <f t="shared" si="69"/>
        <v>27.1987395805557</v>
      </c>
      <c r="K150" s="18">
        <f t="shared" si="70"/>
        <v>-0.911681225777333</v>
      </c>
      <c r="L150" s="18">
        <f>AVERAGE(K168:K170)</f>
        <v>0.140126923894951</v>
      </c>
      <c r="M150" s="18">
        <f t="shared" si="71"/>
        <v>-1.05180814967228</v>
      </c>
      <c r="N150" s="20">
        <f t="shared" si="72"/>
        <v>2.07312649828143</v>
      </c>
    </row>
    <row r="151" spans="1:14">
      <c r="A151" s="17" t="s">
        <v>23</v>
      </c>
      <c r="B151" s="17" t="s">
        <v>15</v>
      </c>
      <c r="C151" s="18">
        <v>26.8554138730892</v>
      </c>
      <c r="D151" s="18">
        <v>26.9148320696831</v>
      </c>
      <c r="E151" s="18">
        <v>26.8557335037432</v>
      </c>
      <c r="F151" s="18">
        <v>27.8336075704512</v>
      </c>
      <c r="G151" s="18">
        <v>27.842806302638</v>
      </c>
      <c r="H151" s="18">
        <v>27.7837077366981</v>
      </c>
      <c r="I151" s="18">
        <f t="shared" si="68"/>
        <v>26.8753264821718</v>
      </c>
      <c r="J151" s="18">
        <f t="shared" si="69"/>
        <v>27.8200405365958</v>
      </c>
      <c r="K151" s="18">
        <f t="shared" si="70"/>
        <v>-0.944714054423937</v>
      </c>
      <c r="L151" s="18">
        <f>AVERAGE(K168:K170)</f>
        <v>0.140126923894951</v>
      </c>
      <c r="M151" s="18">
        <f t="shared" si="71"/>
        <v>-1.08484097831889</v>
      </c>
      <c r="N151" s="20">
        <f t="shared" si="72"/>
        <v>2.12114166609835</v>
      </c>
    </row>
    <row r="152" spans="1:14">
      <c r="A152" s="17" t="s">
        <v>23</v>
      </c>
      <c r="B152" s="17" t="s">
        <v>15</v>
      </c>
      <c r="C152" s="18">
        <v>26.5414153071494</v>
      </c>
      <c r="D152" s="18">
        <v>26.5997335437433</v>
      </c>
      <c r="E152" s="18">
        <v>26.5406349778034</v>
      </c>
      <c r="F152" s="18">
        <v>27.5187075704512</v>
      </c>
      <c r="G152" s="18">
        <v>27.5277077366982</v>
      </c>
      <c r="H152" s="18">
        <v>27.4686091707583</v>
      </c>
      <c r="I152" s="18">
        <f t="shared" si="68"/>
        <v>26.5605946095654</v>
      </c>
      <c r="J152" s="18">
        <f t="shared" si="69"/>
        <v>27.5050081593026</v>
      </c>
      <c r="K152" s="18">
        <f t="shared" si="70"/>
        <v>-0.944413549737199</v>
      </c>
      <c r="L152" s="18">
        <f>AVERAGE(K168:K170)</f>
        <v>0.140126923894951</v>
      </c>
      <c r="M152" s="18">
        <f t="shared" si="71"/>
        <v>-1.08454047363215</v>
      </c>
      <c r="N152" s="20">
        <f t="shared" si="72"/>
        <v>2.12069989107744</v>
      </c>
    </row>
    <row r="153" spans="1:14">
      <c r="A153" s="17" t="s">
        <v>24</v>
      </c>
      <c r="B153" s="17" t="s">
        <v>15</v>
      </c>
      <c r="C153" s="18">
        <v>26.4664167412097</v>
      </c>
      <c r="D153" s="18">
        <v>26.4236350178035</v>
      </c>
      <c r="E153" s="18">
        <v>26.4645364518639</v>
      </c>
      <c r="F153" s="18">
        <v>27.6428075704513</v>
      </c>
      <c r="G153" s="18">
        <v>27.6516091707584</v>
      </c>
      <c r="H153" s="18">
        <v>27.5925106048188</v>
      </c>
      <c r="I153" s="18">
        <f t="shared" si="68"/>
        <v>26.4515294036257</v>
      </c>
      <c r="J153" s="18">
        <f t="shared" si="69"/>
        <v>27.6289757820095</v>
      </c>
      <c r="K153" s="18">
        <f t="shared" si="70"/>
        <v>-1.1774463783838</v>
      </c>
      <c r="L153" s="18">
        <f>AVERAGE(K168:K170)</f>
        <v>0.140126923894951</v>
      </c>
      <c r="M153" s="18">
        <f t="shared" si="71"/>
        <v>-1.31757330227875</v>
      </c>
      <c r="N153" s="20">
        <f t="shared" si="72"/>
        <v>2.49246509727265</v>
      </c>
    </row>
    <row r="154" spans="1:14">
      <c r="A154" s="17" t="s">
        <v>24</v>
      </c>
      <c r="B154" s="17" t="s">
        <v>15</v>
      </c>
      <c r="C154" s="18">
        <v>26.3274181752698</v>
      </c>
      <c r="D154" s="18">
        <v>26.2715364918638</v>
      </c>
      <c r="E154" s="18">
        <v>26.300437925924</v>
      </c>
      <c r="F154" s="18">
        <v>27.4029075704512</v>
      </c>
      <c r="G154" s="18">
        <v>27.4995106048187</v>
      </c>
      <c r="H154" s="18">
        <v>27.4284120388789</v>
      </c>
      <c r="I154" s="18">
        <f t="shared" si="68"/>
        <v>26.2997975310192</v>
      </c>
      <c r="J154" s="18">
        <f t="shared" si="69"/>
        <v>27.4436100713829</v>
      </c>
      <c r="K154" s="18">
        <f t="shared" si="70"/>
        <v>-1.14381254036374</v>
      </c>
      <c r="L154" s="18">
        <f>AVERAGE(K168:K170)</f>
        <v>0.140126923894951</v>
      </c>
      <c r="M154" s="18">
        <f t="shared" si="71"/>
        <v>-1.28393946425869</v>
      </c>
      <c r="N154" s="20">
        <f t="shared" si="72"/>
        <v>2.43502986089492</v>
      </c>
    </row>
    <row r="155" spans="1:14">
      <c r="A155" s="17" t="s">
        <v>24</v>
      </c>
      <c r="B155" s="17" t="s">
        <v>15</v>
      </c>
      <c r="C155" s="18">
        <v>26.56841960933</v>
      </c>
      <c r="D155" s="18">
        <v>26.5877437965923</v>
      </c>
      <c r="E155" s="18">
        <v>26.5848339399984</v>
      </c>
      <c r="F155" s="18">
        <v>27.8430075704512</v>
      </c>
      <c r="G155" s="18">
        <v>27.8054120388787</v>
      </c>
      <c r="H155" s="18">
        <v>27.7763134729389</v>
      </c>
      <c r="I155" s="18">
        <f t="shared" si="68"/>
        <v>26.5803324486402</v>
      </c>
      <c r="J155" s="18">
        <f t="shared" si="69"/>
        <v>27.8082443607563</v>
      </c>
      <c r="K155" s="18">
        <f t="shared" si="70"/>
        <v>-1.22791191211603</v>
      </c>
      <c r="L155" s="18">
        <f>AVERAGE(K168:K170)</f>
        <v>0.140126923894951</v>
      </c>
      <c r="M155" s="18">
        <f t="shared" si="71"/>
        <v>-1.36803883601098</v>
      </c>
      <c r="N155" s="20">
        <f t="shared" si="72"/>
        <v>2.58119446332671</v>
      </c>
    </row>
    <row r="156" spans="1:14">
      <c r="A156" s="17" t="s">
        <v>25</v>
      </c>
      <c r="B156" s="17" t="s">
        <v>15</v>
      </c>
      <c r="C156" s="18">
        <v>26.1544210433902</v>
      </c>
      <c r="D156" s="18">
        <v>26.1623394399841</v>
      </c>
      <c r="E156" s="18">
        <v>26.0932408740442</v>
      </c>
      <c r="F156" s="18">
        <v>27.5281075704512</v>
      </c>
      <c r="G156" s="18">
        <v>27.4903134729389</v>
      </c>
      <c r="H156" s="18">
        <v>27.4612149069991</v>
      </c>
      <c r="I156" s="18">
        <f t="shared" si="68"/>
        <v>26.1366671191395</v>
      </c>
      <c r="J156" s="18">
        <f t="shared" si="69"/>
        <v>27.4932119834631</v>
      </c>
      <c r="K156" s="18">
        <f t="shared" si="70"/>
        <v>-1.35654486432357</v>
      </c>
      <c r="L156" s="18">
        <f>AVERAGE(K168:K170)</f>
        <v>0.140126923894951</v>
      </c>
      <c r="M156" s="18">
        <f t="shared" si="71"/>
        <v>-1.49667178821852</v>
      </c>
      <c r="N156" s="20">
        <f t="shared" si="72"/>
        <v>2.82190963196711</v>
      </c>
    </row>
    <row r="157" spans="1:14">
      <c r="A157" s="17" t="s">
        <v>25</v>
      </c>
      <c r="B157" s="17" t="s">
        <v>15</v>
      </c>
      <c r="C157" s="18">
        <v>26.177942247745</v>
      </c>
      <c r="D157" s="18">
        <v>26.1862409140444</v>
      </c>
      <c r="E157" s="18">
        <v>26.1571423481047</v>
      </c>
      <c r="F157" s="18">
        <v>27.6522075704513</v>
      </c>
      <c r="G157" s="18">
        <v>27.6142149069993</v>
      </c>
      <c r="H157" s="18">
        <v>27.5851163410596</v>
      </c>
      <c r="I157" s="18">
        <f t="shared" si="68"/>
        <v>26.1737751699647</v>
      </c>
      <c r="J157" s="18">
        <f t="shared" si="69"/>
        <v>27.6171796061701</v>
      </c>
      <c r="K157" s="18">
        <f t="shared" si="70"/>
        <v>-1.44340443620537</v>
      </c>
      <c r="L157" s="18">
        <f>AVERAGE(K168:K170)</f>
        <v>0.140126923894951</v>
      </c>
      <c r="M157" s="18">
        <f t="shared" si="71"/>
        <v>-1.58353136010032</v>
      </c>
      <c r="N157" s="20">
        <f t="shared" si="72"/>
        <v>2.99702550232256</v>
      </c>
    </row>
    <row r="158" spans="1:14">
      <c r="A158" s="17" t="s">
        <v>25</v>
      </c>
      <c r="B158" s="17" t="s">
        <v>15</v>
      </c>
      <c r="C158" s="18">
        <v>26.1894239115106</v>
      </c>
      <c r="D158" s="18">
        <v>26.2401423881045</v>
      </c>
      <c r="E158" s="18">
        <v>26.1310438221649</v>
      </c>
      <c r="F158" s="18">
        <v>27.6313075704512</v>
      </c>
      <c r="G158" s="18">
        <v>27.5681163410594</v>
      </c>
      <c r="H158" s="18">
        <v>27.6590177751198</v>
      </c>
      <c r="I158" s="18">
        <f t="shared" si="68"/>
        <v>26.1868700405933</v>
      </c>
      <c r="J158" s="18">
        <f t="shared" si="69"/>
        <v>27.6194805622101</v>
      </c>
      <c r="K158" s="18">
        <f t="shared" si="70"/>
        <v>-1.4326105216168</v>
      </c>
      <c r="L158" s="18">
        <f>AVERAGE(K168:K170)</f>
        <v>0.140126923894951</v>
      </c>
      <c r="M158" s="18">
        <f t="shared" si="71"/>
        <v>-1.57273744551175</v>
      </c>
      <c r="N158" s="20">
        <f t="shared" si="72"/>
        <v>2.97468611574149</v>
      </c>
    </row>
    <row r="159" spans="1:14">
      <c r="A159" s="17" t="s">
        <v>26</v>
      </c>
      <c r="B159" s="17" t="s">
        <v>15</v>
      </c>
      <c r="C159" s="18">
        <v>26.0314253455708</v>
      </c>
      <c r="D159" s="18">
        <v>25.9120438621647</v>
      </c>
      <c r="E159" s="18">
        <v>25.2749452962248</v>
      </c>
      <c r="F159" s="18">
        <v>25.9024075704512</v>
      </c>
      <c r="G159" s="18">
        <v>25.8400177751196</v>
      </c>
      <c r="H159" s="18">
        <v>25.2029192091796</v>
      </c>
      <c r="I159" s="18">
        <f t="shared" si="68"/>
        <v>25.7394715013201</v>
      </c>
      <c r="J159" s="18">
        <f t="shared" si="69"/>
        <v>25.6484481849168</v>
      </c>
      <c r="K159" s="18">
        <f t="shared" si="70"/>
        <v>0.0910233164033016</v>
      </c>
      <c r="L159" s="18">
        <f>AVERAGE(K168:K170)</f>
        <v>0.140126923894951</v>
      </c>
      <c r="M159" s="18">
        <f t="shared" si="71"/>
        <v>-0.0491036074916499</v>
      </c>
      <c r="N159" s="20">
        <f t="shared" si="72"/>
        <v>1.03462188047038</v>
      </c>
    </row>
    <row r="160" spans="1:14">
      <c r="A160" s="17" t="s">
        <v>26</v>
      </c>
      <c r="B160" s="17" t="s">
        <v>15</v>
      </c>
      <c r="C160" s="18">
        <v>26.004426779631</v>
      </c>
      <c r="D160" s="18">
        <v>25.9609453362249</v>
      </c>
      <c r="E160" s="18">
        <v>25.989846770285</v>
      </c>
      <c r="F160" s="18">
        <v>25.8745075704512</v>
      </c>
      <c r="G160" s="18">
        <v>25.7889192091798</v>
      </c>
      <c r="H160" s="18">
        <v>25.8178206432399</v>
      </c>
      <c r="I160" s="18">
        <f t="shared" si="68"/>
        <v>25.985072962047</v>
      </c>
      <c r="J160" s="18">
        <f t="shared" si="69"/>
        <v>25.8270824742903</v>
      </c>
      <c r="K160" s="18">
        <f t="shared" si="70"/>
        <v>0.15799048775667</v>
      </c>
      <c r="L160" s="18">
        <f>AVERAGE(K168:K170)</f>
        <v>0.140126923894951</v>
      </c>
      <c r="M160" s="18">
        <f t="shared" si="71"/>
        <v>0.0178635638617185</v>
      </c>
      <c r="N160" s="20">
        <f t="shared" si="72"/>
        <v>0.987694263595857</v>
      </c>
    </row>
    <row r="161" spans="1:14">
      <c r="A161" s="17" t="s">
        <v>26</v>
      </c>
      <c r="B161" s="17" t="s">
        <v>15</v>
      </c>
      <c r="C161" s="18">
        <v>25.828428213691</v>
      </c>
      <c r="D161" s="18">
        <v>25.829846810285</v>
      </c>
      <c r="E161" s="18">
        <v>25.857482443452</v>
      </c>
      <c r="F161" s="18">
        <v>25.897607570451</v>
      </c>
      <c r="G161" s="18">
        <v>25.7578206432399</v>
      </c>
      <c r="H161" s="18">
        <v>25.7837220773001</v>
      </c>
      <c r="I161" s="18">
        <f t="shared" si="68"/>
        <v>25.838585822476</v>
      </c>
      <c r="J161" s="18">
        <f t="shared" si="69"/>
        <v>25.813050096997</v>
      </c>
      <c r="K161" s="18">
        <f t="shared" si="70"/>
        <v>0.0255357254790027</v>
      </c>
      <c r="L161" s="18">
        <f>AVERAGE(K168:K170)</f>
        <v>0.140126923894951</v>
      </c>
      <c r="M161" s="18">
        <f t="shared" si="71"/>
        <v>-0.114591198415949</v>
      </c>
      <c r="N161" s="20">
        <f t="shared" si="72"/>
        <v>1.08266821755278</v>
      </c>
    </row>
    <row r="162" spans="1:14">
      <c r="A162" s="17" t="s">
        <v>27</v>
      </c>
      <c r="B162" s="17" t="s">
        <v>15</v>
      </c>
      <c r="C162" s="18">
        <v>26.5404296477514</v>
      </c>
      <c r="D162" s="18">
        <v>26.5847482843453</v>
      </c>
      <c r="E162" s="18">
        <v>26.533646497184</v>
      </c>
      <c r="F162" s="18">
        <v>26.8087075704512</v>
      </c>
      <c r="G162" s="18">
        <v>26.8127220773002</v>
      </c>
      <c r="H162" s="18">
        <v>26.8626235113604</v>
      </c>
      <c r="I162" s="18">
        <f t="shared" si="68"/>
        <v>26.5529414764269</v>
      </c>
      <c r="J162" s="18">
        <f t="shared" si="69"/>
        <v>26.8280177197039</v>
      </c>
      <c r="K162" s="18">
        <f t="shared" si="70"/>
        <v>-0.275076243277034</v>
      </c>
      <c r="L162" s="18">
        <f>AVERAGE(K168:K170)</f>
        <v>0.140126923894951</v>
      </c>
      <c r="M162" s="18">
        <f t="shared" si="71"/>
        <v>-0.415203167171985</v>
      </c>
      <c r="N162" s="20">
        <f t="shared" si="72"/>
        <v>1.33348645176868</v>
      </c>
    </row>
    <row r="163" spans="1:14">
      <c r="A163" s="17" t="s">
        <v>27</v>
      </c>
      <c r="B163" s="17" t="s">
        <v>15</v>
      </c>
      <c r="C163" s="18">
        <v>26.2644310818116</v>
      </c>
      <c r="D163" s="18">
        <v>26.3126497584055</v>
      </c>
      <c r="E163" s="18">
        <v>26.3145511924657</v>
      </c>
      <c r="F163" s="18">
        <v>26.5318075704512</v>
      </c>
      <c r="G163" s="18">
        <v>26.5106235113604</v>
      </c>
      <c r="H163" s="18">
        <v>26.5225249454206</v>
      </c>
      <c r="I163" s="18">
        <f t="shared" si="68"/>
        <v>26.2972106775609</v>
      </c>
      <c r="J163" s="18">
        <f t="shared" si="69"/>
        <v>26.5216520090774</v>
      </c>
      <c r="K163" s="18">
        <f t="shared" si="70"/>
        <v>-0.22444133151647</v>
      </c>
      <c r="L163" s="18">
        <f>AVERAGE(K168:K170)</f>
        <v>0.140126923894951</v>
      </c>
      <c r="M163" s="18">
        <f t="shared" ref="M163:M170" si="73">K163-L163</f>
        <v>-0.364568255411421</v>
      </c>
      <c r="N163" s="20">
        <f t="shared" ref="N163:N170" si="74">2^-(M163)</f>
        <v>1.28749627244097</v>
      </c>
    </row>
    <row r="164" spans="1:14">
      <c r="A164" s="17" t="s">
        <v>27</v>
      </c>
      <c r="B164" s="17" t="s">
        <v>15</v>
      </c>
      <c r="C164" s="18">
        <v>26.3574325158717</v>
      </c>
      <c r="D164" s="18">
        <v>26.3235512324657</v>
      </c>
      <c r="E164" s="18">
        <v>26.3884526665259</v>
      </c>
      <c r="F164" s="18">
        <v>26.5239075704511</v>
      </c>
      <c r="G164" s="18">
        <v>26.6515249454205</v>
      </c>
      <c r="H164" s="18">
        <v>26.6164263794807</v>
      </c>
      <c r="I164" s="18">
        <f t="shared" si="68"/>
        <v>26.3564788049544</v>
      </c>
      <c r="J164" s="18">
        <f t="shared" si="69"/>
        <v>26.5972862984508</v>
      </c>
      <c r="K164" s="18">
        <f t="shared" si="70"/>
        <v>-0.240807493496334</v>
      </c>
      <c r="L164" s="18">
        <f>AVERAGE(K168:K170)</f>
        <v>0.140126923894951</v>
      </c>
      <c r="M164" s="18">
        <f t="shared" si="73"/>
        <v>-0.380934417391285</v>
      </c>
      <c r="N164" s="20">
        <f t="shared" si="74"/>
        <v>1.30218499297684</v>
      </c>
    </row>
    <row r="165" spans="1:14">
      <c r="A165" s="17" t="s">
        <v>28</v>
      </c>
      <c r="B165" s="17" t="s">
        <v>15</v>
      </c>
      <c r="C165" s="18">
        <v>26.4514339499319</v>
      </c>
      <c r="D165" s="18">
        <v>26.4474527065258</v>
      </c>
      <c r="E165" s="18">
        <v>26.429354140586</v>
      </c>
      <c r="F165" s="18">
        <v>26.5670075704511</v>
      </c>
      <c r="G165" s="18">
        <v>26.4754263794806</v>
      </c>
      <c r="H165" s="18">
        <v>26.4573278135409</v>
      </c>
      <c r="I165" s="18">
        <f t="shared" si="68"/>
        <v>26.4427469323479</v>
      </c>
      <c r="J165" s="18">
        <f t="shared" si="69"/>
        <v>26.4999205878242</v>
      </c>
      <c r="K165" s="18">
        <f t="shared" si="70"/>
        <v>-0.0571736554763014</v>
      </c>
      <c r="L165" s="18">
        <f>AVERAGE(K168:K170)</f>
        <v>0.140126923894951</v>
      </c>
      <c r="M165" s="18">
        <f t="shared" si="73"/>
        <v>-0.197300579371253</v>
      </c>
      <c r="N165" s="20">
        <f t="shared" si="74"/>
        <v>1.14655103987451</v>
      </c>
    </row>
    <row r="166" spans="1:14">
      <c r="A166" s="17" t="s">
        <v>28</v>
      </c>
      <c r="B166" s="17" t="s">
        <v>15</v>
      </c>
      <c r="C166" s="18">
        <v>26.4664353839902</v>
      </c>
      <c r="D166" s="18">
        <v>26.3973541805761</v>
      </c>
      <c r="E166" s="18">
        <v>26.4812556146462</v>
      </c>
      <c r="F166" s="18">
        <v>26.4711075704492</v>
      </c>
      <c r="G166" s="18">
        <v>26.425327813531</v>
      </c>
      <c r="H166" s="18">
        <v>26.4092292476011</v>
      </c>
      <c r="I166" s="18">
        <f t="shared" si="68"/>
        <v>26.4483483930708</v>
      </c>
      <c r="J166" s="18">
        <f t="shared" si="69"/>
        <v>26.4352215438604</v>
      </c>
      <c r="K166" s="18">
        <f t="shared" si="70"/>
        <v>0.0131268492104013</v>
      </c>
      <c r="L166" s="18">
        <f>AVERAGE(K168:K170)</f>
        <v>0.140126923894951</v>
      </c>
      <c r="M166" s="18">
        <f t="shared" si="73"/>
        <v>-0.12700007468455</v>
      </c>
      <c r="N166" s="20">
        <f t="shared" si="74"/>
        <v>1.0920206022767</v>
      </c>
    </row>
    <row r="167" spans="1:14">
      <c r="A167" s="17" t="s">
        <v>28</v>
      </c>
      <c r="B167" s="17" t="s">
        <v>15</v>
      </c>
      <c r="C167" s="18">
        <v>26.6034368180524</v>
      </c>
      <c r="D167" s="18">
        <v>26.6012556546463</v>
      </c>
      <c r="E167" s="18">
        <v>26.7251570887065</v>
      </c>
      <c r="F167" s="18">
        <v>26.8672075704512</v>
      </c>
      <c r="G167" s="18">
        <v>26.5292292476012</v>
      </c>
      <c r="H167" s="18">
        <v>26.6531306816614</v>
      </c>
      <c r="I167" s="18">
        <f t="shared" si="68"/>
        <v>26.6432831871351</v>
      </c>
      <c r="J167" s="18">
        <f t="shared" si="69"/>
        <v>26.6831891665713</v>
      </c>
      <c r="K167" s="18">
        <f t="shared" si="70"/>
        <v>-0.0399059794361989</v>
      </c>
      <c r="L167" s="18">
        <f>AVERAGE(K168:K170)</f>
        <v>0.140126923894951</v>
      </c>
      <c r="M167" s="18">
        <f t="shared" si="73"/>
        <v>-0.18003290333115</v>
      </c>
      <c r="N167" s="20">
        <f t="shared" si="74"/>
        <v>1.13290972310466</v>
      </c>
    </row>
    <row r="168" spans="1:14">
      <c r="A168" s="17" t="s">
        <v>29</v>
      </c>
      <c r="B168" s="17" t="s">
        <v>15</v>
      </c>
      <c r="C168" s="18">
        <v>26.2967165539856</v>
      </c>
      <c r="D168" s="18">
        <v>26.3424582105795</v>
      </c>
      <c r="E168" s="18">
        <v>26.3843596446397</v>
      </c>
      <c r="F168" s="18">
        <v>26.2812794704512</v>
      </c>
      <c r="G168" s="18">
        <v>26.0804370835343</v>
      </c>
      <c r="H168" s="18">
        <v>26.1223385175946</v>
      </c>
      <c r="I168" s="18">
        <f t="shared" si="68"/>
        <v>26.3411781364016</v>
      </c>
      <c r="J168" s="18">
        <f t="shared" si="69"/>
        <v>26.1613516905267</v>
      </c>
      <c r="K168" s="18">
        <f t="shared" si="70"/>
        <v>0.179826445874898</v>
      </c>
      <c r="L168" s="18">
        <f>AVERAGE(K168:K170)</f>
        <v>0.140126923894951</v>
      </c>
      <c r="M168" s="18">
        <f t="shared" si="73"/>
        <v>0.0396995219799465</v>
      </c>
      <c r="N168" s="20">
        <f t="shared" si="74"/>
        <v>0.972857548698122</v>
      </c>
    </row>
    <row r="169" spans="1:14">
      <c r="A169" s="17" t="s">
        <v>29</v>
      </c>
      <c r="B169" s="17" t="s">
        <v>15</v>
      </c>
      <c r="C169" s="18">
        <v>26.5142328880458</v>
      </c>
      <c r="D169" s="18">
        <v>26.6373596446396</v>
      </c>
      <c r="E169" s="18">
        <v>26.5952610786999</v>
      </c>
      <c r="F169" s="18">
        <v>26.4978943704512</v>
      </c>
      <c r="G169" s="18">
        <v>26.3653385175945</v>
      </c>
      <c r="H169" s="18">
        <v>26.3232399516548</v>
      </c>
      <c r="I169" s="18">
        <f t="shared" si="68"/>
        <v>26.5822845371284</v>
      </c>
      <c r="J169" s="18">
        <f t="shared" si="69"/>
        <v>26.3954909465668</v>
      </c>
      <c r="K169" s="18">
        <f t="shared" si="70"/>
        <v>0.186793590561596</v>
      </c>
      <c r="L169" s="18">
        <f>AVERAGE(K168:K170)</f>
        <v>0.140126923894951</v>
      </c>
      <c r="M169" s="18">
        <f t="shared" si="73"/>
        <v>0.0466666666666445</v>
      </c>
      <c r="N169" s="20">
        <f t="shared" si="74"/>
        <v>0.968170695982898</v>
      </c>
    </row>
    <row r="170" spans="1:14">
      <c r="A170" s="17" t="s">
        <v>29</v>
      </c>
      <c r="B170" s="17" t="s">
        <v>15</v>
      </c>
      <c r="C170" s="18">
        <v>27.006749222106</v>
      </c>
      <c r="D170" s="18">
        <v>26.8652610786999</v>
      </c>
      <c r="E170" s="18">
        <v>26.9071625127601</v>
      </c>
      <c r="F170" s="18">
        <v>26.9895092704512</v>
      </c>
      <c r="G170" s="18">
        <v>26.7932399516547</v>
      </c>
      <c r="H170" s="18">
        <v>26.835141385715</v>
      </c>
      <c r="I170" s="18">
        <f t="shared" si="68"/>
        <v>26.9263909378553</v>
      </c>
      <c r="J170" s="18">
        <f t="shared" si="69"/>
        <v>26.872630202607</v>
      </c>
      <c r="K170" s="18">
        <f t="shared" si="70"/>
        <v>0.0537607352483604</v>
      </c>
      <c r="L170" s="18">
        <f>AVERAGE(K168:K170)</f>
        <v>0.140126923894951</v>
      </c>
      <c r="M170" s="18">
        <f t="shared" si="73"/>
        <v>-0.0863661886465911</v>
      </c>
      <c r="N170" s="20">
        <f t="shared" si="74"/>
        <v>1.06169265637252</v>
      </c>
    </row>
    <row r="171" spans="1:14">
      <c r="A171" s="17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20"/>
    </row>
    <row r="172" spans="1:14">
      <c r="A172" s="17" t="s">
        <v>22</v>
      </c>
      <c r="B172" s="17" t="s">
        <v>16</v>
      </c>
      <c r="C172" s="18">
        <v>25.5664425542931</v>
      </c>
      <c r="D172" s="18">
        <v>25.5598615508871</v>
      </c>
      <c r="E172" s="18">
        <v>25.6837629849474</v>
      </c>
      <c r="F172" s="18">
        <v>27.6266075704511</v>
      </c>
      <c r="G172" s="18">
        <v>27.5878349838419</v>
      </c>
      <c r="H172" s="18">
        <v>27.6117364179023</v>
      </c>
      <c r="I172" s="18">
        <f t="shared" ref="I172:I208" si="75">AVERAGE(C172:E172)</f>
        <v>25.6033556967092</v>
      </c>
      <c r="J172" s="18">
        <f t="shared" ref="J172:J208" si="76">AVERAGE(F172:H172)</f>
        <v>27.6087263240651</v>
      </c>
      <c r="K172" s="18">
        <f>I172-J172</f>
        <v>-2.0053706273559</v>
      </c>
      <c r="L172" s="18">
        <f>AVERAGE(K193:K195)</f>
        <v>-0.0607148407351979</v>
      </c>
      <c r="M172" s="18">
        <f t="shared" ref="M172:M187" si="77">K172-L172</f>
        <v>-1.9446557866207</v>
      </c>
      <c r="N172" s="20">
        <f t="shared" ref="N172:N187" si="78">2^-(M172)</f>
        <v>3.84945921830411</v>
      </c>
    </row>
    <row r="173" spans="1:14">
      <c r="A173" s="17" t="s">
        <v>22</v>
      </c>
      <c r="B173" s="17" t="s">
        <v>16</v>
      </c>
      <c r="C173" s="18">
        <v>25.6274439883534</v>
      </c>
      <c r="D173" s="18">
        <v>25.6107630249473</v>
      </c>
      <c r="E173" s="18">
        <v>25.5956644590075</v>
      </c>
      <c r="F173" s="18">
        <v>27.5867075704512</v>
      </c>
      <c r="G173" s="18">
        <v>27.6387364179022</v>
      </c>
      <c r="H173" s="18">
        <v>27.5236378519624</v>
      </c>
      <c r="I173" s="18">
        <f t="shared" si="75"/>
        <v>25.6112904907694</v>
      </c>
      <c r="J173" s="18">
        <f t="shared" si="76"/>
        <v>27.5830272801053</v>
      </c>
      <c r="K173" s="18">
        <f t="shared" ref="K172:K208" si="79">I173-J173</f>
        <v>-1.97173678933586</v>
      </c>
      <c r="L173" s="18">
        <f>AVERAGE(K193:K195)</f>
        <v>-0.0607148407351979</v>
      </c>
      <c r="M173" s="18">
        <f t="shared" si="77"/>
        <v>-1.91102194860066</v>
      </c>
      <c r="N173" s="20">
        <f t="shared" si="78"/>
        <v>3.76075402424882</v>
      </c>
    </row>
    <row r="174" spans="1:14">
      <c r="A174" s="17" t="s">
        <v>22</v>
      </c>
      <c r="B174" s="17" t="s">
        <v>16</v>
      </c>
      <c r="C174" s="18">
        <v>25.6884454224136</v>
      </c>
      <c r="D174" s="18">
        <v>25.6716644990076</v>
      </c>
      <c r="E174" s="18">
        <v>25.6285659330679</v>
      </c>
      <c r="F174" s="18">
        <v>27.6468075704512</v>
      </c>
      <c r="G174" s="18">
        <v>27.5996378519625</v>
      </c>
      <c r="H174" s="18">
        <v>27.5565392860228</v>
      </c>
      <c r="I174" s="18">
        <f t="shared" si="75"/>
        <v>25.6628919514964</v>
      </c>
      <c r="J174" s="18">
        <f t="shared" si="76"/>
        <v>27.6009949028122</v>
      </c>
      <c r="K174" s="18">
        <f t="shared" si="79"/>
        <v>-1.9381029513158</v>
      </c>
      <c r="L174" s="18">
        <f>AVERAGE(K193:K195)</f>
        <v>-0.0607148407351979</v>
      </c>
      <c r="M174" s="18">
        <f t="shared" si="77"/>
        <v>-1.8773881105806</v>
      </c>
      <c r="N174" s="20">
        <f t="shared" si="78"/>
        <v>3.67409291249339</v>
      </c>
    </row>
    <row r="175" spans="1:14">
      <c r="A175" s="17" t="s">
        <v>23</v>
      </c>
      <c r="B175" s="17" t="s">
        <v>16</v>
      </c>
      <c r="C175" s="18">
        <v>25.3034468564738</v>
      </c>
      <c r="D175" s="18">
        <v>25.2531565973067</v>
      </c>
      <c r="E175" s="18">
        <v>25.2744674071278</v>
      </c>
      <c r="F175" s="18">
        <v>25.8609075704512</v>
      </c>
      <c r="G175" s="18">
        <v>25.8595392860225</v>
      </c>
      <c r="H175" s="18">
        <v>25.8024407200826</v>
      </c>
      <c r="I175" s="18">
        <f t="shared" si="75"/>
        <v>25.2770236203028</v>
      </c>
      <c r="J175" s="18">
        <f t="shared" si="76"/>
        <v>25.8409625255188</v>
      </c>
      <c r="K175" s="18">
        <f t="shared" si="79"/>
        <v>-0.563938905215998</v>
      </c>
      <c r="L175" s="18">
        <f>AVERAGE(K193:K195)</f>
        <v>-0.0607148407351979</v>
      </c>
      <c r="M175" s="18">
        <f t="shared" si="77"/>
        <v>-0.5032240644808</v>
      </c>
      <c r="N175" s="20">
        <f t="shared" si="78"/>
        <v>1.41737751183865</v>
      </c>
    </row>
    <row r="176" spans="1:14">
      <c r="A176" s="17" t="s">
        <v>23</v>
      </c>
      <c r="B176" s="17" t="s">
        <v>16</v>
      </c>
      <c r="C176" s="18">
        <v>25.3189448290534</v>
      </c>
      <c r="D176" s="18">
        <v>25.4226304674471</v>
      </c>
      <c r="E176" s="18">
        <v>25.287368881188</v>
      </c>
      <c r="F176" s="18">
        <v>26.0060075704512</v>
      </c>
      <c r="G176" s="18">
        <v>25.9584407200828</v>
      </c>
      <c r="H176" s="18">
        <v>25.9153421541429</v>
      </c>
      <c r="I176" s="18">
        <f t="shared" si="75"/>
        <v>25.3429813925628</v>
      </c>
      <c r="J176" s="18">
        <f t="shared" si="76"/>
        <v>25.9599301482256</v>
      </c>
      <c r="K176" s="18">
        <f t="shared" si="79"/>
        <v>-0.616948755662801</v>
      </c>
      <c r="L176" s="18">
        <f>AVERAGE(K193:K195)</f>
        <v>-0.0607148407351979</v>
      </c>
      <c r="M176" s="18">
        <f t="shared" si="77"/>
        <v>-0.556233914927603</v>
      </c>
      <c r="N176" s="20">
        <f t="shared" si="78"/>
        <v>1.47042572817355</v>
      </c>
    </row>
    <row r="177" spans="1:14">
      <c r="A177" s="17" t="s">
        <v>23</v>
      </c>
      <c r="B177" s="17" t="s">
        <v>16</v>
      </c>
      <c r="C177" s="18">
        <v>25.3224497245942</v>
      </c>
      <c r="D177" s="18">
        <v>25.2802368921188</v>
      </c>
      <c r="E177" s="18">
        <v>25.2659270355248</v>
      </c>
      <c r="F177" s="18">
        <v>25.8781075704512</v>
      </c>
      <c r="G177" s="18">
        <v>25.830342154143</v>
      </c>
      <c r="H177" s="18">
        <v>25.8872435882031</v>
      </c>
      <c r="I177" s="18">
        <f t="shared" si="75"/>
        <v>25.2895378840793</v>
      </c>
      <c r="J177" s="18">
        <f t="shared" si="76"/>
        <v>25.8652311042658</v>
      </c>
      <c r="K177" s="18">
        <f t="shared" si="79"/>
        <v>-0.575693220186498</v>
      </c>
      <c r="L177" s="18">
        <f>AVERAGE(K193:K195)</f>
        <v>-0.0607148407351979</v>
      </c>
      <c r="M177" s="18">
        <f t="shared" si="77"/>
        <v>-0.5149783794513</v>
      </c>
      <c r="N177" s="20">
        <f t="shared" si="78"/>
        <v>1.42897272467761</v>
      </c>
    </row>
    <row r="178" spans="1:14">
      <c r="A178" s="17" t="s">
        <v>24</v>
      </c>
      <c r="B178" s="17" t="s">
        <v>16</v>
      </c>
      <c r="C178" s="18">
        <v>25.7724511586544</v>
      </c>
      <c r="D178" s="18">
        <v>25.7512703952483</v>
      </c>
      <c r="E178" s="18">
        <v>25.8081718293084</v>
      </c>
      <c r="F178" s="18">
        <v>27.3272075704512</v>
      </c>
      <c r="G178" s="18">
        <v>27.2792435882032</v>
      </c>
      <c r="H178" s="18">
        <v>27.2361450222633</v>
      </c>
      <c r="I178" s="18">
        <f t="shared" si="75"/>
        <v>25.7772977944037</v>
      </c>
      <c r="J178" s="18">
        <f t="shared" si="76"/>
        <v>27.2808653936392</v>
      </c>
      <c r="K178" s="18">
        <f t="shared" si="79"/>
        <v>-1.50356759923553</v>
      </c>
      <c r="L178" s="18">
        <f>AVERAGE(K193:K195)</f>
        <v>-0.0607148407351979</v>
      </c>
      <c r="M178" s="18">
        <f t="shared" si="77"/>
        <v>-1.44285275850033</v>
      </c>
      <c r="N178" s="20">
        <f t="shared" si="78"/>
        <v>2.71857901139787</v>
      </c>
    </row>
    <row r="179" spans="1:14">
      <c r="A179" s="17" t="s">
        <v>24</v>
      </c>
      <c r="B179" s="17" t="s">
        <v>16</v>
      </c>
      <c r="C179" s="18">
        <v>26.1274525927146</v>
      </c>
      <c r="D179" s="18">
        <v>25.9001718693085</v>
      </c>
      <c r="E179" s="18">
        <v>25.3490733033687</v>
      </c>
      <c r="F179" s="18">
        <v>27.3813075704512</v>
      </c>
      <c r="G179" s="18">
        <v>27.3281450222634</v>
      </c>
      <c r="H179" s="18">
        <v>27.2770464563236</v>
      </c>
      <c r="I179" s="18">
        <f t="shared" si="75"/>
        <v>25.7922325884639</v>
      </c>
      <c r="J179" s="18">
        <f t="shared" si="76"/>
        <v>27.3288330163461</v>
      </c>
      <c r="K179" s="18">
        <f t="shared" si="79"/>
        <v>-1.53660042788214</v>
      </c>
      <c r="L179" s="18">
        <f>AVERAGE(K193:K195)</f>
        <v>-0.0607148407351979</v>
      </c>
      <c r="M179" s="18">
        <f t="shared" si="77"/>
        <v>-1.47588558714694</v>
      </c>
      <c r="N179" s="20">
        <f t="shared" si="78"/>
        <v>2.78154334452663</v>
      </c>
    </row>
    <row r="180" spans="1:14">
      <c r="A180" s="17" t="s">
        <v>24</v>
      </c>
      <c r="B180" s="17" t="s">
        <v>16</v>
      </c>
      <c r="C180" s="18">
        <v>25.7544540267749</v>
      </c>
      <c r="D180" s="18">
        <v>25.2480733433686</v>
      </c>
      <c r="E180" s="18">
        <v>26.0129747774289</v>
      </c>
      <c r="F180" s="18">
        <v>27.2074075704513</v>
      </c>
      <c r="G180" s="18">
        <v>27.1760464563235</v>
      </c>
      <c r="H180" s="18">
        <v>27.3409478903837</v>
      </c>
      <c r="I180" s="18">
        <f t="shared" si="75"/>
        <v>25.6718340491908</v>
      </c>
      <c r="J180" s="18">
        <f t="shared" si="76"/>
        <v>27.2414673057195</v>
      </c>
      <c r="K180" s="18">
        <f t="shared" si="79"/>
        <v>-1.5696332565287</v>
      </c>
      <c r="L180" s="18">
        <f>AVERAGE(K193:K195)</f>
        <v>-0.0607148407351979</v>
      </c>
      <c r="M180" s="18">
        <f t="shared" si="77"/>
        <v>-1.5089184157935</v>
      </c>
      <c r="N180" s="20">
        <f t="shared" si="78"/>
        <v>2.84596597893317</v>
      </c>
    </row>
    <row r="181" spans="1:14">
      <c r="A181" s="17" t="s">
        <v>25</v>
      </c>
      <c r="B181" s="17" t="s">
        <v>16</v>
      </c>
      <c r="C181" s="18">
        <v>27.321305757427</v>
      </c>
      <c r="D181" s="18">
        <v>27.2627098143396</v>
      </c>
      <c r="E181" s="18">
        <v>27.2104944956017</v>
      </c>
      <c r="F181" s="18">
        <v>27.3733578670432</v>
      </c>
      <c r="G181" s="18">
        <v>27.2906828872945</v>
      </c>
      <c r="H181" s="18">
        <v>27.0384675685566</v>
      </c>
      <c r="I181" s="18">
        <f t="shared" si="75"/>
        <v>27.2648366891228</v>
      </c>
      <c r="J181" s="18">
        <f t="shared" si="76"/>
        <v>27.2341694409648</v>
      </c>
      <c r="K181" s="18">
        <f t="shared" si="79"/>
        <v>0.0306672481579966</v>
      </c>
      <c r="L181" s="18">
        <f>AVERAGE(K193:K195)</f>
        <v>-0.0607148407351979</v>
      </c>
      <c r="M181" s="18">
        <f t="shared" si="77"/>
        <v>0.0913820888931945</v>
      </c>
      <c r="N181" s="20">
        <f t="shared" si="78"/>
        <v>0.938623125841912</v>
      </c>
    </row>
    <row r="182" spans="1:14">
      <c r="A182" s="17" t="s">
        <v>25</v>
      </c>
      <c r="B182" s="17" t="s">
        <v>16</v>
      </c>
      <c r="C182" s="18">
        <v>27.5166017664777</v>
      </c>
      <c r="D182" s="18">
        <v>27.4810377064828</v>
      </c>
      <c r="E182" s="18">
        <v>27.4237115474155</v>
      </c>
      <c r="F182" s="18">
        <v>27.3177524420337</v>
      </c>
      <c r="G182" s="18">
        <v>27.4090107394377</v>
      </c>
      <c r="H182" s="18">
        <v>27.5516845803704</v>
      </c>
      <c r="I182" s="18">
        <f t="shared" si="75"/>
        <v>27.4737836734587</v>
      </c>
      <c r="J182" s="18">
        <f t="shared" si="76"/>
        <v>27.4261492539473</v>
      </c>
      <c r="K182" s="18">
        <f t="shared" si="79"/>
        <v>0.0476344195114038</v>
      </c>
      <c r="L182" s="18">
        <f>AVERAGE(K193:K195)</f>
        <v>-0.0607148407351979</v>
      </c>
      <c r="M182" s="18">
        <f t="shared" si="77"/>
        <v>0.108349260246602</v>
      </c>
      <c r="N182" s="20">
        <f t="shared" si="78"/>
        <v>0.927648875924098</v>
      </c>
    </row>
    <row r="183" spans="1:14">
      <c r="A183" s="17" t="s">
        <v>25</v>
      </c>
      <c r="B183" s="17" t="s">
        <v>16</v>
      </c>
      <c r="C183" s="18">
        <v>27.5889212183235</v>
      </c>
      <c r="D183" s="18">
        <v>27.648679491825</v>
      </c>
      <c r="E183" s="18">
        <v>27.5642915060362</v>
      </c>
      <c r="F183" s="18">
        <v>27.6791704598193</v>
      </c>
      <c r="G183" s="18">
        <v>27.6766524847799</v>
      </c>
      <c r="H183" s="18">
        <v>27.6922644989911</v>
      </c>
      <c r="I183" s="18">
        <f t="shared" si="75"/>
        <v>27.6006307387282</v>
      </c>
      <c r="J183" s="18">
        <f t="shared" si="76"/>
        <v>27.6826958145301</v>
      </c>
      <c r="K183" s="18">
        <f t="shared" si="79"/>
        <v>-0.0820650758018715</v>
      </c>
      <c r="L183" s="18">
        <f>AVERAGE(K193:K195)</f>
        <v>-0.0607148407351979</v>
      </c>
      <c r="M183" s="18">
        <f t="shared" si="77"/>
        <v>-0.0213502350666736</v>
      </c>
      <c r="N183" s="20">
        <f t="shared" si="78"/>
        <v>1.01490890047669</v>
      </c>
    </row>
    <row r="184" spans="1:14">
      <c r="A184" s="17" t="s">
        <v>26</v>
      </c>
      <c r="B184" s="17" t="s">
        <v>16</v>
      </c>
      <c r="C184" s="18">
        <v>27.754488823968</v>
      </c>
      <c r="D184" s="18">
        <v>27.796421735791</v>
      </c>
      <c r="E184" s="18">
        <v>27.8353135226538</v>
      </c>
      <c r="F184" s="18">
        <v>28.1038366314036</v>
      </c>
      <c r="G184" s="18">
        <v>28.0143946887459</v>
      </c>
      <c r="H184" s="18">
        <v>27.9632864756087</v>
      </c>
      <c r="I184" s="18">
        <f t="shared" si="75"/>
        <v>27.7954080274709</v>
      </c>
      <c r="J184" s="18">
        <f t="shared" si="76"/>
        <v>28.0271725985861</v>
      </c>
      <c r="K184" s="18">
        <f t="shared" si="79"/>
        <v>-0.231764571115129</v>
      </c>
      <c r="L184" s="18">
        <f>AVERAGE(K193:K195)</f>
        <v>-0.0607148407351979</v>
      </c>
      <c r="M184" s="18">
        <f t="shared" si="77"/>
        <v>-0.171049730379931</v>
      </c>
      <c r="N184" s="20">
        <f t="shared" si="78"/>
        <v>1.12587739499382</v>
      </c>
    </row>
    <row r="185" spans="1:14">
      <c r="A185" s="17" t="s">
        <v>26</v>
      </c>
      <c r="B185" s="17" t="s">
        <v>16</v>
      </c>
      <c r="C185" s="18">
        <v>27.8038742330666</v>
      </c>
      <c r="D185" s="18">
        <v>27.8427976612526</v>
      </c>
      <c r="E185" s="18">
        <v>27.7363761560392</v>
      </c>
      <c r="F185" s="18">
        <v>27.952320606442</v>
      </c>
      <c r="G185" s="18">
        <v>28.0707705742075</v>
      </c>
      <c r="H185" s="18">
        <v>27.9643490689941</v>
      </c>
      <c r="I185" s="18">
        <f t="shared" si="75"/>
        <v>27.7943493501195</v>
      </c>
      <c r="J185" s="18">
        <f t="shared" si="76"/>
        <v>27.9958134165479</v>
      </c>
      <c r="K185" s="18">
        <f t="shared" si="79"/>
        <v>-0.2014640664284</v>
      </c>
      <c r="L185" s="18">
        <f>AVERAGE(K193:K195)</f>
        <v>-0.0607148407351979</v>
      </c>
      <c r="M185" s="18">
        <f t="shared" si="77"/>
        <v>-0.140749225693202</v>
      </c>
      <c r="N185" s="20">
        <f t="shared" si="78"/>
        <v>1.10247750990895</v>
      </c>
    </row>
    <row r="186" spans="1:14">
      <c r="A186" s="17" t="s">
        <v>26</v>
      </c>
      <c r="B186" s="17" t="s">
        <v>16</v>
      </c>
      <c r="C186" s="18">
        <v>27.8211138691531</v>
      </c>
      <c r="D186" s="18">
        <v>27.8931959937696</v>
      </c>
      <c r="E186" s="18">
        <v>27.8396477299976</v>
      </c>
      <c r="F186" s="18">
        <v>28.1486588084683</v>
      </c>
      <c r="G186" s="18">
        <v>28.0711688667245</v>
      </c>
      <c r="H186" s="18">
        <v>27.9676206029525</v>
      </c>
      <c r="I186" s="18">
        <f t="shared" si="75"/>
        <v>27.8513191976401</v>
      </c>
      <c r="J186" s="18">
        <f t="shared" si="76"/>
        <v>28.0624827593818</v>
      </c>
      <c r="K186" s="18">
        <f t="shared" si="79"/>
        <v>-0.211163561741667</v>
      </c>
      <c r="L186" s="18">
        <f>AVERAGE(K193:K195)</f>
        <v>-0.0607148407351979</v>
      </c>
      <c r="M186" s="18">
        <f t="shared" si="77"/>
        <v>-0.150448721006469</v>
      </c>
      <c r="N186" s="20">
        <f t="shared" si="78"/>
        <v>1.10991463480357</v>
      </c>
    </row>
    <row r="187" spans="1:14">
      <c r="A187" s="17" t="s">
        <v>27</v>
      </c>
      <c r="B187" s="17" t="s">
        <v>16</v>
      </c>
      <c r="C187" s="18">
        <v>25.5264640651963</v>
      </c>
      <c r="D187" s="18">
        <v>25.55438366179</v>
      </c>
      <c r="E187" s="18">
        <v>25.5392850958502</v>
      </c>
      <c r="F187" s="18">
        <v>27.6431075704513</v>
      </c>
      <c r="G187" s="18">
        <v>27.7823564947449</v>
      </c>
      <c r="H187" s="18">
        <v>27.4672579288051</v>
      </c>
      <c r="I187" s="18">
        <f t="shared" si="75"/>
        <v>25.5400442742788</v>
      </c>
      <c r="J187" s="18">
        <f t="shared" si="76"/>
        <v>27.6309073313338</v>
      </c>
      <c r="K187" s="18">
        <f t="shared" si="79"/>
        <v>-2.09086305705493</v>
      </c>
      <c r="L187" s="18">
        <f>AVERAGE(K193:K195)</f>
        <v>-0.0607148407351979</v>
      </c>
      <c r="M187" s="18">
        <f t="shared" si="77"/>
        <v>-2.03014821631973</v>
      </c>
      <c r="N187" s="20">
        <f t="shared" si="78"/>
        <v>4.08446810206266</v>
      </c>
    </row>
    <row r="188" spans="1:14">
      <c r="A188" s="17" t="s">
        <v>27</v>
      </c>
      <c r="B188" s="17" t="s">
        <v>16</v>
      </c>
      <c r="C188" s="18">
        <v>25.6388471153637</v>
      </c>
      <c r="D188" s="18">
        <v>25.6541834886588</v>
      </c>
      <c r="E188" s="18">
        <v>25.5660753546348</v>
      </c>
      <c r="F188" s="18">
        <v>27.5845891865585</v>
      </c>
      <c r="G188" s="18">
        <v>27.7821562816137</v>
      </c>
      <c r="H188" s="18">
        <v>27.6940481475897</v>
      </c>
      <c r="I188" s="18">
        <f t="shared" si="75"/>
        <v>25.6197019862191</v>
      </c>
      <c r="J188" s="18">
        <f t="shared" si="76"/>
        <v>27.686931205254</v>
      </c>
      <c r="K188" s="18">
        <f t="shared" si="79"/>
        <v>-2.06722921903487</v>
      </c>
      <c r="L188" s="18">
        <f>AVERAGE(K193:K195)</f>
        <v>-0.0607148407351979</v>
      </c>
      <c r="M188" s="18">
        <f t="shared" ref="M188:M195" si="80">K188-L188</f>
        <v>-2.00651437829967</v>
      </c>
      <c r="N188" s="20">
        <f t="shared" ref="N188:N195" si="81">2^-(M188)</f>
        <v>4.01810253134106</v>
      </c>
    </row>
    <row r="189" spans="1:14">
      <c r="A189" s="17" t="s">
        <v>27</v>
      </c>
      <c r="B189" s="17" t="s">
        <v>16</v>
      </c>
      <c r="C189" s="18">
        <v>25.5198522697292</v>
      </c>
      <c r="D189" s="18">
        <v>25.6212823405017</v>
      </c>
      <c r="E189" s="18">
        <v>25.6546637912544</v>
      </c>
      <c r="F189" s="18">
        <v>27.7433633344274</v>
      </c>
      <c r="G189" s="18">
        <v>27.6492550934566</v>
      </c>
      <c r="H189" s="18">
        <v>27.6826365442093</v>
      </c>
      <c r="I189" s="18">
        <f t="shared" si="75"/>
        <v>25.5985994671618</v>
      </c>
      <c r="J189" s="18">
        <f t="shared" si="76"/>
        <v>27.6917516573644</v>
      </c>
      <c r="K189" s="18">
        <f t="shared" si="79"/>
        <v>-2.09315219020267</v>
      </c>
      <c r="L189" s="18">
        <f>AVERAGE(K193:K195)</f>
        <v>-0.0607148407351979</v>
      </c>
      <c r="M189" s="18">
        <f t="shared" si="80"/>
        <v>-2.03243734946747</v>
      </c>
      <c r="N189" s="20">
        <f t="shared" si="81"/>
        <v>4.09095409719548</v>
      </c>
    </row>
    <row r="190" spans="1:14">
      <c r="A190" s="17" t="s">
        <v>28</v>
      </c>
      <c r="B190" s="17" t="s">
        <v>16</v>
      </c>
      <c r="C190" s="18">
        <v>26.1764683673768</v>
      </c>
      <c r="D190" s="18">
        <v>26.1940880839707</v>
      </c>
      <c r="E190" s="18">
        <v>26.127498951803</v>
      </c>
      <c r="F190" s="18">
        <v>26.3204075704512</v>
      </c>
      <c r="G190" s="18">
        <v>26.3420607969256</v>
      </c>
      <c r="H190" s="18">
        <v>26.4059622309858</v>
      </c>
      <c r="I190" s="18">
        <f t="shared" si="75"/>
        <v>26.1660184677168</v>
      </c>
      <c r="J190" s="18">
        <f t="shared" si="76"/>
        <v>26.3561435327875</v>
      </c>
      <c r="K190" s="18">
        <f t="shared" si="79"/>
        <v>-0.190125065070703</v>
      </c>
      <c r="L190" s="18">
        <f>AVERAGE(K193:K195)</f>
        <v>-0.0607148407351979</v>
      </c>
      <c r="M190" s="18">
        <f t="shared" si="80"/>
        <v>-0.129410224335505</v>
      </c>
      <c r="N190" s="20">
        <f t="shared" si="81"/>
        <v>1.09384644395632</v>
      </c>
    </row>
    <row r="191" spans="1:14">
      <c r="A191" s="17" t="s">
        <v>28</v>
      </c>
      <c r="B191" s="17" t="s">
        <v>16</v>
      </c>
      <c r="C191" s="18">
        <v>26.1371469801437</v>
      </c>
      <c r="D191" s="18">
        <v>26.158498955803</v>
      </c>
      <c r="E191" s="18">
        <v>26.2434890992091</v>
      </c>
      <c r="F191" s="18">
        <v>26.4145075704512</v>
      </c>
      <c r="G191" s="18">
        <v>26.5129622309858</v>
      </c>
      <c r="H191" s="18">
        <v>26.262863665046</v>
      </c>
      <c r="I191" s="18">
        <f t="shared" si="75"/>
        <v>26.1797116783853</v>
      </c>
      <c r="J191" s="18">
        <f t="shared" si="76"/>
        <v>26.396777822161</v>
      </c>
      <c r="K191" s="18">
        <f t="shared" si="79"/>
        <v>-0.217066143775735</v>
      </c>
      <c r="L191" s="18">
        <f>AVERAGE(K193:K195)</f>
        <v>-0.0607148407351979</v>
      </c>
      <c r="M191" s="18">
        <f t="shared" si="80"/>
        <v>-0.156351303040537</v>
      </c>
      <c r="N191" s="20">
        <f t="shared" si="81"/>
        <v>1.11446499525895</v>
      </c>
    </row>
    <row r="192" spans="1:14">
      <c r="A192" s="17" t="s">
        <v>28</v>
      </c>
      <c r="B192" s="17" t="s">
        <v>16</v>
      </c>
      <c r="C192" s="18">
        <v>26.1374712354971</v>
      </c>
      <c r="D192" s="18">
        <v>26.2439891032091</v>
      </c>
      <c r="E192" s="18">
        <v>26.1889792466151</v>
      </c>
      <c r="F192" s="18">
        <v>26.4696075704511</v>
      </c>
      <c r="G192" s="18">
        <v>26.4678636650459</v>
      </c>
      <c r="H192" s="18">
        <v>26.2177650991061</v>
      </c>
      <c r="I192" s="18">
        <f t="shared" si="75"/>
        <v>26.1901465284404</v>
      </c>
      <c r="J192" s="18">
        <f t="shared" si="76"/>
        <v>26.385078778201</v>
      </c>
      <c r="K192" s="18">
        <f t="shared" si="79"/>
        <v>-0.194932249760601</v>
      </c>
      <c r="L192" s="18">
        <f>AVERAGE(K193:K195)</f>
        <v>-0.0607148407351979</v>
      </c>
      <c r="M192" s="18">
        <f t="shared" si="80"/>
        <v>-0.134217409025403</v>
      </c>
      <c r="N192" s="20">
        <f t="shared" si="81"/>
        <v>1.0974973140705</v>
      </c>
    </row>
    <row r="193" spans="1:14">
      <c r="A193" s="17" t="s">
        <v>29</v>
      </c>
      <c r="B193" s="17" t="s">
        <v>16</v>
      </c>
      <c r="C193" s="18">
        <v>27.3588145583468</v>
      </c>
      <c r="D193" s="18">
        <v>27.9158669749407</v>
      </c>
      <c r="E193" s="18">
        <v>27.6007684090009</v>
      </c>
      <c r="F193" s="18">
        <v>27.3379688704512</v>
      </c>
      <c r="G193" s="18">
        <v>27.8438456878956</v>
      </c>
      <c r="H193" s="18">
        <v>27.5287471219558</v>
      </c>
      <c r="I193" s="18">
        <f t="shared" si="75"/>
        <v>27.6251499807628</v>
      </c>
      <c r="J193" s="18">
        <f t="shared" si="76"/>
        <v>27.5701872267675</v>
      </c>
      <c r="K193" s="18">
        <f t="shared" si="79"/>
        <v>0.054962753995266</v>
      </c>
      <c r="L193" s="18">
        <f>AVERAGE(K193:K195)</f>
        <v>-0.0607148407351979</v>
      </c>
      <c r="M193" s="18">
        <f t="shared" si="80"/>
        <v>0.115677594730464</v>
      </c>
      <c r="N193" s="20">
        <f t="shared" si="81"/>
        <v>0.922948724932674</v>
      </c>
    </row>
    <row r="194" spans="1:14">
      <c r="A194" s="17" t="s">
        <v>29</v>
      </c>
      <c r="B194" s="17" t="s">
        <v>16</v>
      </c>
      <c r="C194" s="18">
        <v>27.3293308924071</v>
      </c>
      <c r="D194" s="18">
        <v>27.8437684490008</v>
      </c>
      <c r="E194" s="18">
        <v>27.5258669883061</v>
      </c>
      <c r="F194" s="18">
        <v>27.3775837704513</v>
      </c>
      <c r="G194" s="18">
        <v>27.8017471219557</v>
      </c>
      <c r="H194" s="18">
        <v>27.4866485560159</v>
      </c>
      <c r="I194" s="18">
        <f t="shared" si="75"/>
        <v>27.5663221099047</v>
      </c>
      <c r="J194" s="18">
        <f t="shared" si="76"/>
        <v>27.5553264828076</v>
      </c>
      <c r="K194" s="18">
        <f t="shared" si="79"/>
        <v>0.0109956270970422</v>
      </c>
      <c r="L194" s="18">
        <f>AVERAGE(K193:K195)</f>
        <v>-0.0607148407351979</v>
      </c>
      <c r="M194" s="18">
        <f t="shared" si="80"/>
        <v>0.0717104678322401</v>
      </c>
      <c r="N194" s="20">
        <f t="shared" si="81"/>
        <v>0.951509214038902</v>
      </c>
    </row>
    <row r="195" spans="1:14">
      <c r="A195" s="17" t="s">
        <v>29</v>
      </c>
      <c r="B195" s="17" t="s">
        <v>16</v>
      </c>
      <c r="C195" s="18">
        <v>27.9808472264671</v>
      </c>
      <c r="D195" s="18">
        <v>27.1756699230611</v>
      </c>
      <c r="E195" s="18">
        <v>27.1685713571214</v>
      </c>
      <c r="F195" s="18">
        <v>27.9581986704511</v>
      </c>
      <c r="G195" s="18">
        <v>27.4936485560159</v>
      </c>
      <c r="H195" s="18">
        <v>27.6175499900763</v>
      </c>
      <c r="I195" s="18">
        <f t="shared" si="75"/>
        <v>27.4416961688832</v>
      </c>
      <c r="J195" s="18">
        <f t="shared" si="76"/>
        <v>27.6897990721811</v>
      </c>
      <c r="K195" s="18">
        <f t="shared" si="79"/>
        <v>-0.248102903297902</v>
      </c>
      <c r="L195" s="18">
        <f>AVERAGE(K193:K195)</f>
        <v>-0.0607148407351979</v>
      </c>
      <c r="M195" s="18">
        <f t="shared" si="80"/>
        <v>-0.187388062562704</v>
      </c>
      <c r="N195" s="20">
        <f t="shared" si="81"/>
        <v>1.13870028057743</v>
      </c>
    </row>
    <row r="196" spans="1:14">
      <c r="A196" s="17"/>
      <c r="B196" s="17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20"/>
    </row>
    <row r="197" spans="1:14">
      <c r="A197" s="17" t="s">
        <v>22</v>
      </c>
      <c r="B197" s="17" t="s">
        <v>17</v>
      </c>
      <c r="C197" s="18">
        <v>25.197476971738</v>
      </c>
      <c r="D197" s="18">
        <v>25.1194969283319</v>
      </c>
      <c r="E197" s="18">
        <v>25.0383983623921</v>
      </c>
      <c r="F197" s="18">
        <v>26.6360075704512</v>
      </c>
      <c r="G197" s="18">
        <v>26.5472469401286</v>
      </c>
      <c r="H197" s="18">
        <v>26.566370835347</v>
      </c>
      <c r="I197" s="18">
        <f t="shared" ref="I197:I220" si="82">AVERAGE(C197:E197)</f>
        <v>25.1184574208207</v>
      </c>
      <c r="J197" s="18">
        <f t="shared" ref="J197:J220" si="83">AVERAGE(F197:H197)</f>
        <v>26.5832084486423</v>
      </c>
      <c r="K197" s="18">
        <f t="shared" ref="K197:K220" si="84">I197-J197</f>
        <v>-1.4647510278216</v>
      </c>
      <c r="L197" s="18">
        <f>AVERAGE(K218:K220)</f>
        <v>-0.0160187046121555</v>
      </c>
      <c r="M197" s="18">
        <f t="shared" ref="M197:M220" si="85">K197-L197</f>
        <v>-1.44873232320944</v>
      </c>
      <c r="N197" s="20">
        <f t="shared" ref="N197:N220" si="86">2^-(M197)</f>
        <v>2.72968092538728</v>
      </c>
    </row>
    <row r="198" spans="1:14">
      <c r="A198" s="17" t="s">
        <v>22</v>
      </c>
      <c r="B198" s="17" t="s">
        <v>17</v>
      </c>
      <c r="C198" s="18">
        <v>25.0484784057982</v>
      </c>
      <c r="D198" s="18">
        <v>25.1013984023921</v>
      </c>
      <c r="E198" s="18">
        <v>25.1033235029983</v>
      </c>
      <c r="F198" s="18">
        <v>26.5861075704512</v>
      </c>
      <c r="G198" s="18">
        <v>26.529370835347</v>
      </c>
      <c r="H198" s="18">
        <v>26.5782722694072</v>
      </c>
      <c r="I198" s="18">
        <f t="shared" si="82"/>
        <v>25.0844001037295</v>
      </c>
      <c r="J198" s="18">
        <f t="shared" si="83"/>
        <v>26.5645835584018</v>
      </c>
      <c r="K198" s="18">
        <f t="shared" si="84"/>
        <v>-1.48018345467226</v>
      </c>
      <c r="L198" s="18">
        <f>AVERAGE(K218:K220)</f>
        <v>-0.0160187046121555</v>
      </c>
      <c r="M198" s="18">
        <f t="shared" si="85"/>
        <v>-1.4641647500601</v>
      </c>
      <c r="N198" s="20">
        <f t="shared" si="86"/>
        <v>2.75903689675175</v>
      </c>
    </row>
    <row r="199" spans="1:14">
      <c r="A199" s="17" t="s">
        <v>22</v>
      </c>
      <c r="B199" s="17" t="s">
        <v>17</v>
      </c>
      <c r="C199" s="18">
        <v>25.1654798398583</v>
      </c>
      <c r="D199" s="18">
        <v>25.0122998764523</v>
      </c>
      <c r="E199" s="18">
        <v>25.0842013105125</v>
      </c>
      <c r="F199" s="18">
        <v>26.6022075704511</v>
      </c>
      <c r="G199" s="18">
        <v>26.5402722694071</v>
      </c>
      <c r="H199" s="18">
        <v>26.5312173703467</v>
      </c>
      <c r="I199" s="18">
        <f t="shared" si="82"/>
        <v>25.087327008941</v>
      </c>
      <c r="J199" s="18">
        <f t="shared" si="83"/>
        <v>26.5578990700683</v>
      </c>
      <c r="K199" s="18">
        <f t="shared" si="84"/>
        <v>-1.47057206112727</v>
      </c>
      <c r="L199" s="18">
        <f>AVERAGE(K218:K220)</f>
        <v>-0.0160187046121555</v>
      </c>
      <c r="M199" s="18">
        <f t="shared" si="85"/>
        <v>-1.45455335651511</v>
      </c>
      <c r="N199" s="20">
        <f t="shared" si="86"/>
        <v>2.7407169809309</v>
      </c>
    </row>
    <row r="200" spans="1:14">
      <c r="A200" s="17" t="s">
        <v>23</v>
      </c>
      <c r="B200" s="17" t="s">
        <v>17</v>
      </c>
      <c r="C200" s="18">
        <v>25.3824812739185</v>
      </c>
      <c r="D200" s="18">
        <v>25.9962013505125</v>
      </c>
      <c r="E200" s="18">
        <v>25.8681027845726</v>
      </c>
      <c r="F200" s="18">
        <v>25.9183075704511</v>
      </c>
      <c r="G200" s="18">
        <v>25.9241737034673</v>
      </c>
      <c r="H200" s="18">
        <v>25.7960751375275</v>
      </c>
      <c r="I200" s="18">
        <f t="shared" si="82"/>
        <v>25.7489284696679</v>
      </c>
      <c r="J200" s="18">
        <f t="shared" si="83"/>
        <v>25.8795188038153</v>
      </c>
      <c r="K200" s="18">
        <f t="shared" si="84"/>
        <v>-0.130590334147435</v>
      </c>
      <c r="L200" s="18">
        <f>AVERAGE(K218:K220)</f>
        <v>-0.0160187046121555</v>
      </c>
      <c r="M200" s="18">
        <f t="shared" si="85"/>
        <v>-0.11457162953528</v>
      </c>
      <c r="N200" s="20">
        <f t="shared" si="86"/>
        <v>1.08265353221675</v>
      </c>
    </row>
    <row r="201" spans="1:14">
      <c r="A201" s="17" t="s">
        <v>23</v>
      </c>
      <c r="B201" s="17" t="s">
        <v>17</v>
      </c>
      <c r="C201" s="18">
        <v>25.751482707979</v>
      </c>
      <c r="D201" s="18">
        <v>25.2691028245726</v>
      </c>
      <c r="E201" s="18">
        <v>25.9880042586328</v>
      </c>
      <c r="F201" s="18">
        <v>25.8864075704514</v>
      </c>
      <c r="G201" s="18">
        <v>25.8970751375274</v>
      </c>
      <c r="H201" s="18">
        <v>25.9159765715877</v>
      </c>
      <c r="I201" s="18">
        <f t="shared" si="82"/>
        <v>25.6695299303948</v>
      </c>
      <c r="J201" s="18">
        <f t="shared" si="83"/>
        <v>25.8998197598555</v>
      </c>
      <c r="K201" s="18">
        <f t="shared" si="84"/>
        <v>-0.230289829460702</v>
      </c>
      <c r="L201" s="18">
        <f>AVERAGE(K218:K220)</f>
        <v>-0.0160187046121555</v>
      </c>
      <c r="M201" s="18">
        <f t="shared" si="85"/>
        <v>-0.214271124848547</v>
      </c>
      <c r="N201" s="20">
        <f t="shared" si="86"/>
        <v>1.16011765426345</v>
      </c>
    </row>
    <row r="202" spans="1:14">
      <c r="A202" s="17" t="s">
        <v>23</v>
      </c>
      <c r="B202" s="17" t="s">
        <v>17</v>
      </c>
      <c r="C202" s="18">
        <v>26.169484142039</v>
      </c>
      <c r="D202" s="18">
        <v>25.9180042986329</v>
      </c>
      <c r="E202" s="18">
        <v>25.3669057326931</v>
      </c>
      <c r="F202" s="18">
        <v>26.0035075704512</v>
      </c>
      <c r="G202" s="18">
        <v>25.8459765715878</v>
      </c>
      <c r="H202" s="18">
        <v>25.894878005648</v>
      </c>
      <c r="I202" s="18">
        <f t="shared" si="82"/>
        <v>25.8181313911217</v>
      </c>
      <c r="J202" s="18">
        <f t="shared" si="83"/>
        <v>25.9147873825623</v>
      </c>
      <c r="K202" s="18">
        <f t="shared" si="84"/>
        <v>-0.0966559914406666</v>
      </c>
      <c r="L202" s="18">
        <f>AVERAGE(K218:K220)</f>
        <v>-0.0160187046121555</v>
      </c>
      <c r="M202" s="18">
        <f t="shared" si="85"/>
        <v>-0.0806372868285111</v>
      </c>
      <c r="N202" s="20">
        <f t="shared" si="86"/>
        <v>1.05748506405467</v>
      </c>
    </row>
    <row r="203" spans="1:14">
      <c r="A203" s="17" t="s">
        <v>24</v>
      </c>
      <c r="B203" s="17" t="s">
        <v>17</v>
      </c>
      <c r="C203" s="18">
        <v>26.6394855760992</v>
      </c>
      <c r="D203" s="18">
        <v>26.5899057726931</v>
      </c>
      <c r="E203" s="18">
        <v>26.7078072167533</v>
      </c>
      <c r="F203" s="18">
        <v>27.4726075704512</v>
      </c>
      <c r="G203" s="18">
        <v>27.517878005648</v>
      </c>
      <c r="H203" s="18">
        <v>27.6357794497082</v>
      </c>
      <c r="I203" s="18">
        <f t="shared" si="82"/>
        <v>26.6457328551819</v>
      </c>
      <c r="J203" s="18">
        <f t="shared" si="83"/>
        <v>27.5420883419358</v>
      </c>
      <c r="K203" s="18">
        <f t="shared" si="84"/>
        <v>-0.896355486753933</v>
      </c>
      <c r="L203" s="18">
        <f>AVERAGE(K218:K220)</f>
        <v>-0.0160187046121555</v>
      </c>
      <c r="M203" s="18">
        <f t="shared" si="85"/>
        <v>-0.880336782141777</v>
      </c>
      <c r="N203" s="20">
        <f t="shared" si="86"/>
        <v>1.84080496785791</v>
      </c>
    </row>
    <row r="204" spans="1:14">
      <c r="A204" s="17" t="s">
        <v>24</v>
      </c>
      <c r="B204" s="17" t="s">
        <v>17</v>
      </c>
      <c r="C204" s="18">
        <v>26.7674870101594</v>
      </c>
      <c r="D204" s="18">
        <v>26.8978072467533</v>
      </c>
      <c r="E204" s="18">
        <v>26.5827086808135</v>
      </c>
      <c r="F204" s="18">
        <v>27.6997075704512</v>
      </c>
      <c r="G204" s="18">
        <v>27.8257794397082</v>
      </c>
      <c r="H204" s="18">
        <v>27.5106808737684</v>
      </c>
      <c r="I204" s="18">
        <f t="shared" si="82"/>
        <v>26.7493343125754</v>
      </c>
      <c r="J204" s="18">
        <f t="shared" si="83"/>
        <v>27.6787226279759</v>
      </c>
      <c r="K204" s="18">
        <f t="shared" si="84"/>
        <v>-0.92938831540053</v>
      </c>
      <c r="L204" s="18">
        <f>AVERAGE(K218:K220)</f>
        <v>-0.0160187046121555</v>
      </c>
      <c r="M204" s="18">
        <f t="shared" si="85"/>
        <v>-0.913369610788375</v>
      </c>
      <c r="N204" s="20">
        <f t="shared" si="86"/>
        <v>1.88343939442242</v>
      </c>
    </row>
    <row r="205" spans="1:14">
      <c r="A205" s="17" t="s">
        <v>24</v>
      </c>
      <c r="B205" s="17" t="s">
        <v>17</v>
      </c>
      <c r="C205" s="18">
        <v>26.8934884442195</v>
      </c>
      <c r="D205" s="18">
        <v>26.8517087208135</v>
      </c>
      <c r="E205" s="18">
        <v>26.7735610154873</v>
      </c>
      <c r="F205" s="18">
        <v>27.8248075704511</v>
      </c>
      <c r="G205" s="18">
        <v>27.6796808737683</v>
      </c>
      <c r="H205" s="18">
        <v>27.6035823078287</v>
      </c>
      <c r="I205" s="18">
        <f t="shared" si="82"/>
        <v>26.8395860601734</v>
      </c>
      <c r="J205" s="18">
        <f t="shared" si="83"/>
        <v>27.7026902506827</v>
      </c>
      <c r="K205" s="18">
        <f t="shared" si="84"/>
        <v>-0.863104190509269</v>
      </c>
      <c r="L205" s="18">
        <f>AVERAGE(K218:K220)</f>
        <v>-0.0160187046121555</v>
      </c>
      <c r="M205" s="18">
        <f t="shared" si="85"/>
        <v>-0.847085485897114</v>
      </c>
      <c r="N205" s="20">
        <f t="shared" si="86"/>
        <v>1.79886321153339</v>
      </c>
    </row>
    <row r="206" spans="1:14">
      <c r="A206" s="17" t="s">
        <v>25</v>
      </c>
      <c r="B206" s="17" t="s">
        <v>17</v>
      </c>
      <c r="C206" s="18">
        <v>25.7824898782797</v>
      </c>
      <c r="D206" s="18">
        <v>25.8396101948736</v>
      </c>
      <c r="E206" s="18">
        <v>25.7635116289341</v>
      </c>
      <c r="F206" s="18">
        <v>27.8129075704511</v>
      </c>
      <c r="G206" s="18">
        <v>27.4675823078285</v>
      </c>
      <c r="H206" s="18">
        <v>27.5914837418889</v>
      </c>
      <c r="I206" s="18">
        <f t="shared" si="82"/>
        <v>25.7952039006958</v>
      </c>
      <c r="J206" s="18">
        <f t="shared" si="83"/>
        <v>27.6239912067228</v>
      </c>
      <c r="K206" s="18">
        <f t="shared" si="84"/>
        <v>-1.82878730602703</v>
      </c>
      <c r="L206" s="18">
        <f>AVERAGE(K218:K220)</f>
        <v>-0.0160187046121555</v>
      </c>
      <c r="M206" s="18">
        <f t="shared" si="85"/>
        <v>-1.81276860141487</v>
      </c>
      <c r="N206" s="20">
        <f t="shared" si="86"/>
        <v>3.51315834078284</v>
      </c>
    </row>
    <row r="207" spans="1:14">
      <c r="A207" s="17" t="s">
        <v>25</v>
      </c>
      <c r="B207" s="17" t="s">
        <v>17</v>
      </c>
      <c r="C207" s="18">
        <v>25.782449131234</v>
      </c>
      <c r="D207" s="18">
        <v>25.7435116689338</v>
      </c>
      <c r="E207" s="18">
        <v>25.828413102994</v>
      </c>
      <c r="F207" s="18">
        <v>27.6540075704513</v>
      </c>
      <c r="G207" s="18">
        <v>27.7714837418887</v>
      </c>
      <c r="H207" s="18">
        <v>27.4563851759489</v>
      </c>
      <c r="I207" s="18">
        <f t="shared" si="82"/>
        <v>25.7847913010539</v>
      </c>
      <c r="J207" s="18">
        <f t="shared" si="83"/>
        <v>27.627292162763</v>
      </c>
      <c r="K207" s="18">
        <f t="shared" si="84"/>
        <v>-1.84250086170904</v>
      </c>
      <c r="L207" s="18">
        <f>AVERAGE(K218:K220)</f>
        <v>-0.0160187046121555</v>
      </c>
      <c r="M207" s="18">
        <f t="shared" si="85"/>
        <v>-1.82648215709688</v>
      </c>
      <c r="N207" s="20">
        <f t="shared" si="86"/>
        <v>3.54671193054178</v>
      </c>
    </row>
    <row r="208" spans="1:14">
      <c r="A208" s="17" t="s">
        <v>25</v>
      </c>
      <c r="B208" s="17" t="s">
        <v>17</v>
      </c>
      <c r="C208" s="18">
        <v>25.7264927464002</v>
      </c>
      <c r="D208" s="18">
        <v>25.7814131429941</v>
      </c>
      <c r="E208" s="18">
        <v>25.7053145770544</v>
      </c>
      <c r="F208" s="18">
        <v>27.7551075704512</v>
      </c>
      <c r="G208" s="18">
        <v>27.509385175949</v>
      </c>
      <c r="H208" s="18">
        <v>27.6332866100092</v>
      </c>
      <c r="I208" s="18">
        <f t="shared" si="82"/>
        <v>25.7377401554829</v>
      </c>
      <c r="J208" s="18">
        <f t="shared" si="83"/>
        <v>27.6325931188031</v>
      </c>
      <c r="K208" s="18">
        <f t="shared" si="84"/>
        <v>-1.89485296332023</v>
      </c>
      <c r="L208" s="18">
        <f>AVERAGE(K218:K220)</f>
        <v>-0.0160187046121555</v>
      </c>
      <c r="M208" s="18">
        <f t="shared" si="85"/>
        <v>-1.87883425870807</v>
      </c>
      <c r="N208" s="20">
        <f t="shared" si="86"/>
        <v>3.67777764580491</v>
      </c>
    </row>
    <row r="209" spans="1:14">
      <c r="A209" s="17" t="s">
        <v>26</v>
      </c>
      <c r="B209" s="17" t="s">
        <v>17</v>
      </c>
      <c r="C209" s="18">
        <v>29.0934941804604</v>
      </c>
      <c r="D209" s="18">
        <v>28.7123146170543</v>
      </c>
      <c r="E209" s="18">
        <v>28.1912160511145</v>
      </c>
      <c r="F209" s="18">
        <v>28.4212075704512</v>
      </c>
      <c r="G209" s="18">
        <v>28.6402866100092</v>
      </c>
      <c r="H209" s="18">
        <v>28.5191880440694</v>
      </c>
      <c r="I209" s="18">
        <f t="shared" si="82"/>
        <v>28.6656749495431</v>
      </c>
      <c r="J209" s="18">
        <f t="shared" si="83"/>
        <v>28.5268940748433</v>
      </c>
      <c r="K209" s="18">
        <f t="shared" si="84"/>
        <v>0.138780874699798</v>
      </c>
      <c r="L209" s="18">
        <f>AVERAGE(K218:K220)</f>
        <v>-0.0160187046121555</v>
      </c>
      <c r="M209" s="18">
        <f t="shared" si="85"/>
        <v>0.154799579311953</v>
      </c>
      <c r="N209" s="20">
        <f t="shared" si="86"/>
        <v>0.898257151029557</v>
      </c>
    </row>
    <row r="210" spans="1:14">
      <c r="A210" s="17" t="s">
        <v>26</v>
      </c>
      <c r="B210" s="17" t="s">
        <v>17</v>
      </c>
      <c r="C210" s="18">
        <v>28.8584956145206</v>
      </c>
      <c r="D210" s="18">
        <v>28.1772160911145</v>
      </c>
      <c r="E210" s="18">
        <v>28.6211175251747</v>
      </c>
      <c r="F210" s="18">
        <v>28.6853075704512</v>
      </c>
      <c r="G210" s="18">
        <v>28.5051880440694</v>
      </c>
      <c r="H210" s="18">
        <v>28.5490894781296</v>
      </c>
      <c r="I210" s="18">
        <f t="shared" si="82"/>
        <v>28.5522764102699</v>
      </c>
      <c r="J210" s="18">
        <f t="shared" si="83"/>
        <v>28.5798616975501</v>
      </c>
      <c r="K210" s="18">
        <f t="shared" si="84"/>
        <v>-0.0275852872801394</v>
      </c>
      <c r="L210" s="18">
        <f>AVERAGE(K218:K220)</f>
        <v>-0.0160187046121555</v>
      </c>
      <c r="M210" s="18">
        <f t="shared" si="85"/>
        <v>-0.0115665826679839</v>
      </c>
      <c r="N210" s="20">
        <f t="shared" si="86"/>
        <v>1.00804956913074</v>
      </c>
    </row>
    <row r="211" spans="1:14">
      <c r="A211" s="17" t="s">
        <v>26</v>
      </c>
      <c r="B211" s="17" t="s">
        <v>17</v>
      </c>
      <c r="C211" s="18">
        <v>28.4314970485808</v>
      </c>
      <c r="D211" s="18">
        <v>28.2131175651746</v>
      </c>
      <c r="E211" s="18">
        <v>28.657018999235</v>
      </c>
      <c r="F211" s="18">
        <v>28.6574075704512</v>
      </c>
      <c r="G211" s="18">
        <v>28.5410894781295</v>
      </c>
      <c r="H211" s="18">
        <v>28.5849909121898</v>
      </c>
      <c r="I211" s="18">
        <f t="shared" si="82"/>
        <v>28.4338778709968</v>
      </c>
      <c r="J211" s="18">
        <f t="shared" si="83"/>
        <v>28.5944959869235</v>
      </c>
      <c r="K211" s="18">
        <f t="shared" si="84"/>
        <v>-0.160618115926702</v>
      </c>
      <c r="L211" s="18">
        <f>AVERAGE(K218:K220)</f>
        <v>-0.0160187046121555</v>
      </c>
      <c r="M211" s="18">
        <f t="shared" si="85"/>
        <v>-0.144599411314547</v>
      </c>
      <c r="N211" s="20">
        <f t="shared" si="86"/>
        <v>1.10542367111912</v>
      </c>
    </row>
    <row r="212" spans="1:14">
      <c r="A212" s="17" t="s">
        <v>27</v>
      </c>
      <c r="B212" s="17" t="s">
        <v>17</v>
      </c>
      <c r="C212" s="18">
        <v>28.7664984826409</v>
      </c>
      <c r="D212" s="18">
        <v>28.6820190392349</v>
      </c>
      <c r="E212" s="18">
        <v>28.420920473295</v>
      </c>
      <c r="F212" s="18">
        <v>28.8915075704511</v>
      </c>
      <c r="G212" s="18">
        <v>28.6099909121897</v>
      </c>
      <c r="H212" s="18">
        <v>28.7488923462499</v>
      </c>
      <c r="I212" s="18">
        <f t="shared" si="82"/>
        <v>28.6231459983903</v>
      </c>
      <c r="J212" s="18">
        <f t="shared" si="83"/>
        <v>28.7501302762969</v>
      </c>
      <c r="K212" s="18">
        <f t="shared" si="84"/>
        <v>-0.126984277906633</v>
      </c>
      <c r="L212" s="18">
        <f>AVERAGE(K218:K220)</f>
        <v>-0.0160187046121555</v>
      </c>
      <c r="M212" s="18">
        <f t="shared" si="85"/>
        <v>-0.110965573294478</v>
      </c>
      <c r="N212" s="20">
        <f t="shared" si="86"/>
        <v>1.07995078890394</v>
      </c>
    </row>
    <row r="213" spans="1:14">
      <c r="A213" s="17" t="s">
        <v>27</v>
      </c>
      <c r="B213" s="17" t="s">
        <v>17</v>
      </c>
      <c r="C213" s="18">
        <v>28.8624999167012</v>
      </c>
      <c r="D213" s="18">
        <v>28.1759205132951</v>
      </c>
      <c r="E213" s="18">
        <v>28.6198219473553</v>
      </c>
      <c r="F213" s="18">
        <v>28.6866075704512</v>
      </c>
      <c r="G213" s="18">
        <v>28.50389234625</v>
      </c>
      <c r="H213" s="18">
        <v>28.5477937803102</v>
      </c>
      <c r="I213" s="18">
        <f t="shared" si="82"/>
        <v>28.5527474591172</v>
      </c>
      <c r="J213" s="18">
        <f t="shared" si="83"/>
        <v>28.5794312323371</v>
      </c>
      <c r="K213" s="18">
        <f t="shared" si="84"/>
        <v>-0.0266837732199328</v>
      </c>
      <c r="L213" s="18">
        <f>AVERAGE(K218:K220)</f>
        <v>-0.0160187046121555</v>
      </c>
      <c r="M213" s="18">
        <f t="shared" si="85"/>
        <v>-0.0106650686077773</v>
      </c>
      <c r="N213" s="20">
        <f t="shared" si="86"/>
        <v>1.00741985394069</v>
      </c>
    </row>
    <row r="214" spans="1:14">
      <c r="A214" s="17" t="s">
        <v>27</v>
      </c>
      <c r="B214" s="17" t="s">
        <v>17</v>
      </c>
      <c r="C214" s="18">
        <v>29.0915013507614</v>
      </c>
      <c r="D214" s="18">
        <v>28.7048219873553</v>
      </c>
      <c r="E214" s="18">
        <v>28.1977234214155</v>
      </c>
      <c r="F214" s="18">
        <v>28.9147075704512</v>
      </c>
      <c r="G214" s="18">
        <v>28.6327937803102</v>
      </c>
      <c r="H214" s="18">
        <v>28.7256952143703</v>
      </c>
      <c r="I214" s="18">
        <f t="shared" si="82"/>
        <v>28.6646822531774</v>
      </c>
      <c r="J214" s="18">
        <f t="shared" si="83"/>
        <v>28.7577321883772</v>
      </c>
      <c r="K214" s="18">
        <f t="shared" si="84"/>
        <v>-0.0930499351998328</v>
      </c>
      <c r="L214" s="18">
        <f>AVERAGE(K218:K220)</f>
        <v>-0.0160187046121555</v>
      </c>
      <c r="M214" s="18">
        <f t="shared" si="85"/>
        <v>-0.0770312305876773</v>
      </c>
      <c r="N214" s="20">
        <f t="shared" si="86"/>
        <v>1.0548451514693</v>
      </c>
    </row>
    <row r="215" spans="1:14">
      <c r="A215" s="17" t="s">
        <v>28</v>
      </c>
      <c r="B215" s="17" t="s">
        <v>17</v>
      </c>
      <c r="C215" s="18">
        <v>26.8975027848216</v>
      </c>
      <c r="D215" s="18">
        <v>26.5857234614155</v>
      </c>
      <c r="E215" s="18">
        <v>26.7356248954757</v>
      </c>
      <c r="F215" s="18">
        <v>26.8198075704512</v>
      </c>
      <c r="G215" s="18">
        <v>26.5136952143704</v>
      </c>
      <c r="H215" s="18">
        <v>26.8635966484306</v>
      </c>
      <c r="I215" s="18">
        <f t="shared" si="82"/>
        <v>26.7396170472376</v>
      </c>
      <c r="J215" s="18">
        <f t="shared" si="83"/>
        <v>26.7323664777507</v>
      </c>
      <c r="K215" s="18">
        <f t="shared" si="84"/>
        <v>0.00725056948686742</v>
      </c>
      <c r="L215" s="18">
        <f>AVERAGE(K218:K220)</f>
        <v>-0.0160187046121555</v>
      </c>
      <c r="M215" s="18">
        <f t="shared" si="85"/>
        <v>0.0232692740990229</v>
      </c>
      <c r="N215" s="20">
        <f t="shared" si="86"/>
        <v>0.984000344591418</v>
      </c>
    </row>
    <row r="216" spans="1:14">
      <c r="A216" s="17" t="s">
        <v>28</v>
      </c>
      <c r="B216" s="17" t="s">
        <v>17</v>
      </c>
      <c r="C216" s="18">
        <v>26.2715042188817</v>
      </c>
      <c r="D216" s="18">
        <v>26.4216249354756</v>
      </c>
      <c r="E216" s="18">
        <v>26.8455263695359</v>
      </c>
      <c r="F216" s="18">
        <v>26.5929075704511</v>
      </c>
      <c r="G216" s="18">
        <v>26.3495966484305</v>
      </c>
      <c r="H216" s="18">
        <v>26.7734980824907</v>
      </c>
      <c r="I216" s="18">
        <f t="shared" si="82"/>
        <v>26.5128851746311</v>
      </c>
      <c r="J216" s="18">
        <f t="shared" si="83"/>
        <v>26.5720007671241</v>
      </c>
      <c r="K216" s="18">
        <f t="shared" si="84"/>
        <v>-0.0591155924930327</v>
      </c>
      <c r="L216" s="18">
        <f>AVERAGE(K218:K220)</f>
        <v>-0.0160187046121555</v>
      </c>
      <c r="M216" s="18">
        <f t="shared" si="85"/>
        <v>-0.0430968878808772</v>
      </c>
      <c r="N216" s="20">
        <f t="shared" si="86"/>
        <v>1.03032314528663</v>
      </c>
    </row>
    <row r="217" spans="1:14">
      <c r="A217" s="17" t="s">
        <v>28</v>
      </c>
      <c r="B217" s="17" t="s">
        <v>17</v>
      </c>
      <c r="C217" s="18">
        <v>26.749505652942</v>
      </c>
      <c r="D217" s="18">
        <v>26.6595264095359</v>
      </c>
      <c r="E217" s="18">
        <v>26.8244278435961</v>
      </c>
      <c r="F217" s="18">
        <v>26.5700075704512</v>
      </c>
      <c r="G217" s="18">
        <v>26.8874980824908</v>
      </c>
      <c r="H217" s="18">
        <v>26.752399516551</v>
      </c>
      <c r="I217" s="18">
        <f t="shared" si="82"/>
        <v>26.744486635358</v>
      </c>
      <c r="J217" s="18">
        <f t="shared" si="83"/>
        <v>26.7366350564977</v>
      </c>
      <c r="K217" s="18">
        <f t="shared" si="84"/>
        <v>0.00785157886033616</v>
      </c>
      <c r="L217" s="18">
        <f>AVERAGE(K218:K220)</f>
        <v>-0.0160187046121555</v>
      </c>
      <c r="M217" s="18">
        <f t="shared" si="85"/>
        <v>0.0238702834724916</v>
      </c>
      <c r="N217" s="20">
        <f t="shared" si="86"/>
        <v>0.98359050727497</v>
      </c>
    </row>
    <row r="218" spans="1:14">
      <c r="A218" s="17" t="s">
        <v>29</v>
      </c>
      <c r="B218" s="17" t="s">
        <v>17</v>
      </c>
      <c r="C218" s="18">
        <v>26.055912562708</v>
      </c>
      <c r="D218" s="18">
        <v>26.2900787404726</v>
      </c>
      <c r="E218" s="18">
        <v>26.0856329924377</v>
      </c>
      <c r="F218" s="18">
        <v>27.0296582704512</v>
      </c>
      <c r="G218" s="18">
        <v>26.9180572134275</v>
      </c>
      <c r="H218" s="18">
        <v>26.0136114653926</v>
      </c>
      <c r="I218" s="18">
        <f t="shared" si="82"/>
        <v>26.1438747652061</v>
      </c>
      <c r="J218" s="18">
        <f t="shared" si="83"/>
        <v>26.6537756497571</v>
      </c>
      <c r="K218" s="18">
        <f t="shared" si="84"/>
        <v>-0.509900884551001</v>
      </c>
      <c r="L218" s="18">
        <f>AVERAGE(K218:K220)</f>
        <v>-0.0160187046121555</v>
      </c>
      <c r="M218" s="18">
        <f t="shared" si="85"/>
        <v>-0.493882179938846</v>
      </c>
      <c r="N218" s="20">
        <f t="shared" si="86"/>
        <v>1.4082292168629</v>
      </c>
    </row>
    <row r="219" spans="1:14">
      <c r="A219" s="17" t="s">
        <v>29</v>
      </c>
      <c r="B219" s="17" t="s">
        <v>17</v>
      </c>
      <c r="C219" s="18">
        <v>26.4130428896768</v>
      </c>
      <c r="D219" s="18">
        <v>26.0501713783315</v>
      </c>
      <c r="E219" s="18">
        <v>26.90591392913</v>
      </c>
      <c r="F219" s="18">
        <v>26.1032731704512</v>
      </c>
      <c r="G219" s="18">
        <v>25.9781498112864</v>
      </c>
      <c r="H219" s="18">
        <v>25.8338923620849</v>
      </c>
      <c r="I219" s="18">
        <f t="shared" si="82"/>
        <v>26.4563760657128</v>
      </c>
      <c r="J219" s="18">
        <f t="shared" si="83"/>
        <v>25.9717717812742</v>
      </c>
      <c r="K219" s="18">
        <f t="shared" si="84"/>
        <v>0.484604284438603</v>
      </c>
      <c r="L219" s="18">
        <f>AVERAGE(K218:K220)</f>
        <v>-0.0160187046121555</v>
      </c>
      <c r="M219" s="18">
        <f t="shared" si="85"/>
        <v>0.500622989050758</v>
      </c>
      <c r="N219" s="20">
        <f t="shared" si="86"/>
        <v>0.706801502059433</v>
      </c>
    </row>
    <row r="220" spans="1:14">
      <c r="A220" s="17" t="s">
        <v>29</v>
      </c>
      <c r="B220" s="17" t="s">
        <v>17</v>
      </c>
      <c r="C220" s="18">
        <v>26.5359452308284</v>
      </c>
      <c r="D220" s="18">
        <v>26.0327311001579</v>
      </c>
      <c r="E220" s="18">
        <v>26.4075768722015</v>
      </c>
      <c r="F220" s="18">
        <v>26.5078880704512</v>
      </c>
      <c r="G220" s="18">
        <v>26.2010884087524</v>
      </c>
      <c r="H220" s="18">
        <v>26.3355552651564</v>
      </c>
      <c r="I220" s="18">
        <f t="shared" si="82"/>
        <v>26.3254177343959</v>
      </c>
      <c r="J220" s="18">
        <f t="shared" si="83"/>
        <v>26.34817724812</v>
      </c>
      <c r="K220" s="18">
        <f t="shared" si="84"/>
        <v>-0.0227595137240684</v>
      </c>
      <c r="L220" s="18">
        <f>AVERAGE(K218:K220)</f>
        <v>-0.0160187046121555</v>
      </c>
      <c r="M220" s="18">
        <f t="shared" si="85"/>
        <v>-0.00674080911191292</v>
      </c>
      <c r="N220" s="20">
        <f t="shared" si="86"/>
        <v>1.00468330538491</v>
      </c>
    </row>
    <row r="221" spans="1:14">
      <c r="A221" s="17"/>
      <c r="B221" s="17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20"/>
    </row>
    <row r="222" spans="1:14">
      <c r="A222" s="17" t="s">
        <v>22</v>
      </c>
      <c r="B222" s="17" t="s">
        <v>18</v>
      </c>
      <c r="C222" s="18">
        <v>25.1625113891828</v>
      </c>
      <c r="D222" s="18">
        <v>25.1451323057767</v>
      </c>
      <c r="E222" s="18">
        <v>25.2110337398369</v>
      </c>
      <c r="F222" s="18">
        <v>26.8294075704512</v>
      </c>
      <c r="G222" s="18">
        <v>26.7131038187316</v>
      </c>
      <c r="H222" s="18">
        <v>26.8090052527918</v>
      </c>
      <c r="I222" s="18">
        <f t="shared" ref="I222:I237" si="87">AVERAGE(C222:E222)</f>
        <v>25.1728924782655</v>
      </c>
      <c r="J222" s="18">
        <f t="shared" ref="J222:J237" si="88">AVERAGE(F222:H222)</f>
        <v>26.7838388806582</v>
      </c>
      <c r="K222" s="18">
        <f t="shared" ref="K222:K237" si="89">I222-J222</f>
        <v>-1.61094640239273</v>
      </c>
      <c r="L222" s="18">
        <f>AVERAGE(K243:K245)</f>
        <v>0.160667772710466</v>
      </c>
      <c r="M222" s="18">
        <f t="shared" ref="M222:M253" si="90">K222-L222</f>
        <v>-1.7716141751032</v>
      </c>
      <c r="N222" s="20">
        <f t="shared" ref="N222:N253" si="91">2^-(M222)</f>
        <v>3.41435762205332</v>
      </c>
    </row>
    <row r="223" spans="1:14">
      <c r="A223" s="17" t="s">
        <v>22</v>
      </c>
      <c r="B223" s="17" t="s">
        <v>18</v>
      </c>
      <c r="C223" s="18">
        <v>25.016512823243</v>
      </c>
      <c r="D223" s="18">
        <v>25.2970337798369</v>
      </c>
      <c r="E223" s="18">
        <v>25.1469352138971</v>
      </c>
      <c r="F223" s="18">
        <v>26.8325075704512</v>
      </c>
      <c r="G223" s="18">
        <v>26.7250052527918</v>
      </c>
      <c r="H223" s="18">
        <v>26.874906686852</v>
      </c>
      <c r="I223" s="18">
        <f t="shared" si="87"/>
        <v>25.1534939389923</v>
      </c>
      <c r="J223" s="18">
        <f t="shared" si="88"/>
        <v>26.810806503365</v>
      </c>
      <c r="K223" s="18">
        <f t="shared" si="89"/>
        <v>-1.65731256437267</v>
      </c>
      <c r="L223" s="18">
        <f>AVERAGE(K243:K245)</f>
        <v>0.160667772710466</v>
      </c>
      <c r="M223" s="18">
        <f t="shared" si="90"/>
        <v>-1.81798033708314</v>
      </c>
      <c r="N223" s="20">
        <f t="shared" si="91"/>
        <v>3.52587257614237</v>
      </c>
    </row>
    <row r="224" spans="1:14">
      <c r="A224" s="17" t="s">
        <v>22</v>
      </c>
      <c r="B224" s="17" t="s">
        <v>18</v>
      </c>
      <c r="C224" s="18">
        <v>25.1245142573031</v>
      </c>
      <c r="D224" s="18">
        <v>25.2179352538971</v>
      </c>
      <c r="E224" s="18">
        <v>25.1328366879573</v>
      </c>
      <c r="F224" s="18">
        <v>26.8396075704511</v>
      </c>
      <c r="G224" s="18">
        <v>26.855906686852</v>
      </c>
      <c r="H224" s="18">
        <v>26.7208081209121</v>
      </c>
      <c r="I224" s="18">
        <f t="shared" si="87"/>
        <v>25.1584287330525</v>
      </c>
      <c r="J224" s="18">
        <f t="shared" si="88"/>
        <v>26.8054407927384</v>
      </c>
      <c r="K224" s="18">
        <f t="shared" si="89"/>
        <v>-1.6470120596859</v>
      </c>
      <c r="L224" s="18">
        <f>AVERAGE(K243:K245)</f>
        <v>0.160667772710466</v>
      </c>
      <c r="M224" s="18">
        <f t="shared" si="90"/>
        <v>-1.80767983239637</v>
      </c>
      <c r="N224" s="20">
        <f t="shared" si="91"/>
        <v>3.50078832616477</v>
      </c>
    </row>
    <row r="225" spans="1:14">
      <c r="A225" s="17" t="s">
        <v>23</v>
      </c>
      <c r="B225" s="17" t="s">
        <v>18</v>
      </c>
      <c r="C225" s="18">
        <v>26.7695156913633</v>
      </c>
      <c r="D225" s="18">
        <v>26.4308367279572</v>
      </c>
      <c r="E225" s="18">
        <v>26.8347381620174</v>
      </c>
      <c r="F225" s="18">
        <v>26.6837075704511</v>
      </c>
      <c r="G225" s="18">
        <v>26.3588081209121</v>
      </c>
      <c r="H225" s="18">
        <v>26.7627095549723</v>
      </c>
      <c r="I225" s="18">
        <f t="shared" si="87"/>
        <v>26.6783635271126</v>
      </c>
      <c r="J225" s="18">
        <f t="shared" si="88"/>
        <v>26.6017417487785</v>
      </c>
      <c r="K225" s="18">
        <f t="shared" si="89"/>
        <v>0.076621778334129</v>
      </c>
      <c r="L225" s="18">
        <f>AVERAGE(K243:K245)</f>
        <v>0.160667772710466</v>
      </c>
      <c r="M225" s="18">
        <f t="shared" si="90"/>
        <v>-0.0840459943763367</v>
      </c>
      <c r="N225" s="20">
        <f t="shared" si="91"/>
        <v>1.05998657615526</v>
      </c>
    </row>
    <row r="226" spans="1:14">
      <c r="A226" s="17" t="s">
        <v>23</v>
      </c>
      <c r="B226" s="17" t="s">
        <v>18</v>
      </c>
      <c r="C226" s="18">
        <v>26.7625171254235</v>
      </c>
      <c r="D226" s="18">
        <v>26.5397382020174</v>
      </c>
      <c r="E226" s="18">
        <v>26.8896396360776</v>
      </c>
      <c r="F226" s="18">
        <v>26.7758075704511</v>
      </c>
      <c r="G226" s="18">
        <v>26.4677095549723</v>
      </c>
      <c r="H226" s="18">
        <v>26.8176109890325</v>
      </c>
      <c r="I226" s="18">
        <f t="shared" si="87"/>
        <v>26.7306316545062</v>
      </c>
      <c r="J226" s="18">
        <f t="shared" si="88"/>
        <v>26.6870427048186</v>
      </c>
      <c r="K226" s="18">
        <f t="shared" si="89"/>
        <v>0.0435889496875355</v>
      </c>
      <c r="L226" s="18">
        <f>AVERAGE(K243:K245)</f>
        <v>0.160667772710466</v>
      </c>
      <c r="M226" s="18">
        <f t="shared" si="90"/>
        <v>-0.11707882302293</v>
      </c>
      <c r="N226" s="20">
        <f t="shared" si="91"/>
        <v>1.08453666192183</v>
      </c>
    </row>
    <row r="227" spans="1:14">
      <c r="A227" s="17" t="s">
        <v>23</v>
      </c>
      <c r="B227" s="17" t="s">
        <v>18</v>
      </c>
      <c r="C227" s="18">
        <v>26.7545185594837</v>
      </c>
      <c r="D227" s="18">
        <v>26.5306396760776</v>
      </c>
      <c r="E227" s="18">
        <v>26.8805411101378</v>
      </c>
      <c r="F227" s="18">
        <v>26.7669075704511</v>
      </c>
      <c r="G227" s="18">
        <v>26.6586109890325</v>
      </c>
      <c r="H227" s="18">
        <v>26.8085124230927</v>
      </c>
      <c r="I227" s="18">
        <f t="shared" si="87"/>
        <v>26.7218997818997</v>
      </c>
      <c r="J227" s="18">
        <f t="shared" si="88"/>
        <v>26.7446769941921</v>
      </c>
      <c r="K227" s="18">
        <f t="shared" si="89"/>
        <v>-0.0227772122924037</v>
      </c>
      <c r="L227" s="18">
        <f>AVERAGE(K243:K245)</f>
        <v>0.160667772710466</v>
      </c>
      <c r="M227" s="18">
        <f t="shared" si="90"/>
        <v>-0.183444985002869</v>
      </c>
      <c r="N227" s="20">
        <f t="shared" si="91"/>
        <v>1.13559231034007</v>
      </c>
    </row>
    <row r="228" spans="1:14">
      <c r="A228" s="17" t="s">
        <v>24</v>
      </c>
      <c r="B228" s="17" t="s">
        <v>18</v>
      </c>
      <c r="C228" s="18">
        <v>27.619519993544</v>
      </c>
      <c r="D228" s="18">
        <v>27.6185411501379</v>
      </c>
      <c r="E228" s="18">
        <v>27.7814425841981</v>
      </c>
      <c r="F228" s="18">
        <v>28.6310075704512</v>
      </c>
      <c r="G228" s="18">
        <v>28.6465124230928</v>
      </c>
      <c r="H228" s="18">
        <v>28.109413857153</v>
      </c>
      <c r="I228" s="18">
        <f t="shared" si="87"/>
        <v>27.6731679092933</v>
      </c>
      <c r="J228" s="18">
        <f t="shared" si="88"/>
        <v>28.4623112835657</v>
      </c>
      <c r="K228" s="18">
        <f t="shared" si="89"/>
        <v>-0.789143374272331</v>
      </c>
      <c r="L228" s="18">
        <f>AVERAGE(K243:K245)</f>
        <v>0.160667772710466</v>
      </c>
      <c r="M228" s="18">
        <f t="shared" si="90"/>
        <v>-0.949811146982797</v>
      </c>
      <c r="N228" s="20">
        <f t="shared" si="91"/>
        <v>1.93161978659716</v>
      </c>
    </row>
    <row r="229" spans="1:14">
      <c r="A229" s="17" t="s">
        <v>24</v>
      </c>
      <c r="B229" s="17" t="s">
        <v>18</v>
      </c>
      <c r="C229" s="18">
        <v>27.6645214276042</v>
      </c>
      <c r="D229" s="18">
        <v>27.5924426241981</v>
      </c>
      <c r="E229" s="18">
        <v>27.7363440582583</v>
      </c>
      <c r="F229" s="18">
        <v>28.6751075704512</v>
      </c>
      <c r="G229" s="18">
        <v>28.520413857153</v>
      </c>
      <c r="H229" s="18">
        <v>28.5643152912132</v>
      </c>
      <c r="I229" s="18">
        <f t="shared" si="87"/>
        <v>27.6644360366869</v>
      </c>
      <c r="J229" s="18">
        <f t="shared" si="88"/>
        <v>28.5866122396058</v>
      </c>
      <c r="K229" s="18">
        <f t="shared" si="89"/>
        <v>-0.922176202918934</v>
      </c>
      <c r="L229" s="18">
        <f>AVERAGE(K243:K245)</f>
        <v>0.160667772710466</v>
      </c>
      <c r="M229" s="18">
        <f t="shared" si="90"/>
        <v>-1.0828439756294</v>
      </c>
      <c r="N229" s="20">
        <f t="shared" si="91"/>
        <v>2.11820757737926</v>
      </c>
    </row>
    <row r="230" spans="1:14">
      <c r="A230" s="17" t="s">
        <v>24</v>
      </c>
      <c r="B230" s="17" t="s">
        <v>18</v>
      </c>
      <c r="C230" s="18">
        <v>27.5465228616644</v>
      </c>
      <c r="D230" s="18">
        <v>27.6906344098258</v>
      </c>
      <c r="E230" s="18">
        <v>27.7502455323186</v>
      </c>
      <c r="F230" s="18">
        <v>28.6562075704512</v>
      </c>
      <c r="G230" s="18">
        <v>28.6343152912131</v>
      </c>
      <c r="H230" s="18">
        <v>28.5782167252734</v>
      </c>
      <c r="I230" s="18">
        <f t="shared" si="87"/>
        <v>27.6624676012696</v>
      </c>
      <c r="J230" s="18">
        <f t="shared" si="88"/>
        <v>28.6229131956459</v>
      </c>
      <c r="K230" s="18">
        <f t="shared" si="89"/>
        <v>-0.960445594376296</v>
      </c>
      <c r="L230" s="18">
        <f>AVERAGE(K243:K245)</f>
        <v>0.160667772710466</v>
      </c>
      <c r="M230" s="18">
        <f t="shared" si="90"/>
        <v>-1.12111336708676</v>
      </c>
      <c r="N230" s="20">
        <f t="shared" si="91"/>
        <v>2.17514769826701</v>
      </c>
    </row>
    <row r="231" spans="1:14">
      <c r="A231" s="17" t="s">
        <v>25</v>
      </c>
      <c r="B231" s="17" t="s">
        <v>18</v>
      </c>
      <c r="C231" s="18">
        <v>28.8355242957245</v>
      </c>
      <c r="D231" s="18">
        <v>28.2182455723184</v>
      </c>
      <c r="E231" s="18">
        <v>28.6621470063788</v>
      </c>
      <c r="F231" s="18">
        <v>28.6443075704511</v>
      </c>
      <c r="G231" s="18">
        <v>28.7462167252733</v>
      </c>
      <c r="H231" s="18">
        <v>28.5901181593337</v>
      </c>
      <c r="I231" s="18">
        <f t="shared" si="87"/>
        <v>28.5719722914739</v>
      </c>
      <c r="J231" s="18">
        <f t="shared" si="88"/>
        <v>28.660214151686</v>
      </c>
      <c r="K231" s="18">
        <f t="shared" si="89"/>
        <v>-0.0882418602121362</v>
      </c>
      <c r="L231" s="18">
        <f>AVERAGE(K243:K245)</f>
        <v>0.160667772710466</v>
      </c>
      <c r="M231" s="18">
        <f t="shared" si="90"/>
        <v>-0.248909632922602</v>
      </c>
      <c r="N231" s="20">
        <f t="shared" si="91"/>
        <v>1.18830866982169</v>
      </c>
    </row>
    <row r="232" spans="1:14">
      <c r="A232" s="17" t="s">
        <v>25</v>
      </c>
      <c r="B232" s="17" t="s">
        <v>18</v>
      </c>
      <c r="C232" s="18">
        <v>29.0905257297848</v>
      </c>
      <c r="D232" s="18">
        <v>28.6851470463787</v>
      </c>
      <c r="E232" s="18">
        <v>28.2140484804388</v>
      </c>
      <c r="F232" s="18">
        <v>28.8984075704512</v>
      </c>
      <c r="G232" s="18">
        <v>28.6131181593335</v>
      </c>
      <c r="H232" s="18">
        <v>28.7420195933937</v>
      </c>
      <c r="I232" s="18">
        <f t="shared" si="87"/>
        <v>28.6632404188674</v>
      </c>
      <c r="J232" s="18">
        <f t="shared" si="88"/>
        <v>28.7511817743928</v>
      </c>
      <c r="K232" s="18">
        <f t="shared" si="89"/>
        <v>-0.0879413555253663</v>
      </c>
      <c r="L232" s="18">
        <f>AVERAGE(K243:K245)</f>
        <v>0.160667772710466</v>
      </c>
      <c r="M232" s="18">
        <f t="shared" si="90"/>
        <v>-0.248609128235832</v>
      </c>
      <c r="N232" s="20">
        <f t="shared" si="91"/>
        <v>1.1880611780601</v>
      </c>
    </row>
    <row r="233" spans="1:14">
      <c r="A233" s="17" t="s">
        <v>25</v>
      </c>
      <c r="B233" s="17" t="s">
        <v>18</v>
      </c>
      <c r="C233" s="18">
        <v>28.473527163845</v>
      </c>
      <c r="D233" s="18">
        <v>28.3820485204389</v>
      </c>
      <c r="E233" s="18">
        <v>28.6259499544991</v>
      </c>
      <c r="F233" s="18">
        <v>28.6805075704512</v>
      </c>
      <c r="G233" s="18">
        <v>28.7100195933938</v>
      </c>
      <c r="H233" s="18">
        <v>28.553921027454</v>
      </c>
      <c r="I233" s="18">
        <f t="shared" si="87"/>
        <v>28.4938418795943</v>
      </c>
      <c r="J233" s="18">
        <f t="shared" si="88"/>
        <v>28.6481493970997</v>
      </c>
      <c r="K233" s="18">
        <f t="shared" si="89"/>
        <v>-0.154307517505337</v>
      </c>
      <c r="L233" s="18">
        <f>AVERAGE(K243:K245)</f>
        <v>0.160667772710466</v>
      </c>
      <c r="M233" s="18">
        <f t="shared" si="90"/>
        <v>-0.314975290215803</v>
      </c>
      <c r="N233" s="20">
        <f t="shared" si="91"/>
        <v>1.24399034664989</v>
      </c>
    </row>
    <row r="234" spans="1:14">
      <c r="A234" s="17" t="s">
        <v>26</v>
      </c>
      <c r="B234" s="17" t="s">
        <v>18</v>
      </c>
      <c r="C234" s="18">
        <v>27.4035285979052</v>
      </c>
      <c r="D234" s="18">
        <v>27.8879499944991</v>
      </c>
      <c r="E234" s="18">
        <v>27.5728514285593</v>
      </c>
      <c r="F234" s="18">
        <v>27.7096075704512</v>
      </c>
      <c r="G234" s="18">
        <v>27.815921027454</v>
      </c>
      <c r="H234" s="18">
        <v>27.5008224615142</v>
      </c>
      <c r="I234" s="18">
        <f t="shared" si="87"/>
        <v>27.6214433403212</v>
      </c>
      <c r="J234" s="18">
        <f t="shared" si="88"/>
        <v>27.6754503531398</v>
      </c>
      <c r="K234" s="18">
        <f t="shared" si="89"/>
        <v>-0.0540070128185945</v>
      </c>
      <c r="L234" s="18">
        <f>AVERAGE(K243:K245)</f>
        <v>0.160667772710466</v>
      </c>
      <c r="M234" s="18">
        <f t="shared" si="90"/>
        <v>-0.21467478552906</v>
      </c>
      <c r="N234" s="20">
        <f t="shared" si="91"/>
        <v>1.16044229626198</v>
      </c>
    </row>
    <row r="235" spans="1:14">
      <c r="A235" s="17" t="s">
        <v>26</v>
      </c>
      <c r="B235" s="17" t="s">
        <v>18</v>
      </c>
      <c r="C235" s="18">
        <v>27.6425300319654</v>
      </c>
      <c r="D235" s="18">
        <v>27.5688514685593</v>
      </c>
      <c r="E235" s="18">
        <v>27.6927529026196</v>
      </c>
      <c r="F235" s="18">
        <v>27.8477075704512</v>
      </c>
      <c r="G235" s="18">
        <v>27.7968224615142</v>
      </c>
      <c r="H235" s="18">
        <v>27.6207238955745</v>
      </c>
      <c r="I235" s="18">
        <f t="shared" si="87"/>
        <v>27.6347114677148</v>
      </c>
      <c r="J235" s="18">
        <f t="shared" si="88"/>
        <v>27.7550846425133</v>
      </c>
      <c r="K235" s="18">
        <f t="shared" si="89"/>
        <v>-0.120373174798534</v>
      </c>
      <c r="L235" s="18">
        <f>AVERAGE(K243:K245)</f>
        <v>0.160667772710466</v>
      </c>
      <c r="M235" s="18">
        <f t="shared" si="90"/>
        <v>-0.281040947509</v>
      </c>
      <c r="N235" s="20">
        <f t="shared" si="91"/>
        <v>1.21507127835893</v>
      </c>
    </row>
    <row r="236" spans="1:14">
      <c r="A236" s="17" t="s">
        <v>26</v>
      </c>
      <c r="B236" s="17" t="s">
        <v>18</v>
      </c>
      <c r="C236" s="18">
        <v>27.6735314660246</v>
      </c>
      <c r="D236" s="18">
        <v>27.6727529426185</v>
      </c>
      <c r="E236" s="18">
        <v>27.5466544766797</v>
      </c>
      <c r="F236" s="18">
        <v>27.8778075704502</v>
      </c>
      <c r="G236" s="18">
        <v>27.7007238955734</v>
      </c>
      <c r="H236" s="18">
        <v>27.7246254296346</v>
      </c>
      <c r="I236" s="18">
        <f t="shared" si="87"/>
        <v>27.6309796284409</v>
      </c>
      <c r="J236" s="18">
        <f t="shared" si="88"/>
        <v>27.7677189652194</v>
      </c>
      <c r="K236" s="18">
        <f t="shared" si="89"/>
        <v>-0.136739336778472</v>
      </c>
      <c r="L236" s="18">
        <f>AVERAGE(K243:K245)</f>
        <v>0.160667772710466</v>
      </c>
      <c r="M236" s="18">
        <f t="shared" si="90"/>
        <v>-0.297407109488938</v>
      </c>
      <c r="N236" s="20">
        <f t="shared" si="91"/>
        <v>1.22893372038776</v>
      </c>
    </row>
    <row r="237" spans="1:14">
      <c r="A237" s="17" t="s">
        <v>27</v>
      </c>
      <c r="B237" s="17" t="s">
        <v>18</v>
      </c>
      <c r="C237" s="18">
        <v>28.0085329000857</v>
      </c>
      <c r="D237" s="18">
        <v>27.5326544166796</v>
      </c>
      <c r="E237" s="18">
        <v>27.6565558507401</v>
      </c>
      <c r="F237" s="18">
        <v>27.6119075704511</v>
      </c>
      <c r="G237" s="18">
        <v>27.4606253296345</v>
      </c>
      <c r="H237" s="18">
        <v>27.584526763695</v>
      </c>
      <c r="I237" s="18">
        <f t="shared" si="87"/>
        <v>27.7325810558351</v>
      </c>
      <c r="J237" s="18">
        <f t="shared" si="88"/>
        <v>27.5523532212602</v>
      </c>
      <c r="K237" s="18">
        <f t="shared" si="89"/>
        <v>0.180227834574936</v>
      </c>
      <c r="L237" s="18">
        <f>AVERAGE(K243:K245)</f>
        <v>0.160667772710466</v>
      </c>
      <c r="M237" s="18">
        <f t="shared" si="90"/>
        <v>0.0195600618644703</v>
      </c>
      <c r="N237" s="20">
        <f t="shared" si="91"/>
        <v>0.986533494006001</v>
      </c>
    </row>
    <row r="238" spans="1:14">
      <c r="A238" s="17" t="s">
        <v>27</v>
      </c>
      <c r="B238" s="17" t="s">
        <v>18</v>
      </c>
      <c r="C238" s="18">
        <v>27.4555343341461</v>
      </c>
      <c r="D238" s="18">
        <v>27.8395558907398</v>
      </c>
      <c r="E238" s="18">
        <v>27.5244573248</v>
      </c>
      <c r="F238" s="18">
        <v>27.7580075704513</v>
      </c>
      <c r="G238" s="18">
        <v>27.6675267636947</v>
      </c>
      <c r="H238" s="18">
        <v>27.6524281977549</v>
      </c>
      <c r="I238" s="18">
        <f t="shared" ref="I238:I245" si="92">AVERAGE(C238:E238)</f>
        <v>27.6065158498953</v>
      </c>
      <c r="J238" s="18">
        <f t="shared" ref="J238:J245" si="93">AVERAGE(F238:H238)</f>
        <v>27.6926541773003</v>
      </c>
      <c r="K238" s="18">
        <f t="shared" ref="K238:K245" si="94">I238-J238</f>
        <v>-0.0861383274050027</v>
      </c>
      <c r="L238" s="18">
        <f>AVERAGE(K243:K245)</f>
        <v>0.160667772710466</v>
      </c>
      <c r="M238" s="18">
        <f t="shared" si="90"/>
        <v>-0.246806100115468</v>
      </c>
      <c r="N238" s="20">
        <f t="shared" si="91"/>
        <v>1.18657730957429</v>
      </c>
    </row>
    <row r="239" spans="1:14">
      <c r="A239" s="17" t="s">
        <v>27</v>
      </c>
      <c r="B239" s="17" t="s">
        <v>18</v>
      </c>
      <c r="C239" s="18">
        <v>27.8655357682062</v>
      </c>
      <c r="D239" s="18">
        <v>27.5874573648001</v>
      </c>
      <c r="E239" s="18">
        <v>27.7113587988603</v>
      </c>
      <c r="F239" s="18">
        <v>27.8671075704512</v>
      </c>
      <c r="G239" s="18">
        <v>27.715428197755</v>
      </c>
      <c r="H239" s="18">
        <v>27.6393296318152</v>
      </c>
      <c r="I239" s="18">
        <f t="shared" si="92"/>
        <v>27.7214506439555</v>
      </c>
      <c r="J239" s="18">
        <f t="shared" si="93"/>
        <v>27.7406218000071</v>
      </c>
      <c r="K239" s="18">
        <f t="shared" si="94"/>
        <v>-0.0191711560515984</v>
      </c>
      <c r="L239" s="18">
        <f>AVERAGE(K243:K245)</f>
        <v>0.160667772710466</v>
      </c>
      <c r="M239" s="18">
        <f t="shared" si="90"/>
        <v>-0.179838928762064</v>
      </c>
      <c r="N239" s="20">
        <f t="shared" si="91"/>
        <v>1.13275741031755</v>
      </c>
    </row>
    <row r="240" spans="1:14">
      <c r="A240" s="17" t="s">
        <v>28</v>
      </c>
      <c r="B240" s="17" t="s">
        <v>18</v>
      </c>
      <c r="C240" s="18">
        <v>25.4605372022665</v>
      </c>
      <c r="D240" s="18">
        <v>25.2133588388602</v>
      </c>
      <c r="E240" s="18">
        <v>25.3142602729105</v>
      </c>
      <c r="F240" s="18">
        <v>25.8612075704513</v>
      </c>
      <c r="G240" s="18">
        <v>25.8413296318151</v>
      </c>
      <c r="H240" s="18">
        <v>25.9422310658654</v>
      </c>
      <c r="I240" s="18">
        <f t="shared" si="92"/>
        <v>25.3293854380124</v>
      </c>
      <c r="J240" s="18">
        <f t="shared" si="93"/>
        <v>25.8815894227106</v>
      </c>
      <c r="K240" s="18">
        <f t="shared" si="94"/>
        <v>-0.552203984698203</v>
      </c>
      <c r="L240" s="18">
        <f>AVERAGE(K243:K245)</f>
        <v>0.160667772710466</v>
      </c>
      <c r="M240" s="18">
        <f t="shared" si="90"/>
        <v>-0.712871757408669</v>
      </c>
      <c r="N240" s="20">
        <f t="shared" si="91"/>
        <v>1.63906351082008</v>
      </c>
    </row>
    <row r="241" spans="1:14">
      <c r="A241" s="17" t="s">
        <v>28</v>
      </c>
      <c r="B241" s="17" t="s">
        <v>18</v>
      </c>
      <c r="C241" s="18">
        <v>25.2825386363266</v>
      </c>
      <c r="D241" s="18">
        <v>25.4892603129205</v>
      </c>
      <c r="E241" s="18">
        <v>25.3381617469807</v>
      </c>
      <c r="F241" s="18">
        <v>25.9823075704512</v>
      </c>
      <c r="G241" s="18">
        <v>25.8172310658754</v>
      </c>
      <c r="H241" s="18">
        <v>25.7661324999356</v>
      </c>
      <c r="I241" s="18">
        <f t="shared" si="92"/>
        <v>25.3699868987426</v>
      </c>
      <c r="J241" s="18">
        <f t="shared" si="93"/>
        <v>25.8552237120874</v>
      </c>
      <c r="K241" s="18">
        <f t="shared" si="94"/>
        <v>-0.485236813344805</v>
      </c>
      <c r="L241" s="18">
        <f>AVERAGE(K243:K245)</f>
        <v>0.160667772710466</v>
      </c>
      <c r="M241" s="18">
        <f t="shared" si="90"/>
        <v>-0.645904586055271</v>
      </c>
      <c r="N241" s="20">
        <f t="shared" si="91"/>
        <v>1.56472007586987</v>
      </c>
    </row>
    <row r="242" spans="1:14">
      <c r="A242" s="17" t="s">
        <v>28</v>
      </c>
      <c r="B242" s="17" t="s">
        <v>18</v>
      </c>
      <c r="C242" s="18">
        <v>25.1525400703867</v>
      </c>
      <c r="D242" s="18">
        <v>25.2581617869806</v>
      </c>
      <c r="E242" s="18">
        <v>25.3070632210408</v>
      </c>
      <c r="F242" s="18">
        <v>25.9514075704511</v>
      </c>
      <c r="G242" s="18">
        <v>25.7861324999355</v>
      </c>
      <c r="H242" s="18">
        <v>25.8350339339957</v>
      </c>
      <c r="I242" s="18">
        <f t="shared" si="92"/>
        <v>25.239255026136</v>
      </c>
      <c r="J242" s="18">
        <f t="shared" si="93"/>
        <v>25.8575246681274</v>
      </c>
      <c r="K242" s="18">
        <f t="shared" si="94"/>
        <v>-0.618269641991404</v>
      </c>
      <c r="L242" s="18">
        <f>AVERAGE(K243:K245)</f>
        <v>0.160667772710466</v>
      </c>
      <c r="M242" s="18">
        <f t="shared" si="90"/>
        <v>-0.77893741470187</v>
      </c>
      <c r="N242" s="20">
        <f t="shared" si="91"/>
        <v>1.71586662353663</v>
      </c>
    </row>
    <row r="243" spans="1:14">
      <c r="A243" s="17" t="s">
        <v>29</v>
      </c>
      <c r="B243" s="17" t="s">
        <v>18</v>
      </c>
      <c r="C243" s="18">
        <v>25.7661085714304</v>
      </c>
      <c r="D243" s="18">
        <v>25.2380935080243</v>
      </c>
      <c r="E243" s="18">
        <v>26.0469949420845</v>
      </c>
      <c r="F243" s="18">
        <v>25.7290370704512</v>
      </c>
      <c r="G243" s="18">
        <v>25.1660171500979</v>
      </c>
      <c r="H243" s="18">
        <v>25.9749729350394</v>
      </c>
      <c r="I243" s="18">
        <f t="shared" si="92"/>
        <v>25.6837323405131</v>
      </c>
      <c r="J243" s="18">
        <f t="shared" si="93"/>
        <v>25.6233423851962</v>
      </c>
      <c r="K243" s="18">
        <f t="shared" si="94"/>
        <v>0.0603899553168965</v>
      </c>
      <c r="L243" s="18">
        <f>AVERAGE(K243:K245)</f>
        <v>0.160667772710466</v>
      </c>
      <c r="M243" s="18">
        <f t="shared" si="90"/>
        <v>-0.10027781739357</v>
      </c>
      <c r="N243" s="20">
        <f t="shared" si="91"/>
        <v>1.07197987204944</v>
      </c>
    </row>
    <row r="244" spans="1:14">
      <c r="A244" s="17" t="s">
        <v>29</v>
      </c>
      <c r="B244" s="17" t="s">
        <v>18</v>
      </c>
      <c r="C244" s="18">
        <v>25.8436249054905</v>
      </c>
      <c r="D244" s="18">
        <v>26.4178994982084</v>
      </c>
      <c r="E244" s="18">
        <v>25.8898964161447</v>
      </c>
      <c r="F244" s="18">
        <v>25.3056519704511</v>
      </c>
      <c r="G244" s="18">
        <v>25.9459729350393</v>
      </c>
      <c r="H244" s="18">
        <v>25.8178743690995</v>
      </c>
      <c r="I244" s="18">
        <f t="shared" si="92"/>
        <v>26.0504736066145</v>
      </c>
      <c r="J244" s="18">
        <f t="shared" si="93"/>
        <v>25.68983309153</v>
      </c>
      <c r="K244" s="18">
        <f t="shared" si="94"/>
        <v>0.360640515084565</v>
      </c>
      <c r="L244" s="18">
        <f>AVERAGE(K243:K245)</f>
        <v>0.160667772710466</v>
      </c>
      <c r="M244" s="18">
        <f t="shared" si="90"/>
        <v>0.199972742374099</v>
      </c>
      <c r="N244" s="20">
        <f t="shared" si="91"/>
        <v>0.870567011239088</v>
      </c>
    </row>
    <row r="245" spans="1:14">
      <c r="A245" s="17" t="s">
        <v>29</v>
      </c>
      <c r="B245" s="17" t="s">
        <v>18</v>
      </c>
      <c r="C245" s="18">
        <v>25.3591412395506</v>
      </c>
      <c r="D245" s="18">
        <v>26.0008964561446</v>
      </c>
      <c r="E245" s="18">
        <v>25.8727978902048</v>
      </c>
      <c r="F245" s="18">
        <v>25.320266870451</v>
      </c>
      <c r="G245" s="18">
        <v>25.9288743690995</v>
      </c>
      <c r="H245" s="18">
        <v>25.8007758031597</v>
      </c>
      <c r="I245" s="18">
        <f t="shared" si="92"/>
        <v>25.7442785286333</v>
      </c>
      <c r="J245" s="18">
        <f t="shared" si="93"/>
        <v>25.6833056809034</v>
      </c>
      <c r="K245" s="18">
        <f t="shared" si="94"/>
        <v>0.0609728477299356</v>
      </c>
      <c r="L245" s="18">
        <f>AVERAGE(K243:K245)</f>
        <v>0.160667772710466</v>
      </c>
      <c r="M245" s="18">
        <f t="shared" si="90"/>
        <v>-0.0996949249805301</v>
      </c>
      <c r="N245" s="20">
        <f t="shared" si="91"/>
        <v>1.07154684725577</v>
      </c>
    </row>
    <row r="246" spans="1:14">
      <c r="A246" s="17"/>
      <c r="B246" s="17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20"/>
    </row>
    <row r="247" spans="1:14">
      <c r="A247" s="17" t="s">
        <v>22</v>
      </c>
      <c r="B247" s="17" t="s">
        <v>19</v>
      </c>
      <c r="C247" s="18">
        <v>25.4875458066276</v>
      </c>
      <c r="D247" s="18">
        <v>25.5107676832215</v>
      </c>
      <c r="E247" s="18">
        <v>25.4736691172817</v>
      </c>
      <c r="F247" s="18">
        <v>26.7828075704512</v>
      </c>
      <c r="G247" s="18">
        <v>26.7387382361764</v>
      </c>
      <c r="H247" s="18">
        <v>26.8016396702366</v>
      </c>
      <c r="I247" s="18">
        <f t="shared" ref="I247:I275" si="95">AVERAGE(C247:E247)</f>
        <v>25.4906608690436</v>
      </c>
      <c r="J247" s="18">
        <f t="shared" ref="J247:J275" si="96">AVERAGE(F247:H247)</f>
        <v>26.7743951589547</v>
      </c>
      <c r="K247" s="18">
        <f t="shared" ref="K247:K275" si="97">I247-J247</f>
        <v>-1.28373428991113</v>
      </c>
      <c r="L247" s="18">
        <f>AVERAGE(K268:K270)</f>
        <v>0.103313787219431</v>
      </c>
      <c r="M247" s="18">
        <f t="shared" ref="M247:M262" si="98">K247-L247</f>
        <v>-1.38704807713056</v>
      </c>
      <c r="N247" s="20">
        <f t="shared" ref="N247:N262" si="99">2^-(M247)</f>
        <v>2.61542985358536</v>
      </c>
    </row>
    <row r="248" spans="1:14">
      <c r="A248" s="17" t="s">
        <v>22</v>
      </c>
      <c r="B248" s="17" t="s">
        <v>19</v>
      </c>
      <c r="C248" s="18">
        <v>25.5445472405878</v>
      </c>
      <c r="D248" s="18">
        <v>25.5666691572817</v>
      </c>
      <c r="E248" s="18">
        <v>25.6165705913419</v>
      </c>
      <c r="F248" s="18">
        <v>26.7389075703512</v>
      </c>
      <c r="G248" s="18">
        <v>26.7946396702365</v>
      </c>
      <c r="H248" s="18">
        <v>26.8445241104296</v>
      </c>
      <c r="I248" s="18">
        <f t="shared" si="95"/>
        <v>25.5759289964038</v>
      </c>
      <c r="J248" s="18">
        <f t="shared" si="96"/>
        <v>26.7926904503391</v>
      </c>
      <c r="K248" s="18">
        <f t="shared" si="97"/>
        <v>-1.2167614539353</v>
      </c>
      <c r="L248" s="18">
        <f>AVERAGE(K268:K270)</f>
        <v>0.103313787219431</v>
      </c>
      <c r="M248" s="18">
        <f t="shared" si="98"/>
        <v>-1.32007524115473</v>
      </c>
      <c r="N248" s="20">
        <f t="shared" si="99"/>
        <v>2.49679131004993</v>
      </c>
    </row>
    <row r="249" spans="1:14">
      <c r="A249" s="17" t="s">
        <v>22</v>
      </c>
      <c r="B249" s="17" t="s">
        <v>19</v>
      </c>
      <c r="C249" s="18">
        <v>25.5995486747479</v>
      </c>
      <c r="D249" s="18">
        <v>25.5525706313418</v>
      </c>
      <c r="E249" s="18">
        <v>25.602472065402</v>
      </c>
      <c r="F249" s="18">
        <v>26.7930075704511</v>
      </c>
      <c r="G249" s="18">
        <v>26.8805641104296</v>
      </c>
      <c r="H249" s="18">
        <v>26.8304425383569</v>
      </c>
      <c r="I249" s="18">
        <f t="shared" si="95"/>
        <v>25.5848637904972</v>
      </c>
      <c r="J249" s="18">
        <f t="shared" si="96"/>
        <v>26.8346714064125</v>
      </c>
      <c r="K249" s="18">
        <f t="shared" si="97"/>
        <v>-1.2498076159153</v>
      </c>
      <c r="L249" s="18">
        <f>AVERAGE(K268:K270)</f>
        <v>0.103313787219431</v>
      </c>
      <c r="M249" s="18">
        <f t="shared" si="98"/>
        <v>-1.35312140313473</v>
      </c>
      <c r="N249" s="20">
        <f t="shared" si="99"/>
        <v>2.55464248312546</v>
      </c>
    </row>
    <row r="250" spans="1:14">
      <c r="A250" s="17" t="s">
        <v>23</v>
      </c>
      <c r="B250" s="17" t="s">
        <v>19</v>
      </c>
      <c r="C250" s="18">
        <v>25.2915804739467</v>
      </c>
      <c r="D250" s="18">
        <v>25.1304661903715</v>
      </c>
      <c r="E250" s="18">
        <v>25.18620874117</v>
      </c>
      <c r="F250" s="18">
        <v>25.5841379355897</v>
      </c>
      <c r="G250" s="18">
        <v>25.5584366233264</v>
      </c>
      <c r="H250" s="18">
        <v>25.4141791741249</v>
      </c>
      <c r="I250" s="18">
        <f t="shared" si="95"/>
        <v>25.2027518018294</v>
      </c>
      <c r="J250" s="18">
        <f t="shared" si="96"/>
        <v>25.5189179110137</v>
      </c>
      <c r="K250" s="18">
        <f t="shared" si="97"/>
        <v>-0.316166109184266</v>
      </c>
      <c r="L250" s="18">
        <f>AVERAGE(K268:K270)</f>
        <v>0.103313787219431</v>
      </c>
      <c r="M250" s="18">
        <f t="shared" si="98"/>
        <v>-0.419479896403697</v>
      </c>
      <c r="N250" s="20">
        <f t="shared" si="99"/>
        <v>1.33744530767473</v>
      </c>
    </row>
    <row r="251" spans="1:14">
      <c r="A251" s="17" t="s">
        <v>23</v>
      </c>
      <c r="B251" s="17" t="s">
        <v>19</v>
      </c>
      <c r="C251" s="18">
        <v>25.0511330465436</v>
      </c>
      <c r="D251" s="18">
        <v>25.1294099026707</v>
      </c>
      <c r="E251" s="18">
        <v>25.3615719782078</v>
      </c>
      <c r="F251" s="18">
        <v>25.3427890741264</v>
      </c>
      <c r="G251" s="18">
        <v>25.4220694196619</v>
      </c>
      <c r="H251" s="18">
        <v>25.2895423711627</v>
      </c>
      <c r="I251" s="18">
        <f t="shared" si="95"/>
        <v>25.1807049758074</v>
      </c>
      <c r="J251" s="18">
        <f t="shared" si="96"/>
        <v>25.3514669549837</v>
      </c>
      <c r="K251" s="18">
        <f t="shared" si="97"/>
        <v>-0.170761979176302</v>
      </c>
      <c r="L251" s="18">
        <f>AVERAGE(K268:K270)</f>
        <v>0.103313787219431</v>
      </c>
      <c r="M251" s="18">
        <f t="shared" si="98"/>
        <v>-0.274075766395733</v>
      </c>
      <c r="N251" s="20">
        <f t="shared" si="99"/>
        <v>1.2092191790482</v>
      </c>
    </row>
    <row r="252" spans="1:14">
      <c r="A252" s="17" t="s">
        <v>23</v>
      </c>
      <c r="B252" s="17" t="s">
        <v>19</v>
      </c>
      <c r="C252" s="18">
        <v>25.2051305273503</v>
      </c>
      <c r="D252" s="18">
        <v>25.1485374021162</v>
      </c>
      <c r="E252" s="18">
        <v>25.1635572438282</v>
      </c>
      <c r="F252" s="18">
        <v>25.3958851208729</v>
      </c>
      <c r="G252" s="18">
        <v>25.2765077550711</v>
      </c>
      <c r="H252" s="18">
        <v>25.1915275967831</v>
      </c>
      <c r="I252" s="18">
        <f t="shared" si="95"/>
        <v>25.1724083910982</v>
      </c>
      <c r="J252" s="18">
        <f t="shared" si="96"/>
        <v>25.287973490909</v>
      </c>
      <c r="K252" s="18">
        <f t="shared" si="97"/>
        <v>-0.115565099810805</v>
      </c>
      <c r="L252" s="18">
        <f>AVERAGE(K268:K270)</f>
        <v>0.103313787219431</v>
      </c>
      <c r="M252" s="18">
        <f t="shared" si="98"/>
        <v>-0.218878887030236</v>
      </c>
      <c r="N252" s="20">
        <f t="shared" si="99"/>
        <v>1.16382882790261</v>
      </c>
    </row>
    <row r="253" spans="1:14">
      <c r="A253" s="17" t="s">
        <v>24</v>
      </c>
      <c r="B253" s="17" t="s">
        <v>19</v>
      </c>
      <c r="C253" s="18">
        <v>26.586795539973</v>
      </c>
      <c r="D253" s="18">
        <v>26.4758730052865</v>
      </c>
      <c r="E253" s="18">
        <v>26.2341644816644</v>
      </c>
      <c r="F253" s="18">
        <v>27.2578085591928</v>
      </c>
      <c r="G253" s="18">
        <v>27.3867003658199</v>
      </c>
      <c r="H253" s="18">
        <v>27.2621347946193</v>
      </c>
      <c r="I253" s="18">
        <f t="shared" si="95"/>
        <v>26.4322776756413</v>
      </c>
      <c r="J253" s="18">
        <f t="shared" si="96"/>
        <v>27.3022145732107</v>
      </c>
      <c r="K253" s="18">
        <f t="shared" si="97"/>
        <v>-0.869936897569364</v>
      </c>
      <c r="L253" s="18">
        <f>AVERAGE(K268:K270)</f>
        <v>0.103313787219431</v>
      </c>
      <c r="M253" s="18">
        <f t="shared" si="98"/>
        <v>-0.973250684788795</v>
      </c>
      <c r="N253" s="20">
        <f t="shared" si="99"/>
        <v>1.96325923685097</v>
      </c>
    </row>
    <row r="254" spans="1:14">
      <c r="A254" s="17" t="s">
        <v>24</v>
      </c>
      <c r="B254" s="17" t="s">
        <v>19</v>
      </c>
      <c r="C254" s="18">
        <v>26.3524469165746</v>
      </c>
      <c r="D254" s="18">
        <v>26.1240080926483</v>
      </c>
      <c r="E254" s="18">
        <v>26.2369125447565</v>
      </c>
      <c r="F254" s="18">
        <v>27.1413986419768</v>
      </c>
      <c r="G254" s="18">
        <v>27.0519783656032</v>
      </c>
      <c r="H254" s="18">
        <v>27.1648828177114</v>
      </c>
      <c r="I254" s="18">
        <f t="shared" si="95"/>
        <v>26.2377891846598</v>
      </c>
      <c r="J254" s="18">
        <f t="shared" si="96"/>
        <v>27.1194199417638</v>
      </c>
      <c r="K254" s="18">
        <f t="shared" si="97"/>
        <v>-0.881630757103999</v>
      </c>
      <c r="L254" s="18">
        <f>AVERAGE(K268:K270)</f>
        <v>0.103313787219431</v>
      </c>
      <c r="M254" s="18">
        <f t="shared" si="98"/>
        <v>-0.98494454432343</v>
      </c>
      <c r="N254" s="20">
        <f t="shared" si="99"/>
        <v>1.97923723157539</v>
      </c>
    </row>
    <row r="255" spans="1:14">
      <c r="A255" s="17" t="s">
        <v>24</v>
      </c>
      <c r="B255" s="17" t="s">
        <v>19</v>
      </c>
      <c r="C255" s="18">
        <v>26.217386812698</v>
      </c>
      <c r="D255" s="18">
        <v>26.3288686502128</v>
      </c>
      <c r="E255" s="18">
        <v>26.2881194898035</v>
      </c>
      <c r="F255" s="18">
        <v>27.10543710404</v>
      </c>
      <c r="G255" s="18">
        <v>27.1568388831677</v>
      </c>
      <c r="H255" s="18">
        <v>26.9160897227584</v>
      </c>
      <c r="I255" s="18">
        <f t="shared" si="95"/>
        <v>26.2781249842381</v>
      </c>
      <c r="J255" s="18">
        <f t="shared" si="96"/>
        <v>27.0594552366554</v>
      </c>
      <c r="K255" s="18">
        <f t="shared" si="97"/>
        <v>-0.781330252417266</v>
      </c>
      <c r="L255" s="18">
        <f>AVERAGE(K268:K270)</f>
        <v>0.103313787219431</v>
      </c>
      <c r="M255" s="18">
        <f t="shared" si="98"/>
        <v>-0.884644039636697</v>
      </c>
      <c r="N255" s="20">
        <f t="shared" si="99"/>
        <v>1.84630902003534</v>
      </c>
    </row>
    <row r="256" spans="1:14">
      <c r="A256" s="17" t="s">
        <v>25</v>
      </c>
      <c r="B256" s="17" t="s">
        <v>19</v>
      </c>
      <c r="C256" s="18">
        <v>25.9485850640564</v>
      </c>
      <c r="D256" s="18">
        <v>25.9983336173478</v>
      </c>
      <c r="E256" s="18">
        <v>25.9739089968789</v>
      </c>
      <c r="F256" s="18">
        <v>26.2357339213382</v>
      </c>
      <c r="G256" s="18">
        <v>26.2463038103027</v>
      </c>
      <c r="H256" s="18">
        <v>26.3518791898338</v>
      </c>
      <c r="I256" s="18">
        <f t="shared" si="95"/>
        <v>25.9736092260944</v>
      </c>
      <c r="J256" s="18">
        <f t="shared" si="96"/>
        <v>26.2779723071582</v>
      </c>
      <c r="K256" s="18">
        <f t="shared" si="97"/>
        <v>-0.304363081063865</v>
      </c>
      <c r="L256" s="18">
        <f>AVERAGE(K268:K270)</f>
        <v>0.103313787219431</v>
      </c>
      <c r="M256" s="18">
        <f t="shared" si="98"/>
        <v>-0.407676868283296</v>
      </c>
      <c r="N256" s="20">
        <f t="shared" si="99"/>
        <v>1.32654798996952</v>
      </c>
    </row>
    <row r="257" spans="1:14">
      <c r="A257" s="17" t="s">
        <v>25</v>
      </c>
      <c r="B257" s="17" t="s">
        <v>19</v>
      </c>
      <c r="C257" s="18">
        <v>26.9624110614906</v>
      </c>
      <c r="D257" s="18">
        <v>26.8752272348767</v>
      </c>
      <c r="E257" s="18">
        <v>26.9861147965649</v>
      </c>
      <c r="F257" s="18">
        <v>27.1486584847122</v>
      </c>
      <c r="G257" s="18">
        <v>27.2031973878316</v>
      </c>
      <c r="H257" s="18">
        <v>27.2140849495198</v>
      </c>
      <c r="I257" s="18">
        <f t="shared" si="95"/>
        <v>26.9412510309774</v>
      </c>
      <c r="J257" s="18">
        <f t="shared" si="96"/>
        <v>27.1886469406879</v>
      </c>
      <c r="K257" s="18">
        <f t="shared" si="97"/>
        <v>-0.247395909710463</v>
      </c>
      <c r="L257" s="18">
        <f>AVERAGE(K268:K270)</f>
        <v>0.103313787219431</v>
      </c>
      <c r="M257" s="18">
        <f t="shared" si="98"/>
        <v>-0.350709696929894</v>
      </c>
      <c r="N257" s="20">
        <f t="shared" si="99"/>
        <v>1.27518776906479</v>
      </c>
    </row>
    <row r="258" spans="1:14">
      <c r="A258" s="17" t="s">
        <v>25</v>
      </c>
      <c r="B258" s="17" t="s">
        <v>19</v>
      </c>
      <c r="C258" s="18">
        <v>26.1154941898147</v>
      </c>
      <c r="D258" s="18">
        <v>26.1820446121573</v>
      </c>
      <c r="E258" s="18">
        <v>26.1312455636862</v>
      </c>
      <c r="F258" s="18">
        <v>26.3008401789761</v>
      </c>
      <c r="G258" s="18">
        <v>26.4100147251122</v>
      </c>
      <c r="H258" s="18">
        <v>26.3592156766411</v>
      </c>
      <c r="I258" s="18">
        <f t="shared" si="95"/>
        <v>26.1429281218861</v>
      </c>
      <c r="J258" s="18">
        <f t="shared" si="96"/>
        <v>26.3566901935765</v>
      </c>
      <c r="K258" s="18">
        <f t="shared" si="97"/>
        <v>-0.2137620716904</v>
      </c>
      <c r="L258" s="18">
        <f>AVERAGE(K268:K270)</f>
        <v>0.103313787219431</v>
      </c>
      <c r="M258" s="18">
        <f t="shared" si="98"/>
        <v>-0.317075858909831</v>
      </c>
      <c r="N258" s="20">
        <f t="shared" si="99"/>
        <v>1.24580291989584</v>
      </c>
    </row>
    <row r="259" spans="1:14">
      <c r="A259" s="17" t="s">
        <v>26</v>
      </c>
      <c r="B259" s="17" t="s">
        <v>19</v>
      </c>
      <c r="C259" s="18">
        <v>26.5446917562553</v>
      </c>
      <c r="D259" s="18">
        <v>26.5356796353259</v>
      </c>
      <c r="E259" s="18">
        <v>26.5096340118999</v>
      </c>
      <c r="F259" s="18">
        <v>26.6291363113565</v>
      </c>
      <c r="G259" s="18">
        <v>26.5636497082808</v>
      </c>
      <c r="H259" s="18">
        <v>26.7376040848548</v>
      </c>
      <c r="I259" s="18">
        <f t="shared" si="95"/>
        <v>26.5300018011604</v>
      </c>
      <c r="J259" s="18">
        <f t="shared" si="96"/>
        <v>26.643463368164</v>
      </c>
      <c r="K259" s="18">
        <f t="shared" si="97"/>
        <v>-0.113461567003664</v>
      </c>
      <c r="L259" s="18">
        <f>AVERAGE(K268:K270)</f>
        <v>0.103313787219431</v>
      </c>
      <c r="M259" s="18">
        <f t="shared" si="98"/>
        <v>-0.216775354223095</v>
      </c>
      <c r="N259" s="20">
        <f t="shared" si="99"/>
        <v>1.1621331346719</v>
      </c>
    </row>
    <row r="260" spans="1:14">
      <c r="A260" s="17" t="s">
        <v>26</v>
      </c>
      <c r="B260" s="17" t="s">
        <v>19</v>
      </c>
      <c r="C260" s="18">
        <v>27.2283181654879</v>
      </c>
      <c r="D260" s="18">
        <v>27.2684330123195</v>
      </c>
      <c r="E260" s="18">
        <v>27.1627057544725</v>
      </c>
      <c r="F260" s="18">
        <v>27.2118612865289</v>
      </c>
      <c r="G260" s="18">
        <v>27.2964030452744</v>
      </c>
      <c r="H260" s="18">
        <v>27.3906757874274</v>
      </c>
      <c r="I260" s="18">
        <f t="shared" si="95"/>
        <v>27.2198189774266</v>
      </c>
      <c r="J260" s="18">
        <f t="shared" si="96"/>
        <v>27.2996467064102</v>
      </c>
      <c r="K260" s="18">
        <f t="shared" si="97"/>
        <v>-0.0798277289836022</v>
      </c>
      <c r="L260" s="18">
        <f>AVERAGE(K268:K270)</f>
        <v>0.103313787219431</v>
      </c>
      <c r="M260" s="18">
        <f t="shared" si="98"/>
        <v>-0.183141516203033</v>
      </c>
      <c r="N260" s="20">
        <f t="shared" si="99"/>
        <v>1.13535346527339</v>
      </c>
    </row>
    <row r="261" spans="1:14">
      <c r="A261" s="17" t="s">
        <v>26</v>
      </c>
      <c r="B261" s="17" t="s">
        <v>19</v>
      </c>
      <c r="C261" s="18">
        <v>27.1146171317547</v>
      </c>
      <c r="D261" s="18">
        <v>27.0539689270097</v>
      </c>
      <c r="E261" s="18">
        <v>27.1155440132434</v>
      </c>
      <c r="F261" s="18">
        <v>27.2972588187355</v>
      </c>
      <c r="G261" s="18">
        <v>26.9819389199646</v>
      </c>
      <c r="H261" s="18">
        <v>27.0435140061983</v>
      </c>
      <c r="I261" s="18">
        <f t="shared" si="95"/>
        <v>27.0947100240026</v>
      </c>
      <c r="J261" s="18">
        <f t="shared" si="96"/>
        <v>27.1075705816328</v>
      </c>
      <c r="K261" s="18">
        <f t="shared" si="97"/>
        <v>-0.0128605576302014</v>
      </c>
      <c r="L261" s="18">
        <f>AVERAGE(K268:K270)</f>
        <v>0.103313787219431</v>
      </c>
      <c r="M261" s="18">
        <f t="shared" si="98"/>
        <v>-0.116174344849632</v>
      </c>
      <c r="N261" s="20">
        <f t="shared" si="99"/>
        <v>1.08385693940124</v>
      </c>
    </row>
    <row r="262" spans="1:14">
      <c r="A262" s="17" t="s">
        <v>27</v>
      </c>
      <c r="B262" s="17" t="s">
        <v>19</v>
      </c>
      <c r="C262" s="18">
        <v>28.6032846432893</v>
      </c>
      <c r="D262" s="18">
        <v>28.2035814601081</v>
      </c>
      <c r="E262" s="18">
        <v>28.4272466713886</v>
      </c>
      <c r="F262" s="18">
        <v>28.3850248962099</v>
      </c>
      <c r="G262" s="18">
        <v>28.131551413063</v>
      </c>
      <c r="H262" s="18">
        <v>28.3552166243435</v>
      </c>
      <c r="I262" s="18">
        <f t="shared" si="95"/>
        <v>28.4113709249287</v>
      </c>
      <c r="J262" s="18">
        <f t="shared" si="96"/>
        <v>28.2905976445388</v>
      </c>
      <c r="K262" s="18">
        <f t="shared" si="97"/>
        <v>0.120773280389862</v>
      </c>
      <c r="L262" s="18">
        <f>AVERAGE(K268:K270)</f>
        <v>0.103313787219431</v>
      </c>
      <c r="M262" s="18">
        <f t="shared" si="98"/>
        <v>0.017459493170431</v>
      </c>
      <c r="N262" s="20">
        <f t="shared" si="99"/>
        <v>0.98797093620344</v>
      </c>
    </row>
    <row r="263" spans="1:14">
      <c r="A263" s="17" t="s">
        <v>27</v>
      </c>
      <c r="B263" s="17" t="s">
        <v>19</v>
      </c>
      <c r="C263" s="18">
        <v>28.4805687515908</v>
      </c>
      <c r="D263" s="18">
        <v>28.2011912681847</v>
      </c>
      <c r="E263" s="18">
        <v>28.645092702245</v>
      </c>
      <c r="F263" s="18">
        <v>28.4614075704512</v>
      </c>
      <c r="G263" s="18">
        <v>28.1291611811395</v>
      </c>
      <c r="H263" s="18">
        <v>28.5730626151998</v>
      </c>
      <c r="I263" s="18">
        <f t="shared" si="95"/>
        <v>28.4422842406735</v>
      </c>
      <c r="J263" s="18">
        <f t="shared" si="96"/>
        <v>28.3878771222635</v>
      </c>
      <c r="K263" s="18">
        <f t="shared" si="97"/>
        <v>0.0544071184100012</v>
      </c>
      <c r="L263" s="18">
        <f>AVERAGE(K268:K270)</f>
        <v>0.103313787219431</v>
      </c>
      <c r="M263" s="18">
        <f t="shared" ref="M263:M270" si="100">K263-L263</f>
        <v>-0.0489066688094298</v>
      </c>
      <c r="N263" s="20">
        <f t="shared" ref="N263:N270" si="101">2^-(M263)</f>
        <v>1.03448065647126</v>
      </c>
    </row>
    <row r="264" spans="1:14">
      <c r="A264" s="17" t="s">
        <v>27</v>
      </c>
      <c r="B264" s="17" t="s">
        <v>19</v>
      </c>
      <c r="C264" s="18">
        <v>28.3070330750191</v>
      </c>
      <c r="D264" s="18">
        <v>28.3409944685206</v>
      </c>
      <c r="E264" s="18">
        <v>28.3566064827318</v>
      </c>
      <c r="F264" s="18">
        <v>28.1869704598193</v>
      </c>
      <c r="G264" s="18">
        <v>28.2689643414755</v>
      </c>
      <c r="H264" s="18">
        <v>28.2845763556867</v>
      </c>
      <c r="I264" s="18">
        <f t="shared" si="95"/>
        <v>28.3348780087572</v>
      </c>
      <c r="J264" s="18">
        <f t="shared" si="96"/>
        <v>28.2468370523272</v>
      </c>
      <c r="K264" s="18">
        <f t="shared" si="97"/>
        <v>0.0880409564300031</v>
      </c>
      <c r="L264" s="18">
        <f>AVERAGE(K268:K270)</f>
        <v>0.103313787219431</v>
      </c>
      <c r="M264" s="18">
        <f t="shared" si="100"/>
        <v>-0.0152728307894279</v>
      </c>
      <c r="N264" s="20">
        <f t="shared" si="101"/>
        <v>1.01064255294173</v>
      </c>
    </row>
    <row r="265" spans="1:14">
      <c r="A265" s="17" t="s">
        <v>28</v>
      </c>
      <c r="B265" s="17" t="s">
        <v>19</v>
      </c>
      <c r="C265" s="18">
        <v>28.0326006806636</v>
      </c>
      <c r="D265" s="18">
        <v>28.1787367124866</v>
      </c>
      <c r="E265" s="18">
        <v>28.2276284993494</v>
      </c>
      <c r="F265" s="18">
        <v>28.8116366314036</v>
      </c>
      <c r="G265" s="18">
        <v>28.7067065454415</v>
      </c>
      <c r="H265" s="18">
        <v>28.1555983323043</v>
      </c>
      <c r="I265" s="18">
        <f t="shared" si="95"/>
        <v>28.1463219641665</v>
      </c>
      <c r="J265" s="18">
        <f t="shared" si="96"/>
        <v>28.5579805030498</v>
      </c>
      <c r="K265" s="18">
        <f t="shared" si="97"/>
        <v>-0.41165853888327</v>
      </c>
      <c r="L265" s="18">
        <f>AVERAGE(K268:K270)</f>
        <v>0.103313787219431</v>
      </c>
      <c r="M265" s="18">
        <f t="shared" si="100"/>
        <v>-0.514972326102701</v>
      </c>
      <c r="N265" s="20">
        <f t="shared" si="101"/>
        <v>1.42896672891853</v>
      </c>
    </row>
    <row r="266" spans="1:14">
      <c r="A266" s="17" t="s">
        <v>28</v>
      </c>
      <c r="B266" s="17" t="s">
        <v>19</v>
      </c>
      <c r="C266" s="18">
        <v>28.3819860897622</v>
      </c>
      <c r="D266" s="18">
        <v>28.2351126379482</v>
      </c>
      <c r="E266" s="18">
        <v>28.4286911327348</v>
      </c>
      <c r="F266" s="18">
        <v>28.960120606442</v>
      </c>
      <c r="G266" s="18">
        <v>29.0630824309031</v>
      </c>
      <c r="H266" s="18">
        <v>28.6566609256897</v>
      </c>
      <c r="I266" s="18">
        <f t="shared" si="95"/>
        <v>28.3485966201484</v>
      </c>
      <c r="J266" s="18">
        <f t="shared" si="96"/>
        <v>28.8932879876783</v>
      </c>
      <c r="K266" s="18">
        <f t="shared" si="97"/>
        <v>-0.544691367529865</v>
      </c>
      <c r="L266" s="18">
        <f>AVERAGE(K268:K270)</f>
        <v>0.103313787219431</v>
      </c>
      <c r="M266" s="18">
        <f t="shared" si="100"/>
        <v>-0.648005154749296</v>
      </c>
      <c r="N266" s="20">
        <f t="shared" si="101"/>
        <v>1.56699997277949</v>
      </c>
    </row>
    <row r="267" spans="1:14">
      <c r="A267" s="17" t="s">
        <v>28</v>
      </c>
      <c r="B267" s="17" t="s">
        <v>19</v>
      </c>
      <c r="C267" s="18">
        <v>27.8865744878316</v>
      </c>
      <c r="D267" s="18">
        <v>27.8607971644255</v>
      </c>
      <c r="E267" s="18">
        <v>27.9966985984857</v>
      </c>
      <c r="F267" s="18">
        <v>28.9638075704512</v>
      </c>
      <c r="G267" s="18">
        <v>28.5887669173804</v>
      </c>
      <c r="H267" s="18">
        <v>28.1246683514406</v>
      </c>
      <c r="I267" s="18">
        <f t="shared" si="95"/>
        <v>27.9146900835809</v>
      </c>
      <c r="J267" s="18">
        <f t="shared" si="96"/>
        <v>28.5590809464241</v>
      </c>
      <c r="K267" s="18">
        <f t="shared" si="97"/>
        <v>-0.644390862843132</v>
      </c>
      <c r="L267" s="18">
        <f>AVERAGE(K268:K270)</f>
        <v>0.103313787219431</v>
      </c>
      <c r="M267" s="18">
        <f t="shared" si="100"/>
        <v>-0.747704650062563</v>
      </c>
      <c r="N267" s="20">
        <f t="shared" si="101"/>
        <v>1.67911919977727</v>
      </c>
    </row>
    <row r="268" spans="1:14">
      <c r="A268" s="17" t="s">
        <v>29</v>
      </c>
      <c r="B268" s="17" t="s">
        <v>19</v>
      </c>
      <c r="C268" s="18">
        <v>25.1967935737232</v>
      </c>
      <c r="D268" s="18">
        <v>25.298124477953</v>
      </c>
      <c r="E268" s="18">
        <v>25.2697292677892</v>
      </c>
      <c r="F268" s="18">
        <v>25.1651306771052</v>
      </c>
      <c r="G268" s="18">
        <v>25.2261027109079</v>
      </c>
      <c r="H268" s="18">
        <v>25.1977072500744</v>
      </c>
      <c r="I268" s="18">
        <f t="shared" si="95"/>
        <v>25.2548824398218</v>
      </c>
      <c r="J268" s="18">
        <f t="shared" si="96"/>
        <v>25.1963135460292</v>
      </c>
      <c r="K268" s="18">
        <f t="shared" si="97"/>
        <v>0.0585688937926285</v>
      </c>
      <c r="L268" s="18">
        <f>AVERAGE(K268:K270)</f>
        <v>0.103313787219431</v>
      </c>
      <c r="M268" s="18">
        <f t="shared" si="100"/>
        <v>-0.0447448934268025</v>
      </c>
      <c r="N268" s="20">
        <f t="shared" si="101"/>
        <v>1.03150076660497</v>
      </c>
    </row>
    <row r="269" spans="1:14">
      <c r="A269" s="17" t="s">
        <v>29</v>
      </c>
      <c r="B269" s="17" t="s">
        <v>19</v>
      </c>
      <c r="C269" s="18">
        <v>26.2853030839009</v>
      </c>
      <c r="D269" s="18">
        <v>26.1752018884008</v>
      </c>
      <c r="E269" s="18">
        <v>26.2691549689662</v>
      </c>
      <c r="F269" s="18">
        <v>26.2527387532227</v>
      </c>
      <c r="G269" s="18">
        <v>26.1031800813557</v>
      </c>
      <c r="H269" s="18">
        <v>26.1971331619211</v>
      </c>
      <c r="I269" s="18">
        <f t="shared" si="95"/>
        <v>26.2432199804226</v>
      </c>
      <c r="J269" s="18">
        <f t="shared" si="96"/>
        <v>26.1843506654998</v>
      </c>
      <c r="K269" s="18">
        <f t="shared" si="97"/>
        <v>0.0588693149227986</v>
      </c>
      <c r="L269" s="18">
        <f>AVERAGE(K268:K270)</f>
        <v>0.103313787219431</v>
      </c>
      <c r="M269" s="18">
        <f t="shared" si="100"/>
        <v>-0.0444444722966324</v>
      </c>
      <c r="N269" s="20">
        <f t="shared" si="101"/>
        <v>1.03128599331266</v>
      </c>
    </row>
    <row r="270" spans="1:14">
      <c r="A270" s="17" t="s">
        <v>29</v>
      </c>
      <c r="B270" s="17" t="s">
        <v>19</v>
      </c>
      <c r="C270" s="18">
        <v>25.808656927112</v>
      </c>
      <c r="D270" s="18">
        <v>25.2075175765402</v>
      </c>
      <c r="E270" s="18">
        <v>25.3068967740579</v>
      </c>
      <c r="F270" s="18">
        <v>25.3751911623736</v>
      </c>
      <c r="G270" s="18">
        <v>25.1354957294951</v>
      </c>
      <c r="H270" s="18">
        <v>25.2348749270128</v>
      </c>
      <c r="I270" s="18">
        <f t="shared" si="95"/>
        <v>25.4410237592367</v>
      </c>
      <c r="J270" s="18">
        <f t="shared" si="96"/>
        <v>25.2485206062938</v>
      </c>
      <c r="K270" s="18">
        <f t="shared" si="97"/>
        <v>0.192503152942866</v>
      </c>
      <c r="L270" s="18">
        <f>AVERAGE(K268:K270)</f>
        <v>0.103313787219431</v>
      </c>
      <c r="M270" s="18">
        <f t="shared" si="100"/>
        <v>0.089189365723435</v>
      </c>
      <c r="N270" s="20">
        <f t="shared" si="101"/>
        <v>0.940050804923999</v>
      </c>
    </row>
    <row r="271" spans="1:14">
      <c r="A271" s="17"/>
      <c r="B271" s="17"/>
      <c r="C271" s="21"/>
      <c r="D271" s="21"/>
      <c r="E271" s="21"/>
      <c r="F271" s="18"/>
      <c r="G271" s="21"/>
      <c r="H271" s="21"/>
      <c r="I271" s="21"/>
      <c r="J271" s="21"/>
      <c r="K271" s="21"/>
      <c r="L271" s="21"/>
      <c r="M271" s="18"/>
      <c r="N271" s="20"/>
    </row>
    <row r="272" spans="1:14">
      <c r="A272" s="17" t="s">
        <v>22</v>
      </c>
      <c r="B272" s="17" t="s">
        <v>20</v>
      </c>
      <c r="C272" s="18">
        <v>25.0205802240726</v>
      </c>
      <c r="D272" s="18">
        <v>24.9614030606662</v>
      </c>
      <c r="E272" s="18">
        <v>25.0823044947264</v>
      </c>
      <c r="F272" s="18">
        <v>25.9942075704513</v>
      </c>
      <c r="G272" s="18">
        <v>25.889372653621</v>
      </c>
      <c r="H272" s="18">
        <v>25.9102740876813</v>
      </c>
      <c r="I272" s="18">
        <f t="shared" ref="I272:I295" si="102">AVERAGE(C272:E272)</f>
        <v>25.0214292598217</v>
      </c>
      <c r="J272" s="18">
        <f t="shared" ref="J272:J295" si="103">AVERAGE(F272:H272)</f>
        <v>25.9312847705845</v>
      </c>
      <c r="K272" s="18">
        <f t="shared" ref="K272:K295" si="104">I272-J272</f>
        <v>-0.909855510762803</v>
      </c>
      <c r="L272" s="18">
        <f>AVERAGE(K293:K295)</f>
        <v>0.0891420378302879</v>
      </c>
      <c r="M272" s="18">
        <f t="shared" ref="M272:M295" si="105">K272-L272</f>
        <v>-0.998997548593091</v>
      </c>
      <c r="N272" s="20">
        <f t="shared" ref="N272:N295" si="106">2^-(M272)</f>
        <v>1.99861078996697</v>
      </c>
    </row>
    <row r="273" spans="1:14">
      <c r="A273" s="17" t="s">
        <v>22</v>
      </c>
      <c r="B273" s="17" t="s">
        <v>20</v>
      </c>
      <c r="C273" s="18">
        <v>24.9215816581326</v>
      </c>
      <c r="D273" s="18">
        <v>25.0953045347265</v>
      </c>
      <c r="E273" s="18">
        <v>25.0142059687867</v>
      </c>
      <c r="F273" s="18">
        <v>25.9843075704512</v>
      </c>
      <c r="G273" s="18">
        <v>25.8232740876814</v>
      </c>
      <c r="H273" s="18">
        <v>25.8721755217416</v>
      </c>
      <c r="I273" s="18">
        <f t="shared" si="102"/>
        <v>25.0103640538819</v>
      </c>
      <c r="J273" s="18">
        <f t="shared" si="103"/>
        <v>25.8932523932914</v>
      </c>
      <c r="K273" s="18">
        <f t="shared" si="104"/>
        <v>-0.882888339409469</v>
      </c>
      <c r="L273" s="18">
        <f>AVERAGE(K293:K295)</f>
        <v>0.0891420378302879</v>
      </c>
      <c r="M273" s="18">
        <f t="shared" si="105"/>
        <v>-0.972030377239757</v>
      </c>
      <c r="N273" s="20">
        <f t="shared" si="106"/>
        <v>1.96159931077745</v>
      </c>
    </row>
    <row r="274" spans="1:14">
      <c r="A274" s="17" t="s">
        <v>22</v>
      </c>
      <c r="B274" s="17" t="s">
        <v>20</v>
      </c>
      <c r="C274" s="18">
        <v>25.0425830921929</v>
      </c>
      <c r="D274" s="18">
        <v>25.0241206008786</v>
      </c>
      <c r="E274" s="18">
        <v>24.9821074428469</v>
      </c>
      <c r="F274" s="18">
        <v>25.9144075704513</v>
      </c>
      <c r="G274" s="18">
        <v>25.9691755217415</v>
      </c>
      <c r="H274" s="18">
        <v>25.9300769558017</v>
      </c>
      <c r="I274" s="18">
        <f t="shared" si="102"/>
        <v>25.0162703786395</v>
      </c>
      <c r="J274" s="18">
        <f t="shared" si="103"/>
        <v>25.9378866826648</v>
      </c>
      <c r="K274" s="18">
        <f t="shared" si="104"/>
        <v>-0.92161630402537</v>
      </c>
      <c r="L274" s="18">
        <f>AVERAGE(K293:K295)</f>
        <v>0.0891420378302879</v>
      </c>
      <c r="M274" s="18">
        <f t="shared" si="105"/>
        <v>-1.01075834185566</v>
      </c>
      <c r="N274" s="20">
        <f t="shared" si="106"/>
        <v>2.01496997568808</v>
      </c>
    </row>
    <row r="275" spans="1:14">
      <c r="A275" s="17" t="s">
        <v>23</v>
      </c>
      <c r="B275" s="17" t="s">
        <v>20</v>
      </c>
      <c r="C275" s="18">
        <v>27.728584526253</v>
      </c>
      <c r="D275" s="18">
        <v>27.6981074828469</v>
      </c>
      <c r="E275" s="18">
        <v>27.5830089169071</v>
      </c>
      <c r="F275" s="18">
        <v>27.5995075704512</v>
      </c>
      <c r="G275" s="18">
        <v>27.6260769558018</v>
      </c>
      <c r="H275" s="18">
        <v>27.510978389862</v>
      </c>
      <c r="I275" s="18">
        <f t="shared" si="102"/>
        <v>27.669900308669</v>
      </c>
      <c r="J275" s="18">
        <f t="shared" si="103"/>
        <v>27.5788543053717</v>
      </c>
      <c r="K275" s="18">
        <f t="shared" si="104"/>
        <v>0.0910460032973326</v>
      </c>
      <c r="L275" s="18">
        <f>AVERAGE(K293:K295)</f>
        <v>0.0891420378302879</v>
      </c>
      <c r="M275" s="18">
        <f t="shared" si="105"/>
        <v>0.00190396546704469</v>
      </c>
      <c r="N275" s="20">
        <f t="shared" si="106"/>
        <v>0.998681142163056</v>
      </c>
    </row>
    <row r="276" spans="1:14">
      <c r="A276" s="17" t="s">
        <v>23</v>
      </c>
      <c r="B276" s="17" t="s">
        <v>20</v>
      </c>
      <c r="C276" s="18">
        <v>27.5405859603131</v>
      </c>
      <c r="D276" s="18">
        <v>27.524008956907</v>
      </c>
      <c r="E276" s="18">
        <v>27.6479103909675</v>
      </c>
      <c r="F276" s="18">
        <v>27.6106075704511</v>
      </c>
      <c r="G276" s="18">
        <v>27.4519783898619</v>
      </c>
      <c r="H276" s="18">
        <v>27.5758798239224</v>
      </c>
      <c r="I276" s="18">
        <f t="shared" si="102"/>
        <v>27.5708351027292</v>
      </c>
      <c r="J276" s="18">
        <f t="shared" si="103"/>
        <v>27.5461552614118</v>
      </c>
      <c r="K276" s="18">
        <f t="shared" si="104"/>
        <v>0.0246798413174041</v>
      </c>
      <c r="L276" s="18">
        <f>AVERAGE(K293:K295)</f>
        <v>0.0891420378302879</v>
      </c>
      <c r="M276" s="18">
        <f t="shared" si="105"/>
        <v>-0.0644621965128838</v>
      </c>
      <c r="N276" s="20">
        <f t="shared" si="106"/>
        <v>1.04569505609183</v>
      </c>
    </row>
    <row r="277" spans="1:14">
      <c r="A277" s="17" t="s">
        <v>23</v>
      </c>
      <c r="B277" s="17" t="s">
        <v>20</v>
      </c>
      <c r="C277" s="18">
        <v>27.7435873943734</v>
      </c>
      <c r="D277" s="18">
        <v>27.8849104309673</v>
      </c>
      <c r="E277" s="18">
        <v>27.5698118650275</v>
      </c>
      <c r="F277" s="18">
        <v>27.6327075704512</v>
      </c>
      <c r="G277" s="18">
        <v>27.7128798239222</v>
      </c>
      <c r="H277" s="18">
        <v>27.4977812579824</v>
      </c>
      <c r="I277" s="18">
        <f t="shared" si="102"/>
        <v>27.7327698967894</v>
      </c>
      <c r="J277" s="18">
        <f t="shared" si="103"/>
        <v>27.6144562174519</v>
      </c>
      <c r="K277" s="18">
        <f t="shared" si="104"/>
        <v>0.118313679337472</v>
      </c>
      <c r="L277" s="18">
        <f>AVERAGE(K293:K295)</f>
        <v>0.0891420378302879</v>
      </c>
      <c r="M277" s="18">
        <f t="shared" si="105"/>
        <v>0.0291716415071841</v>
      </c>
      <c r="N277" s="20">
        <f t="shared" si="106"/>
        <v>0.97998281708006</v>
      </c>
    </row>
    <row r="278" spans="1:14">
      <c r="A278" s="17" t="s">
        <v>24</v>
      </c>
      <c r="B278" s="17" t="s">
        <v>20</v>
      </c>
      <c r="C278" s="18">
        <v>25.9615888284335</v>
      </c>
      <c r="D278" s="18">
        <v>25.9078119050275</v>
      </c>
      <c r="E278" s="18">
        <v>25.9727133390877</v>
      </c>
      <c r="F278" s="18">
        <v>26.5298075704511</v>
      </c>
      <c r="G278" s="18">
        <v>26.8357812579823</v>
      </c>
      <c r="H278" s="18">
        <v>26.7006826920425</v>
      </c>
      <c r="I278" s="18">
        <f t="shared" si="102"/>
        <v>25.9473713575162</v>
      </c>
      <c r="J278" s="18">
        <f t="shared" si="103"/>
        <v>26.688757173492</v>
      </c>
      <c r="K278" s="18">
        <f t="shared" si="104"/>
        <v>-0.741385815975736</v>
      </c>
      <c r="L278" s="18">
        <f>AVERAGE(K293:K295)</f>
        <v>0.0891420378302879</v>
      </c>
      <c r="M278" s="18">
        <f t="shared" si="105"/>
        <v>-0.830527853806024</v>
      </c>
      <c r="N278" s="20">
        <f t="shared" si="106"/>
        <v>1.7783359015269</v>
      </c>
    </row>
    <row r="279" spans="1:14">
      <c r="A279" s="17" t="s">
        <v>24</v>
      </c>
      <c r="B279" s="17" t="s">
        <v>20</v>
      </c>
      <c r="C279" s="18">
        <v>26.0205902624937</v>
      </c>
      <c r="D279" s="18">
        <v>26.1397133790877</v>
      </c>
      <c r="E279" s="18">
        <v>26.0656148131479</v>
      </c>
      <c r="F279" s="18">
        <v>26.6879075704511</v>
      </c>
      <c r="G279" s="18">
        <v>26.7676826920425</v>
      </c>
      <c r="H279" s="18">
        <v>26.7935841261027</v>
      </c>
      <c r="I279" s="18">
        <f t="shared" si="102"/>
        <v>26.0753061515764</v>
      </c>
      <c r="J279" s="18">
        <f t="shared" si="103"/>
        <v>26.7497247961988</v>
      </c>
      <c r="K279" s="18">
        <f t="shared" si="104"/>
        <v>-0.674418644622335</v>
      </c>
      <c r="L279" s="18">
        <f>AVERAGE(K293:K295)</f>
        <v>0.0891420378302879</v>
      </c>
      <c r="M279" s="18">
        <f t="shared" si="105"/>
        <v>-0.763560682452623</v>
      </c>
      <c r="N279" s="20">
        <f t="shared" si="106"/>
        <v>1.69767545210439</v>
      </c>
    </row>
    <row r="280" spans="1:14">
      <c r="A280" s="17" t="s">
        <v>24</v>
      </c>
      <c r="B280" s="17" t="s">
        <v>20</v>
      </c>
      <c r="C280" s="18">
        <v>26.1013591696553</v>
      </c>
      <c r="D280" s="18">
        <v>26.1336148531478</v>
      </c>
      <c r="E280" s="18">
        <v>26.183516287208</v>
      </c>
      <c r="F280" s="18">
        <v>26.7800075704511</v>
      </c>
      <c r="G280" s="18">
        <v>26.7615841261027</v>
      </c>
      <c r="H280" s="18">
        <v>26.8114855601629</v>
      </c>
      <c r="I280" s="18">
        <f t="shared" si="102"/>
        <v>26.1394967700037</v>
      </c>
      <c r="J280" s="18">
        <f t="shared" si="103"/>
        <v>26.7843590855722</v>
      </c>
      <c r="K280" s="18">
        <f t="shared" si="104"/>
        <v>-0.644862315568535</v>
      </c>
      <c r="L280" s="18">
        <f>AVERAGE(K293:K295)</f>
        <v>0.0891420378302879</v>
      </c>
      <c r="M280" s="18">
        <f t="shared" si="105"/>
        <v>-0.734004353398823</v>
      </c>
      <c r="N280" s="20">
        <f t="shared" si="106"/>
        <v>1.66324921567346</v>
      </c>
    </row>
    <row r="281" spans="1:14">
      <c r="A281" s="17" t="s">
        <v>25</v>
      </c>
      <c r="B281" s="17" t="s">
        <v>20</v>
      </c>
      <c r="C281" s="18">
        <v>26.8485931306142</v>
      </c>
      <c r="D281" s="18">
        <v>26.800516327208</v>
      </c>
      <c r="E281" s="18">
        <v>26.8544177612683</v>
      </c>
      <c r="F281" s="18">
        <v>26.9141075704512</v>
      </c>
      <c r="G281" s="18">
        <v>26.9284855601629</v>
      </c>
      <c r="H281" s="18">
        <v>26.9823869942232</v>
      </c>
      <c r="I281" s="18">
        <f t="shared" si="102"/>
        <v>26.8345090730302</v>
      </c>
      <c r="J281" s="18">
        <f t="shared" si="103"/>
        <v>26.9416600416124</v>
      </c>
      <c r="K281" s="18">
        <f t="shared" si="104"/>
        <v>-0.107150968582271</v>
      </c>
      <c r="L281" s="18">
        <f>AVERAGE(K293:K295)</f>
        <v>0.0891420378302879</v>
      </c>
      <c r="M281" s="18">
        <f t="shared" si="105"/>
        <v>-0.196293006412559</v>
      </c>
      <c r="N281" s="20">
        <f t="shared" si="106"/>
        <v>1.14575057236116</v>
      </c>
    </row>
    <row r="282" spans="1:14">
      <c r="A282" s="17" t="s">
        <v>25</v>
      </c>
      <c r="B282" s="17" t="s">
        <v>20</v>
      </c>
      <c r="C282" s="18">
        <v>26.9306533819542</v>
      </c>
      <c r="D282" s="18">
        <v>27.0638504999036</v>
      </c>
      <c r="E282" s="18">
        <v>27.0533215159205</v>
      </c>
      <c r="F282" s="18">
        <v>26.995266387731</v>
      </c>
      <c r="G282" s="18">
        <v>27.0918196928585</v>
      </c>
      <c r="H282" s="18">
        <v>27.0812907088754</v>
      </c>
      <c r="I282" s="18">
        <f t="shared" si="102"/>
        <v>27.0159417992594</v>
      </c>
      <c r="J282" s="18">
        <f t="shared" si="103"/>
        <v>27.0561255964883</v>
      </c>
      <c r="K282" s="18">
        <f t="shared" si="104"/>
        <v>-0.0401837972288668</v>
      </c>
      <c r="L282" s="18">
        <f>AVERAGE(K293:K295)</f>
        <v>0.0891420378302879</v>
      </c>
      <c r="M282" s="18">
        <f t="shared" si="105"/>
        <v>-0.129325835059155</v>
      </c>
      <c r="N282" s="20">
        <f t="shared" si="106"/>
        <v>1.09378246216702</v>
      </c>
    </row>
    <row r="283" spans="1:14">
      <c r="A283" s="17" t="s">
        <v>25</v>
      </c>
      <c r="B283" s="17" t="s">
        <v>20</v>
      </c>
      <c r="C283" s="18">
        <v>27.0830252883929</v>
      </c>
      <c r="D283" s="18">
        <v>27.1112984968482</v>
      </c>
      <c r="E283" s="18">
        <v>27.1101433051774</v>
      </c>
      <c r="F283" s="18">
        <v>27.0467368601095</v>
      </c>
      <c r="G283" s="18">
        <v>27.0392676498031</v>
      </c>
      <c r="H283" s="18">
        <v>27.0381124581323</v>
      </c>
      <c r="I283" s="18">
        <f t="shared" si="102"/>
        <v>27.1014890301395</v>
      </c>
      <c r="J283" s="18">
        <f t="shared" si="103"/>
        <v>27.0413723226816</v>
      </c>
      <c r="K283" s="18">
        <f t="shared" si="104"/>
        <v>0.0601167074578655</v>
      </c>
      <c r="L283" s="18">
        <f>AVERAGE(K293:K295)</f>
        <v>0.0891420378302879</v>
      </c>
      <c r="M283" s="18">
        <f t="shared" si="105"/>
        <v>-0.0290253303724224</v>
      </c>
      <c r="N283" s="20">
        <f t="shared" si="106"/>
        <v>1.02032257358458</v>
      </c>
    </row>
    <row r="284" spans="1:14">
      <c r="A284" s="17" t="s">
        <v>26</v>
      </c>
      <c r="B284" s="17" t="s">
        <v>20</v>
      </c>
      <c r="C284" s="18">
        <v>27.3449646683956</v>
      </c>
      <c r="D284" s="18">
        <v>27.3903148891775</v>
      </c>
      <c r="E284" s="18">
        <v>27.4542658117312</v>
      </c>
      <c r="F284" s="18">
        <v>27.307774806052</v>
      </c>
      <c r="G284" s="18">
        <v>27.2318284002132</v>
      </c>
      <c r="H284" s="18">
        <v>27.3822349246861</v>
      </c>
      <c r="I284" s="18">
        <f t="shared" si="102"/>
        <v>27.3965151231014</v>
      </c>
      <c r="J284" s="18">
        <f t="shared" si="103"/>
        <v>27.3072793769838</v>
      </c>
      <c r="K284" s="18">
        <f t="shared" si="104"/>
        <v>0.0892357461176658</v>
      </c>
      <c r="L284" s="18">
        <f>AVERAGE(K293:K295)</f>
        <v>0.0891420378302879</v>
      </c>
      <c r="M284" s="18">
        <f t="shared" si="105"/>
        <v>9.37082873778833e-5</v>
      </c>
      <c r="N284" s="20">
        <f t="shared" si="106"/>
        <v>0.999935048474251</v>
      </c>
    </row>
    <row r="285" spans="1:14">
      <c r="A285" s="17" t="s">
        <v>26</v>
      </c>
      <c r="B285" s="17" t="s">
        <v>20</v>
      </c>
      <c r="C285" s="18">
        <v>27.3607403155938</v>
      </c>
      <c r="D285" s="18">
        <v>27.2545617451691</v>
      </c>
      <c r="E285" s="18">
        <v>27.2255150205682</v>
      </c>
      <c r="F285" s="18">
        <v>27.32264901919</v>
      </c>
      <c r="G285" s="18">
        <v>27.182530818124</v>
      </c>
      <c r="H285" s="18">
        <v>27.2153484093523</v>
      </c>
      <c r="I285" s="18">
        <f t="shared" si="102"/>
        <v>27.2802723604437</v>
      </c>
      <c r="J285" s="18">
        <f t="shared" si="103"/>
        <v>27.2401760822221</v>
      </c>
      <c r="K285" s="18">
        <f t="shared" si="104"/>
        <v>0.040096278221597</v>
      </c>
      <c r="L285" s="18">
        <f>AVERAGE(K293:K295)</f>
        <v>0.0891420378302879</v>
      </c>
      <c r="M285" s="18">
        <f t="shared" si="105"/>
        <v>-0.0490457596086909</v>
      </c>
      <c r="N285" s="20">
        <f t="shared" si="106"/>
        <v>1.03458039596822</v>
      </c>
    </row>
    <row r="286" spans="1:14">
      <c r="A286" s="17" t="s">
        <v>26</v>
      </c>
      <c r="B286" s="17" t="s">
        <v>20</v>
      </c>
      <c r="C286" s="18">
        <v>27.7801126391533</v>
      </c>
      <c r="D286" s="18">
        <v>27.4255827195653</v>
      </c>
      <c r="E286" s="18">
        <v>27.3911808288474</v>
      </c>
      <c r="F286" s="18">
        <v>27.4411199086893</v>
      </c>
      <c r="G286" s="18">
        <v>27.3535517525202</v>
      </c>
      <c r="H286" s="18">
        <v>27.3191498618023</v>
      </c>
      <c r="I286" s="18">
        <f t="shared" si="102"/>
        <v>27.532292062522</v>
      </c>
      <c r="J286" s="18">
        <f t="shared" si="103"/>
        <v>27.3712738410039</v>
      </c>
      <c r="K286" s="18">
        <f t="shared" si="104"/>
        <v>0.16101822151807</v>
      </c>
      <c r="L286" s="18">
        <f>AVERAGE(K293:K295)</f>
        <v>0.0891420378302879</v>
      </c>
      <c r="M286" s="18">
        <f t="shared" si="105"/>
        <v>0.0718761836877821</v>
      </c>
      <c r="N286" s="20">
        <f t="shared" si="106"/>
        <v>0.951399924755072</v>
      </c>
    </row>
    <row r="287" spans="1:14">
      <c r="A287" s="17" t="s">
        <v>27</v>
      </c>
      <c r="B287" s="17" t="s">
        <v>20</v>
      </c>
      <c r="C287" s="18">
        <v>25.4416017349774</v>
      </c>
      <c r="D287" s="18">
        <v>25.4899251715691</v>
      </c>
      <c r="E287" s="18">
        <v>25.3888266056285</v>
      </c>
      <c r="F287" s="18">
        <v>25.6017075704532</v>
      </c>
      <c r="G287" s="18">
        <v>25.517894164524</v>
      </c>
      <c r="H287" s="18">
        <v>25.5176795598583</v>
      </c>
      <c r="I287" s="18">
        <f t="shared" si="102"/>
        <v>25.4401178373917</v>
      </c>
      <c r="J287" s="18">
        <f t="shared" si="103"/>
        <v>25.5457604316118</v>
      </c>
      <c r="K287" s="18">
        <f t="shared" si="104"/>
        <v>-0.105642594220168</v>
      </c>
      <c r="L287" s="18">
        <f>AVERAGE(K293:K296)</f>
        <v>0.0891420378302879</v>
      </c>
      <c r="M287" s="18">
        <f t="shared" si="105"/>
        <v>-0.194784632050456</v>
      </c>
      <c r="N287" s="20">
        <f t="shared" si="106"/>
        <v>1.1445532869993</v>
      </c>
    </row>
    <row r="288" spans="1:14">
      <c r="A288" s="17" t="s">
        <v>27</v>
      </c>
      <c r="B288" s="17" t="s">
        <v>20</v>
      </c>
      <c r="C288" s="18">
        <v>25.5884062843554</v>
      </c>
      <c r="D288" s="18">
        <v>25.4791634171718</v>
      </c>
      <c r="E288" s="18">
        <v>25.3124305624426</v>
      </c>
      <c r="F288" s="18">
        <v>25.547610685771</v>
      </c>
      <c r="G288" s="18">
        <v>25.6071323701267</v>
      </c>
      <c r="H288" s="18">
        <v>25.6103995153975</v>
      </c>
      <c r="I288" s="18">
        <f t="shared" si="102"/>
        <v>25.4600000879899</v>
      </c>
      <c r="J288" s="18">
        <f t="shared" si="103"/>
        <v>25.5883808570984</v>
      </c>
      <c r="K288" s="18">
        <f t="shared" si="104"/>
        <v>-0.128380769108464</v>
      </c>
      <c r="L288" s="18">
        <f>AVERAGE(K293:K295)</f>
        <v>0.0891420378302879</v>
      </c>
      <c r="M288" s="18">
        <f t="shared" si="105"/>
        <v>-0.217522806938752</v>
      </c>
      <c r="N288" s="20">
        <f t="shared" si="106"/>
        <v>1.1627353857371</v>
      </c>
    </row>
    <row r="289" spans="1:14">
      <c r="A289" s="17" t="s">
        <v>27</v>
      </c>
      <c r="B289" s="17" t="s">
        <v>20</v>
      </c>
      <c r="C289" s="18">
        <v>25.6086046030957</v>
      </c>
      <c r="D289" s="18">
        <v>25.5647281196897</v>
      </c>
      <c r="E289" s="18">
        <v>25.6136295537499</v>
      </c>
      <c r="F289" s="18">
        <v>25.7669075704511</v>
      </c>
      <c r="G289" s="18">
        <v>25.7926970326445</v>
      </c>
      <c r="H289" s="18">
        <v>25.6415984667047</v>
      </c>
      <c r="I289" s="18">
        <f t="shared" si="102"/>
        <v>25.5956540921784</v>
      </c>
      <c r="J289" s="18">
        <f t="shared" si="103"/>
        <v>25.7337343566001</v>
      </c>
      <c r="K289" s="18">
        <f t="shared" si="104"/>
        <v>-0.138080264421664</v>
      </c>
      <c r="L289" s="18">
        <f>AVERAGE(K293:K295)</f>
        <v>0.0891420378302879</v>
      </c>
      <c r="M289" s="18">
        <f t="shared" si="105"/>
        <v>-0.227222302251952</v>
      </c>
      <c r="N289" s="20">
        <f t="shared" si="106"/>
        <v>1.17057899996536</v>
      </c>
    </row>
    <row r="290" spans="1:14">
      <c r="A290" s="17" t="s">
        <v>28</v>
      </c>
      <c r="B290" s="17" t="s">
        <v>20</v>
      </c>
      <c r="C290" s="18">
        <v>26.6526935074334</v>
      </c>
      <c r="D290" s="18">
        <v>26.728901192746</v>
      </c>
      <c r="E290" s="18">
        <v>26.7891068264947</v>
      </c>
      <c r="F290" s="18">
        <v>27.2843366076299</v>
      </c>
      <c r="G290" s="18">
        <v>27.2169808004149</v>
      </c>
      <c r="H290" s="18">
        <v>27.4170756994496</v>
      </c>
      <c r="I290" s="18">
        <f t="shared" si="102"/>
        <v>26.723567175558</v>
      </c>
      <c r="J290" s="18">
        <f t="shared" si="103"/>
        <v>27.3061310358315</v>
      </c>
      <c r="K290" s="18">
        <f t="shared" si="104"/>
        <v>-0.582563860273432</v>
      </c>
      <c r="L290" s="18">
        <f>AVERAGE(K293:K295)</f>
        <v>0.0891420378302879</v>
      </c>
      <c r="M290" s="18">
        <f t="shared" si="105"/>
        <v>-0.67170589810372</v>
      </c>
      <c r="N290" s="20">
        <f t="shared" si="106"/>
        <v>1.59295542610714</v>
      </c>
    </row>
    <row r="291" spans="1:14">
      <c r="A291" s="17" t="s">
        <v>28</v>
      </c>
      <c r="B291" s="17" t="s">
        <v>20</v>
      </c>
      <c r="C291" s="18">
        <v>26.6390196203367</v>
      </c>
      <c r="D291" s="18">
        <v>26.6205707938447</v>
      </c>
      <c r="E291" s="18">
        <v>26.6431071933026</v>
      </c>
      <c r="F291" s="18">
        <v>27.1466963026025</v>
      </c>
      <c r="G291" s="18">
        <v>27.2485396267996</v>
      </c>
      <c r="H291" s="18">
        <v>27.3710760262575</v>
      </c>
      <c r="I291" s="18">
        <f t="shared" si="102"/>
        <v>26.634232535828</v>
      </c>
      <c r="J291" s="18">
        <f t="shared" si="103"/>
        <v>27.2554373185532</v>
      </c>
      <c r="K291" s="18">
        <f t="shared" si="104"/>
        <v>-0.621204782725201</v>
      </c>
      <c r="L291" s="18">
        <f>AVERAGE(K293:K295)</f>
        <v>0.0891420378302879</v>
      </c>
      <c r="M291" s="18">
        <f t="shared" si="105"/>
        <v>-0.710346820555489</v>
      </c>
      <c r="N291" s="20">
        <f t="shared" si="106"/>
        <v>1.63619740791814</v>
      </c>
    </row>
    <row r="292" spans="1:14">
      <c r="A292" s="17" t="s">
        <v>28</v>
      </c>
      <c r="B292" s="17" t="s">
        <v>20</v>
      </c>
      <c r="C292" s="18">
        <v>26.876887387966</v>
      </c>
      <c r="D292" s="18">
        <v>26.8107356455811</v>
      </c>
      <c r="E292" s="18">
        <v>26.8139623189327</v>
      </c>
      <c r="F292" s="18">
        <v>27.2324860531409</v>
      </c>
      <c r="G292" s="18">
        <v>27.3015333510652</v>
      </c>
      <c r="H292" s="18">
        <v>27.3675919822823</v>
      </c>
      <c r="I292" s="18">
        <f t="shared" si="102"/>
        <v>26.8338617841599</v>
      </c>
      <c r="J292" s="18">
        <f t="shared" si="103"/>
        <v>27.3005371288295</v>
      </c>
      <c r="K292" s="18">
        <f t="shared" si="104"/>
        <v>-0.466675344669532</v>
      </c>
      <c r="L292" s="18">
        <f>AVERAGE(K293:K295)</f>
        <v>0.0891420378302879</v>
      </c>
      <c r="M292" s="18">
        <f t="shared" si="105"/>
        <v>-0.55581738249982</v>
      </c>
      <c r="N292" s="20">
        <f t="shared" si="106"/>
        <v>1.47000125066964</v>
      </c>
    </row>
    <row r="293" spans="1:14">
      <c r="A293" s="17" t="s">
        <v>29</v>
      </c>
      <c r="B293" s="17" t="s">
        <v>20</v>
      </c>
      <c r="C293" s="18">
        <v>27.3102065757916</v>
      </c>
      <c r="D293" s="18">
        <v>27.9265023523855</v>
      </c>
      <c r="E293" s="18">
        <v>27.6114037864457</v>
      </c>
      <c r="F293" s="18">
        <v>27.2677264704512</v>
      </c>
      <c r="G293" s="18">
        <v>27.8544801053404</v>
      </c>
      <c r="H293" s="18">
        <v>27.5393815394006</v>
      </c>
      <c r="I293" s="18">
        <f t="shared" si="102"/>
        <v>27.6160375715409</v>
      </c>
      <c r="J293" s="18">
        <f t="shared" si="103"/>
        <v>27.5538627050641</v>
      </c>
      <c r="K293" s="18">
        <f t="shared" si="104"/>
        <v>0.062174866476866</v>
      </c>
      <c r="L293" s="18">
        <f>AVERAGE(K293:K295)</f>
        <v>0.0891420378302878</v>
      </c>
      <c r="M293" s="18">
        <f t="shared" si="105"/>
        <v>-0.0269671713534218</v>
      </c>
      <c r="N293" s="20">
        <f t="shared" si="106"/>
        <v>1.01886801192593</v>
      </c>
    </row>
    <row r="294" spans="1:14">
      <c r="A294" s="17" t="s">
        <v>29</v>
      </c>
      <c r="B294" s="17" t="s">
        <v>20</v>
      </c>
      <c r="C294" s="18">
        <v>27.9747229098518</v>
      </c>
      <c r="D294" s="18">
        <v>27.4914038264457</v>
      </c>
      <c r="E294" s="18">
        <v>27.715305260506</v>
      </c>
      <c r="F294" s="18">
        <v>27.9313413704512</v>
      </c>
      <c r="G294" s="18">
        <v>27.5193815394006</v>
      </c>
      <c r="H294" s="18">
        <v>27.6432829734609</v>
      </c>
      <c r="I294" s="18">
        <f t="shared" si="102"/>
        <v>27.7271439989345</v>
      </c>
      <c r="J294" s="18">
        <f t="shared" si="103"/>
        <v>27.6980019611042</v>
      </c>
      <c r="K294" s="18">
        <f t="shared" si="104"/>
        <v>0.0291420378302618</v>
      </c>
      <c r="L294" s="18">
        <f>AVERAGE(K293:K295)</f>
        <v>0.0891420378302879</v>
      </c>
      <c r="M294" s="18">
        <f t="shared" si="105"/>
        <v>-0.0600000000000261</v>
      </c>
      <c r="N294" s="20">
        <f t="shared" si="106"/>
        <v>1.04246576084114</v>
      </c>
    </row>
    <row r="295" spans="1:14">
      <c r="A295" s="17" t="s">
        <v>29</v>
      </c>
      <c r="B295" s="17" t="s">
        <v>20</v>
      </c>
      <c r="C295" s="18">
        <v>27.7562392439121</v>
      </c>
      <c r="D295" s="18">
        <v>27.8173053005059</v>
      </c>
      <c r="E295" s="18">
        <v>27.5622067345661</v>
      </c>
      <c r="F295" s="18">
        <v>27.3119562704513</v>
      </c>
      <c r="G295" s="18">
        <v>27.8052829734607</v>
      </c>
      <c r="H295" s="18">
        <v>27.4901844075209</v>
      </c>
      <c r="I295" s="18">
        <f t="shared" si="102"/>
        <v>27.7119170929947</v>
      </c>
      <c r="J295" s="18">
        <f t="shared" si="103"/>
        <v>27.535807883811</v>
      </c>
      <c r="K295" s="18">
        <f t="shared" si="104"/>
        <v>0.176109209183736</v>
      </c>
      <c r="L295" s="18">
        <f>AVERAGE(K293:K295)</f>
        <v>0.0891420378302879</v>
      </c>
      <c r="M295" s="18">
        <f t="shared" si="105"/>
        <v>0.0869671713534481</v>
      </c>
      <c r="N295" s="20">
        <f t="shared" si="106"/>
        <v>0.94149988820631</v>
      </c>
    </row>
    <row r="296" spans="1:14">
      <c r="A296" s="17"/>
      <c r="B296" s="17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20"/>
    </row>
    <row r="297" spans="1:14">
      <c r="A297" s="17" t="s">
        <v>22</v>
      </c>
      <c r="B297" s="17" t="s">
        <v>21</v>
      </c>
      <c r="C297" s="18">
        <v>26.7886146415172</v>
      </c>
      <c r="D297" s="18">
        <v>26.8150384381111</v>
      </c>
      <c r="E297" s="18">
        <v>26.8719398721713</v>
      </c>
      <c r="F297" s="18">
        <v>28.6406075704512</v>
      </c>
      <c r="G297" s="18">
        <v>28.643007071066</v>
      </c>
      <c r="H297" s="18">
        <v>28.6929085051262</v>
      </c>
      <c r="I297" s="18">
        <f t="shared" ref="I297:I320" si="107">AVERAGE(C297:E297)</f>
        <v>26.8251976505999</v>
      </c>
      <c r="J297" s="18">
        <f t="shared" ref="J297:J320" si="108">AVERAGE(F297:H297)</f>
        <v>28.6588410488811</v>
      </c>
      <c r="K297" s="18">
        <f t="shared" ref="K297:K320" si="109">I297-J297</f>
        <v>-1.83364339828127</v>
      </c>
      <c r="L297" s="18">
        <f>AVERAGE(K318:K320)</f>
        <v>-0.0134687735239893</v>
      </c>
      <c r="M297" s="18">
        <f t="shared" ref="M297:M320" si="110">K297-L297</f>
        <v>-1.82017462475728</v>
      </c>
      <c r="N297" s="20">
        <f t="shared" ref="N297:N320" si="111">2^-(M297)</f>
        <v>3.53123938283489</v>
      </c>
    </row>
    <row r="298" spans="1:14">
      <c r="A298" s="17" t="s">
        <v>22</v>
      </c>
      <c r="B298" s="17" t="s">
        <v>21</v>
      </c>
      <c r="C298" s="18">
        <v>26.9256160755774</v>
      </c>
      <c r="D298" s="18">
        <v>26.7369399121713</v>
      </c>
      <c r="E298" s="18">
        <v>26.7178413462315</v>
      </c>
      <c r="F298" s="18">
        <v>28.6767075704512</v>
      </c>
      <c r="G298" s="18">
        <v>28.4649085051262</v>
      </c>
      <c r="H298" s="18">
        <v>28.6458099391864</v>
      </c>
      <c r="I298" s="18">
        <f t="shared" si="107"/>
        <v>26.7934657779934</v>
      </c>
      <c r="J298" s="18">
        <f t="shared" si="108"/>
        <v>28.5958086715879</v>
      </c>
      <c r="K298" s="18">
        <f t="shared" si="109"/>
        <v>-1.80234289359453</v>
      </c>
      <c r="L298" s="18">
        <f>AVERAGE(K318:K320)</f>
        <v>-0.0134687735239893</v>
      </c>
      <c r="M298" s="18">
        <f t="shared" si="110"/>
        <v>-1.78887412007054</v>
      </c>
      <c r="N298" s="20">
        <f t="shared" si="111"/>
        <v>3.45545123686103</v>
      </c>
    </row>
    <row r="299" spans="1:14">
      <c r="A299" s="17" t="s">
        <v>22</v>
      </c>
      <c r="B299" s="17" t="s">
        <v>21</v>
      </c>
      <c r="C299" s="18">
        <v>26.8606175096376</v>
      </c>
      <c r="D299" s="18">
        <v>26.7848413862315</v>
      </c>
      <c r="E299" s="18">
        <v>26.7917428202916</v>
      </c>
      <c r="F299" s="18">
        <v>28.7150807570451</v>
      </c>
      <c r="G299" s="18">
        <v>28.6128099391864</v>
      </c>
      <c r="H299" s="18">
        <v>28.7297113732465</v>
      </c>
      <c r="I299" s="18">
        <f t="shared" si="107"/>
        <v>26.8124005720536</v>
      </c>
      <c r="J299" s="18">
        <f t="shared" si="108"/>
        <v>28.6858673564927</v>
      </c>
      <c r="K299" s="18">
        <f t="shared" si="109"/>
        <v>-1.8734667844391</v>
      </c>
      <c r="L299" s="18">
        <f>AVERAGE(K318:K320)</f>
        <v>-0.0134687735239893</v>
      </c>
      <c r="M299" s="18">
        <f t="shared" si="110"/>
        <v>-1.85999801091511</v>
      </c>
      <c r="N299" s="20">
        <f t="shared" si="111"/>
        <v>3.6300716163817</v>
      </c>
    </row>
    <row r="300" spans="1:14">
      <c r="A300" s="17" t="s">
        <v>23</v>
      </c>
      <c r="B300" s="17" t="s">
        <v>21</v>
      </c>
      <c r="C300" s="18">
        <v>25.5116189436978</v>
      </c>
      <c r="D300" s="18">
        <v>25.5947428602917</v>
      </c>
      <c r="E300" s="18">
        <v>25.6043644294351</v>
      </c>
      <c r="F300" s="18">
        <v>25.6609075704512</v>
      </c>
      <c r="G300" s="18">
        <v>25.7227113732466</v>
      </c>
      <c r="H300" s="18">
        <v>25.9716128073068</v>
      </c>
      <c r="I300" s="18">
        <f t="shared" si="107"/>
        <v>25.5702420778082</v>
      </c>
      <c r="J300" s="18">
        <f t="shared" si="108"/>
        <v>25.7850772503349</v>
      </c>
      <c r="K300" s="18">
        <f t="shared" si="109"/>
        <v>-0.214835172526666</v>
      </c>
      <c r="L300" s="18">
        <f>AVERAGE(K318:K320)</f>
        <v>-0.0134687735239893</v>
      </c>
      <c r="M300" s="18">
        <f t="shared" si="110"/>
        <v>-0.201366399002677</v>
      </c>
      <c r="N300" s="20">
        <f t="shared" si="111"/>
        <v>1.14978682051737</v>
      </c>
    </row>
    <row r="301" spans="1:14">
      <c r="A301" s="17" t="s">
        <v>23</v>
      </c>
      <c r="B301" s="17" t="s">
        <v>21</v>
      </c>
      <c r="C301" s="18">
        <v>25.6226203777579</v>
      </c>
      <c r="D301" s="18">
        <v>25.8666443343519</v>
      </c>
      <c r="E301" s="18">
        <v>25.3155457684121</v>
      </c>
      <c r="F301" s="18">
        <v>25.9710075704511</v>
      </c>
      <c r="G301" s="18">
        <v>25.7946128073067</v>
      </c>
      <c r="H301" s="18">
        <v>25.8435142413669</v>
      </c>
      <c r="I301" s="18">
        <f t="shared" si="107"/>
        <v>25.6016034935073</v>
      </c>
      <c r="J301" s="18">
        <f t="shared" si="108"/>
        <v>25.8697115397082</v>
      </c>
      <c r="K301" s="18">
        <f t="shared" si="109"/>
        <v>-0.268108046200936</v>
      </c>
      <c r="L301" s="18">
        <f>AVERAGE(K318:K320)</f>
        <v>-0.0134687735239893</v>
      </c>
      <c r="M301" s="18">
        <f t="shared" si="110"/>
        <v>-0.254639272676947</v>
      </c>
      <c r="N301" s="20">
        <f t="shared" si="111"/>
        <v>1.19303740209079</v>
      </c>
    </row>
    <row r="302" spans="1:14">
      <c r="A302" s="17" t="s">
        <v>23</v>
      </c>
      <c r="B302" s="17" t="s">
        <v>21</v>
      </c>
      <c r="C302" s="18">
        <v>25.4676218118181</v>
      </c>
      <c r="D302" s="18">
        <v>25.6195458084121</v>
      </c>
      <c r="E302" s="18">
        <v>25.5714472424723</v>
      </c>
      <c r="F302" s="18">
        <v>25.8151075704511</v>
      </c>
      <c r="G302" s="18">
        <v>25.9275142413669</v>
      </c>
      <c r="H302" s="18">
        <v>25.7994156754271</v>
      </c>
      <c r="I302" s="18">
        <f t="shared" si="107"/>
        <v>25.5528716209008</v>
      </c>
      <c r="J302" s="18">
        <f t="shared" si="108"/>
        <v>25.8473458290817</v>
      </c>
      <c r="K302" s="18">
        <f t="shared" si="109"/>
        <v>-0.294474208180869</v>
      </c>
      <c r="L302" s="18">
        <f>AVERAGE(K318:K320)</f>
        <v>-0.0134687735239893</v>
      </c>
      <c r="M302" s="18">
        <f t="shared" si="110"/>
        <v>-0.28100543465688</v>
      </c>
      <c r="N302" s="20">
        <f t="shared" si="111"/>
        <v>1.215041368978</v>
      </c>
    </row>
    <row r="303" spans="1:14">
      <c r="A303" s="17" t="s">
        <v>24</v>
      </c>
      <c r="B303" s="17" t="s">
        <v>21</v>
      </c>
      <c r="C303" s="18">
        <v>25.1126232458784</v>
      </c>
      <c r="D303" s="18">
        <v>25.3084472824723</v>
      </c>
      <c r="E303" s="18">
        <v>25.2583487165325</v>
      </c>
      <c r="F303" s="18">
        <v>26.8592075704512</v>
      </c>
      <c r="G303" s="18">
        <v>26.5364156754272</v>
      </c>
      <c r="H303" s="18">
        <v>26.8863171094874</v>
      </c>
      <c r="I303" s="18">
        <f t="shared" si="107"/>
        <v>25.2264730816277</v>
      </c>
      <c r="J303" s="18">
        <f t="shared" si="108"/>
        <v>26.7606467851219</v>
      </c>
      <c r="K303" s="18">
        <f t="shared" si="109"/>
        <v>-1.5341737034942</v>
      </c>
      <c r="L303" s="18">
        <f>AVERAGE(K318:K320)</f>
        <v>-0.0134687735239893</v>
      </c>
      <c r="M303" s="18">
        <f t="shared" si="110"/>
        <v>-1.52070492997021</v>
      </c>
      <c r="N303" s="20">
        <f t="shared" si="111"/>
        <v>2.8693121575052</v>
      </c>
    </row>
    <row r="304" spans="1:14">
      <c r="A304" s="17" t="s">
        <v>24</v>
      </c>
      <c r="B304" s="17" t="s">
        <v>21</v>
      </c>
      <c r="C304" s="18">
        <v>25.2776246799386</v>
      </c>
      <c r="D304" s="18">
        <v>25.3113487565325</v>
      </c>
      <c r="E304" s="18">
        <v>25.1859250190592</v>
      </c>
      <c r="F304" s="18">
        <v>26.7233075704512</v>
      </c>
      <c r="G304" s="18">
        <v>26.6193171094873</v>
      </c>
      <c r="H304" s="18">
        <v>26.7872185435476</v>
      </c>
      <c r="I304" s="18">
        <f t="shared" si="107"/>
        <v>25.2582994851768</v>
      </c>
      <c r="J304" s="18">
        <f t="shared" si="108"/>
        <v>26.709947741162</v>
      </c>
      <c r="K304" s="18">
        <f t="shared" si="109"/>
        <v>-1.45164825598527</v>
      </c>
      <c r="L304" s="18">
        <f>AVERAGE(K318:K320)</f>
        <v>-0.0134687735239893</v>
      </c>
      <c r="M304" s="18">
        <f t="shared" si="110"/>
        <v>-1.43817948246128</v>
      </c>
      <c r="N304" s="20">
        <f t="shared" si="111"/>
        <v>2.70978705254422</v>
      </c>
    </row>
    <row r="305" spans="1:14">
      <c r="A305" s="17" t="s">
        <v>24</v>
      </c>
      <c r="B305" s="17" t="s">
        <v>21</v>
      </c>
      <c r="C305" s="18">
        <v>25.1326261139987</v>
      </c>
      <c r="D305" s="18">
        <v>25.1285025023059</v>
      </c>
      <c r="E305" s="18">
        <v>25.0761516646529</v>
      </c>
      <c r="F305" s="18">
        <v>26.5274075704511</v>
      </c>
      <c r="G305" s="18">
        <v>26.6782185435476</v>
      </c>
      <c r="H305" s="18">
        <v>26.5041199776078</v>
      </c>
      <c r="I305" s="18">
        <f t="shared" si="107"/>
        <v>25.1124267603192</v>
      </c>
      <c r="J305" s="18">
        <f t="shared" si="108"/>
        <v>26.5699153638688</v>
      </c>
      <c r="K305" s="18">
        <f t="shared" si="109"/>
        <v>-1.45748860354967</v>
      </c>
      <c r="L305" s="18">
        <f>AVERAGE(K318:K320)</f>
        <v>-0.0134687735239893</v>
      </c>
      <c r="M305" s="18">
        <f t="shared" si="110"/>
        <v>-1.44401983002568</v>
      </c>
      <c r="N305" s="20">
        <f t="shared" si="111"/>
        <v>2.72077910200753</v>
      </c>
    </row>
    <row r="306" spans="1:14">
      <c r="A306" s="17" t="s">
        <v>25</v>
      </c>
      <c r="B306" s="17" t="s">
        <v>21</v>
      </c>
      <c r="C306" s="18">
        <v>26.200627548059</v>
      </c>
      <c r="D306" s="18">
        <v>26.1931517046529</v>
      </c>
      <c r="E306" s="18">
        <v>26.1430531387131</v>
      </c>
      <c r="F306" s="18">
        <v>26.6445075704512</v>
      </c>
      <c r="G306" s="18">
        <v>26.5211199776078</v>
      </c>
      <c r="H306" s="18">
        <v>26.871021411668</v>
      </c>
      <c r="I306" s="18">
        <f t="shared" si="107"/>
        <v>26.178944130475</v>
      </c>
      <c r="J306" s="18">
        <f t="shared" si="108"/>
        <v>26.6788829865757</v>
      </c>
      <c r="K306" s="18">
        <f t="shared" si="109"/>
        <v>-0.499938856100666</v>
      </c>
      <c r="L306" s="18">
        <f>AVERAGE(K318:K320)</f>
        <v>-0.0134687735239893</v>
      </c>
      <c r="M306" s="18">
        <f t="shared" si="110"/>
        <v>-0.486470082576677</v>
      </c>
      <c r="N306" s="20">
        <f t="shared" si="111"/>
        <v>1.40101274749069</v>
      </c>
    </row>
    <row r="307" spans="1:14">
      <c r="A307" s="17" t="s">
        <v>25</v>
      </c>
      <c r="B307" s="17" t="s">
        <v>21</v>
      </c>
      <c r="C307" s="18">
        <v>26.2076289821192</v>
      </c>
      <c r="D307" s="18">
        <v>26.1230531787131</v>
      </c>
      <c r="E307" s="18">
        <v>26.1879546127733</v>
      </c>
      <c r="F307" s="18">
        <v>26.5506075704512</v>
      </c>
      <c r="G307" s="18">
        <v>26.651021411668</v>
      </c>
      <c r="H307" s="18">
        <v>26.7159228457282</v>
      </c>
      <c r="I307" s="18">
        <f t="shared" si="107"/>
        <v>26.1728789245352</v>
      </c>
      <c r="J307" s="18">
        <f t="shared" si="108"/>
        <v>26.6391839426158</v>
      </c>
      <c r="K307" s="18">
        <f t="shared" si="109"/>
        <v>-0.466305018080604</v>
      </c>
      <c r="L307" s="18">
        <f>AVERAGE(K318:K320)</f>
        <v>-0.0134687735239893</v>
      </c>
      <c r="M307" s="18">
        <f t="shared" si="110"/>
        <v>-0.452836244556615</v>
      </c>
      <c r="N307" s="20">
        <f t="shared" si="111"/>
        <v>1.36872844452957</v>
      </c>
    </row>
    <row r="308" spans="1:14">
      <c r="A308" s="17" t="s">
        <v>25</v>
      </c>
      <c r="B308" s="17" t="s">
        <v>21</v>
      </c>
      <c r="C308" s="18">
        <v>26.0506304161793</v>
      </c>
      <c r="D308" s="18">
        <v>26.0399546527732</v>
      </c>
      <c r="E308" s="18">
        <v>26.1048560868334</v>
      </c>
      <c r="F308" s="18">
        <v>26.5877075704511</v>
      </c>
      <c r="G308" s="18">
        <v>26.4079228457281</v>
      </c>
      <c r="H308" s="18">
        <v>26.5428242797883</v>
      </c>
      <c r="I308" s="18">
        <f t="shared" si="107"/>
        <v>26.0651470519286</v>
      </c>
      <c r="J308" s="18">
        <f t="shared" si="108"/>
        <v>26.5128182319892</v>
      </c>
      <c r="K308" s="18">
        <f t="shared" si="109"/>
        <v>-0.447671180060528</v>
      </c>
      <c r="L308" s="18">
        <f>AVERAGE(K318:K320)</f>
        <v>-0.0134687735239893</v>
      </c>
      <c r="M308" s="18">
        <f t="shared" si="110"/>
        <v>-0.434202406536539</v>
      </c>
      <c r="N308" s="20">
        <f t="shared" si="111"/>
        <v>1.35116363614596</v>
      </c>
    </row>
    <row r="309" spans="1:14">
      <c r="A309" s="17" t="s">
        <v>26</v>
      </c>
      <c r="B309" s="17" t="s">
        <v>21</v>
      </c>
      <c r="C309" s="18">
        <v>26.5276625279439</v>
      </c>
      <c r="D309" s="18">
        <v>26.517528741619</v>
      </c>
      <c r="E309" s="18">
        <v>26.4781923957738</v>
      </c>
      <c r="F309" s="18">
        <v>26.6688382481555</v>
      </c>
      <c r="G309" s="18">
        <v>26.7454968945739</v>
      </c>
      <c r="H309" s="18">
        <v>26.6061605487287</v>
      </c>
      <c r="I309" s="18">
        <f t="shared" si="107"/>
        <v>26.5077945551122</v>
      </c>
      <c r="J309" s="18">
        <f t="shared" si="108"/>
        <v>26.6734985638194</v>
      </c>
      <c r="K309" s="18">
        <f t="shared" si="109"/>
        <v>-0.165704008707134</v>
      </c>
      <c r="L309" s="18">
        <f>AVERAGE(K318:K320)</f>
        <v>-0.0134687735239893</v>
      </c>
      <c r="M309" s="18">
        <f t="shared" si="110"/>
        <v>-0.152235235183145</v>
      </c>
      <c r="N309" s="20">
        <f t="shared" si="111"/>
        <v>1.11128991259744</v>
      </c>
    </row>
    <row r="310" spans="1:14">
      <c r="A310" s="17" t="s">
        <v>26</v>
      </c>
      <c r="B310" s="17" t="s">
        <v>21</v>
      </c>
      <c r="C310" s="18">
        <v>26.4676332842997</v>
      </c>
      <c r="D310" s="18">
        <v>26.5857576008937</v>
      </c>
      <c r="E310" s="18">
        <v>26.6056590349539</v>
      </c>
      <c r="F310" s="18">
        <v>26.8079075704511</v>
      </c>
      <c r="G310" s="18">
        <v>26.7837257138485</v>
      </c>
      <c r="H310" s="18">
        <v>26.8336271479087</v>
      </c>
      <c r="I310" s="18">
        <f t="shared" si="107"/>
        <v>26.5530166400491</v>
      </c>
      <c r="J310" s="18">
        <f t="shared" si="108"/>
        <v>26.8084201440694</v>
      </c>
      <c r="K310" s="18">
        <f t="shared" si="109"/>
        <v>-0.255403504020336</v>
      </c>
      <c r="L310" s="18">
        <f>AVERAGE(K318:K320)</f>
        <v>-0.0134687735239893</v>
      </c>
      <c r="M310" s="18">
        <f t="shared" si="110"/>
        <v>-0.241934730496347</v>
      </c>
      <c r="N310" s="20">
        <f t="shared" si="111"/>
        <v>1.18257749760488</v>
      </c>
    </row>
    <row r="311" spans="1:14">
      <c r="A311" s="17" t="s">
        <v>26</v>
      </c>
      <c r="B311" s="17" t="s">
        <v>21</v>
      </c>
      <c r="C311" s="18">
        <v>26.3436347183599</v>
      </c>
      <c r="D311" s="18">
        <v>26.4316590749538</v>
      </c>
      <c r="E311" s="18">
        <v>26.517560509014</v>
      </c>
      <c r="F311" s="18">
        <v>26.6830075704511</v>
      </c>
      <c r="G311" s="18">
        <v>26.7596271479086</v>
      </c>
      <c r="H311" s="18">
        <v>26.7455285819689</v>
      </c>
      <c r="I311" s="18">
        <f t="shared" si="107"/>
        <v>26.4309514341092</v>
      </c>
      <c r="J311" s="18">
        <f t="shared" si="108"/>
        <v>26.7293877667762</v>
      </c>
      <c r="K311" s="18">
        <f t="shared" si="109"/>
        <v>-0.298436332666967</v>
      </c>
      <c r="L311" s="18">
        <f>AVERAGE(K318:K320)</f>
        <v>-0.0134687735239893</v>
      </c>
      <c r="M311" s="18">
        <f t="shared" si="110"/>
        <v>-0.284967559142978</v>
      </c>
      <c r="N311" s="20">
        <f t="shared" si="111"/>
        <v>1.21838286645843</v>
      </c>
    </row>
    <row r="312" spans="1:14">
      <c r="A312" s="17" t="s">
        <v>27</v>
      </c>
      <c r="B312" s="17" t="s">
        <v>21</v>
      </c>
      <c r="C312" s="18">
        <v>26.8456361524202</v>
      </c>
      <c r="D312" s="18">
        <v>26.9555605490141</v>
      </c>
      <c r="E312" s="18">
        <v>26.8204619830743</v>
      </c>
      <c r="F312" s="18">
        <v>26.5841075704512</v>
      </c>
      <c r="G312" s="18">
        <v>26.883528581969</v>
      </c>
      <c r="H312" s="18">
        <v>26.7484300160292</v>
      </c>
      <c r="I312" s="18">
        <f t="shared" si="107"/>
        <v>26.8738862281695</v>
      </c>
      <c r="J312" s="18">
        <f t="shared" si="108"/>
        <v>26.7386887228165</v>
      </c>
      <c r="K312" s="18">
        <f t="shared" si="109"/>
        <v>0.135197505353069</v>
      </c>
      <c r="L312" s="18">
        <f>AVERAGE(K318:K320)</f>
        <v>-0.0134687735239893</v>
      </c>
      <c r="M312" s="18">
        <f t="shared" si="110"/>
        <v>0.148666278877058</v>
      </c>
      <c r="N312" s="20">
        <f t="shared" si="111"/>
        <v>0.902084022391281</v>
      </c>
    </row>
    <row r="313" spans="1:14">
      <c r="A313" s="17" t="s">
        <v>27</v>
      </c>
      <c r="B313" s="17" t="s">
        <v>21</v>
      </c>
      <c r="C313" s="18">
        <v>26.3966375864804</v>
      </c>
      <c r="D313" s="18">
        <v>26.3804620230743</v>
      </c>
      <c r="E313" s="18">
        <v>26.8683634571345</v>
      </c>
      <c r="F313" s="18">
        <v>26.4342075704512</v>
      </c>
      <c r="G313" s="18">
        <v>26.7084300160292</v>
      </c>
      <c r="H313" s="18">
        <v>26.7963314500894</v>
      </c>
      <c r="I313" s="18">
        <f t="shared" si="107"/>
        <v>26.5484876888964</v>
      </c>
      <c r="J313" s="18">
        <f t="shared" si="108"/>
        <v>26.6463230121899</v>
      </c>
      <c r="K313" s="18">
        <f t="shared" si="109"/>
        <v>-0.0978353232935376</v>
      </c>
      <c r="L313" s="18">
        <f>AVERAGE(K318:K320)</f>
        <v>-0.0134687735239893</v>
      </c>
      <c r="M313" s="18">
        <f t="shared" si="110"/>
        <v>-0.0843665497695483</v>
      </c>
      <c r="N313" s="20">
        <f t="shared" si="111"/>
        <v>1.06022212293097</v>
      </c>
    </row>
    <row r="314" spans="1:14">
      <c r="A314" s="17" t="s">
        <v>27</v>
      </c>
      <c r="B314" s="17" t="s">
        <v>21</v>
      </c>
      <c r="C314" s="18">
        <v>26.6336390205405</v>
      </c>
      <c r="D314" s="18">
        <v>26.8573634971345</v>
      </c>
      <c r="E314" s="18">
        <v>26.5832649311947</v>
      </c>
      <c r="F314" s="18">
        <v>26.3703075704511</v>
      </c>
      <c r="G314" s="18">
        <v>26.7853314500894</v>
      </c>
      <c r="H314" s="18">
        <v>26.7112328841496</v>
      </c>
      <c r="I314" s="18">
        <f t="shared" si="107"/>
        <v>26.6914224829566</v>
      </c>
      <c r="J314" s="18">
        <f t="shared" si="108"/>
        <v>26.6222906348967</v>
      </c>
      <c r="K314" s="18">
        <f t="shared" si="109"/>
        <v>0.0691318480598682</v>
      </c>
      <c r="L314" s="18">
        <f>AVERAGE(K318:K320)</f>
        <v>-0.0134687735239893</v>
      </c>
      <c r="M314" s="18">
        <f t="shared" si="110"/>
        <v>0.0826006215838575</v>
      </c>
      <c r="N314" s="20">
        <f t="shared" si="111"/>
        <v>0.944353806566303</v>
      </c>
    </row>
    <row r="315" spans="1:14">
      <c r="A315" s="17" t="s">
        <v>28</v>
      </c>
      <c r="B315" s="17" t="s">
        <v>21</v>
      </c>
      <c r="C315" s="18">
        <v>25.8796404546008</v>
      </c>
      <c r="D315" s="18">
        <v>25.9922649711947</v>
      </c>
      <c r="E315" s="18">
        <v>25.9052166405254</v>
      </c>
      <c r="F315" s="18">
        <v>26.6154075704512</v>
      </c>
      <c r="G315" s="18">
        <v>26.7202328841496</v>
      </c>
      <c r="H315" s="18">
        <v>26.7801343182098</v>
      </c>
      <c r="I315" s="18">
        <f t="shared" si="107"/>
        <v>25.9257073554403</v>
      </c>
      <c r="J315" s="18">
        <f t="shared" si="108"/>
        <v>26.7052582576035</v>
      </c>
      <c r="K315" s="18">
        <f t="shared" si="109"/>
        <v>-0.779550902163233</v>
      </c>
      <c r="L315" s="18">
        <f>AVERAGE(K318:K320)</f>
        <v>-0.0134687735239893</v>
      </c>
      <c r="M315" s="18">
        <f t="shared" si="110"/>
        <v>-0.766082128639244</v>
      </c>
      <c r="N315" s="20">
        <f t="shared" si="111"/>
        <v>1.70064513039733</v>
      </c>
    </row>
    <row r="316" spans="1:14">
      <c r="A316" s="17" t="s">
        <v>28</v>
      </c>
      <c r="B316" s="17" t="s">
        <v>21</v>
      </c>
      <c r="C316" s="18">
        <v>25.811641888661</v>
      </c>
      <c r="D316" s="18">
        <v>25.8321664452549</v>
      </c>
      <c r="E316" s="18">
        <v>25.9010678793151</v>
      </c>
      <c r="F316" s="18">
        <v>26.5465075704512</v>
      </c>
      <c r="G316" s="18">
        <v>26.7101343182098</v>
      </c>
      <c r="H316" s="18">
        <v>26.72903575227</v>
      </c>
      <c r="I316" s="18">
        <f t="shared" si="107"/>
        <v>25.848292071077</v>
      </c>
      <c r="J316" s="18">
        <f t="shared" si="108"/>
        <v>26.661892546977</v>
      </c>
      <c r="K316" s="18">
        <f t="shared" si="109"/>
        <v>-0.813600475900003</v>
      </c>
      <c r="L316" s="18">
        <f>AVERAGE(K318:K320)</f>
        <v>-0.0134687735239893</v>
      </c>
      <c r="M316" s="18">
        <f t="shared" si="110"/>
        <v>-0.800131702376014</v>
      </c>
      <c r="N316" s="20">
        <f t="shared" si="111"/>
        <v>1.74126007745553</v>
      </c>
    </row>
    <row r="317" spans="1:14">
      <c r="A317" s="17" t="s">
        <v>28</v>
      </c>
      <c r="B317" s="17" t="s">
        <v>21</v>
      </c>
      <c r="C317" s="18">
        <v>25.7856433227211</v>
      </c>
      <c r="D317" s="18">
        <v>25.890067919315</v>
      </c>
      <c r="E317" s="18">
        <v>25.9549693533752</v>
      </c>
      <c r="F317" s="18">
        <v>26.5196075704511</v>
      </c>
      <c r="G317" s="18">
        <v>26.8180357522699</v>
      </c>
      <c r="H317" s="18">
        <v>26.6829371863301</v>
      </c>
      <c r="I317" s="18">
        <f t="shared" si="107"/>
        <v>25.8768935318038</v>
      </c>
      <c r="J317" s="18">
        <f t="shared" si="108"/>
        <v>26.6735268363504</v>
      </c>
      <c r="K317" s="18">
        <f t="shared" si="109"/>
        <v>-0.796633304546596</v>
      </c>
      <c r="L317" s="18">
        <f>AVERAGE(K318:K320)</f>
        <v>-0.0134687735239893</v>
      </c>
      <c r="M317" s="18">
        <f t="shared" si="110"/>
        <v>-0.783164531022607</v>
      </c>
      <c r="N317" s="20">
        <f t="shared" si="111"/>
        <v>1.72090150889291</v>
      </c>
    </row>
    <row r="318" spans="1:14">
      <c r="A318" s="17" t="s">
        <v>29</v>
      </c>
      <c r="B318" s="17" t="s">
        <v>21</v>
      </c>
      <c r="C318" s="18">
        <v>27.747382578584</v>
      </c>
      <c r="D318" s="18">
        <v>27.3994835560431</v>
      </c>
      <c r="E318" s="18">
        <v>27.0076371976697</v>
      </c>
      <c r="F318" s="18">
        <v>27.6994938688824</v>
      </c>
      <c r="G318" s="18">
        <v>27.327461068998</v>
      </c>
      <c r="H318" s="18">
        <v>26.9356147106246</v>
      </c>
      <c r="I318" s="18">
        <f t="shared" si="107"/>
        <v>27.3848344440989</v>
      </c>
      <c r="J318" s="18">
        <f t="shared" si="108"/>
        <v>27.3208565495017</v>
      </c>
      <c r="K318" s="18">
        <f t="shared" si="109"/>
        <v>0.0639778945972651</v>
      </c>
      <c r="L318" s="18">
        <f>AVERAGE(K318:K320)</f>
        <v>-0.0134687735239893</v>
      </c>
      <c r="M318" s="18">
        <f t="shared" si="110"/>
        <v>0.0774466681212544</v>
      </c>
      <c r="N318" s="20">
        <f t="shared" si="111"/>
        <v>0.947733495014617</v>
      </c>
    </row>
    <row r="319" spans="1:14">
      <c r="A319" s="17" t="s">
        <v>29</v>
      </c>
      <c r="B319" s="17" t="s">
        <v>21</v>
      </c>
      <c r="C319" s="18">
        <v>26.6332339764487</v>
      </c>
      <c r="D319" s="18">
        <v>27.3069693955053</v>
      </c>
      <c r="E319" s="18">
        <v>27.1327593900987</v>
      </c>
      <c r="F319" s="18">
        <v>26.7844438326869</v>
      </c>
      <c r="G319" s="18">
        <v>27.2346714280082</v>
      </c>
      <c r="H319" s="18">
        <v>27.5607368630536</v>
      </c>
      <c r="I319" s="18">
        <f t="shared" si="107"/>
        <v>27.0243209206842</v>
      </c>
      <c r="J319" s="18">
        <f t="shared" si="108"/>
        <v>27.1932840412496</v>
      </c>
      <c r="K319" s="18">
        <f t="shared" si="109"/>
        <v>-0.168963120565337</v>
      </c>
      <c r="L319" s="18">
        <f>AVERAGE(K318:K320)</f>
        <v>-0.0134687735239893</v>
      </c>
      <c r="M319" s="18">
        <f t="shared" si="110"/>
        <v>-0.155494347041348</v>
      </c>
      <c r="N319" s="20">
        <f t="shared" si="111"/>
        <v>1.11380320337281</v>
      </c>
    </row>
    <row r="320" spans="1:14">
      <c r="A320" s="17" t="s">
        <v>29</v>
      </c>
      <c r="B320" s="17" t="s">
        <v>21</v>
      </c>
      <c r="C320" s="18">
        <v>27.2235642061915</v>
      </c>
      <c r="D320" s="18">
        <v>27.2803595411403</v>
      </c>
      <c r="E320" s="18">
        <v>27.1855068465785</v>
      </c>
      <c r="F320" s="18">
        <v>27.1738726240934</v>
      </c>
      <c r="G320" s="18">
        <v>27.2083369740952</v>
      </c>
      <c r="H320" s="18">
        <v>27.1134842795334</v>
      </c>
      <c r="I320" s="18">
        <f t="shared" si="107"/>
        <v>27.2298101979701</v>
      </c>
      <c r="J320" s="18">
        <f t="shared" si="108"/>
        <v>27.165231292574</v>
      </c>
      <c r="K320" s="18">
        <f t="shared" si="109"/>
        <v>0.0645789053961039</v>
      </c>
      <c r="L320" s="18">
        <f>AVERAGE(K318:K320)</f>
        <v>-0.0134687735239893</v>
      </c>
      <c r="M320" s="18">
        <f t="shared" si="110"/>
        <v>0.0780476789200932</v>
      </c>
      <c r="N320" s="20">
        <f t="shared" si="111"/>
        <v>0.947338761948285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2"/>
  <sheetViews>
    <sheetView tabSelected="1" topLeftCell="A16" workbookViewId="0">
      <selection activeCell="I78" sqref="I78"/>
    </sheetView>
  </sheetViews>
  <sheetFormatPr defaultColWidth="9" defaultRowHeight="13.5"/>
  <cols>
    <col min="3" max="3" width="10.625" customWidth="1"/>
    <col min="12" max="12" width="10.5" customWidth="1"/>
    <col min="13" max="13" width="13.25" customWidth="1"/>
  </cols>
  <sheetData>
    <row r="1" ht="14.25" spans="1:17">
      <c r="A1" t="s">
        <v>30</v>
      </c>
      <c r="E1" t="s">
        <v>31</v>
      </c>
      <c r="I1" t="s">
        <v>32</v>
      </c>
      <c r="M1" t="s">
        <v>33</v>
      </c>
      <c r="Q1" t="s">
        <v>34</v>
      </c>
    </row>
    <row r="2" ht="17.25" spans="1:19">
      <c r="A2" s="1"/>
      <c r="B2" s="2" t="s">
        <v>0</v>
      </c>
      <c r="C2" s="2"/>
      <c r="E2" s="1"/>
      <c r="F2" s="2" t="s">
        <v>0</v>
      </c>
      <c r="G2" s="2"/>
      <c r="I2" s="1"/>
      <c r="J2" s="2" t="s">
        <v>0</v>
      </c>
      <c r="K2" s="2"/>
      <c r="M2" s="1"/>
      <c r="N2" s="2" t="s">
        <v>0</v>
      </c>
      <c r="O2" s="2"/>
      <c r="Q2" s="1"/>
      <c r="R2" s="2" t="s">
        <v>0</v>
      </c>
      <c r="S2" s="2"/>
    </row>
    <row r="3" ht="16.5" spans="1:19">
      <c r="A3" s="3"/>
      <c r="B3" s="4" t="s">
        <v>10</v>
      </c>
      <c r="C3" s="4" t="s">
        <v>12</v>
      </c>
      <c r="E3" s="3"/>
      <c r="F3" s="4" t="s">
        <v>10</v>
      </c>
      <c r="G3" s="4" t="s">
        <v>12</v>
      </c>
      <c r="I3" s="3"/>
      <c r="J3" s="4" t="s">
        <v>10</v>
      </c>
      <c r="K3" s="4" t="s">
        <v>12</v>
      </c>
      <c r="M3" s="3"/>
      <c r="N3" s="4" t="s">
        <v>10</v>
      </c>
      <c r="O3" s="4" t="s">
        <v>12</v>
      </c>
      <c r="Q3" s="3"/>
      <c r="R3" s="4" t="s">
        <v>10</v>
      </c>
      <c r="S3" s="4" t="s">
        <v>12</v>
      </c>
    </row>
    <row r="4" ht="15.75" spans="1:19">
      <c r="A4" s="5">
        <v>1</v>
      </c>
      <c r="B4" s="6">
        <v>0.982465985925757</v>
      </c>
      <c r="C4" s="6">
        <v>0.486522380244454</v>
      </c>
      <c r="E4" s="5">
        <v>1</v>
      </c>
      <c r="F4" s="6">
        <v>1.00484093635005</v>
      </c>
      <c r="G4" s="6">
        <v>0.393035730422923</v>
      </c>
      <c r="I4" s="5">
        <v>1</v>
      </c>
      <c r="J4" s="6">
        <v>0.981890493709329</v>
      </c>
      <c r="K4" s="6">
        <v>0.967767641329578</v>
      </c>
      <c r="M4" s="5">
        <v>1</v>
      </c>
      <c r="N4" s="6">
        <v>0.972857548698123</v>
      </c>
      <c r="O4" s="6">
        <v>0.297865378410542</v>
      </c>
      <c r="Q4" s="5">
        <v>1</v>
      </c>
      <c r="R4" s="6">
        <v>0.922948724932674</v>
      </c>
      <c r="S4" s="6">
        <v>0.241498738464406</v>
      </c>
    </row>
    <row r="5" ht="15.75" spans="1:19">
      <c r="A5" s="5">
        <v>2</v>
      </c>
      <c r="B5" s="6">
        <v>1.02667204891138</v>
      </c>
      <c r="C5" s="6">
        <v>0.485807447369152</v>
      </c>
      <c r="E5" s="5">
        <v>2</v>
      </c>
      <c r="F5" s="6">
        <v>0.999999999999988</v>
      </c>
      <c r="G5" s="6">
        <v>0.620899596507964</v>
      </c>
      <c r="I5" s="5">
        <v>2</v>
      </c>
      <c r="J5" s="6">
        <v>1.04729378990168</v>
      </c>
      <c r="K5" s="6">
        <v>0.838431869982812</v>
      </c>
      <c r="M5" s="5">
        <v>2</v>
      </c>
      <c r="N5" s="6">
        <v>0.96817069598287</v>
      </c>
      <c r="O5" s="6">
        <v>0.2639038654426</v>
      </c>
      <c r="Q5" s="5">
        <v>2</v>
      </c>
      <c r="R5" s="6">
        <v>0.951509214038902</v>
      </c>
      <c r="S5" s="6">
        <v>0.211655084757496</v>
      </c>
    </row>
    <row r="6" ht="15.75" spans="1:19">
      <c r="A6" s="5">
        <v>3</v>
      </c>
      <c r="B6" s="6">
        <v>0.991404162309221</v>
      </c>
      <c r="C6" s="6">
        <v>0.511251077048928</v>
      </c>
      <c r="E6" s="5">
        <v>3</v>
      </c>
      <c r="F6" s="6">
        <v>0.995182385415512</v>
      </c>
      <c r="G6" s="6">
        <v>0.389657809579652</v>
      </c>
      <c r="I6" s="5">
        <v>3</v>
      </c>
      <c r="J6" s="6">
        <v>0.972452542882922</v>
      </c>
      <c r="K6" s="6">
        <v>0.958465439639297</v>
      </c>
      <c r="M6" s="5">
        <v>3</v>
      </c>
      <c r="N6" s="6">
        <v>1.06169265637254</v>
      </c>
      <c r="O6" s="6">
        <v>0.284295796794404</v>
      </c>
      <c r="Q6" s="5">
        <v>3</v>
      </c>
      <c r="R6" s="6">
        <v>1.13870028057743</v>
      </c>
      <c r="S6" s="6">
        <v>0.283775094458974</v>
      </c>
    </row>
    <row r="7" ht="15.75" spans="1:19">
      <c r="A7" s="7" t="s">
        <v>35</v>
      </c>
      <c r="B7" s="6">
        <f t="shared" ref="B7:G7" si="0">AVERAGE(B4:B6)</f>
        <v>1.00018073238212</v>
      </c>
      <c r="C7" s="6">
        <f t="shared" si="0"/>
        <v>0.494526968220844</v>
      </c>
      <c r="E7" s="7" t="s">
        <v>35</v>
      </c>
      <c r="F7" s="6">
        <f t="shared" si="0"/>
        <v>1.00000777392185</v>
      </c>
      <c r="G7" s="6">
        <f t="shared" si="0"/>
        <v>0.467864378836846</v>
      </c>
      <c r="I7" s="7" t="s">
        <v>35</v>
      </c>
      <c r="J7" s="6">
        <f>AVERAGE(J4:J6)</f>
        <v>1.00054560883131</v>
      </c>
      <c r="K7" s="6">
        <f>AVERAGE(K4:K6)</f>
        <v>0.921554983650562</v>
      </c>
      <c r="M7" s="7" t="s">
        <v>35</v>
      </c>
      <c r="N7" s="6">
        <f t="shared" ref="N7:S7" si="1">AVERAGE(N4:N6)</f>
        <v>1.00090696701784</v>
      </c>
      <c r="O7" s="6">
        <f t="shared" si="1"/>
        <v>0.282021680215849</v>
      </c>
      <c r="Q7" s="7" t="s">
        <v>35</v>
      </c>
      <c r="R7" s="6">
        <f t="shared" si="1"/>
        <v>1.004386073183</v>
      </c>
      <c r="S7" s="6">
        <f t="shared" si="1"/>
        <v>0.245642972560292</v>
      </c>
    </row>
    <row r="8" ht="16.5" spans="1:19">
      <c r="A8" s="8" t="s">
        <v>36</v>
      </c>
      <c r="B8" s="9">
        <f t="shared" ref="B8:G8" si="2">STDEV(B4:B6)</f>
        <v>0.0233733852459483</v>
      </c>
      <c r="C8" s="9">
        <f t="shared" si="2"/>
        <v>0.0144879137326335</v>
      </c>
      <c r="E8" s="8" t="s">
        <v>36</v>
      </c>
      <c r="F8" s="9">
        <f t="shared" si="2"/>
        <v>0.00482928016004187</v>
      </c>
      <c r="G8" s="9">
        <f t="shared" si="2"/>
        <v>0.13254314758991</v>
      </c>
      <c r="I8" s="8" t="s">
        <v>36</v>
      </c>
      <c r="J8" s="9">
        <f>STDEV(J4:J6)</f>
        <v>0.0407592082110459</v>
      </c>
      <c r="K8" s="9">
        <f>STDEV(K4:K6)</f>
        <v>0.0721368266451887</v>
      </c>
      <c r="M8" s="8" t="s">
        <v>36</v>
      </c>
      <c r="N8" s="9">
        <f t="shared" ref="N8:S8" si="3">STDEV(N4:N6)</f>
        <v>0.0526940857197257</v>
      </c>
      <c r="O8" s="9">
        <f t="shared" si="3"/>
        <v>0.0170945838038708</v>
      </c>
      <c r="Q8" s="8" t="s">
        <v>36</v>
      </c>
      <c r="R8" s="9">
        <f t="shared" si="3"/>
        <v>0.117192811705718</v>
      </c>
      <c r="S8" s="9">
        <f t="shared" si="3"/>
        <v>0.0362381698905511</v>
      </c>
    </row>
    <row r="9" ht="14.25"/>
    <row r="11" ht="14.25" spans="1:17">
      <c r="A11" t="s">
        <v>37</v>
      </c>
      <c r="E11" t="s">
        <v>38</v>
      </c>
      <c r="I11" t="s">
        <v>39</v>
      </c>
      <c r="M11" t="s">
        <v>40</v>
      </c>
      <c r="Q11" t="s">
        <v>41</v>
      </c>
    </row>
    <row r="12" ht="17.25" spans="1:19">
      <c r="A12" s="1"/>
      <c r="B12" s="2" t="s">
        <v>0</v>
      </c>
      <c r="C12" s="2"/>
      <c r="E12" s="1"/>
      <c r="F12" s="2" t="s">
        <v>0</v>
      </c>
      <c r="G12" s="2"/>
      <c r="I12" s="1"/>
      <c r="J12" s="2" t="s">
        <v>0</v>
      </c>
      <c r="K12" s="2"/>
      <c r="M12" s="1"/>
      <c r="N12" s="2" t="s">
        <v>0</v>
      </c>
      <c r="O12" s="2"/>
      <c r="Q12" s="1"/>
      <c r="R12" s="2" t="s">
        <v>0</v>
      </c>
      <c r="S12" s="2"/>
    </row>
    <row r="13" ht="16.5" spans="1:19">
      <c r="A13" s="3"/>
      <c r="B13" s="4" t="s">
        <v>10</v>
      </c>
      <c r="C13" s="4" t="s">
        <v>12</v>
      </c>
      <c r="E13" s="3"/>
      <c r="F13" s="4" t="s">
        <v>10</v>
      </c>
      <c r="G13" s="4" t="s">
        <v>12</v>
      </c>
      <c r="I13" s="3"/>
      <c r="J13" s="4" t="s">
        <v>10</v>
      </c>
      <c r="K13" s="4" t="s">
        <v>12</v>
      </c>
      <c r="M13" s="3"/>
      <c r="N13" s="4" t="s">
        <v>10</v>
      </c>
      <c r="O13" s="4" t="s">
        <v>12</v>
      </c>
      <c r="Q13" s="3"/>
      <c r="R13" s="4" t="s">
        <v>10</v>
      </c>
      <c r="S13" s="4" t="s">
        <v>12</v>
      </c>
    </row>
    <row r="14" ht="15.75" spans="1:19">
      <c r="A14" s="5">
        <v>1</v>
      </c>
      <c r="B14" s="6">
        <v>1.4082292168629</v>
      </c>
      <c r="C14" s="6">
        <v>3.62916140457547</v>
      </c>
      <c r="E14" s="5">
        <v>1</v>
      </c>
      <c r="F14" s="6">
        <v>1.07197987204944</v>
      </c>
      <c r="G14" s="6">
        <v>2.65687130233154</v>
      </c>
      <c r="I14" s="5">
        <v>1</v>
      </c>
      <c r="J14" s="6">
        <v>1.03150076660497</v>
      </c>
      <c r="K14" s="6">
        <v>0.897412677578811</v>
      </c>
      <c r="M14" s="5">
        <v>1</v>
      </c>
      <c r="N14" s="6">
        <v>1.01886801192593</v>
      </c>
      <c r="O14" s="6">
        <v>0.475021809267716</v>
      </c>
      <c r="Q14" s="5">
        <v>1</v>
      </c>
      <c r="R14" s="6">
        <v>0.947733495014623</v>
      </c>
      <c r="S14" s="6">
        <v>1.13943488725763</v>
      </c>
    </row>
    <row r="15" ht="15.75" spans="1:19">
      <c r="A15" s="5">
        <v>2</v>
      </c>
      <c r="B15" s="6">
        <v>0.706801502059418</v>
      </c>
      <c r="C15" s="6">
        <v>3.54556062347638</v>
      </c>
      <c r="E15" s="5">
        <v>2</v>
      </c>
      <c r="F15" s="6">
        <v>0.870567011239088</v>
      </c>
      <c r="G15" s="6">
        <v>2.6990042507242</v>
      </c>
      <c r="I15" s="5">
        <v>2</v>
      </c>
      <c r="J15" s="6">
        <v>1.03128599331266</v>
      </c>
      <c r="K15" s="6">
        <v>1.00710185897694</v>
      </c>
      <c r="M15" s="5">
        <v>2</v>
      </c>
      <c r="N15" s="6">
        <v>1.04246576084114</v>
      </c>
      <c r="O15" s="6">
        <v>0.584698644806361</v>
      </c>
      <c r="Q15" s="5">
        <v>2</v>
      </c>
      <c r="R15" s="6">
        <v>1.11380320337283</v>
      </c>
      <c r="S15" s="6">
        <v>0.946944195160281</v>
      </c>
    </row>
    <row r="16" ht="15.75" spans="1:19">
      <c r="A16" s="5">
        <v>3</v>
      </c>
      <c r="B16" s="6">
        <v>1.00468330538493</v>
      </c>
      <c r="C16" s="6">
        <v>4.16710737348366</v>
      </c>
      <c r="E16" s="5">
        <v>3</v>
      </c>
      <c r="F16" s="6">
        <v>1.07154684725577</v>
      </c>
      <c r="G16" s="6">
        <v>2.29547609971386</v>
      </c>
      <c r="I16" s="5">
        <v>3</v>
      </c>
      <c r="J16" s="6">
        <v>0.940050804923999</v>
      </c>
      <c r="K16" s="6">
        <v>1.13019867040012</v>
      </c>
      <c r="M16" s="5">
        <v>3</v>
      </c>
      <c r="N16" s="6">
        <v>0.94149988820631</v>
      </c>
      <c r="O16" s="6">
        <v>0.545429504198028</v>
      </c>
      <c r="Q16" s="5">
        <v>3</v>
      </c>
      <c r="R16" s="6">
        <v>0.947338761948288</v>
      </c>
      <c r="S16" s="6">
        <v>0.903993345625876</v>
      </c>
    </row>
    <row r="17" ht="15.75" spans="1:19">
      <c r="A17" s="7" t="s">
        <v>35</v>
      </c>
      <c r="B17" s="6">
        <f t="shared" ref="B17:G17" si="4">AVERAGE(B14:B16)</f>
        <v>1.03990467476908</v>
      </c>
      <c r="C17" s="6">
        <f t="shared" si="4"/>
        <v>3.78060980051184</v>
      </c>
      <c r="E17" s="7" t="s">
        <v>35</v>
      </c>
      <c r="F17" s="6">
        <f t="shared" si="4"/>
        <v>1.00469791018143</v>
      </c>
      <c r="G17" s="6">
        <f t="shared" si="4"/>
        <v>2.5504505509232</v>
      </c>
      <c r="I17" s="7" t="s">
        <v>35</v>
      </c>
      <c r="J17" s="6">
        <f>AVERAGE(J14:J16)</f>
        <v>1.00094585494721</v>
      </c>
      <c r="K17" s="6">
        <f>AVERAGE(K14:K16)</f>
        <v>1.01157106898529</v>
      </c>
      <c r="M17" s="7" t="s">
        <v>35</v>
      </c>
      <c r="N17" s="6">
        <f t="shared" ref="N17:S17" si="5">AVERAGE(N14:N16)</f>
        <v>1.00094455365779</v>
      </c>
      <c r="O17" s="6">
        <f t="shared" si="5"/>
        <v>0.535049986090702</v>
      </c>
      <c r="Q17" s="7" t="s">
        <v>35</v>
      </c>
      <c r="R17" s="6">
        <f t="shared" si="5"/>
        <v>1.00295848677858</v>
      </c>
      <c r="S17" s="6">
        <f t="shared" si="5"/>
        <v>0.996790809347929</v>
      </c>
    </row>
    <row r="18" ht="16.5" spans="1:19">
      <c r="A18" s="8" t="s">
        <v>36</v>
      </c>
      <c r="B18" s="9">
        <f t="shared" ref="B18:G18" si="6">STDEV(B14:B16)</f>
        <v>0.352037808224599</v>
      </c>
      <c r="C18" s="9">
        <f t="shared" si="6"/>
        <v>0.337316695532442</v>
      </c>
      <c r="E18" s="8" t="s">
        <v>36</v>
      </c>
      <c r="F18" s="9">
        <f t="shared" si="6"/>
        <v>0.116160967695389</v>
      </c>
      <c r="G18" s="9">
        <f t="shared" si="6"/>
        <v>0.221816984048095</v>
      </c>
      <c r="I18" s="8" t="s">
        <v>36</v>
      </c>
      <c r="J18" s="9">
        <f>STDEV(J14:J16)</f>
        <v>0.0527367696193915</v>
      </c>
      <c r="K18" s="9">
        <f>STDEV(K14:K16)</f>
        <v>0.116457331207723</v>
      </c>
      <c r="M18" s="8" t="s">
        <v>36</v>
      </c>
      <c r="N18" s="9">
        <f t="shared" ref="N18:S18" si="7">STDEV(N14:N16)</f>
        <v>0.0528153824794009</v>
      </c>
      <c r="O18" s="9">
        <f t="shared" si="7"/>
        <v>0.0555702515789517</v>
      </c>
      <c r="Q18" s="8" t="s">
        <v>36</v>
      </c>
      <c r="R18" s="9">
        <f t="shared" si="7"/>
        <v>0.0959945433407184</v>
      </c>
      <c r="S18" s="9">
        <f t="shared" si="7"/>
        <v>0.125386177830586</v>
      </c>
    </row>
    <row r="19" ht="14.25"/>
    <row r="24" ht="14.25" spans="1:11">
      <c r="A24" t="s">
        <v>30</v>
      </c>
      <c r="K24" t="s">
        <v>31</v>
      </c>
    </row>
    <row r="25" ht="17.25" spans="1:19">
      <c r="A25" s="1"/>
      <c r="B25" s="2" t="s">
        <v>0</v>
      </c>
      <c r="C25" s="2"/>
      <c r="D25" s="2"/>
      <c r="E25" s="2"/>
      <c r="F25" s="2"/>
      <c r="G25" s="2"/>
      <c r="H25" s="2"/>
      <c r="I25" s="2"/>
      <c r="K25" s="1"/>
      <c r="L25" s="2" t="s">
        <v>0</v>
      </c>
      <c r="M25" s="2"/>
      <c r="N25" s="2"/>
      <c r="O25" s="2"/>
      <c r="P25" s="2"/>
      <c r="Q25" s="2"/>
      <c r="R25" s="2"/>
      <c r="S25" s="2"/>
    </row>
    <row r="26" ht="16.5" spans="1:19">
      <c r="A26" s="3"/>
      <c r="B26" s="4" t="s">
        <v>22</v>
      </c>
      <c r="C26" s="4" t="s">
        <v>42</v>
      </c>
      <c r="D26" s="4" t="s">
        <v>24</v>
      </c>
      <c r="E26" s="4" t="s">
        <v>25</v>
      </c>
      <c r="F26" s="4" t="s">
        <v>26</v>
      </c>
      <c r="G26" s="4" t="s">
        <v>27</v>
      </c>
      <c r="H26" s="4" t="s">
        <v>28</v>
      </c>
      <c r="I26" s="4" t="s">
        <v>29</v>
      </c>
      <c r="K26" s="3"/>
      <c r="L26" s="4" t="s">
        <v>22</v>
      </c>
      <c r="M26" s="4" t="s">
        <v>42</v>
      </c>
      <c r="N26" s="4" t="s">
        <v>24</v>
      </c>
      <c r="O26" s="4" t="s">
        <v>25</v>
      </c>
      <c r="P26" s="4" t="s">
        <v>26</v>
      </c>
      <c r="Q26" s="4" t="s">
        <v>27</v>
      </c>
      <c r="R26" s="4" t="s">
        <v>28</v>
      </c>
      <c r="S26" s="4" t="s">
        <v>29</v>
      </c>
    </row>
    <row r="27" ht="15.75" spans="1:19">
      <c r="A27" s="5">
        <v>1</v>
      </c>
      <c r="B27" s="6">
        <v>1.80948170937304</v>
      </c>
      <c r="C27" s="6">
        <v>1.19306695599595</v>
      </c>
      <c r="D27" s="6">
        <v>3.29536932605035</v>
      </c>
      <c r="E27" s="6">
        <v>0.842572060600179</v>
      </c>
      <c r="F27" s="6">
        <v>0.804020282999528</v>
      </c>
      <c r="G27" s="6">
        <v>0.830285782652109</v>
      </c>
      <c r="H27" s="6">
        <v>1.34363668081812</v>
      </c>
      <c r="I27" s="6">
        <v>0.982465985925755</v>
      </c>
      <c r="K27" s="5">
        <v>1</v>
      </c>
      <c r="L27" s="6">
        <v>3.16790298054789</v>
      </c>
      <c r="M27" s="6">
        <v>2.04102422384362</v>
      </c>
      <c r="N27" s="6">
        <v>2.51122586063603</v>
      </c>
      <c r="O27" s="6">
        <v>1.14405542252559</v>
      </c>
      <c r="P27" s="6">
        <v>0.972602426640454</v>
      </c>
      <c r="Q27" s="6">
        <v>3.79917784657768</v>
      </c>
      <c r="R27" s="6">
        <v>1.37374960665997</v>
      </c>
      <c r="S27" s="6">
        <v>1.00484093635005</v>
      </c>
    </row>
    <row r="28" ht="15.75" spans="1:19">
      <c r="A28" s="5">
        <v>2</v>
      </c>
      <c r="B28" s="6">
        <v>2.07811575887521</v>
      </c>
      <c r="C28" s="6">
        <v>1.1655744616348</v>
      </c>
      <c r="D28" s="6">
        <v>3.78263113713172</v>
      </c>
      <c r="E28" s="6">
        <v>0.700231957711822</v>
      </c>
      <c r="F28" s="6">
        <v>0.822641997037908</v>
      </c>
      <c r="G28" s="6">
        <v>0.901730640425625</v>
      </c>
      <c r="H28" s="6">
        <v>1.47389595287419</v>
      </c>
      <c r="I28" s="6">
        <v>1.02667204891138</v>
      </c>
      <c r="K28" s="5">
        <v>2</v>
      </c>
      <c r="L28" s="6">
        <v>3.09490325962555</v>
      </c>
      <c r="M28" s="6">
        <v>1.90394631551758</v>
      </c>
      <c r="N28" s="6">
        <v>2.39732352849146</v>
      </c>
      <c r="O28" s="6">
        <v>1.19791297614663</v>
      </c>
      <c r="P28" s="6">
        <v>0.928487842452617</v>
      </c>
      <c r="Q28" s="6">
        <v>3.62685753730547</v>
      </c>
      <c r="R28" s="6">
        <v>1.28148675135191</v>
      </c>
      <c r="S28" s="6">
        <v>0.999999999999988</v>
      </c>
    </row>
    <row r="29" ht="15.75" spans="1:19">
      <c r="A29" s="5">
        <v>3</v>
      </c>
      <c r="B29" s="6">
        <v>1.8179329917085</v>
      </c>
      <c r="C29" s="6">
        <v>1.1315655652964</v>
      </c>
      <c r="D29" s="6">
        <v>3.37099032625756</v>
      </c>
      <c r="E29" s="6">
        <v>0.733196077689837</v>
      </c>
      <c r="F29" s="6">
        <v>0.841695003969151</v>
      </c>
      <c r="G29" s="6">
        <v>0.901542834924963</v>
      </c>
      <c r="H29" s="6">
        <v>1.30396013546026</v>
      </c>
      <c r="I29" s="6">
        <v>0.991404162309221</v>
      </c>
      <c r="K29" s="5">
        <v>3</v>
      </c>
      <c r="L29" s="6">
        <v>3.39393378072851</v>
      </c>
      <c r="M29" s="6">
        <v>1.94804314314952</v>
      </c>
      <c r="N29" s="6">
        <v>2.56885260669644</v>
      </c>
      <c r="O29" s="6">
        <v>1.24852317515711</v>
      </c>
      <c r="P29" s="6">
        <v>1.02053176397191</v>
      </c>
      <c r="Q29" s="6">
        <v>3.54328187552731</v>
      </c>
      <c r="R29" s="6">
        <v>1.31116694765073</v>
      </c>
      <c r="S29" s="6">
        <v>0.995182385415512</v>
      </c>
    </row>
    <row r="30" ht="15.75" spans="1:19">
      <c r="A30" s="7" t="s">
        <v>35</v>
      </c>
      <c r="B30" s="6">
        <f>AVERAGE(B27:B29)</f>
        <v>1.90184348665225</v>
      </c>
      <c r="C30" s="6">
        <f t="shared" ref="C30:I30" si="8">AVERAGE(C27:C29)</f>
        <v>1.16340232764238</v>
      </c>
      <c r="D30" s="6">
        <f t="shared" si="8"/>
        <v>3.48299692981321</v>
      </c>
      <c r="E30" s="6">
        <f t="shared" si="8"/>
        <v>0.758666698667279</v>
      </c>
      <c r="F30" s="6">
        <f t="shared" si="8"/>
        <v>0.822785761335529</v>
      </c>
      <c r="G30" s="6">
        <f t="shared" si="8"/>
        <v>0.877853086000899</v>
      </c>
      <c r="H30" s="6">
        <f t="shared" si="8"/>
        <v>1.37383092305086</v>
      </c>
      <c r="I30" s="6">
        <f t="shared" si="8"/>
        <v>1.00018073238212</v>
      </c>
      <c r="K30" s="7" t="s">
        <v>35</v>
      </c>
      <c r="L30" s="6">
        <f>AVERAGE(L27:L29)</f>
        <v>3.21891334030065</v>
      </c>
      <c r="M30" s="6">
        <f t="shared" ref="M30:S30" si="9">AVERAGE(M27:M29)</f>
        <v>1.96433789417024</v>
      </c>
      <c r="N30" s="6">
        <f t="shared" si="9"/>
        <v>2.49246733194131</v>
      </c>
      <c r="O30" s="6">
        <f t="shared" si="9"/>
        <v>1.19683052460978</v>
      </c>
      <c r="P30" s="6">
        <f t="shared" si="9"/>
        <v>0.973874011021661</v>
      </c>
      <c r="Q30" s="6">
        <f t="shared" si="9"/>
        <v>3.65643908647015</v>
      </c>
      <c r="R30" s="6">
        <f t="shared" si="9"/>
        <v>1.32213443522087</v>
      </c>
      <c r="S30" s="6">
        <f t="shared" si="9"/>
        <v>1.00000777392185</v>
      </c>
    </row>
    <row r="31" ht="16.5" spans="1:19">
      <c r="A31" s="8" t="s">
        <v>36</v>
      </c>
      <c r="B31" s="9">
        <f>STDEV(B27:B29)</f>
        <v>0.152714739004659</v>
      </c>
      <c r="C31" s="9">
        <f t="shared" ref="C31:I31" si="10">STDEV(C27:C29)</f>
        <v>0.0308081789311771</v>
      </c>
      <c r="D31" s="9">
        <f t="shared" si="10"/>
        <v>0.26223105758973</v>
      </c>
      <c r="E31" s="9">
        <f t="shared" si="10"/>
        <v>0.0745100035048943</v>
      </c>
      <c r="F31" s="9">
        <f t="shared" si="10"/>
        <v>0.0188377719267617</v>
      </c>
      <c r="G31" s="9">
        <f t="shared" si="10"/>
        <v>0.0411946001149831</v>
      </c>
      <c r="H31" s="9">
        <f t="shared" si="10"/>
        <v>0.0889005889071714</v>
      </c>
      <c r="I31" s="9">
        <f t="shared" si="10"/>
        <v>0.0233733852459493</v>
      </c>
      <c r="K31" s="8" t="s">
        <v>36</v>
      </c>
      <c r="L31" s="9">
        <f>STDEV(L27:L29)</f>
        <v>0.155904957391853</v>
      </c>
      <c r="M31" s="9">
        <f t="shared" ref="M31:S31" si="11">STDEV(M27:M29)</f>
        <v>0.069976620530579</v>
      </c>
      <c r="N31" s="9">
        <f t="shared" si="11"/>
        <v>0.0872895639040305</v>
      </c>
      <c r="O31" s="9">
        <f t="shared" si="11"/>
        <v>0.0522422875740253</v>
      </c>
      <c r="P31" s="9">
        <f t="shared" si="11"/>
        <v>0.0460351340531499</v>
      </c>
      <c r="Q31" s="9">
        <f t="shared" si="11"/>
        <v>0.130487501463511</v>
      </c>
      <c r="R31" s="9">
        <f t="shared" si="11"/>
        <v>0.0470990759474095</v>
      </c>
      <c r="S31" s="9">
        <f t="shared" si="11"/>
        <v>0.00482928016004187</v>
      </c>
    </row>
    <row r="32" ht="14.25"/>
    <row r="34" ht="14.25" spans="1:11">
      <c r="A34" t="s">
        <v>32</v>
      </c>
      <c r="K34" t="s">
        <v>33</v>
      </c>
    </row>
    <row r="35" ht="17.25" spans="1:19">
      <c r="A35" s="1"/>
      <c r="B35" s="2" t="s">
        <v>0</v>
      </c>
      <c r="C35" s="2"/>
      <c r="D35" s="2"/>
      <c r="E35" s="2"/>
      <c r="F35" s="2"/>
      <c r="G35" s="2"/>
      <c r="H35" s="2"/>
      <c r="I35" s="2"/>
      <c r="K35" s="1"/>
      <c r="L35" s="2" t="s">
        <v>0</v>
      </c>
      <c r="M35" s="2"/>
      <c r="N35" s="2"/>
      <c r="O35" s="2"/>
      <c r="P35" s="2"/>
      <c r="Q35" s="2"/>
      <c r="R35" s="2"/>
      <c r="S35" s="2"/>
    </row>
    <row r="36" ht="16.5" spans="1:19">
      <c r="A36" s="3"/>
      <c r="B36" s="4" t="s">
        <v>22</v>
      </c>
      <c r="C36" s="4" t="s">
        <v>42</v>
      </c>
      <c r="D36" s="4" t="s">
        <v>24</v>
      </c>
      <c r="E36" s="4" t="s">
        <v>25</v>
      </c>
      <c r="F36" s="4" t="s">
        <v>26</v>
      </c>
      <c r="G36" s="4" t="s">
        <v>27</v>
      </c>
      <c r="H36" s="4" t="s">
        <v>28</v>
      </c>
      <c r="I36" s="4" t="s">
        <v>29</v>
      </c>
      <c r="K36" s="3"/>
      <c r="L36" s="4" t="s">
        <v>22</v>
      </c>
      <c r="M36" s="4" t="s">
        <v>42</v>
      </c>
      <c r="N36" s="4" t="s">
        <v>24</v>
      </c>
      <c r="O36" s="4" t="s">
        <v>25</v>
      </c>
      <c r="P36" s="4" t="s">
        <v>26</v>
      </c>
      <c r="Q36" s="4" t="s">
        <v>27</v>
      </c>
      <c r="R36" s="4" t="s">
        <v>28</v>
      </c>
      <c r="S36" s="4" t="s">
        <v>29</v>
      </c>
    </row>
    <row r="37" ht="15.75" spans="1:19">
      <c r="A37" s="5">
        <v>1</v>
      </c>
      <c r="B37" s="6">
        <v>3.02748358446122</v>
      </c>
      <c r="C37" s="6">
        <v>1.22877232063187</v>
      </c>
      <c r="D37" s="6">
        <v>2.9889721250683</v>
      </c>
      <c r="E37" s="6">
        <v>1.11374163431073</v>
      </c>
      <c r="F37" s="6">
        <v>1.01948914509594</v>
      </c>
      <c r="G37" s="6">
        <v>3.23465437406448</v>
      </c>
      <c r="H37" s="6">
        <v>1.85666052305913</v>
      </c>
      <c r="I37" s="6">
        <v>0.981890493709343</v>
      </c>
      <c r="K37" s="5">
        <v>1</v>
      </c>
      <c r="L37" s="6">
        <v>3.61177911221277</v>
      </c>
      <c r="M37" s="6">
        <v>2.07312649828142</v>
      </c>
      <c r="N37" s="6">
        <v>2.49246509727265</v>
      </c>
      <c r="O37" s="6">
        <v>2.8219096319671</v>
      </c>
      <c r="P37" s="6">
        <v>1.03462188047038</v>
      </c>
      <c r="Q37" s="6">
        <v>1.33348645176868</v>
      </c>
      <c r="R37" s="6">
        <v>1.1465510398745</v>
      </c>
      <c r="S37" s="6">
        <v>0.972857548698122</v>
      </c>
    </row>
    <row r="38" ht="15.75" spans="1:19">
      <c r="A38" s="5">
        <v>2</v>
      </c>
      <c r="B38" s="6">
        <v>3.01289827970014</v>
      </c>
      <c r="C38" s="6">
        <v>1.20045704802599</v>
      </c>
      <c r="D38" s="6">
        <v>3.11525214465121</v>
      </c>
      <c r="E38" s="6">
        <v>1.10326606668306</v>
      </c>
      <c r="F38" s="6">
        <v>1.09924158349959</v>
      </c>
      <c r="G38" s="6">
        <v>3.30957140046358</v>
      </c>
      <c r="H38" s="6">
        <v>1.79252774867435</v>
      </c>
      <c r="I38" s="6">
        <v>1.04729378990168</v>
      </c>
      <c r="K38" s="5">
        <v>2</v>
      </c>
      <c r="L38" s="6">
        <v>3.54826588419002</v>
      </c>
      <c r="M38" s="6">
        <v>2.12114166609834</v>
      </c>
      <c r="N38" s="6">
        <v>2.4350298608949</v>
      </c>
      <c r="O38" s="6">
        <v>2.99702550232255</v>
      </c>
      <c r="P38" s="6">
        <v>0.987694263595853</v>
      </c>
      <c r="Q38" s="6">
        <v>1.28749627244097</v>
      </c>
      <c r="R38" s="6">
        <v>1.0920206022767</v>
      </c>
      <c r="S38" s="6">
        <v>0.968170695982894</v>
      </c>
    </row>
    <row r="39" ht="15.75" spans="1:19">
      <c r="A39" s="5">
        <v>3</v>
      </c>
      <c r="B39" s="6">
        <v>3.11130133249274</v>
      </c>
      <c r="C39" s="6">
        <v>1.14486950097084</v>
      </c>
      <c r="D39" s="6">
        <v>2.96024195651012</v>
      </c>
      <c r="E39" s="6">
        <v>1.13584763196244</v>
      </c>
      <c r="F39" s="6">
        <v>1.09220631627749</v>
      </c>
      <c r="G39" s="6">
        <v>3.26412464977864</v>
      </c>
      <c r="H39" s="6">
        <v>1.7730888209197</v>
      </c>
      <c r="I39" s="6">
        <v>0.972452542882925</v>
      </c>
      <c r="K39" s="5">
        <v>3</v>
      </c>
      <c r="L39" s="6">
        <v>3.59543821769057</v>
      </c>
      <c r="M39" s="6">
        <v>2.12069989107743</v>
      </c>
      <c r="N39" s="6">
        <v>2.5811944633267</v>
      </c>
      <c r="O39" s="6">
        <v>2.97468611574148</v>
      </c>
      <c r="P39" s="6">
        <v>1.08266821755278</v>
      </c>
      <c r="Q39" s="6">
        <v>1.30218499297683</v>
      </c>
      <c r="R39" s="6">
        <v>1.13290972310465</v>
      </c>
      <c r="S39" s="6">
        <v>1.06169265637252</v>
      </c>
    </row>
    <row r="40" ht="15.75" spans="1:19">
      <c r="A40" s="7" t="s">
        <v>35</v>
      </c>
      <c r="B40" s="6">
        <f>AVERAGE(B37:B39)</f>
        <v>3.05056106555136</v>
      </c>
      <c r="C40" s="6">
        <v>1.17014235633333</v>
      </c>
      <c r="D40" s="6">
        <v>1.02103666666667</v>
      </c>
      <c r="E40" s="6">
        <v>0.669496666666667</v>
      </c>
      <c r="F40" s="6">
        <v>1.005</v>
      </c>
      <c r="G40" s="6">
        <v>3.09666666666667</v>
      </c>
      <c r="H40" s="6">
        <v>2.28417137737778</v>
      </c>
      <c r="I40" s="6">
        <v>2.55670085273968</v>
      </c>
      <c r="K40" s="7" t="s">
        <v>35</v>
      </c>
      <c r="L40" s="6">
        <f>AVERAGE(L37:L39)</f>
        <v>3.58516107136445</v>
      </c>
      <c r="M40" s="6">
        <f t="shared" ref="M40:S40" si="12">AVERAGE(M37:M39)</f>
        <v>2.10498935181907</v>
      </c>
      <c r="N40" s="6">
        <f t="shared" si="12"/>
        <v>2.50289647383142</v>
      </c>
      <c r="O40" s="6">
        <f t="shared" si="12"/>
        <v>2.93120708334371</v>
      </c>
      <c r="P40" s="6">
        <f t="shared" si="12"/>
        <v>1.03499478720634</v>
      </c>
      <c r="Q40" s="6">
        <f t="shared" si="12"/>
        <v>1.30772257239549</v>
      </c>
      <c r="R40" s="6">
        <f t="shared" si="12"/>
        <v>1.12382712175195</v>
      </c>
      <c r="S40" s="6">
        <f t="shared" si="12"/>
        <v>1.00090696701784</v>
      </c>
    </row>
    <row r="41" ht="16.5" spans="1:19">
      <c r="A41" s="8" t="s">
        <v>36</v>
      </c>
      <c r="B41" s="9">
        <f>STDEV(B37:B39)</f>
        <v>0.0531057228538064</v>
      </c>
      <c r="C41" s="9">
        <f t="shared" ref="C41:I41" si="13">STDEV(C37:C39)</f>
        <v>0.042683746316028</v>
      </c>
      <c r="D41" s="9">
        <f t="shared" si="13"/>
        <v>0.0824623392411961</v>
      </c>
      <c r="E41" s="9">
        <f t="shared" si="13"/>
        <v>0.0166331548688838</v>
      </c>
      <c r="F41" s="9">
        <f t="shared" si="13"/>
        <v>0.0441545267608727</v>
      </c>
      <c r="G41" s="9">
        <f t="shared" si="13"/>
        <v>0.0377413679821222</v>
      </c>
      <c r="H41" s="9">
        <f t="shared" si="13"/>
        <v>0.0437323565586212</v>
      </c>
      <c r="I41" s="9">
        <f t="shared" si="13"/>
        <v>0.0407592082110402</v>
      </c>
      <c r="K41" s="8" t="s">
        <v>36</v>
      </c>
      <c r="L41" s="9">
        <f>STDEV(L37:L39)</f>
        <v>0.0329802567595207</v>
      </c>
      <c r="M41" s="9">
        <f t="shared" ref="M41:S41" si="14">STDEV(M37:M39)</f>
        <v>0.0275949246776149</v>
      </c>
      <c r="N41" s="9">
        <f t="shared" si="14"/>
        <v>0.0736385290706876</v>
      </c>
      <c r="O41" s="9">
        <f t="shared" si="14"/>
        <v>0.0953111310722475</v>
      </c>
      <c r="P41" s="9">
        <f t="shared" si="14"/>
        <v>0.0474880751044764</v>
      </c>
      <c r="Q41" s="9">
        <f t="shared" si="14"/>
        <v>0.0234898432947577</v>
      </c>
      <c r="R41" s="9">
        <f t="shared" si="14"/>
        <v>0.0283771455867402</v>
      </c>
      <c r="S41" s="9">
        <f t="shared" si="14"/>
        <v>0.0526940857197067</v>
      </c>
    </row>
    <row r="42" ht="14.25"/>
    <row r="44" ht="14.25" spans="1:11">
      <c r="A44" t="s">
        <v>34</v>
      </c>
      <c r="K44" t="s">
        <v>37</v>
      </c>
    </row>
    <row r="45" ht="17.25" spans="1:19">
      <c r="A45" s="1"/>
      <c r="B45" s="2" t="s">
        <v>0</v>
      </c>
      <c r="C45" s="2"/>
      <c r="D45" s="2"/>
      <c r="E45" s="2"/>
      <c r="F45" s="2"/>
      <c r="G45" s="2"/>
      <c r="H45" s="2"/>
      <c r="I45" s="2"/>
      <c r="K45" s="1"/>
      <c r="L45" s="2" t="s">
        <v>0</v>
      </c>
      <c r="M45" s="2"/>
      <c r="N45" s="2"/>
      <c r="O45" s="2"/>
      <c r="P45" s="2"/>
      <c r="Q45" s="2"/>
      <c r="R45" s="2"/>
      <c r="S45" s="2"/>
    </row>
    <row r="46" ht="16.5" spans="1:19">
      <c r="A46" s="3"/>
      <c r="B46" s="4" t="s">
        <v>22</v>
      </c>
      <c r="C46" s="4" t="s">
        <v>42</v>
      </c>
      <c r="D46" s="4" t="s">
        <v>24</v>
      </c>
      <c r="E46" s="4" t="s">
        <v>25</v>
      </c>
      <c r="F46" s="4" t="s">
        <v>26</v>
      </c>
      <c r="G46" s="4" t="s">
        <v>27</v>
      </c>
      <c r="H46" s="4" t="s">
        <v>28</v>
      </c>
      <c r="I46" s="4" t="s">
        <v>29</v>
      </c>
      <c r="K46" s="3"/>
      <c r="L46" s="4" t="s">
        <v>22</v>
      </c>
      <c r="M46" s="4" t="s">
        <v>42</v>
      </c>
      <c r="N46" s="4" t="s">
        <v>24</v>
      </c>
      <c r="O46" s="4" t="s">
        <v>25</v>
      </c>
      <c r="P46" s="4" t="s">
        <v>26</v>
      </c>
      <c r="Q46" s="4" t="s">
        <v>27</v>
      </c>
      <c r="R46" s="4" t="s">
        <v>28</v>
      </c>
      <c r="S46" s="4" t="s">
        <v>29</v>
      </c>
    </row>
    <row r="47" ht="15.75" spans="1:19">
      <c r="A47" s="5">
        <v>1</v>
      </c>
      <c r="B47" s="6">
        <v>3.84945921830411</v>
      </c>
      <c r="C47" s="6">
        <v>1.41737751183865</v>
      </c>
      <c r="D47" s="6">
        <v>2.71857901139786</v>
      </c>
      <c r="E47" s="6">
        <v>0.938623125841912</v>
      </c>
      <c r="F47" s="6">
        <v>1.12587739499382</v>
      </c>
      <c r="G47" s="6">
        <v>4.08446810206267</v>
      </c>
      <c r="H47" s="6">
        <v>1.09384644395632</v>
      </c>
      <c r="I47" s="6">
        <v>0.922948724932674</v>
      </c>
      <c r="K47" s="5">
        <v>1</v>
      </c>
      <c r="L47" s="6">
        <v>2.72968092538728</v>
      </c>
      <c r="M47" s="6">
        <v>1.08265353221675</v>
      </c>
      <c r="N47" s="6">
        <v>1.84080496785791</v>
      </c>
      <c r="O47" s="6">
        <v>3.51315834078284</v>
      </c>
      <c r="P47" s="6">
        <v>0.898257151029557</v>
      </c>
      <c r="Q47" s="6">
        <v>1.07995078890394</v>
      </c>
      <c r="R47" s="6">
        <v>0.984000344591418</v>
      </c>
      <c r="S47" s="6">
        <v>1.4082292168629</v>
      </c>
    </row>
    <row r="48" ht="15.75" spans="1:19">
      <c r="A48" s="5">
        <v>2</v>
      </c>
      <c r="B48" s="6">
        <v>3.76075402424883</v>
      </c>
      <c r="C48" s="6">
        <v>1.47042572817355</v>
      </c>
      <c r="D48" s="6">
        <v>2.78154334452662</v>
      </c>
      <c r="E48" s="6">
        <v>0.927648875924098</v>
      </c>
      <c r="F48" s="6">
        <v>1.10247750990895</v>
      </c>
      <c r="G48" s="6">
        <v>4.01810253134105</v>
      </c>
      <c r="H48" s="6">
        <v>1.11446499525895</v>
      </c>
      <c r="I48" s="6">
        <v>0.951509214038902</v>
      </c>
      <c r="K48" s="5">
        <v>2</v>
      </c>
      <c r="L48" s="6">
        <v>2.75903689675175</v>
      </c>
      <c r="M48" s="6">
        <v>1.16011765426345</v>
      </c>
      <c r="N48" s="6">
        <v>1.88343939442242</v>
      </c>
      <c r="O48" s="6">
        <v>3.54671193054178</v>
      </c>
      <c r="P48" s="6">
        <v>1.00804956913074</v>
      </c>
      <c r="Q48" s="6">
        <v>1.00741985394069</v>
      </c>
      <c r="R48" s="6">
        <v>1.03032314528663</v>
      </c>
      <c r="S48" s="6">
        <v>0.706801502059433</v>
      </c>
    </row>
    <row r="49" ht="15.75" spans="1:19">
      <c r="A49" s="5">
        <v>3</v>
      </c>
      <c r="B49" s="6">
        <v>3.67409291249339</v>
      </c>
      <c r="C49" s="6">
        <v>1.42897272467761</v>
      </c>
      <c r="D49" s="6">
        <v>2.84596597893318</v>
      </c>
      <c r="E49" s="6">
        <v>1.01490890047669</v>
      </c>
      <c r="F49" s="6">
        <v>1.10991463480357</v>
      </c>
      <c r="G49" s="6">
        <v>4.09095409719548</v>
      </c>
      <c r="H49" s="6">
        <v>1.0974973140705</v>
      </c>
      <c r="I49" s="6">
        <v>1.13870028057743</v>
      </c>
      <c r="K49" s="5">
        <v>3</v>
      </c>
      <c r="L49" s="6">
        <v>2.7407169809309</v>
      </c>
      <c r="M49" s="6">
        <v>1.05748506405467</v>
      </c>
      <c r="N49" s="6">
        <v>1.79886321153339</v>
      </c>
      <c r="O49" s="6">
        <v>3.67777764580491</v>
      </c>
      <c r="P49" s="6">
        <v>1.10542367111912</v>
      </c>
      <c r="Q49" s="6">
        <v>1.0548451514693</v>
      </c>
      <c r="R49" s="6">
        <v>0.98359050727497</v>
      </c>
      <c r="S49" s="6">
        <v>1.00468330538491</v>
      </c>
    </row>
    <row r="50" ht="15.75" spans="1:19">
      <c r="A50" s="7" t="s">
        <v>35</v>
      </c>
      <c r="B50" s="6">
        <f>AVERAGE(B47:B49)</f>
        <v>3.76143538501544</v>
      </c>
      <c r="C50" s="6">
        <f t="shared" ref="C50:I50" si="15">AVERAGE(C47:C49)</f>
        <v>1.43892532156327</v>
      </c>
      <c r="D50" s="6">
        <f t="shared" si="15"/>
        <v>2.78202944495255</v>
      </c>
      <c r="E50" s="6">
        <f t="shared" si="15"/>
        <v>0.960393634080901</v>
      </c>
      <c r="F50" s="6">
        <f t="shared" si="15"/>
        <v>1.11275651323544</v>
      </c>
      <c r="G50" s="6">
        <f t="shared" si="15"/>
        <v>4.06450824353307</v>
      </c>
      <c r="H50" s="6">
        <f t="shared" si="15"/>
        <v>1.10193625109526</v>
      </c>
      <c r="I50" s="6">
        <f t="shared" si="15"/>
        <v>1.004386073183</v>
      </c>
      <c r="K50" s="7" t="s">
        <v>35</v>
      </c>
      <c r="L50" s="6">
        <f>AVERAGE(L47:L49)</f>
        <v>2.74314493435664</v>
      </c>
      <c r="M50" s="6">
        <f t="shared" ref="M50:S50" si="16">AVERAGE(M47:M49)</f>
        <v>1.10008541684496</v>
      </c>
      <c r="N50" s="6">
        <f t="shared" si="16"/>
        <v>1.84103585793791</v>
      </c>
      <c r="O50" s="6">
        <f t="shared" si="16"/>
        <v>3.57921597237651</v>
      </c>
      <c r="P50" s="6">
        <f t="shared" si="16"/>
        <v>1.00391013042647</v>
      </c>
      <c r="Q50" s="6">
        <f t="shared" si="16"/>
        <v>1.04740526477131</v>
      </c>
      <c r="R50" s="6">
        <f t="shared" si="16"/>
        <v>0.999304665717673</v>
      </c>
      <c r="S50" s="6">
        <f t="shared" si="16"/>
        <v>1.03990467476908</v>
      </c>
    </row>
    <row r="51" ht="16.5" spans="1:19">
      <c r="A51" s="8" t="s">
        <v>36</v>
      </c>
      <c r="B51" s="9">
        <f>STDEV(B47:B49)</f>
        <v>0.087685138380436</v>
      </c>
      <c r="C51" s="9">
        <f t="shared" ref="C51:I51" si="17">STDEV(C47:C49)</f>
        <v>0.027889405742234</v>
      </c>
      <c r="D51" s="9">
        <f t="shared" si="17"/>
        <v>0.0636948749482962</v>
      </c>
      <c r="E51" s="9">
        <f t="shared" si="17"/>
        <v>0.0475294039828802</v>
      </c>
      <c r="F51" s="9">
        <f t="shared" si="17"/>
        <v>0.0119559968326549</v>
      </c>
      <c r="G51" s="9">
        <f t="shared" si="17"/>
        <v>0.0403191595429747</v>
      </c>
      <c r="H51" s="9">
        <f t="shared" si="17"/>
        <v>0.0110026944830412</v>
      </c>
      <c r="I51" s="9">
        <f t="shared" si="17"/>
        <v>0.117192811705718</v>
      </c>
      <c r="K51" s="8" t="s">
        <v>36</v>
      </c>
      <c r="L51" s="9">
        <f>STDEV(L47:L49)</f>
        <v>0.0148278279618463</v>
      </c>
      <c r="M51" s="9">
        <f t="shared" ref="M51:S51" si="18">STDEV(M47:M49)</f>
        <v>0.053490794483809</v>
      </c>
      <c r="N51" s="9">
        <f t="shared" si="18"/>
        <v>0.0422885641833716</v>
      </c>
      <c r="O51" s="9">
        <f t="shared" si="18"/>
        <v>0.0869900192446397</v>
      </c>
      <c r="P51" s="9">
        <f t="shared" si="18"/>
        <v>0.103645274740795</v>
      </c>
      <c r="Q51" s="9">
        <f t="shared" si="18"/>
        <v>0.0368333825112447</v>
      </c>
      <c r="R51" s="9">
        <f t="shared" si="18"/>
        <v>0.0268635728772972</v>
      </c>
      <c r="S51" s="9">
        <f t="shared" si="18"/>
        <v>0.352037808224594</v>
      </c>
    </row>
    <row r="52" ht="14.25"/>
    <row r="54" ht="14.25" spans="1:11">
      <c r="A54" t="s">
        <v>38</v>
      </c>
      <c r="K54" t="s">
        <v>39</v>
      </c>
    </row>
    <row r="55" ht="17.25" spans="1:19">
      <c r="A55" s="1"/>
      <c r="B55" s="2" t="s">
        <v>0</v>
      </c>
      <c r="C55" s="2"/>
      <c r="D55" s="2"/>
      <c r="E55" s="2"/>
      <c r="F55" s="2"/>
      <c r="G55" s="2"/>
      <c r="H55" s="2"/>
      <c r="I55" s="2"/>
      <c r="K55" s="1"/>
      <c r="L55" s="2" t="s">
        <v>0</v>
      </c>
      <c r="M55" s="2"/>
      <c r="N55" s="2"/>
      <c r="O55" s="2"/>
      <c r="P55" s="2"/>
      <c r="Q55" s="2"/>
      <c r="R55" s="2"/>
      <c r="S55" s="2"/>
    </row>
    <row r="56" ht="16.5" spans="1:19">
      <c r="A56" s="3"/>
      <c r="B56" s="4" t="s">
        <v>22</v>
      </c>
      <c r="C56" s="4" t="s">
        <v>42</v>
      </c>
      <c r="D56" s="4" t="s">
        <v>24</v>
      </c>
      <c r="E56" s="4" t="s">
        <v>25</v>
      </c>
      <c r="F56" s="4" t="s">
        <v>26</v>
      </c>
      <c r="G56" s="4" t="s">
        <v>27</v>
      </c>
      <c r="H56" s="4" t="s">
        <v>28</v>
      </c>
      <c r="I56" s="4" t="s">
        <v>29</v>
      </c>
      <c r="K56" s="3"/>
      <c r="L56" s="4" t="s">
        <v>22</v>
      </c>
      <c r="M56" s="4" t="s">
        <v>42</v>
      </c>
      <c r="N56" s="4" t="s">
        <v>24</v>
      </c>
      <c r="O56" s="4" t="s">
        <v>25</v>
      </c>
      <c r="P56" s="4" t="s">
        <v>26</v>
      </c>
      <c r="Q56" s="4" t="s">
        <v>27</v>
      </c>
      <c r="R56" s="4" t="s">
        <v>28</v>
      </c>
      <c r="S56" s="4" t="s">
        <v>29</v>
      </c>
    </row>
    <row r="57" ht="15.75" spans="1:19">
      <c r="A57" s="5">
        <v>1</v>
      </c>
      <c r="B57" s="6">
        <v>3.41435762205334</v>
      </c>
      <c r="C57" s="6">
        <v>1.05998657615526</v>
      </c>
      <c r="D57" s="6">
        <v>1.93161978659716</v>
      </c>
      <c r="E57" s="6">
        <v>1.18830866982169</v>
      </c>
      <c r="F57" s="6">
        <v>1.16044229626198</v>
      </c>
      <c r="G57" s="6">
        <v>0.986533494006001</v>
      </c>
      <c r="H57" s="6">
        <v>1.63906351082008</v>
      </c>
      <c r="I57" s="6">
        <v>1.07197987204944</v>
      </c>
      <c r="K57" s="5">
        <v>1</v>
      </c>
      <c r="L57" s="6">
        <v>2.61542985358537</v>
      </c>
      <c r="M57" s="6">
        <v>1.33744530767473</v>
      </c>
      <c r="N57" s="6">
        <v>1.96325923685097</v>
      </c>
      <c r="O57" s="6">
        <v>1.32654798996952</v>
      </c>
      <c r="P57" s="6">
        <v>1.1621331346719</v>
      </c>
      <c r="Q57" s="6">
        <v>0.987970936203439</v>
      </c>
      <c r="R57" s="6">
        <v>1.42896672891853</v>
      </c>
      <c r="S57" s="6">
        <v>1.03150076660497</v>
      </c>
    </row>
    <row r="58" ht="15.75" spans="1:19">
      <c r="A58" s="5">
        <v>2</v>
      </c>
      <c r="B58" s="6">
        <v>3.52587257614237</v>
      </c>
      <c r="C58" s="6">
        <v>1.08453666192183</v>
      </c>
      <c r="D58" s="6">
        <v>2.11820757737926</v>
      </c>
      <c r="E58" s="6">
        <v>1.1880611780601</v>
      </c>
      <c r="F58" s="6">
        <v>1.21507127835893</v>
      </c>
      <c r="G58" s="6">
        <v>1.18657730957429</v>
      </c>
      <c r="H58" s="6">
        <v>1.56472007586987</v>
      </c>
      <c r="I58" s="6">
        <v>0.870567011239088</v>
      </c>
      <c r="K58" s="5">
        <v>2</v>
      </c>
      <c r="L58" s="6">
        <v>2.49679131004993</v>
      </c>
      <c r="M58" s="6">
        <v>1.2092191790482</v>
      </c>
      <c r="N58" s="6">
        <v>1.97923723157539</v>
      </c>
      <c r="O58" s="6">
        <v>1.27518776906479</v>
      </c>
      <c r="P58" s="6">
        <v>1.13535346527339</v>
      </c>
      <c r="Q58" s="6">
        <v>1.03448065647126</v>
      </c>
      <c r="R58" s="6">
        <v>1.56699997277949</v>
      </c>
      <c r="S58" s="6">
        <v>1.03128599331266</v>
      </c>
    </row>
    <row r="59" ht="15.75" spans="1:19">
      <c r="A59" s="5">
        <v>3</v>
      </c>
      <c r="B59" s="6">
        <v>3.50078832616477</v>
      </c>
      <c r="C59" s="6">
        <v>1.13559231034007</v>
      </c>
      <c r="D59" s="6">
        <v>2.17514769826701</v>
      </c>
      <c r="E59" s="6">
        <v>1.24399034664989</v>
      </c>
      <c r="F59" s="6">
        <v>1.22893372038776</v>
      </c>
      <c r="G59" s="6">
        <v>1.13275741031755</v>
      </c>
      <c r="H59" s="6">
        <v>1.71586662353663</v>
      </c>
      <c r="I59" s="6">
        <v>1.07154684725577</v>
      </c>
      <c r="K59" s="5">
        <v>3</v>
      </c>
      <c r="L59" s="6">
        <v>2.55464248312546</v>
      </c>
      <c r="M59" s="6">
        <v>1.16382882790261</v>
      </c>
      <c r="N59" s="6">
        <v>1.84630902003534</v>
      </c>
      <c r="O59" s="6">
        <v>1.24580291989584</v>
      </c>
      <c r="P59" s="6">
        <v>1.08385693940124</v>
      </c>
      <c r="Q59" s="6">
        <v>1.01064255294173</v>
      </c>
      <c r="R59" s="6">
        <v>1.67911919977727</v>
      </c>
      <c r="S59" s="6">
        <v>0.940050804923999</v>
      </c>
    </row>
    <row r="60" ht="15.75" spans="1:19">
      <c r="A60" s="7" t="s">
        <v>35</v>
      </c>
      <c r="B60" s="6">
        <f>AVERAGE(B57:B59)</f>
        <v>3.48033950812016</v>
      </c>
      <c r="C60" s="6">
        <f t="shared" ref="C60:I60" si="19">AVERAGE(C57:C59)</f>
        <v>1.09337184947239</v>
      </c>
      <c r="D60" s="6">
        <f t="shared" si="19"/>
        <v>2.07499168741448</v>
      </c>
      <c r="E60" s="6">
        <f t="shared" si="19"/>
        <v>1.20678673151056</v>
      </c>
      <c r="F60" s="6">
        <f t="shared" si="19"/>
        <v>1.20148243166956</v>
      </c>
      <c r="G60" s="6">
        <f t="shared" si="19"/>
        <v>1.10195607129928</v>
      </c>
      <c r="H60" s="6">
        <f t="shared" si="19"/>
        <v>1.63988340340886</v>
      </c>
      <c r="I60" s="6">
        <f t="shared" si="19"/>
        <v>1.00469791018143</v>
      </c>
      <c r="K60" s="7" t="s">
        <v>35</v>
      </c>
      <c r="L60" s="6">
        <f>AVERAGE(L57:L59)</f>
        <v>2.55562121558692</v>
      </c>
      <c r="M60" s="6">
        <f t="shared" ref="M60:S60" si="20">AVERAGE(M57:M59)</f>
        <v>1.23683110487518</v>
      </c>
      <c r="N60" s="6">
        <f t="shared" si="20"/>
        <v>1.92960182948723</v>
      </c>
      <c r="O60" s="6">
        <f t="shared" si="20"/>
        <v>1.28251289297672</v>
      </c>
      <c r="P60" s="6">
        <f t="shared" si="20"/>
        <v>1.12711451311551</v>
      </c>
      <c r="Q60" s="6">
        <f t="shared" si="20"/>
        <v>1.01103138187214</v>
      </c>
      <c r="R60" s="6">
        <f t="shared" si="20"/>
        <v>1.55836196715843</v>
      </c>
      <c r="S60" s="6">
        <f t="shared" si="20"/>
        <v>1.00094585494721</v>
      </c>
    </row>
    <row r="61" ht="16.5" spans="1:19">
      <c r="A61" s="8" t="s">
        <v>36</v>
      </c>
      <c r="B61" s="9">
        <f>STDEV(B57:B59)</f>
        <v>0.0585022381275788</v>
      </c>
      <c r="C61" s="9">
        <f t="shared" ref="C61:I61" si="21">STDEV(C57:C59)</f>
        <v>0.0385694459993427</v>
      </c>
      <c r="D61" s="9">
        <f t="shared" si="21"/>
        <v>0.127385912877589</v>
      </c>
      <c r="E61" s="9">
        <f t="shared" si="21"/>
        <v>0.0322195134603135</v>
      </c>
      <c r="F61" s="9">
        <f t="shared" si="21"/>
        <v>0.0362113429805463</v>
      </c>
      <c r="G61" s="9">
        <f t="shared" si="21"/>
        <v>0.103517746791403</v>
      </c>
      <c r="H61" s="9">
        <f t="shared" si="21"/>
        <v>0.0755766093827158</v>
      </c>
      <c r="I61" s="9">
        <f t="shared" si="21"/>
        <v>0.116160967695389</v>
      </c>
      <c r="K61" s="8" t="s">
        <v>36</v>
      </c>
      <c r="L61" s="9">
        <f>STDEV(L57:L59)</f>
        <v>0.0593253271459657</v>
      </c>
      <c r="M61" s="9">
        <f t="shared" ref="M61:S61" si="22">STDEV(M57:M59)</f>
        <v>0.0900415701108193</v>
      </c>
      <c r="N61" s="9">
        <f t="shared" si="22"/>
        <v>0.0725747418779104</v>
      </c>
      <c r="O61" s="9">
        <f t="shared" si="22"/>
        <v>0.0408678928444423</v>
      </c>
      <c r="P61" s="9">
        <f t="shared" si="22"/>
        <v>0.0397831740313362</v>
      </c>
      <c r="Q61" s="9">
        <f t="shared" si="22"/>
        <v>0.0232572980116046</v>
      </c>
      <c r="R61" s="9">
        <f t="shared" si="22"/>
        <v>0.125299744712494</v>
      </c>
      <c r="S61" s="9">
        <f t="shared" si="22"/>
        <v>0.0527367696193915</v>
      </c>
    </row>
    <row r="62" ht="14.25"/>
    <row r="64" ht="14.25" spans="1:11">
      <c r="A64" t="s">
        <v>40</v>
      </c>
      <c r="K64" t="s">
        <v>41</v>
      </c>
    </row>
    <row r="65" ht="17.25" spans="1:19">
      <c r="A65" s="1"/>
      <c r="B65" s="2" t="s">
        <v>0</v>
      </c>
      <c r="C65" s="2"/>
      <c r="D65" s="2"/>
      <c r="E65" s="2"/>
      <c r="F65" s="2"/>
      <c r="G65" s="2"/>
      <c r="H65" s="2"/>
      <c r="I65" s="2"/>
      <c r="K65" s="1"/>
      <c r="L65" s="2" t="s">
        <v>0</v>
      </c>
      <c r="M65" s="2"/>
      <c r="N65" s="2"/>
      <c r="O65" s="2"/>
      <c r="P65" s="2"/>
      <c r="Q65" s="2"/>
      <c r="R65" s="2"/>
      <c r="S65" s="2"/>
    </row>
    <row r="66" ht="16.5" spans="1:19">
      <c r="A66" s="3"/>
      <c r="B66" s="4" t="s">
        <v>22</v>
      </c>
      <c r="C66" s="4" t="s">
        <v>42</v>
      </c>
      <c r="D66" s="4" t="s">
        <v>24</v>
      </c>
      <c r="E66" s="4" t="s">
        <v>25</v>
      </c>
      <c r="F66" s="4" t="s">
        <v>26</v>
      </c>
      <c r="G66" s="4" t="s">
        <v>27</v>
      </c>
      <c r="H66" s="4" t="s">
        <v>28</v>
      </c>
      <c r="I66" s="4" t="s">
        <v>29</v>
      </c>
      <c r="K66" s="3"/>
      <c r="L66" s="4" t="s">
        <v>22</v>
      </c>
      <c r="M66" s="4" t="s">
        <v>42</v>
      </c>
      <c r="N66" s="4" t="s">
        <v>24</v>
      </c>
      <c r="O66" s="4" t="s">
        <v>25</v>
      </c>
      <c r="P66" s="4" t="s">
        <v>26</v>
      </c>
      <c r="Q66" s="4" t="s">
        <v>27</v>
      </c>
      <c r="R66" s="4" t="s">
        <v>28</v>
      </c>
      <c r="S66" s="4" t="s">
        <v>29</v>
      </c>
    </row>
    <row r="67" ht="15.75" spans="1:19">
      <c r="A67" s="5">
        <v>1</v>
      </c>
      <c r="B67" s="6">
        <v>1.99861078996697</v>
      </c>
      <c r="C67" s="6">
        <v>0.998681142163056</v>
      </c>
      <c r="D67" s="6">
        <v>1.7783359015269</v>
      </c>
      <c r="E67" s="6">
        <v>1.14575057236116</v>
      </c>
      <c r="F67" s="6">
        <v>0.999935048474251</v>
      </c>
      <c r="G67" s="6">
        <v>1.1445532869993</v>
      </c>
      <c r="H67" s="6">
        <v>1.59295542610714</v>
      </c>
      <c r="I67" s="6">
        <v>1.01886801192593</v>
      </c>
      <c r="K67" s="5">
        <v>1</v>
      </c>
      <c r="L67" s="6">
        <v>3.53123938283488</v>
      </c>
      <c r="M67" s="6">
        <v>1.14978682051737</v>
      </c>
      <c r="N67" s="6">
        <v>2.86931215750521</v>
      </c>
      <c r="O67" s="6">
        <v>1.40101274749069</v>
      </c>
      <c r="P67" s="6">
        <v>1.11128991259744</v>
      </c>
      <c r="Q67" s="6">
        <v>0.902084022391281</v>
      </c>
      <c r="R67" s="6">
        <v>1.70064513039733</v>
      </c>
      <c r="S67" s="6">
        <v>0.947733495014617</v>
      </c>
    </row>
    <row r="68" ht="15.75" spans="1:19">
      <c r="A68" s="5">
        <v>2</v>
      </c>
      <c r="B68" s="6">
        <v>1.96159931077745</v>
      </c>
      <c r="C68" s="6">
        <v>1.04569505609183</v>
      </c>
      <c r="D68" s="6">
        <v>1.69767545210439</v>
      </c>
      <c r="E68" s="6">
        <v>1.09378246216702</v>
      </c>
      <c r="F68" s="6">
        <v>1.03458039596822</v>
      </c>
      <c r="G68" s="6">
        <v>1.1627353857371</v>
      </c>
      <c r="H68" s="6">
        <v>1.63619740791814</v>
      </c>
      <c r="I68" s="6">
        <v>1.04246576084114</v>
      </c>
      <c r="K68" s="5">
        <v>2</v>
      </c>
      <c r="L68" s="6">
        <v>3.45545123686104</v>
      </c>
      <c r="M68" s="6">
        <v>1.19303740209079</v>
      </c>
      <c r="N68" s="6">
        <v>2.70978705254422</v>
      </c>
      <c r="O68" s="6">
        <v>1.36872844452957</v>
      </c>
      <c r="P68" s="6">
        <v>1.18257749760488</v>
      </c>
      <c r="Q68" s="6">
        <v>1.06022212293097</v>
      </c>
      <c r="R68" s="6">
        <v>1.74126007745553</v>
      </c>
      <c r="S68" s="6">
        <v>1.11380320337281</v>
      </c>
    </row>
    <row r="69" ht="15.75" spans="1:19">
      <c r="A69" s="5">
        <v>3</v>
      </c>
      <c r="B69" s="6">
        <v>2.01496997568808</v>
      </c>
      <c r="C69" s="6">
        <v>0.97998281708006</v>
      </c>
      <c r="D69" s="6">
        <v>1.66324921567346</v>
      </c>
      <c r="E69" s="6">
        <v>1.02032257358458</v>
      </c>
      <c r="F69" s="6">
        <v>0.951399924755072</v>
      </c>
      <c r="G69" s="6">
        <v>1.17057899996536</v>
      </c>
      <c r="H69" s="6">
        <v>1.47000125066964</v>
      </c>
      <c r="I69" s="6">
        <v>0.94149988820631</v>
      </c>
      <c r="K69" s="5">
        <v>3</v>
      </c>
      <c r="L69" s="6">
        <v>3.6300716163817</v>
      </c>
      <c r="M69" s="6">
        <v>1.215041368978</v>
      </c>
      <c r="N69" s="6">
        <v>2.72077910200753</v>
      </c>
      <c r="O69" s="6">
        <v>1.35116363614596</v>
      </c>
      <c r="P69" s="6">
        <v>1.21838286645843</v>
      </c>
      <c r="Q69" s="6">
        <v>0.944353806566303</v>
      </c>
      <c r="R69" s="6">
        <v>1.72090150889291</v>
      </c>
      <c r="S69" s="6">
        <v>0.947338761948285</v>
      </c>
    </row>
    <row r="70" ht="15.75" spans="1:19">
      <c r="A70" s="7" t="s">
        <v>35</v>
      </c>
      <c r="B70" s="6">
        <f>AVERAGE(B67:B69)</f>
        <v>1.99172669214417</v>
      </c>
      <c r="C70" s="6">
        <f t="shared" ref="C70:I70" si="23">AVERAGE(C67:C69)</f>
        <v>1.00811967177832</v>
      </c>
      <c r="D70" s="6">
        <f t="shared" si="23"/>
        <v>1.71308685643492</v>
      </c>
      <c r="E70" s="6">
        <f t="shared" si="23"/>
        <v>1.08661853603759</v>
      </c>
      <c r="F70" s="6">
        <f t="shared" si="23"/>
        <v>0.995305123065847</v>
      </c>
      <c r="G70" s="6">
        <f t="shared" si="23"/>
        <v>1.15928922423392</v>
      </c>
      <c r="H70" s="6">
        <f t="shared" si="23"/>
        <v>1.56638469489831</v>
      </c>
      <c r="I70" s="6">
        <f t="shared" si="23"/>
        <v>1.00094455365779</v>
      </c>
      <c r="K70" s="7" t="s">
        <v>35</v>
      </c>
      <c r="L70" s="6">
        <f>AVERAGE(L67:L69)</f>
        <v>3.53892074535921</v>
      </c>
      <c r="M70" s="6">
        <f t="shared" ref="M70:S70" si="24">AVERAGE(M67:M69)</f>
        <v>1.18595519719538</v>
      </c>
      <c r="N70" s="6">
        <f t="shared" si="24"/>
        <v>2.76662610401898</v>
      </c>
      <c r="O70" s="6">
        <f t="shared" si="24"/>
        <v>1.37363494272207</v>
      </c>
      <c r="P70" s="6">
        <f t="shared" si="24"/>
        <v>1.17075009222025</v>
      </c>
      <c r="Q70" s="6">
        <f t="shared" si="24"/>
        <v>0.968886650629518</v>
      </c>
      <c r="R70" s="6">
        <f t="shared" si="24"/>
        <v>1.72093557224859</v>
      </c>
      <c r="S70" s="6">
        <f t="shared" si="24"/>
        <v>1.00295848677857</v>
      </c>
    </row>
    <row r="71" ht="16.5" spans="1:19">
      <c r="A71" s="8" t="s">
        <v>36</v>
      </c>
      <c r="B71" s="9">
        <f>STDEV(B67:B69)</f>
        <v>0.0273431905668684</v>
      </c>
      <c r="C71" s="9">
        <f t="shared" ref="C71:I71" si="25">STDEV(C67:C69)</f>
        <v>0.0338576279434733</v>
      </c>
      <c r="D71" s="9">
        <f t="shared" si="25"/>
        <v>0.0590708883694976</v>
      </c>
      <c r="E71" s="9">
        <f t="shared" si="25"/>
        <v>0.0630201324773708</v>
      </c>
      <c r="F71" s="9">
        <f t="shared" si="25"/>
        <v>0.0417830689966136</v>
      </c>
      <c r="G71" s="9">
        <f t="shared" si="25"/>
        <v>0.0133507099315904</v>
      </c>
      <c r="H71" s="9">
        <f t="shared" si="25"/>
        <v>0.0862252485573134</v>
      </c>
      <c r="I71" s="9">
        <f t="shared" si="25"/>
        <v>0.0528153824794008</v>
      </c>
      <c r="K71" s="8" t="s">
        <v>36</v>
      </c>
      <c r="L71" s="9">
        <f>STDEV(L67:L69)</f>
        <v>0.0875632441933065</v>
      </c>
      <c r="M71" s="9">
        <f t="shared" ref="M71:S71" si="26">STDEV(M67:M69)</f>
        <v>0.0331987536412998</v>
      </c>
      <c r="N71" s="9">
        <f t="shared" si="26"/>
        <v>0.0890984033150033</v>
      </c>
      <c r="O71" s="9">
        <f t="shared" si="26"/>
        <v>0.0252841604339482</v>
      </c>
      <c r="P71" s="9">
        <f t="shared" si="26"/>
        <v>0.0545173443068061</v>
      </c>
      <c r="Q71" s="9">
        <f t="shared" si="26"/>
        <v>0.0818737445030319</v>
      </c>
      <c r="R71" s="9">
        <f t="shared" si="26"/>
        <v>0.020307494955535</v>
      </c>
      <c r="S71" s="9">
        <f t="shared" si="26"/>
        <v>0.0959945433407082</v>
      </c>
    </row>
    <row r="72" ht="14.25"/>
  </sheetData>
  <mergeCells count="20">
    <mergeCell ref="B2:C2"/>
    <mergeCell ref="F2:G2"/>
    <mergeCell ref="J2:K2"/>
    <mergeCell ref="N2:O2"/>
    <mergeCell ref="R2:S2"/>
    <mergeCell ref="B12:C12"/>
    <mergeCell ref="F12:G12"/>
    <mergeCell ref="J12:K12"/>
    <mergeCell ref="N12:O12"/>
    <mergeCell ref="R12:S12"/>
    <mergeCell ref="B25:I25"/>
    <mergeCell ref="L25:S25"/>
    <mergeCell ref="B35:I35"/>
    <mergeCell ref="L35:S35"/>
    <mergeCell ref="B45:I45"/>
    <mergeCell ref="L45:S45"/>
    <mergeCell ref="B55:I55"/>
    <mergeCell ref="L55:S55"/>
    <mergeCell ref="B65:I65"/>
    <mergeCell ref="L65:S6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Relative expression</vt:lpstr>
      <vt:lpstr>Raw 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wuya</dc:creator>
  <cp:lastModifiedBy>福长</cp:lastModifiedBy>
  <dcterms:created xsi:type="dcterms:W3CDTF">2024-09-30T08:00:00Z</dcterms:created>
  <dcterms:modified xsi:type="dcterms:W3CDTF">2024-11-15T01:34:44Z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E504D8429B364A25A944146E4E975E5C_11</vt:lpwstr>
  </property>
  <property fmtid="{D5CDD505-2E9C-101B-9397-08002B2CF9AE}" pid="3" name="KSOProductBuildVer">
    <vt:lpwstr>2052-12.1.0.18608</vt:lpwstr>
  </property>
</Properties>
</file>