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/>
  <mc:AlternateContent xmlns:mc="http://schemas.openxmlformats.org/markup-compatibility/2006">
    <mc:Choice Requires="x15">
      <x15ac:absPath xmlns:x15ac="http://schemas.microsoft.com/office/spreadsheetml/2010/11/ac" url="C:\Users\Administrator\Desktop\溶磷真菌对太白贝母品质影响\peer J\"/>
    </mc:Choice>
  </mc:AlternateContent>
  <xr:revisionPtr revIDLastSave="0" documentId="13_ncr:1_{EA369DF9-5C02-49CE-ADCB-E46DEA405465}" xr6:coauthVersionLast="36" xr6:coauthVersionMax="36" xr10:uidLastSave="{00000000-0000-0000-0000-000000000000}"/>
  <bookViews>
    <workbookView xWindow="0" yWindow="0" windowWidth="19632" windowHeight="7608" activeTab="1" xr2:uid="{00000000-000D-0000-FFFF-FFFF00000000}"/>
  </bookViews>
  <sheets>
    <sheet name="Sheet2" sheetId="2" r:id="rId1"/>
    <sheet name="Sheet3" sheetId="3" r:id="rId2"/>
  </sheets>
  <calcPr calcId="191029"/>
</workbook>
</file>

<file path=xl/calcChain.xml><?xml version="1.0" encoding="utf-8"?>
<calcChain xmlns="http://schemas.openxmlformats.org/spreadsheetml/2006/main">
  <c r="F23" i="3" l="1"/>
  <c r="E23" i="3"/>
  <c r="F22" i="3"/>
  <c r="E22" i="3"/>
  <c r="B22" i="3"/>
  <c r="G20" i="3"/>
  <c r="I19" i="3"/>
  <c r="G19" i="3"/>
  <c r="G18" i="3"/>
  <c r="I17" i="3"/>
  <c r="G17" i="3"/>
  <c r="G16" i="3"/>
  <c r="I15" i="3"/>
  <c r="G15" i="3"/>
  <c r="G14" i="3"/>
  <c r="G13" i="3"/>
</calcChain>
</file>

<file path=xl/sharedStrings.xml><?xml version="1.0" encoding="utf-8"?>
<sst xmlns="http://schemas.openxmlformats.org/spreadsheetml/2006/main" count="289" uniqueCount="116">
  <si>
    <t>Z1-1</t>
  </si>
  <si>
    <t>Z1-2</t>
  </si>
  <si>
    <t>Z1-3</t>
  </si>
  <si>
    <t>Z2-1</t>
  </si>
  <si>
    <t>Z2-2</t>
  </si>
  <si>
    <t>Z2-3</t>
  </si>
  <si>
    <t>Z3-1</t>
  </si>
  <si>
    <t>Z3-2</t>
  </si>
  <si>
    <t>Z3-3</t>
  </si>
  <si>
    <t>Z12-1</t>
  </si>
  <si>
    <t>Z12-2</t>
  </si>
  <si>
    <t>Z12-3</t>
  </si>
  <si>
    <t>Z13-1</t>
  </si>
  <si>
    <t>Z13-2</t>
  </si>
  <si>
    <t>Z13-3</t>
  </si>
  <si>
    <t>Z23-1</t>
  </si>
  <si>
    <t>Z23-2</t>
  </si>
  <si>
    <t>Z23-3</t>
  </si>
  <si>
    <t>Z123-1</t>
  </si>
  <si>
    <t>Z123-2</t>
  </si>
  <si>
    <t>Z123-3</t>
  </si>
  <si>
    <t>ZCK-1</t>
  </si>
  <si>
    <t>ZCK-2</t>
  </si>
  <si>
    <t>ZCK-3</t>
  </si>
  <si>
    <t>Z2-CK</t>
  </si>
  <si>
    <t>Z2-Z13</t>
  </si>
  <si>
    <t xml:space="preserve">VAR00002 </t>
  </si>
  <si>
    <t>27.597±4.272bc</t>
  </si>
  <si>
    <t>29.604±2.414b</t>
  </si>
  <si>
    <t>29.734±5.310b</t>
  </si>
  <si>
    <t>23.240±0.244cd</t>
  </si>
  <si>
    <t>27.567±1.491bc</t>
  </si>
  <si>
    <t>27.573±0.851bc</t>
  </si>
  <si>
    <t>38.802±1.015a</t>
  </si>
  <si>
    <t>19.255±2.130d</t>
  </si>
  <si>
    <t>bc</t>
  </si>
  <si>
    <t>b</t>
  </si>
  <si>
    <t>cd</t>
  </si>
  <si>
    <t>a</t>
  </si>
  <si>
    <t>d</t>
  </si>
  <si>
    <t>VAR00001</t>
  </si>
  <si>
    <t>VAR00002</t>
  </si>
  <si>
    <t>32.319±4.938cd</t>
  </si>
  <si>
    <t>30.632±2.270d</t>
  </si>
  <si>
    <t>44.189±6.900a</t>
  </si>
  <si>
    <t>36.385±0.692bcd</t>
  </si>
  <si>
    <t>40.108±2.508ab</t>
  </si>
  <si>
    <t>42.247±1.049ab</t>
  </si>
  <si>
    <t>37.183±0.613bc</t>
  </si>
  <si>
    <t>41.927±3.186ab</t>
  </si>
  <si>
    <t>bcd</t>
  </si>
  <si>
    <t>ab</t>
  </si>
  <si>
    <t>371.347±45.765ab</t>
  </si>
  <si>
    <t>353.026±36.036ab</t>
  </si>
  <si>
    <t>380.447±44.902ab</t>
  </si>
  <si>
    <t>329.976±6.086b</t>
  </si>
  <si>
    <t>394.749±8.451a</t>
  </si>
  <si>
    <t>363.253±19.285ab</t>
  </si>
  <si>
    <t>375.316±5.857ab</t>
  </si>
  <si>
    <t>351.986±40.417ab</t>
  </si>
  <si>
    <t>3.093±0.495cd</t>
  </si>
  <si>
    <t>4.374±0.439b</t>
  </si>
  <si>
    <t>5.193±0.625a</t>
  </si>
  <si>
    <t>4.057±0.166b</t>
  </si>
  <si>
    <t>5.245±0.232a</t>
  </si>
  <si>
    <t>3.304±0.128c</t>
  </si>
  <si>
    <t>4.296±0.045b</t>
  </si>
  <si>
    <t>2.607±0.336d</t>
  </si>
  <si>
    <t>c</t>
  </si>
  <si>
    <t>1.216±0.167abc</t>
  </si>
  <si>
    <t>1.312±0.101ab</t>
  </si>
  <si>
    <t>1.063±0.191cd</t>
  </si>
  <si>
    <t>1.412±0.113a</t>
  </si>
  <si>
    <t>1.075±0.033cd</t>
  </si>
  <si>
    <t>1.415±0.018a</t>
  </si>
  <si>
    <t>1.181±0.033bcd</t>
  </si>
  <si>
    <t>0.968±0.124d</t>
  </si>
  <si>
    <t>abc</t>
  </si>
  <si>
    <t>Z1</t>
  </si>
  <si>
    <t>Z2</t>
  </si>
  <si>
    <t>Z3</t>
  </si>
  <si>
    <t>Z12</t>
  </si>
  <si>
    <t>Z13</t>
  </si>
  <si>
    <t>Z23</t>
  </si>
  <si>
    <t>Z123</t>
  </si>
  <si>
    <t>CK</t>
  </si>
  <si>
    <t>Fritillaria Peimine (ug/g)</t>
    <phoneticPr fontId="5" type="noConversion"/>
  </si>
  <si>
    <t xml:space="preserve">Fritillaria Peiminine (ug/g)	</t>
    <phoneticPr fontId="5" type="noConversion"/>
  </si>
  <si>
    <r>
      <rPr>
        <sz val="11"/>
        <color theme="1"/>
        <rFont val="Times New Roman"/>
        <family val="3"/>
      </rPr>
      <t>Fritillaria Peimisine (</t>
    </r>
    <r>
      <rPr>
        <sz val="11"/>
        <color theme="1"/>
        <rFont val="Times New Roman"/>
        <family val="3"/>
        <charset val="161"/>
      </rPr>
      <t>μg/g)</t>
    </r>
    <phoneticPr fontId="5" type="noConversion"/>
  </si>
  <si>
    <r>
      <t>West Fritillaria Alkaloid (</t>
    </r>
    <r>
      <rPr>
        <sz val="11"/>
        <color theme="1"/>
        <rFont val="Calibri"/>
        <family val="3"/>
        <charset val="161"/>
      </rPr>
      <t>μ</t>
    </r>
    <r>
      <rPr>
        <sz val="11"/>
        <color theme="1"/>
        <rFont val="宋体"/>
        <family val="3"/>
        <charset val="134"/>
      </rPr>
      <t xml:space="preserve">g/g)	</t>
    </r>
    <phoneticPr fontId="5" type="noConversion"/>
  </si>
  <si>
    <r>
      <rPr>
        <sz val="11"/>
        <color theme="1"/>
        <rFont val="Times New Roman"/>
        <family val="3"/>
      </rPr>
      <t>West Fritillaria Alkaloid Glycoside (</t>
    </r>
    <r>
      <rPr>
        <sz val="11"/>
        <color theme="1"/>
        <rFont val="Times New Roman"/>
        <family val="3"/>
        <charset val="161"/>
      </rPr>
      <t>μg/g)</t>
    </r>
    <phoneticPr fontId="5" type="noConversion"/>
  </si>
  <si>
    <t>Descriptions</t>
    <phoneticPr fontId="5" type="noConversion"/>
  </si>
  <si>
    <t>Case Number</t>
    <phoneticPr fontId="5" type="noConversion"/>
  </si>
  <si>
    <t>Mean</t>
    <phoneticPr fontId="5" type="noConversion"/>
  </si>
  <si>
    <t>Standard Deviation</t>
    <phoneticPr fontId="5" type="noConversion"/>
  </si>
  <si>
    <t>Standard Error</t>
    <phoneticPr fontId="5" type="noConversion"/>
  </si>
  <si>
    <t>95% Confidence Interval for the Mean</t>
    <phoneticPr fontId="5" type="noConversion"/>
  </si>
  <si>
    <t xml:space="preserve">Minimum Value	</t>
    <phoneticPr fontId="5" type="noConversion"/>
  </si>
  <si>
    <t>Maximum Value</t>
    <phoneticPr fontId="5" type="noConversion"/>
  </si>
  <si>
    <t>Lower Limit</t>
    <phoneticPr fontId="5" type="noConversion"/>
  </si>
  <si>
    <t>Upper Limit</t>
    <phoneticPr fontId="5" type="noConversion"/>
  </si>
  <si>
    <t>Total</t>
    <phoneticPr fontId="5" type="noConversion"/>
  </si>
  <si>
    <t>Duncan's new multiple range test</t>
    <phoneticPr fontId="5" type="noConversion"/>
  </si>
  <si>
    <t>Alpha's subset = 0.05</t>
    <phoneticPr fontId="5" type="noConversion"/>
  </si>
  <si>
    <t>statistically significant</t>
    <phoneticPr fontId="5" type="noConversion"/>
  </si>
  <si>
    <t>Will display the average values of each group in the homogeneous subset.</t>
    <phoneticPr fontId="5" type="noConversion"/>
  </si>
  <si>
    <t>a Using harmonic mean sample size = 3.000.</t>
    <phoneticPr fontId="5" type="noConversion"/>
  </si>
  <si>
    <t>Fritillaria Peiminine</t>
    <phoneticPr fontId="5" type="noConversion"/>
  </si>
  <si>
    <r>
      <t>Fritillaria Peimisine (</t>
    </r>
    <r>
      <rPr>
        <sz val="11"/>
        <color theme="1"/>
        <rFont val="Calibri"/>
        <family val="3"/>
        <charset val="161"/>
      </rPr>
      <t>μ</t>
    </r>
    <r>
      <rPr>
        <sz val="11"/>
        <color theme="1"/>
        <rFont val="宋体"/>
        <family val="3"/>
        <charset val="134"/>
      </rPr>
      <t>g/g)</t>
    </r>
    <phoneticPr fontId="5" type="noConversion"/>
  </si>
  <si>
    <t>West Fritillaria Alkaloid</t>
    <phoneticPr fontId="5" type="noConversion"/>
  </si>
  <si>
    <r>
      <t>West Fritillaria Alkaloid (</t>
    </r>
    <r>
      <rPr>
        <sz val="11"/>
        <color theme="1"/>
        <rFont val="Calibri"/>
        <family val="3"/>
        <charset val="161"/>
      </rPr>
      <t>μ</t>
    </r>
    <r>
      <rPr>
        <sz val="11"/>
        <color theme="1"/>
        <rFont val="宋体"/>
        <family val="3"/>
        <charset val="134"/>
      </rPr>
      <t>g/g)</t>
    </r>
    <phoneticPr fontId="5" type="noConversion"/>
  </si>
  <si>
    <t>Fritillaria Peiminine (ug/g)</t>
    <phoneticPr fontId="5" type="noConversion"/>
  </si>
  <si>
    <r>
      <rPr>
        <sz val="10"/>
        <color theme="1"/>
        <rFont val="Times New Roman"/>
        <family val="3"/>
      </rPr>
      <t>Fritillaria Peimisine (</t>
    </r>
    <r>
      <rPr>
        <sz val="10"/>
        <color theme="1"/>
        <rFont val="Times New Roman"/>
        <family val="3"/>
        <charset val="161"/>
      </rPr>
      <t>μg/g)</t>
    </r>
    <phoneticPr fontId="5" type="noConversion"/>
  </si>
  <si>
    <r>
      <rPr>
        <sz val="10"/>
        <color theme="1"/>
        <rFont val="Times New Roman"/>
        <family val="3"/>
      </rPr>
      <t>West Fritillaria Alkaloid (</t>
    </r>
    <r>
      <rPr>
        <sz val="10"/>
        <color theme="1"/>
        <rFont val="Times New Roman"/>
        <family val="3"/>
        <charset val="161"/>
      </rPr>
      <t>μg/g)</t>
    </r>
    <phoneticPr fontId="5" type="noConversion"/>
  </si>
  <si>
    <r>
      <rPr>
        <sz val="10"/>
        <color theme="1"/>
        <rFont val="Times New Roman"/>
        <family val="3"/>
      </rPr>
      <t>West Fritillaria Alkaloid Glycoside (</t>
    </r>
    <r>
      <rPr>
        <sz val="10"/>
        <color theme="1"/>
        <rFont val="Times New Roman"/>
        <family val="3"/>
        <charset val="161"/>
      </rPr>
      <t>μg/g)</t>
    </r>
    <phoneticPr fontId="5" type="noConversion"/>
  </si>
  <si>
    <t>No.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</si>
</sst>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 "/>
  </numFmts>
  <fonts count="11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Times New Roman"/>
      <family val="3"/>
    </font>
    <font>
      <sz val="11"/>
      <color theme="1"/>
      <name val="Times New Roman"/>
      <family val="3"/>
      <charset val="161"/>
    </font>
    <font>
      <sz val="11"/>
      <color theme="1"/>
      <name val="Calibri"/>
      <family val="3"/>
      <charset val="161"/>
    </font>
    <font>
      <sz val="10"/>
      <color theme="1"/>
      <name val="Times New Roman"/>
      <family val="3"/>
    </font>
    <font>
      <sz val="10"/>
      <color theme="1"/>
      <name val="Times New Roman"/>
      <family val="3"/>
      <charset val="16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horizontal="center"/>
    </xf>
    <xf numFmtId="176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/>
    </xf>
    <xf numFmtId="0" fontId="2" fillId="0" borderId="2" xfId="0" applyFont="1" applyFill="1" applyBorder="1" applyAlignment="1">
      <alignment horizont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/>
    </xf>
    <xf numFmtId="176" fontId="6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4" xfId="0" applyBorder="1"/>
    <xf numFmtId="176" fontId="1" fillId="0" borderId="0" xfId="0" applyNumberFormat="1" applyFont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91"/>
  <sheetViews>
    <sheetView workbookViewId="0">
      <selection sqref="A1:G1"/>
    </sheetView>
  </sheetViews>
  <sheetFormatPr defaultColWidth="9" defaultRowHeight="14.4" x14ac:dyDescent="0.25"/>
  <cols>
    <col min="1" max="1" width="9" style="10"/>
    <col min="2" max="5" width="12.6640625" style="9"/>
    <col min="6" max="6" width="16.109375" style="9" customWidth="1"/>
    <col min="7" max="7" width="9.33203125"/>
    <col min="11" max="11" width="25.77734375" style="11" customWidth="1"/>
  </cols>
  <sheetData>
    <row r="1" spans="1:8" x14ac:dyDescent="0.25">
      <c r="B1" s="13" t="s">
        <v>86</v>
      </c>
      <c r="C1" s="13" t="s">
        <v>87</v>
      </c>
      <c r="D1" s="13" t="s">
        <v>88</v>
      </c>
      <c r="E1" s="13" t="s">
        <v>89</v>
      </c>
      <c r="F1" s="13" t="s">
        <v>90</v>
      </c>
    </row>
    <row r="2" spans="1:8" x14ac:dyDescent="0.25">
      <c r="A2" s="10" t="s">
        <v>0</v>
      </c>
      <c r="B2" s="9">
        <v>29.003436254980102</v>
      </c>
      <c r="C2" s="9">
        <v>32.724501992031897</v>
      </c>
      <c r="D2" s="9">
        <v>377.86568725099602</v>
      </c>
      <c r="E2" s="9">
        <v>3.29437250996016</v>
      </c>
      <c r="F2" s="9">
        <v>1.2977589641434299</v>
      </c>
      <c r="H2" t="s">
        <v>24</v>
      </c>
    </row>
    <row r="3" spans="1:8" x14ac:dyDescent="0.25">
      <c r="A3" s="10" t="s">
        <v>1</v>
      </c>
      <c r="B3" s="9">
        <v>30.988584247258199</v>
      </c>
      <c r="C3" s="9">
        <v>37.041375872382901</v>
      </c>
      <c r="D3" s="9">
        <v>413.50309072781698</v>
      </c>
      <c r="E3" s="9">
        <v>3.4548354935194401</v>
      </c>
      <c r="F3" s="9">
        <v>1.3262213359920201</v>
      </c>
      <c r="H3" t="s">
        <v>25</v>
      </c>
    </row>
    <row r="4" spans="1:8" x14ac:dyDescent="0.25">
      <c r="A4" s="10" t="s">
        <v>2</v>
      </c>
      <c r="B4" s="9">
        <v>22.799502487562201</v>
      </c>
      <c r="C4" s="9">
        <v>27.191094527363202</v>
      </c>
      <c r="D4" s="9">
        <v>322.67268656716402</v>
      </c>
      <c r="E4" s="9">
        <v>2.52910447761194</v>
      </c>
      <c r="F4" s="9">
        <v>1.0228855721393</v>
      </c>
    </row>
    <row r="5" spans="1:8" x14ac:dyDescent="0.25">
      <c r="A5" s="10" t="s">
        <v>3</v>
      </c>
      <c r="B5" s="9">
        <v>26.883524712930601</v>
      </c>
      <c r="C5" s="9">
        <v>28.189765351972</v>
      </c>
      <c r="D5" s="9">
        <v>311.49001497753397</v>
      </c>
      <c r="E5" s="9">
        <v>3.8713929106340501</v>
      </c>
      <c r="F5" s="9">
        <v>1.2107338991512699</v>
      </c>
    </row>
    <row r="6" spans="1:8" x14ac:dyDescent="0.25">
      <c r="A6" s="10" t="s">
        <v>4</v>
      </c>
      <c r="B6" s="9">
        <v>31.492511233150299</v>
      </c>
      <c r="C6" s="9">
        <v>32.676980568011999</v>
      </c>
      <c r="D6" s="9">
        <v>375.95495764823102</v>
      </c>
      <c r="E6" s="9">
        <v>4.6787244643746897</v>
      </c>
      <c r="F6" s="9">
        <v>1.41315396113602</v>
      </c>
    </row>
    <row r="7" spans="1:8" x14ac:dyDescent="0.25">
      <c r="A7" s="10" t="s">
        <v>5</v>
      </c>
      <c r="B7" s="9">
        <v>30.433781763826602</v>
      </c>
      <c r="C7" s="9">
        <v>31.0296462381664</v>
      </c>
      <c r="D7" s="9">
        <v>371.63298455406101</v>
      </c>
      <c r="E7" s="9">
        <v>4.5726955655206796</v>
      </c>
      <c r="F7" s="9">
        <v>1.31300448430493</v>
      </c>
    </row>
    <row r="8" spans="1:8" x14ac:dyDescent="0.25">
      <c r="A8" s="10" t="s">
        <v>6</v>
      </c>
      <c r="B8" s="9">
        <v>35.8444055944056</v>
      </c>
      <c r="C8" s="9">
        <v>52.001398601398598</v>
      </c>
      <c r="D8" s="9">
        <v>432.24915084915102</v>
      </c>
      <c r="E8" s="9">
        <v>5.8912587412587403</v>
      </c>
      <c r="F8" s="9">
        <v>1.2815184815184799</v>
      </c>
    </row>
    <row r="9" spans="1:8" x14ac:dyDescent="0.25">
      <c r="A9" s="10" t="s">
        <v>7</v>
      </c>
      <c r="B9" s="9">
        <v>26.237836490528402</v>
      </c>
      <c r="C9" s="9">
        <v>38.924576271186403</v>
      </c>
      <c r="D9" s="9">
        <v>352.63220338983001</v>
      </c>
      <c r="E9" s="9">
        <v>4.6827018943170504</v>
      </c>
      <c r="F9" s="9">
        <v>0.93125623130608204</v>
      </c>
    </row>
    <row r="10" spans="1:8" x14ac:dyDescent="0.25">
      <c r="A10" s="10" t="s">
        <v>8</v>
      </c>
      <c r="B10" s="9">
        <v>27.120249376558601</v>
      </c>
      <c r="C10" s="9">
        <v>41.640648379052401</v>
      </c>
      <c r="D10" s="9">
        <v>356.46094763092299</v>
      </c>
      <c r="E10" s="9">
        <v>5.0064837905236903</v>
      </c>
      <c r="F10" s="9">
        <v>0.97650872817955103</v>
      </c>
    </row>
    <row r="11" spans="1:8" x14ac:dyDescent="0.25">
      <c r="A11" s="10" t="s">
        <v>9</v>
      </c>
      <c r="B11" s="9">
        <v>23.2252873563218</v>
      </c>
      <c r="C11" s="9">
        <v>36.901499250374798</v>
      </c>
      <c r="D11" s="9">
        <v>336.74842578710599</v>
      </c>
      <c r="E11" s="9">
        <v>4.2357321339330296</v>
      </c>
      <c r="F11" s="9">
        <v>1.54127936031984</v>
      </c>
    </row>
    <row r="12" spans="1:8" x14ac:dyDescent="0.25">
      <c r="A12" s="10" t="s">
        <v>10</v>
      </c>
      <c r="B12" s="9">
        <v>23.491854072963498</v>
      </c>
      <c r="C12" s="9">
        <v>36.655772113943002</v>
      </c>
      <c r="D12" s="9">
        <v>328.21424287856098</v>
      </c>
      <c r="E12" s="9">
        <v>3.90839580209895</v>
      </c>
      <c r="F12" s="9">
        <v>1.32908545727136</v>
      </c>
    </row>
    <row r="13" spans="1:8" x14ac:dyDescent="0.25">
      <c r="A13" s="10" t="s">
        <v>11</v>
      </c>
      <c r="B13" s="9">
        <v>23.0037462537463</v>
      </c>
      <c r="C13" s="9">
        <v>35.598401598401601</v>
      </c>
      <c r="D13" s="9">
        <v>324.96493506493499</v>
      </c>
      <c r="E13" s="9">
        <v>4.0282717282717302</v>
      </c>
      <c r="F13" s="9">
        <v>1.3666333666333701</v>
      </c>
    </row>
    <row r="14" spans="1:8" x14ac:dyDescent="0.25">
      <c r="A14" s="10" t="s">
        <v>12</v>
      </c>
      <c r="B14" s="9">
        <v>26.201346633416499</v>
      </c>
      <c r="C14" s="9">
        <v>39.777356608478797</v>
      </c>
      <c r="D14" s="9">
        <v>385.13655860349098</v>
      </c>
      <c r="E14" s="9">
        <v>5.0283291770573602</v>
      </c>
      <c r="F14" s="9">
        <v>1.0583042394015001</v>
      </c>
    </row>
    <row r="15" spans="1:8" x14ac:dyDescent="0.25">
      <c r="A15" s="10" t="s">
        <v>13</v>
      </c>
      <c r="B15" s="9">
        <v>27.343042394015001</v>
      </c>
      <c r="C15" s="9">
        <v>37.782094763092303</v>
      </c>
      <c r="D15" s="9">
        <v>398.09371571072302</v>
      </c>
      <c r="E15" s="9">
        <v>5.2184538653366603</v>
      </c>
      <c r="F15" s="9">
        <v>1.05321695760599</v>
      </c>
    </row>
    <row r="16" spans="1:8" x14ac:dyDescent="0.25">
      <c r="A16" s="10" t="s">
        <v>14</v>
      </c>
      <c r="B16" s="9">
        <v>29.157834331337298</v>
      </c>
      <c r="C16" s="9">
        <v>42.764670658682597</v>
      </c>
      <c r="D16" s="9">
        <v>401.01556886227502</v>
      </c>
      <c r="E16" s="9">
        <v>5.48937125748503</v>
      </c>
      <c r="F16" s="9">
        <v>1.1131237524950099</v>
      </c>
    </row>
    <row r="17" spans="1:13" x14ac:dyDescent="0.25">
      <c r="A17" s="10" t="s">
        <v>15</v>
      </c>
      <c r="B17" s="9">
        <v>28.554885343968099</v>
      </c>
      <c r="C17" s="9">
        <v>43.344566301096698</v>
      </c>
      <c r="D17" s="9">
        <v>379.31430707876399</v>
      </c>
      <c r="E17" s="9">
        <v>3.2553339980059799</v>
      </c>
      <c r="F17" s="9">
        <v>1.41515453639083</v>
      </c>
    </row>
    <row r="18" spans="1:13" x14ac:dyDescent="0.25">
      <c r="A18" s="10" t="s">
        <v>16</v>
      </c>
      <c r="B18" s="9">
        <v>27.114214463840401</v>
      </c>
      <c r="C18" s="9">
        <v>42.142144638403998</v>
      </c>
      <c r="D18" s="9">
        <v>368.58094763092299</v>
      </c>
      <c r="E18" s="9">
        <v>3.2072319201994999</v>
      </c>
      <c r="F18" s="9">
        <v>1.39655860349127</v>
      </c>
    </row>
    <row r="19" spans="1:13" x14ac:dyDescent="0.25">
      <c r="A19" s="10" t="s">
        <v>17</v>
      </c>
      <c r="B19" s="9">
        <v>27.050997008973098</v>
      </c>
      <c r="C19" s="9">
        <v>41.254586241276201</v>
      </c>
      <c r="D19" s="9">
        <v>341.86350947158502</v>
      </c>
      <c r="E19" s="9">
        <v>3.4492023928215398</v>
      </c>
      <c r="F19" s="9">
        <v>1.4344466600199399</v>
      </c>
    </row>
    <row r="20" spans="1:13" x14ac:dyDescent="0.25">
      <c r="A20" s="10" t="s">
        <v>18</v>
      </c>
      <c r="B20" s="9">
        <v>37.648125937031502</v>
      </c>
      <c r="C20" s="9">
        <v>37.1609695152424</v>
      </c>
      <c r="D20" s="9">
        <v>372.04542728635698</v>
      </c>
      <c r="E20" s="9">
        <v>4.2966516741629199</v>
      </c>
      <c r="F20" s="9">
        <v>1.1924537731134399</v>
      </c>
    </row>
    <row r="21" spans="1:13" x14ac:dyDescent="0.25">
      <c r="A21" s="10" t="s">
        <v>19</v>
      </c>
      <c r="B21" s="9">
        <v>39.554822588705598</v>
      </c>
      <c r="C21" s="9">
        <v>36.581409295352302</v>
      </c>
      <c r="D21" s="9">
        <v>371.82503748125902</v>
      </c>
      <c r="E21" s="9">
        <v>4.3403298350824597</v>
      </c>
      <c r="F21" s="9">
        <v>1.14352823588206</v>
      </c>
    </row>
    <row r="22" spans="1:13" x14ac:dyDescent="0.25">
      <c r="A22" s="10" t="s">
        <v>20</v>
      </c>
      <c r="B22" s="9">
        <v>39.202496255616602</v>
      </c>
      <c r="C22" s="9">
        <v>37.806640039940099</v>
      </c>
      <c r="D22" s="9">
        <v>382.07663504742902</v>
      </c>
      <c r="E22" s="9">
        <v>4.2513729405891203</v>
      </c>
      <c r="F22" s="9">
        <v>1.2072890664003999</v>
      </c>
    </row>
    <row r="23" spans="1:13" x14ac:dyDescent="0.25">
      <c r="A23" s="10" t="s">
        <v>21</v>
      </c>
      <c r="B23" s="9">
        <v>16.8512705530643</v>
      </c>
      <c r="C23" s="9">
        <v>38.311011459890402</v>
      </c>
      <c r="D23" s="9">
        <v>306.02954658694603</v>
      </c>
      <c r="E23" s="9">
        <v>2.2190333831589402</v>
      </c>
      <c r="F23" s="9">
        <v>0.82546088689586505</v>
      </c>
    </row>
    <row r="24" spans="1:13" x14ac:dyDescent="0.25">
      <c r="A24" s="10" t="s">
        <v>22</v>
      </c>
      <c r="B24" s="9">
        <v>20.009362549800802</v>
      </c>
      <c r="C24" s="9">
        <v>43.1445717131474</v>
      </c>
      <c r="D24" s="9">
        <v>382.00403386454201</v>
      </c>
      <c r="E24" s="9">
        <v>2.8213147410358599</v>
      </c>
      <c r="F24" s="9">
        <v>1.0515936254980101</v>
      </c>
    </row>
    <row r="25" spans="1:13" x14ac:dyDescent="0.25">
      <c r="A25" s="10" t="s">
        <v>23</v>
      </c>
      <c r="B25" s="9">
        <v>20.905680119581501</v>
      </c>
      <c r="C25" s="9">
        <v>44.3237169905331</v>
      </c>
      <c r="D25" s="9">
        <v>367.92282012954701</v>
      </c>
      <c r="E25" s="9">
        <v>2.7796213253612398</v>
      </c>
      <c r="F25" s="9">
        <v>1.02640757349278</v>
      </c>
    </row>
    <row r="27" spans="1:13" x14ac:dyDescent="0.25">
      <c r="M27" s="9"/>
    </row>
    <row r="28" spans="1:13" x14ac:dyDescent="0.25">
      <c r="A28" s="14" t="s">
        <v>86</v>
      </c>
      <c r="C28" s="13"/>
    </row>
    <row r="29" spans="1:13" x14ac:dyDescent="0.25">
      <c r="A29" s="16" t="s">
        <v>91</v>
      </c>
    </row>
    <row r="30" spans="1:13" x14ac:dyDescent="0.25">
      <c r="A30" s="10" t="s">
        <v>26</v>
      </c>
    </row>
    <row r="31" spans="1:13" x14ac:dyDescent="0.25">
      <c r="B31" s="9" t="s">
        <v>92</v>
      </c>
      <c r="C31" s="9" t="s">
        <v>93</v>
      </c>
      <c r="D31" s="9" t="s">
        <v>94</v>
      </c>
      <c r="E31" s="9" t="s">
        <v>95</v>
      </c>
      <c r="F31" s="9" t="s">
        <v>96</v>
      </c>
      <c r="G31" s="9"/>
      <c r="H31" s="9" t="s">
        <v>97</v>
      </c>
      <c r="I31" s="9" t="s">
        <v>98</v>
      </c>
      <c r="J31" s="9"/>
    </row>
    <row r="32" spans="1:13" x14ac:dyDescent="0.25">
      <c r="B32" s="17"/>
      <c r="C32" s="17"/>
      <c r="D32" s="17"/>
      <c r="E32" s="17"/>
      <c r="F32" s="9" t="s">
        <v>99</v>
      </c>
      <c r="G32" s="9" t="s">
        <v>100</v>
      </c>
      <c r="H32" s="17"/>
      <c r="I32" s="18"/>
      <c r="K32" s="13" t="s">
        <v>86</v>
      </c>
    </row>
    <row r="33" spans="1:13" x14ac:dyDescent="0.25">
      <c r="A33" s="10">
        <v>1</v>
      </c>
      <c r="B33" s="9">
        <v>3</v>
      </c>
      <c r="C33" s="9">
        <v>27.597300000000001</v>
      </c>
      <c r="D33" s="9">
        <v>4.27163</v>
      </c>
      <c r="E33" s="9">
        <v>2.4662299999999999</v>
      </c>
      <c r="F33" s="9">
        <v>16.986000000000001</v>
      </c>
      <c r="G33">
        <v>38.2087</v>
      </c>
      <c r="H33">
        <v>22.8</v>
      </c>
      <c r="I33">
        <v>30.99</v>
      </c>
      <c r="K33" s="9" t="s">
        <v>27</v>
      </c>
      <c r="M33" s="9"/>
    </row>
    <row r="34" spans="1:13" x14ac:dyDescent="0.25">
      <c r="A34" s="10">
        <v>2</v>
      </c>
      <c r="B34" s="9">
        <v>3</v>
      </c>
      <c r="C34" s="9">
        <v>29.6037</v>
      </c>
      <c r="D34" s="9">
        <v>2.4140899999999998</v>
      </c>
      <c r="E34" s="9">
        <v>1.39377</v>
      </c>
      <c r="F34" s="9">
        <v>23.6067</v>
      </c>
      <c r="G34">
        <v>35.6006</v>
      </c>
      <c r="H34">
        <v>26.88</v>
      </c>
      <c r="I34">
        <v>31.49</v>
      </c>
      <c r="K34" s="9" t="s">
        <v>28</v>
      </c>
    </row>
    <row r="35" spans="1:13" x14ac:dyDescent="0.25">
      <c r="A35" s="10">
        <v>3</v>
      </c>
      <c r="B35" s="9">
        <v>3</v>
      </c>
      <c r="C35" s="9">
        <v>29.734000000000002</v>
      </c>
      <c r="D35" s="9">
        <v>5.3097599999999998</v>
      </c>
      <c r="E35" s="9">
        <v>3.0655899999999998</v>
      </c>
      <c r="F35" s="9">
        <v>16.543800000000001</v>
      </c>
      <c r="G35">
        <v>42.924199999999999</v>
      </c>
      <c r="H35">
        <v>26.24</v>
      </c>
      <c r="I35">
        <v>35.840000000000003</v>
      </c>
      <c r="K35" s="9" t="s">
        <v>29</v>
      </c>
      <c r="M35" s="9"/>
    </row>
    <row r="36" spans="1:13" x14ac:dyDescent="0.25">
      <c r="A36" s="10">
        <v>4</v>
      </c>
      <c r="B36" s="9">
        <v>3</v>
      </c>
      <c r="C36" s="9">
        <v>23.240300000000001</v>
      </c>
      <c r="D36" s="9">
        <v>0.24435999999999999</v>
      </c>
      <c r="E36" s="9">
        <v>0.14108000000000001</v>
      </c>
      <c r="F36" s="9">
        <v>22.633299999999998</v>
      </c>
      <c r="G36">
        <v>23.8474</v>
      </c>
      <c r="H36">
        <v>23</v>
      </c>
      <c r="I36">
        <v>23.49</v>
      </c>
      <c r="K36" s="9" t="s">
        <v>30</v>
      </c>
      <c r="M36" s="9"/>
    </row>
    <row r="37" spans="1:13" x14ac:dyDescent="0.25">
      <c r="A37" s="10">
        <v>5</v>
      </c>
      <c r="B37" s="9">
        <v>3</v>
      </c>
      <c r="C37" s="9">
        <v>27.567299999999999</v>
      </c>
      <c r="D37" s="9">
        <v>1.4912099999999999</v>
      </c>
      <c r="E37" s="9">
        <v>0.86094999999999999</v>
      </c>
      <c r="F37" s="9">
        <v>23.863</v>
      </c>
      <c r="G37">
        <v>31.271699999999999</v>
      </c>
      <c r="H37">
        <v>26.2</v>
      </c>
      <c r="I37">
        <v>29.16</v>
      </c>
      <c r="K37" s="9" t="s">
        <v>31</v>
      </c>
      <c r="M37" s="9"/>
    </row>
    <row r="38" spans="1:13" x14ac:dyDescent="0.25">
      <c r="A38" s="10">
        <v>6</v>
      </c>
      <c r="B38" s="9">
        <v>3</v>
      </c>
      <c r="C38" s="9">
        <v>27.5733</v>
      </c>
      <c r="D38" s="9">
        <v>0.85072999999999999</v>
      </c>
      <c r="E38" s="9">
        <v>0.49117</v>
      </c>
      <c r="F38" s="9">
        <v>25.46</v>
      </c>
      <c r="G38">
        <v>29.686699999999998</v>
      </c>
      <c r="H38">
        <v>27.05</v>
      </c>
      <c r="I38">
        <v>28.56</v>
      </c>
      <c r="K38" s="9" t="s">
        <v>32</v>
      </c>
      <c r="M38" s="9"/>
    </row>
    <row r="39" spans="1:13" x14ac:dyDescent="0.25">
      <c r="A39" s="10">
        <v>7</v>
      </c>
      <c r="B39" s="9">
        <v>3</v>
      </c>
      <c r="C39" s="9">
        <v>38.801699999999997</v>
      </c>
      <c r="D39" s="9">
        <v>1.01457</v>
      </c>
      <c r="E39" s="9">
        <v>0.58577000000000001</v>
      </c>
      <c r="F39" s="9">
        <v>36.281300000000002</v>
      </c>
      <c r="G39">
        <v>41.322000000000003</v>
      </c>
      <c r="H39">
        <v>37.65</v>
      </c>
      <c r="I39">
        <v>39.56</v>
      </c>
      <c r="K39" s="9" t="s">
        <v>33</v>
      </c>
      <c r="M39" s="9"/>
    </row>
    <row r="40" spans="1:13" x14ac:dyDescent="0.25">
      <c r="A40" s="10">
        <v>8</v>
      </c>
      <c r="B40" s="9">
        <v>3</v>
      </c>
      <c r="C40" s="9">
        <v>19.255299999999998</v>
      </c>
      <c r="D40" s="9">
        <v>2.1299700000000001</v>
      </c>
      <c r="E40" s="9">
        <v>1.2297400000000001</v>
      </c>
      <c r="F40" s="9">
        <v>13.9642</v>
      </c>
      <c r="G40">
        <v>24.546500000000002</v>
      </c>
      <c r="H40">
        <v>16.850000000000001</v>
      </c>
      <c r="I40">
        <v>20.91</v>
      </c>
      <c r="K40" s="9" t="s">
        <v>34</v>
      </c>
      <c r="M40" s="9"/>
    </row>
    <row r="41" spans="1:13" x14ac:dyDescent="0.25">
      <c r="A41" s="15" t="s">
        <v>101</v>
      </c>
      <c r="B41" s="9">
        <v>24</v>
      </c>
      <c r="C41" s="9">
        <v>27.921600000000002</v>
      </c>
      <c r="D41" s="9">
        <v>5.8505399999999996</v>
      </c>
      <c r="E41" s="9">
        <v>1.19424</v>
      </c>
      <c r="F41" s="9">
        <v>25.4512</v>
      </c>
      <c r="G41">
        <v>30.392099999999999</v>
      </c>
      <c r="H41">
        <v>16.850000000000001</v>
      </c>
      <c r="I41">
        <v>39.56</v>
      </c>
    </row>
    <row r="46" spans="1:13" x14ac:dyDescent="0.25">
      <c r="B46" s="9">
        <v>1</v>
      </c>
      <c r="C46" s="9">
        <v>3</v>
      </c>
      <c r="E46" s="9">
        <v>27.597300000000001</v>
      </c>
      <c r="F46" s="9">
        <v>27.597300000000001</v>
      </c>
      <c r="H46" t="s">
        <v>35</v>
      </c>
    </row>
    <row r="47" spans="1:13" x14ac:dyDescent="0.25">
      <c r="A47" s="20" t="s">
        <v>102</v>
      </c>
      <c r="B47" s="9">
        <v>2</v>
      </c>
      <c r="C47" s="9">
        <v>3</v>
      </c>
      <c r="F47" s="9">
        <v>29.6037</v>
      </c>
      <c r="H47" t="s">
        <v>36</v>
      </c>
    </row>
    <row r="48" spans="1:13" x14ac:dyDescent="0.25">
      <c r="B48" s="9">
        <v>3</v>
      </c>
      <c r="C48" s="9">
        <v>3</v>
      </c>
      <c r="F48" s="9">
        <v>29.734000000000002</v>
      </c>
      <c r="H48" t="s">
        <v>36</v>
      </c>
    </row>
    <row r="49" spans="1:11" x14ac:dyDescent="0.25">
      <c r="B49" s="9">
        <v>4</v>
      </c>
      <c r="C49" s="9">
        <v>3</v>
      </c>
      <c r="D49" s="9">
        <v>23.240300000000001</v>
      </c>
      <c r="E49" s="9">
        <v>23.240300000000001</v>
      </c>
      <c r="H49" t="s">
        <v>37</v>
      </c>
    </row>
    <row r="50" spans="1:11" x14ac:dyDescent="0.25">
      <c r="B50" s="9">
        <v>5</v>
      </c>
      <c r="C50" s="9">
        <v>3</v>
      </c>
      <c r="E50" s="9">
        <v>27.567299999999999</v>
      </c>
      <c r="F50" s="9">
        <v>27.567299999999999</v>
      </c>
      <c r="H50" t="s">
        <v>35</v>
      </c>
    </row>
    <row r="51" spans="1:11" x14ac:dyDescent="0.25">
      <c r="B51" s="9">
        <v>6</v>
      </c>
      <c r="C51" s="9">
        <v>3</v>
      </c>
      <c r="E51" s="9">
        <v>27.5733</v>
      </c>
      <c r="F51" s="9">
        <v>27.5733</v>
      </c>
      <c r="H51" t="s">
        <v>35</v>
      </c>
    </row>
    <row r="52" spans="1:11" x14ac:dyDescent="0.25">
      <c r="B52" s="9">
        <v>7</v>
      </c>
      <c r="C52" s="9">
        <v>3</v>
      </c>
      <c r="G52">
        <v>38.801699999999997</v>
      </c>
      <c r="H52" t="s">
        <v>38</v>
      </c>
    </row>
    <row r="53" spans="1:11" x14ac:dyDescent="0.25">
      <c r="B53" s="9">
        <v>8</v>
      </c>
      <c r="C53" s="9">
        <v>3</v>
      </c>
      <c r="D53" s="9">
        <v>19.255299999999998</v>
      </c>
      <c r="H53" t="s">
        <v>39</v>
      </c>
    </row>
    <row r="54" spans="1:11" x14ac:dyDescent="0.25">
      <c r="B54" s="9" t="s">
        <v>40</v>
      </c>
      <c r="C54" s="10" t="s">
        <v>92</v>
      </c>
      <c r="D54" s="10" t="s">
        <v>103</v>
      </c>
      <c r="E54" s="17"/>
    </row>
    <row r="55" spans="1:11" x14ac:dyDescent="0.25">
      <c r="B55" s="10" t="s">
        <v>104</v>
      </c>
      <c r="D55" s="9">
        <v>9.6000000000000002E-2</v>
      </c>
      <c r="E55" s="9">
        <v>9.2999999999999999E-2</v>
      </c>
      <c r="F55" s="9">
        <v>0.39700000000000002</v>
      </c>
      <c r="G55">
        <v>1</v>
      </c>
    </row>
    <row r="56" spans="1:11" x14ac:dyDescent="0.25">
      <c r="A56" s="10" t="s">
        <v>41</v>
      </c>
    </row>
    <row r="57" spans="1:11" x14ac:dyDescent="0.25">
      <c r="D57" s="9">
        <v>1</v>
      </c>
      <c r="E57" s="9">
        <v>2</v>
      </c>
      <c r="F57" s="9">
        <v>3</v>
      </c>
      <c r="G57">
        <v>4</v>
      </c>
    </row>
    <row r="58" spans="1:11" x14ac:dyDescent="0.25">
      <c r="A58" s="20" t="s">
        <v>105</v>
      </c>
      <c r="B58" s="10"/>
      <c r="C58" s="22"/>
      <c r="D58" s="23"/>
      <c r="E58" s="21"/>
    </row>
    <row r="59" spans="1:11" x14ac:dyDescent="0.25">
      <c r="A59" s="20" t="s">
        <v>106</v>
      </c>
      <c r="B59" s="21"/>
      <c r="C59" s="22"/>
      <c r="D59" s="23"/>
      <c r="E59" s="21"/>
    </row>
    <row r="61" spans="1:11" x14ac:dyDescent="0.25">
      <c r="K61"/>
    </row>
    <row r="62" spans="1:11" x14ac:dyDescent="0.25">
      <c r="A62" s="10" t="s">
        <v>107</v>
      </c>
    </row>
    <row r="63" spans="1:11" x14ac:dyDescent="0.25">
      <c r="A63" s="16" t="s">
        <v>91</v>
      </c>
    </row>
    <row r="64" spans="1:11" x14ac:dyDescent="0.25">
      <c r="A64" s="10" t="s">
        <v>26</v>
      </c>
    </row>
    <row r="65" spans="1:12" x14ac:dyDescent="0.25">
      <c r="B65" s="9" t="s">
        <v>92</v>
      </c>
      <c r="C65" s="9" t="s">
        <v>93</v>
      </c>
      <c r="D65" s="9" t="s">
        <v>94</v>
      </c>
      <c r="E65" s="9" t="s">
        <v>95</v>
      </c>
      <c r="F65" s="9" t="s">
        <v>96</v>
      </c>
      <c r="G65" s="9"/>
      <c r="H65" s="9" t="s">
        <v>97</v>
      </c>
      <c r="I65" s="9" t="s">
        <v>98</v>
      </c>
    </row>
    <row r="66" spans="1:12" x14ac:dyDescent="0.25">
      <c r="B66" s="17"/>
      <c r="C66" s="17"/>
      <c r="D66" s="17"/>
      <c r="E66" s="17"/>
      <c r="F66" s="9" t="s">
        <v>99</v>
      </c>
      <c r="G66" s="9" t="s">
        <v>100</v>
      </c>
      <c r="H66" s="17"/>
      <c r="I66" s="19"/>
      <c r="J66" s="24"/>
      <c r="K66" s="10" t="s">
        <v>107</v>
      </c>
      <c r="L66" s="9"/>
    </row>
    <row r="67" spans="1:12" x14ac:dyDescent="0.25">
      <c r="A67" s="10">
        <v>1</v>
      </c>
      <c r="B67" s="9">
        <v>3</v>
      </c>
      <c r="C67" s="9">
        <v>32.319000000000003</v>
      </c>
      <c r="D67" s="9">
        <v>4.9375400000000003</v>
      </c>
      <c r="E67" s="9">
        <v>2.8506900000000002</v>
      </c>
      <c r="F67" s="9">
        <v>20.0535</v>
      </c>
      <c r="G67">
        <v>44.584499999999998</v>
      </c>
      <c r="H67">
        <v>27.19</v>
      </c>
      <c r="I67">
        <v>37.04</v>
      </c>
      <c r="K67" s="12" t="s">
        <v>42</v>
      </c>
      <c r="L67" s="9"/>
    </row>
    <row r="68" spans="1:12" x14ac:dyDescent="0.25">
      <c r="A68" s="10">
        <v>2</v>
      </c>
      <c r="B68" s="9">
        <v>3</v>
      </c>
      <c r="C68" s="9">
        <v>30.632300000000001</v>
      </c>
      <c r="D68" s="9">
        <v>2.2697799999999999</v>
      </c>
      <c r="E68" s="9">
        <v>1.31046</v>
      </c>
      <c r="F68" s="9">
        <v>24.9939</v>
      </c>
      <c r="G68">
        <v>36.270800000000001</v>
      </c>
      <c r="H68">
        <v>28.19</v>
      </c>
      <c r="I68">
        <v>32.68</v>
      </c>
      <c r="K68" s="12" t="s">
        <v>43</v>
      </c>
      <c r="L68" s="9"/>
    </row>
    <row r="69" spans="1:12" x14ac:dyDescent="0.25">
      <c r="A69" s="10">
        <v>3</v>
      </c>
      <c r="B69" s="9">
        <v>3</v>
      </c>
      <c r="C69" s="9">
        <v>44.189</v>
      </c>
      <c r="D69" s="9">
        <v>6.9003399999999999</v>
      </c>
      <c r="E69" s="9">
        <v>3.9839099999999998</v>
      </c>
      <c r="F69" s="9">
        <v>27.047599999999999</v>
      </c>
      <c r="G69">
        <v>61.330399999999997</v>
      </c>
      <c r="H69">
        <v>38.92</v>
      </c>
      <c r="I69">
        <v>52</v>
      </c>
      <c r="K69" s="12" t="s">
        <v>44</v>
      </c>
      <c r="L69" s="9"/>
    </row>
    <row r="70" spans="1:12" x14ac:dyDescent="0.25">
      <c r="A70" s="10">
        <v>4</v>
      </c>
      <c r="B70" s="9">
        <v>3</v>
      </c>
      <c r="C70" s="9">
        <v>36.384999999999998</v>
      </c>
      <c r="D70" s="9">
        <v>0.69247999999999998</v>
      </c>
      <c r="E70" s="9">
        <v>0.39981</v>
      </c>
      <c r="F70" s="9">
        <v>34.6648</v>
      </c>
      <c r="G70">
        <v>38.105200000000004</v>
      </c>
      <c r="H70">
        <v>35.6</v>
      </c>
      <c r="I70">
        <v>36.9</v>
      </c>
      <c r="K70" s="12" t="s">
        <v>45</v>
      </c>
      <c r="L70" s="9"/>
    </row>
    <row r="71" spans="1:12" x14ac:dyDescent="0.25">
      <c r="A71" s="10">
        <v>5</v>
      </c>
      <c r="B71" s="9">
        <v>3</v>
      </c>
      <c r="C71" s="9">
        <v>40.107999999999997</v>
      </c>
      <c r="D71" s="9">
        <v>2.5079400000000001</v>
      </c>
      <c r="E71" s="9">
        <v>1.4479599999999999</v>
      </c>
      <c r="F71" s="9">
        <v>33.877899999999997</v>
      </c>
      <c r="G71">
        <v>46.338099999999997</v>
      </c>
      <c r="H71">
        <v>37.78</v>
      </c>
      <c r="I71">
        <v>42.77</v>
      </c>
      <c r="K71" s="12" t="s">
        <v>46</v>
      </c>
      <c r="L71" s="9"/>
    </row>
    <row r="72" spans="1:12" x14ac:dyDescent="0.25">
      <c r="A72" s="10">
        <v>6</v>
      </c>
      <c r="B72" s="9">
        <v>3</v>
      </c>
      <c r="C72" s="9">
        <v>42.247300000000003</v>
      </c>
      <c r="D72" s="9">
        <v>1.04897</v>
      </c>
      <c r="E72" s="9">
        <v>0.60563</v>
      </c>
      <c r="F72" s="9">
        <v>39.641500000000001</v>
      </c>
      <c r="G72">
        <v>44.853099999999998</v>
      </c>
      <c r="H72">
        <v>41.26</v>
      </c>
      <c r="I72">
        <v>43.35</v>
      </c>
      <c r="K72" s="12" t="s">
        <v>47</v>
      </c>
      <c r="L72" s="9"/>
    </row>
    <row r="73" spans="1:12" x14ac:dyDescent="0.25">
      <c r="A73" s="10">
        <v>7</v>
      </c>
      <c r="B73" s="9">
        <v>3</v>
      </c>
      <c r="C73" s="9">
        <v>37.183</v>
      </c>
      <c r="D73" s="9">
        <v>0.61329999999999996</v>
      </c>
      <c r="E73" s="9">
        <v>0.35409000000000002</v>
      </c>
      <c r="F73" s="9">
        <v>35.659500000000001</v>
      </c>
      <c r="G73">
        <v>38.706499999999998</v>
      </c>
      <c r="H73">
        <v>36.58</v>
      </c>
      <c r="I73">
        <v>37.81</v>
      </c>
      <c r="K73" s="12" t="s">
        <v>48</v>
      </c>
      <c r="L73" s="9"/>
    </row>
    <row r="74" spans="1:12" x14ac:dyDescent="0.25">
      <c r="A74" s="10">
        <v>8</v>
      </c>
      <c r="B74" s="9">
        <v>3</v>
      </c>
      <c r="C74" s="9">
        <v>41.926699999999997</v>
      </c>
      <c r="D74" s="9">
        <v>3.1862699999999999</v>
      </c>
      <c r="E74" s="9">
        <v>1.8395900000000001</v>
      </c>
      <c r="F74" s="9">
        <v>34.011499999999998</v>
      </c>
      <c r="G74">
        <v>49.841799999999999</v>
      </c>
      <c r="H74">
        <v>38.31</v>
      </c>
      <c r="I74">
        <v>44.32</v>
      </c>
      <c r="K74" s="12" t="s">
        <v>49</v>
      </c>
    </row>
    <row r="75" spans="1:12" x14ac:dyDescent="0.25">
      <c r="A75" s="15" t="s">
        <v>101</v>
      </c>
      <c r="B75" s="9">
        <v>24</v>
      </c>
      <c r="C75" s="9">
        <v>38.123800000000003</v>
      </c>
      <c r="D75" s="9">
        <v>5.4725900000000003</v>
      </c>
      <c r="E75" s="9">
        <v>1.1170899999999999</v>
      </c>
      <c r="F75" s="9">
        <v>35.812899999999999</v>
      </c>
      <c r="G75">
        <v>40.434699999999999</v>
      </c>
      <c r="H75">
        <v>27.19</v>
      </c>
      <c r="I75">
        <v>52</v>
      </c>
    </row>
    <row r="77" spans="1:12" x14ac:dyDescent="0.25">
      <c r="B77" s="9">
        <v>1</v>
      </c>
      <c r="C77" s="9">
        <v>3</v>
      </c>
      <c r="D77" s="9">
        <v>32.319000000000003</v>
      </c>
      <c r="E77" s="9">
        <v>32.319000000000003</v>
      </c>
      <c r="H77" t="s">
        <v>37</v>
      </c>
    </row>
    <row r="78" spans="1:12" x14ac:dyDescent="0.25">
      <c r="B78" s="9">
        <v>2</v>
      </c>
      <c r="C78" s="9">
        <v>3</v>
      </c>
      <c r="D78" s="9">
        <v>30.632300000000001</v>
      </c>
      <c r="H78" t="s">
        <v>39</v>
      </c>
    </row>
    <row r="79" spans="1:12" x14ac:dyDescent="0.25">
      <c r="B79" s="9">
        <v>3</v>
      </c>
      <c r="C79" s="9">
        <v>3</v>
      </c>
      <c r="G79">
        <v>44.189</v>
      </c>
      <c r="H79" t="s">
        <v>38</v>
      </c>
    </row>
    <row r="80" spans="1:12" x14ac:dyDescent="0.25">
      <c r="B80" s="9">
        <v>4</v>
      </c>
      <c r="C80" s="9">
        <v>3</v>
      </c>
      <c r="D80" s="9">
        <v>36.384999999999998</v>
      </c>
      <c r="E80" s="9">
        <v>36.384999999999998</v>
      </c>
      <c r="F80" s="9">
        <v>36.384999999999998</v>
      </c>
      <c r="H80" t="s">
        <v>50</v>
      </c>
    </row>
    <row r="81" spans="1:9" x14ac:dyDescent="0.25">
      <c r="A81" s="20" t="s">
        <v>102</v>
      </c>
      <c r="B81" s="9">
        <v>5</v>
      </c>
      <c r="C81" s="9">
        <v>3</v>
      </c>
      <c r="F81" s="9">
        <v>40.107999999999997</v>
      </c>
      <c r="G81">
        <v>40.107999999999997</v>
      </c>
      <c r="H81" t="s">
        <v>51</v>
      </c>
    </row>
    <row r="82" spans="1:9" x14ac:dyDescent="0.25">
      <c r="B82" s="9">
        <v>6</v>
      </c>
      <c r="C82" s="9">
        <v>3</v>
      </c>
      <c r="F82" s="9">
        <v>42.247300000000003</v>
      </c>
      <c r="G82">
        <v>42.247300000000003</v>
      </c>
      <c r="H82" t="s">
        <v>51</v>
      </c>
    </row>
    <row r="83" spans="1:9" x14ac:dyDescent="0.25">
      <c r="B83" s="9">
        <v>7</v>
      </c>
      <c r="C83" s="9">
        <v>3</v>
      </c>
      <c r="E83" s="9">
        <v>37.183</v>
      </c>
      <c r="F83" s="9">
        <v>37.183</v>
      </c>
      <c r="H83" t="s">
        <v>35</v>
      </c>
    </row>
    <row r="84" spans="1:9" x14ac:dyDescent="0.25">
      <c r="B84" s="9">
        <v>8</v>
      </c>
      <c r="C84" s="9">
        <v>3</v>
      </c>
      <c r="F84" s="9">
        <v>41.926699999999997</v>
      </c>
      <c r="G84">
        <v>41.926699999999997</v>
      </c>
      <c r="H84" t="s">
        <v>51</v>
      </c>
    </row>
    <row r="85" spans="1:9" x14ac:dyDescent="0.25">
      <c r="B85" s="9" t="s">
        <v>40</v>
      </c>
      <c r="C85" s="10" t="s">
        <v>92</v>
      </c>
      <c r="D85" s="10" t="s">
        <v>103</v>
      </c>
      <c r="E85" s="17"/>
    </row>
    <row r="86" spans="1:9" x14ac:dyDescent="0.25">
      <c r="B86" s="10" t="s">
        <v>104</v>
      </c>
      <c r="D86" s="9">
        <v>7.0000000000000007E-2</v>
      </c>
      <c r="E86" s="9">
        <v>0.121</v>
      </c>
      <c r="F86" s="9">
        <v>7.8E-2</v>
      </c>
      <c r="G86">
        <v>0.20100000000000001</v>
      </c>
    </row>
    <row r="87" spans="1:9" x14ac:dyDescent="0.25">
      <c r="A87" s="10" t="s">
        <v>41</v>
      </c>
    </row>
    <row r="88" spans="1:9" x14ac:dyDescent="0.25">
      <c r="D88" s="9">
        <v>1</v>
      </c>
      <c r="E88" s="9">
        <v>2</v>
      </c>
      <c r="F88" s="9">
        <v>3</v>
      </c>
      <c r="G88">
        <v>4</v>
      </c>
    </row>
    <row r="89" spans="1:9" x14ac:dyDescent="0.25">
      <c r="A89" s="20" t="s">
        <v>105</v>
      </c>
      <c r="B89" s="10"/>
      <c r="C89" s="22"/>
      <c r="D89" s="23"/>
      <c r="E89" s="21"/>
    </row>
    <row r="90" spans="1:9" x14ac:dyDescent="0.25">
      <c r="A90" s="20" t="s">
        <v>106</v>
      </c>
      <c r="B90" s="21"/>
      <c r="C90" s="22"/>
      <c r="D90" s="23"/>
      <c r="E90" s="21"/>
    </row>
    <row r="93" spans="1:9" x14ac:dyDescent="0.25">
      <c r="A93" s="20" t="s">
        <v>108</v>
      </c>
    </row>
    <row r="94" spans="1:9" x14ac:dyDescent="0.25">
      <c r="A94" s="16" t="s">
        <v>91</v>
      </c>
    </row>
    <row r="95" spans="1:9" x14ac:dyDescent="0.25">
      <c r="A95" s="10" t="s">
        <v>26</v>
      </c>
    </row>
    <row r="96" spans="1:9" x14ac:dyDescent="0.25">
      <c r="B96" s="9" t="s">
        <v>92</v>
      </c>
      <c r="C96" s="9" t="s">
        <v>93</v>
      </c>
      <c r="D96" s="9" t="s">
        <v>94</v>
      </c>
      <c r="E96" s="9" t="s">
        <v>95</v>
      </c>
      <c r="F96" s="9" t="s">
        <v>96</v>
      </c>
      <c r="G96" s="9"/>
      <c r="H96" s="9" t="s">
        <v>97</v>
      </c>
      <c r="I96" s="9" t="s">
        <v>98</v>
      </c>
    </row>
    <row r="97" spans="1:12" x14ac:dyDescent="0.25">
      <c r="B97" s="17"/>
      <c r="C97" s="17"/>
      <c r="D97" s="17"/>
      <c r="E97" s="17"/>
      <c r="F97" s="9" t="s">
        <v>99</v>
      </c>
      <c r="G97" s="9" t="s">
        <v>100</v>
      </c>
      <c r="H97" s="17"/>
      <c r="I97" s="19"/>
      <c r="K97" s="20" t="s">
        <v>108</v>
      </c>
    </row>
    <row r="98" spans="1:12" x14ac:dyDescent="0.25">
      <c r="A98" s="10">
        <v>1</v>
      </c>
      <c r="B98" s="9">
        <v>3</v>
      </c>
      <c r="C98" s="9">
        <v>371.34730000000002</v>
      </c>
      <c r="D98" s="9">
        <v>45.764530000000001</v>
      </c>
      <c r="E98" s="9">
        <v>26.422160000000002</v>
      </c>
      <c r="F98" s="9">
        <v>257.6619</v>
      </c>
      <c r="G98">
        <v>485.03269999999998</v>
      </c>
      <c r="H98">
        <v>322.67</v>
      </c>
      <c r="I98">
        <v>413.5</v>
      </c>
      <c r="K98" s="9" t="s">
        <v>52</v>
      </c>
      <c r="L98" s="9"/>
    </row>
    <row r="99" spans="1:12" x14ac:dyDescent="0.25">
      <c r="A99" s="10">
        <v>2</v>
      </c>
      <c r="B99" s="9">
        <v>3</v>
      </c>
      <c r="C99" s="9">
        <v>353.02600000000001</v>
      </c>
      <c r="D99" s="9">
        <v>36.036079999999998</v>
      </c>
      <c r="E99" s="9">
        <v>20.805440000000001</v>
      </c>
      <c r="F99" s="9">
        <v>263.50740000000002</v>
      </c>
      <c r="G99">
        <v>442.5446</v>
      </c>
      <c r="H99">
        <v>311.49</v>
      </c>
      <c r="I99">
        <v>375.96</v>
      </c>
      <c r="K99" s="9" t="s">
        <v>53</v>
      </c>
      <c r="L99" s="9"/>
    </row>
    <row r="100" spans="1:12" x14ac:dyDescent="0.25">
      <c r="A100" s="10">
        <v>3</v>
      </c>
      <c r="B100" s="9">
        <v>3</v>
      </c>
      <c r="C100" s="9">
        <v>380.44729999999998</v>
      </c>
      <c r="D100" s="9">
        <v>44.902389999999997</v>
      </c>
      <c r="E100" s="9">
        <v>25.924410000000002</v>
      </c>
      <c r="F100" s="9">
        <v>268.90359999999998</v>
      </c>
      <c r="G100">
        <v>491.99110000000002</v>
      </c>
      <c r="H100">
        <v>352.63</v>
      </c>
      <c r="I100">
        <v>432.25</v>
      </c>
      <c r="K100" s="9" t="s">
        <v>54</v>
      </c>
      <c r="L100" s="9"/>
    </row>
    <row r="101" spans="1:12" x14ac:dyDescent="0.25">
      <c r="A101" s="10">
        <v>4</v>
      </c>
      <c r="B101" s="9">
        <v>3</v>
      </c>
      <c r="C101" s="9">
        <v>329.97570000000002</v>
      </c>
      <c r="D101" s="9">
        <v>6.0858299999999996</v>
      </c>
      <c r="E101" s="9">
        <v>3.5136599999999998</v>
      </c>
      <c r="F101" s="9">
        <v>314.85759999999999</v>
      </c>
      <c r="G101">
        <v>345.09370000000001</v>
      </c>
      <c r="H101">
        <v>324.95999999999998</v>
      </c>
      <c r="I101">
        <v>336.75</v>
      </c>
      <c r="K101" s="9" t="s">
        <v>55</v>
      </c>
      <c r="L101" s="9"/>
    </row>
    <row r="102" spans="1:12" x14ac:dyDescent="0.25">
      <c r="A102" s="10">
        <v>5</v>
      </c>
      <c r="B102" s="9">
        <v>3</v>
      </c>
      <c r="C102" s="9">
        <v>394.74900000000002</v>
      </c>
      <c r="D102" s="9">
        <v>8.4514700000000005</v>
      </c>
      <c r="E102" s="9">
        <v>4.8794599999999999</v>
      </c>
      <c r="F102" s="9">
        <v>373.75439999999998</v>
      </c>
      <c r="G102">
        <v>415.74360000000001</v>
      </c>
      <c r="H102">
        <v>385.14</v>
      </c>
      <c r="I102">
        <v>401.02</v>
      </c>
      <c r="K102" s="9" t="s">
        <v>56</v>
      </c>
      <c r="L102" s="9"/>
    </row>
    <row r="103" spans="1:12" x14ac:dyDescent="0.25">
      <c r="A103" s="10">
        <v>6</v>
      </c>
      <c r="B103" s="9">
        <v>3</v>
      </c>
      <c r="C103" s="9">
        <v>363.25299999999999</v>
      </c>
      <c r="D103" s="9">
        <v>19.285129999999999</v>
      </c>
      <c r="E103" s="9">
        <v>11.13428</v>
      </c>
      <c r="F103" s="9">
        <v>315.34609999999998</v>
      </c>
      <c r="G103">
        <v>411.15989999999999</v>
      </c>
      <c r="H103">
        <v>341.86</v>
      </c>
      <c r="I103">
        <v>379.31</v>
      </c>
      <c r="K103" s="9" t="s">
        <v>57</v>
      </c>
      <c r="L103" s="9"/>
    </row>
    <row r="104" spans="1:12" x14ac:dyDescent="0.25">
      <c r="A104" s="10">
        <v>7</v>
      </c>
      <c r="B104" s="9">
        <v>3</v>
      </c>
      <c r="C104" s="9">
        <v>375.31569999999999</v>
      </c>
      <c r="D104" s="9">
        <v>5.8565199999999997</v>
      </c>
      <c r="E104" s="9">
        <v>3.3812600000000002</v>
      </c>
      <c r="F104" s="9">
        <v>360.76729999999998</v>
      </c>
      <c r="G104">
        <v>389.86410000000001</v>
      </c>
      <c r="H104">
        <v>371.83</v>
      </c>
      <c r="I104">
        <v>382.08</v>
      </c>
      <c r="K104" s="9" t="s">
        <v>58</v>
      </c>
      <c r="L104" s="9"/>
    </row>
    <row r="105" spans="1:12" x14ac:dyDescent="0.25">
      <c r="A105" s="10">
        <v>8</v>
      </c>
      <c r="B105" s="9">
        <v>3</v>
      </c>
      <c r="C105" s="9">
        <v>351.98570000000001</v>
      </c>
      <c r="D105" s="9">
        <v>40.416719999999998</v>
      </c>
      <c r="E105" s="9">
        <v>23.334599999999998</v>
      </c>
      <c r="F105" s="9">
        <v>251.58500000000001</v>
      </c>
      <c r="G105">
        <v>452.38639999999998</v>
      </c>
      <c r="H105">
        <v>306.02999999999997</v>
      </c>
      <c r="I105">
        <v>382</v>
      </c>
      <c r="K105" s="9" t="s">
        <v>59</v>
      </c>
      <c r="L105" s="9"/>
    </row>
    <row r="106" spans="1:12" x14ac:dyDescent="0.25">
      <c r="A106" s="15" t="s">
        <v>101</v>
      </c>
      <c r="B106" s="9">
        <v>24</v>
      </c>
      <c r="C106" s="9">
        <v>365.01249999999999</v>
      </c>
      <c r="D106" s="9">
        <v>32.000880000000002</v>
      </c>
      <c r="E106" s="9">
        <v>6.5321499999999997</v>
      </c>
      <c r="F106" s="9">
        <v>351.49970000000002</v>
      </c>
      <c r="G106">
        <v>378.52519999999998</v>
      </c>
      <c r="H106">
        <v>306.02999999999997</v>
      </c>
      <c r="I106">
        <v>432.25</v>
      </c>
    </row>
    <row r="111" spans="1:12" x14ac:dyDescent="0.25">
      <c r="B111" s="9">
        <v>1</v>
      </c>
      <c r="C111" s="9">
        <v>3</v>
      </c>
      <c r="D111" s="9">
        <v>371.34730000000002</v>
      </c>
      <c r="E111" s="9">
        <v>371.34730000000002</v>
      </c>
      <c r="F111" s="9" t="s">
        <v>51</v>
      </c>
    </row>
    <row r="112" spans="1:12" x14ac:dyDescent="0.25">
      <c r="B112" s="9">
        <v>2</v>
      </c>
      <c r="C112" s="9">
        <v>3</v>
      </c>
      <c r="D112" s="9">
        <v>353.02600000000001</v>
      </c>
      <c r="E112" s="9">
        <v>353.02600000000001</v>
      </c>
      <c r="F112" s="9" t="s">
        <v>51</v>
      </c>
    </row>
    <row r="113" spans="1:6" x14ac:dyDescent="0.25">
      <c r="B113" s="9">
        <v>3</v>
      </c>
      <c r="C113" s="9">
        <v>3</v>
      </c>
      <c r="D113" s="9">
        <v>380.44729999999998</v>
      </c>
      <c r="E113" s="9">
        <v>380.44729999999998</v>
      </c>
      <c r="F113" s="9" t="s">
        <v>51</v>
      </c>
    </row>
    <row r="114" spans="1:6" x14ac:dyDescent="0.25">
      <c r="A114" s="20" t="s">
        <v>102</v>
      </c>
      <c r="B114" s="9">
        <v>4</v>
      </c>
      <c r="C114" s="9">
        <v>3</v>
      </c>
      <c r="D114" s="9">
        <v>329.97570000000002</v>
      </c>
      <c r="F114" s="9" t="s">
        <v>36</v>
      </c>
    </row>
    <row r="115" spans="1:6" x14ac:dyDescent="0.25">
      <c r="B115" s="9">
        <v>5</v>
      </c>
      <c r="C115" s="9">
        <v>3</v>
      </c>
      <c r="E115" s="9">
        <v>394.74900000000002</v>
      </c>
      <c r="F115" s="9" t="s">
        <v>38</v>
      </c>
    </row>
    <row r="116" spans="1:6" x14ac:dyDescent="0.25">
      <c r="B116" s="9">
        <v>6</v>
      </c>
      <c r="C116" s="9">
        <v>3</v>
      </c>
      <c r="D116" s="9">
        <v>363.25299999999999</v>
      </c>
      <c r="E116" s="9">
        <v>363.25299999999999</v>
      </c>
      <c r="F116" s="9" t="s">
        <v>51</v>
      </c>
    </row>
    <row r="117" spans="1:6" x14ac:dyDescent="0.25">
      <c r="B117" s="9">
        <v>7</v>
      </c>
      <c r="C117" s="9">
        <v>3</v>
      </c>
      <c r="D117" s="9">
        <v>375.31569999999999</v>
      </c>
      <c r="E117" s="9">
        <v>375.31569999999999</v>
      </c>
      <c r="F117" s="9" t="s">
        <v>51</v>
      </c>
    </row>
    <row r="118" spans="1:6" x14ac:dyDescent="0.25">
      <c r="B118" s="9">
        <v>8</v>
      </c>
      <c r="C118" s="9">
        <v>3</v>
      </c>
      <c r="D118" s="9">
        <v>351.98570000000001</v>
      </c>
      <c r="E118" s="9">
        <v>351.98570000000001</v>
      </c>
      <c r="F118" s="9" t="s">
        <v>51</v>
      </c>
    </row>
    <row r="119" spans="1:6" x14ac:dyDescent="0.25">
      <c r="B119" s="9" t="s">
        <v>40</v>
      </c>
      <c r="C119" s="10" t="s">
        <v>92</v>
      </c>
      <c r="D119" s="10" t="s">
        <v>103</v>
      </c>
      <c r="E119" s="17"/>
    </row>
    <row r="120" spans="1:6" x14ac:dyDescent="0.25">
      <c r="B120" s="10" t="s">
        <v>104</v>
      </c>
      <c r="D120" s="9">
        <v>9.2999999999999999E-2</v>
      </c>
      <c r="E120" s="9">
        <v>0.15</v>
      </c>
    </row>
    <row r="121" spans="1:6" x14ac:dyDescent="0.25">
      <c r="A121" s="10" t="s">
        <v>41</v>
      </c>
    </row>
    <row r="122" spans="1:6" x14ac:dyDescent="0.25">
      <c r="A122" s="20"/>
      <c r="B122" s="25"/>
      <c r="D122" s="9">
        <v>1</v>
      </c>
      <c r="E122" s="9">
        <v>2</v>
      </c>
    </row>
    <row r="123" spans="1:6" x14ac:dyDescent="0.25">
      <c r="A123" s="20" t="s">
        <v>105</v>
      </c>
      <c r="B123" s="10"/>
      <c r="C123" s="22"/>
      <c r="D123" s="23"/>
      <c r="E123" s="21"/>
    </row>
    <row r="124" spans="1:6" x14ac:dyDescent="0.25">
      <c r="A124" s="20" t="s">
        <v>106</v>
      </c>
      <c r="B124" s="21"/>
      <c r="C124" s="22"/>
      <c r="D124" s="23"/>
      <c r="E124" s="21"/>
    </row>
    <row r="127" spans="1:6" x14ac:dyDescent="0.25">
      <c r="A127" s="10" t="s">
        <v>109</v>
      </c>
      <c r="B127" s="10"/>
    </row>
    <row r="128" spans="1:6" x14ac:dyDescent="0.25">
      <c r="A128" s="16" t="s">
        <v>91</v>
      </c>
    </row>
    <row r="129" spans="1:12" x14ac:dyDescent="0.25">
      <c r="A129" s="10" t="s">
        <v>26</v>
      </c>
    </row>
    <row r="130" spans="1:12" x14ac:dyDescent="0.25">
      <c r="B130" s="9" t="s">
        <v>92</v>
      </c>
      <c r="C130" s="9" t="s">
        <v>93</v>
      </c>
      <c r="D130" s="9" t="s">
        <v>94</v>
      </c>
      <c r="E130" s="9" t="s">
        <v>95</v>
      </c>
      <c r="F130" s="9" t="s">
        <v>96</v>
      </c>
      <c r="G130" s="9"/>
      <c r="H130" s="9" t="s">
        <v>97</v>
      </c>
      <c r="I130" s="9" t="s">
        <v>98</v>
      </c>
    </row>
    <row r="131" spans="1:12" x14ac:dyDescent="0.25">
      <c r="B131" s="17"/>
      <c r="C131" s="17"/>
      <c r="D131" s="17"/>
      <c r="E131" s="17"/>
      <c r="F131" s="9" t="s">
        <v>99</v>
      </c>
      <c r="G131" s="9" t="s">
        <v>100</v>
      </c>
      <c r="H131" s="17"/>
      <c r="I131" s="19"/>
      <c r="K131" s="10" t="s">
        <v>109</v>
      </c>
    </row>
    <row r="132" spans="1:12" x14ac:dyDescent="0.25">
      <c r="A132" s="10">
        <v>1</v>
      </c>
      <c r="B132" s="9">
        <v>3</v>
      </c>
      <c r="C132" s="9">
        <v>3.0926999999999998</v>
      </c>
      <c r="D132" s="9">
        <v>0.49474000000000001</v>
      </c>
      <c r="E132" s="9">
        <v>0.28564000000000001</v>
      </c>
      <c r="F132" s="9">
        <v>1.8636999999999999</v>
      </c>
      <c r="G132">
        <v>4.3216999999999999</v>
      </c>
      <c r="H132">
        <v>2.5299999999999998</v>
      </c>
      <c r="I132">
        <v>3.46</v>
      </c>
      <c r="K132" s="9" t="s">
        <v>60</v>
      </c>
      <c r="L132" s="9"/>
    </row>
    <row r="133" spans="1:12" x14ac:dyDescent="0.25">
      <c r="A133" s="10">
        <v>2</v>
      </c>
      <c r="B133" s="9">
        <v>3</v>
      </c>
      <c r="C133" s="9">
        <v>4.3742999999999999</v>
      </c>
      <c r="D133" s="9">
        <v>0.43911</v>
      </c>
      <c r="E133" s="9">
        <v>0.25352000000000002</v>
      </c>
      <c r="F133" s="9">
        <v>3.2835000000000001</v>
      </c>
      <c r="G133">
        <v>5.4650999999999996</v>
      </c>
      <c r="H133">
        <v>3.87</v>
      </c>
      <c r="I133">
        <v>4.68</v>
      </c>
      <c r="K133" s="9" t="s">
        <v>61</v>
      </c>
      <c r="L133" s="9"/>
    </row>
    <row r="134" spans="1:12" x14ac:dyDescent="0.25">
      <c r="A134" s="10">
        <v>3</v>
      </c>
      <c r="B134" s="9">
        <v>3</v>
      </c>
      <c r="C134" s="9">
        <v>5.1932999999999998</v>
      </c>
      <c r="D134" s="9">
        <v>0.62541000000000002</v>
      </c>
      <c r="E134" s="9">
        <v>0.36108000000000001</v>
      </c>
      <c r="F134" s="9">
        <v>3.6396999999999999</v>
      </c>
      <c r="G134">
        <v>6.7469000000000001</v>
      </c>
      <c r="H134">
        <v>4.68</v>
      </c>
      <c r="I134">
        <v>5.89</v>
      </c>
      <c r="K134" s="9" t="s">
        <v>62</v>
      </c>
      <c r="L134" s="9"/>
    </row>
    <row r="135" spans="1:12" x14ac:dyDescent="0.25">
      <c r="A135" s="10">
        <v>4</v>
      </c>
      <c r="B135" s="9">
        <v>3</v>
      </c>
      <c r="C135" s="9">
        <v>4.0572999999999997</v>
      </c>
      <c r="D135" s="9">
        <v>0.16596</v>
      </c>
      <c r="E135" s="9">
        <v>9.5810000000000006E-2</v>
      </c>
      <c r="F135" s="9">
        <v>3.6450999999999998</v>
      </c>
      <c r="G135">
        <v>4.4695999999999998</v>
      </c>
      <c r="H135">
        <v>3.91</v>
      </c>
      <c r="I135">
        <v>4.24</v>
      </c>
      <c r="K135" s="9" t="s">
        <v>63</v>
      </c>
      <c r="L135" s="9"/>
    </row>
    <row r="136" spans="1:12" x14ac:dyDescent="0.25">
      <c r="A136" s="10">
        <v>5</v>
      </c>
      <c r="B136" s="9">
        <v>3</v>
      </c>
      <c r="C136" s="9">
        <v>5.2450000000000001</v>
      </c>
      <c r="D136" s="9">
        <v>0.23168</v>
      </c>
      <c r="E136" s="9">
        <v>0.13375999999999999</v>
      </c>
      <c r="F136" s="9">
        <v>4.6695000000000002</v>
      </c>
      <c r="G136">
        <v>5.8205</v>
      </c>
      <c r="H136">
        <v>5.03</v>
      </c>
      <c r="I136">
        <v>5.49</v>
      </c>
      <c r="K136" s="9" t="s">
        <v>64</v>
      </c>
      <c r="L136" s="9"/>
    </row>
    <row r="137" spans="1:12" x14ac:dyDescent="0.25">
      <c r="A137" s="10">
        <v>6</v>
      </c>
      <c r="B137" s="9">
        <v>3</v>
      </c>
      <c r="C137" s="9">
        <v>3.3037000000000001</v>
      </c>
      <c r="D137" s="9">
        <v>0.12812999999999999</v>
      </c>
      <c r="E137" s="9">
        <v>7.3980000000000004E-2</v>
      </c>
      <c r="F137" s="9">
        <v>2.9853999999999998</v>
      </c>
      <c r="G137">
        <v>3.6219999999999999</v>
      </c>
      <c r="H137">
        <v>3.21</v>
      </c>
      <c r="I137">
        <v>3.45</v>
      </c>
      <c r="K137" s="9" t="s">
        <v>65</v>
      </c>
      <c r="L137" s="9"/>
    </row>
    <row r="138" spans="1:12" x14ac:dyDescent="0.25">
      <c r="A138" s="10">
        <v>7</v>
      </c>
      <c r="B138" s="9">
        <v>3</v>
      </c>
      <c r="C138" s="9">
        <v>4.2960000000000003</v>
      </c>
      <c r="D138" s="9">
        <v>4.4510000000000001E-2</v>
      </c>
      <c r="E138" s="9">
        <v>2.5700000000000001E-2</v>
      </c>
      <c r="F138" s="9">
        <v>4.1853999999999996</v>
      </c>
      <c r="G138">
        <v>4.4066000000000001</v>
      </c>
      <c r="H138">
        <v>4.25</v>
      </c>
      <c r="I138">
        <v>4.34</v>
      </c>
      <c r="K138" s="9" t="s">
        <v>66</v>
      </c>
      <c r="L138" s="9"/>
    </row>
    <row r="139" spans="1:12" x14ac:dyDescent="0.25">
      <c r="A139" s="10">
        <v>8</v>
      </c>
      <c r="B139" s="9">
        <v>3</v>
      </c>
      <c r="C139" s="9">
        <v>2.6067</v>
      </c>
      <c r="D139" s="9">
        <v>0.33634999999999998</v>
      </c>
      <c r="E139" s="9">
        <v>0.19419</v>
      </c>
      <c r="F139" s="9">
        <v>1.7710999999999999</v>
      </c>
      <c r="G139">
        <v>3.4422000000000001</v>
      </c>
      <c r="H139">
        <v>2.2200000000000002</v>
      </c>
      <c r="I139">
        <v>2.82</v>
      </c>
      <c r="K139" s="9" t="s">
        <v>67</v>
      </c>
      <c r="L139" s="9"/>
    </row>
    <row r="140" spans="1:12" x14ac:dyDescent="0.25">
      <c r="A140" s="15" t="s">
        <v>101</v>
      </c>
      <c r="B140" s="9">
        <v>24</v>
      </c>
      <c r="C140" s="9">
        <v>4.0210999999999997</v>
      </c>
      <c r="D140" s="9">
        <v>0.96540000000000004</v>
      </c>
      <c r="E140" s="9">
        <v>0.19706000000000001</v>
      </c>
      <c r="F140" s="9">
        <v>3.6135000000000002</v>
      </c>
      <c r="G140">
        <v>4.4287999999999998</v>
      </c>
      <c r="H140">
        <v>2.2200000000000002</v>
      </c>
      <c r="I140">
        <v>5.89</v>
      </c>
    </row>
    <row r="145" spans="1:8" x14ac:dyDescent="0.25">
      <c r="B145" s="9">
        <v>1</v>
      </c>
      <c r="C145" s="9">
        <v>3</v>
      </c>
      <c r="D145" s="9">
        <v>3.0926999999999998</v>
      </c>
      <c r="E145" s="9">
        <v>3.0926999999999998</v>
      </c>
      <c r="H145" t="s">
        <v>37</v>
      </c>
    </row>
    <row r="146" spans="1:8" x14ac:dyDescent="0.25">
      <c r="A146" s="20" t="s">
        <v>102</v>
      </c>
      <c r="B146" s="9">
        <v>2</v>
      </c>
      <c r="C146" s="9">
        <v>3</v>
      </c>
      <c r="F146" s="9">
        <v>4.3742999999999999</v>
      </c>
      <c r="H146" t="s">
        <v>36</v>
      </c>
    </row>
    <row r="147" spans="1:8" x14ac:dyDescent="0.25">
      <c r="B147" s="9">
        <v>3</v>
      </c>
      <c r="C147" s="9">
        <v>3</v>
      </c>
      <c r="G147">
        <v>5.1932999999999998</v>
      </c>
      <c r="H147" t="s">
        <v>38</v>
      </c>
    </row>
    <row r="148" spans="1:8" x14ac:dyDescent="0.25">
      <c r="B148" s="9">
        <v>4</v>
      </c>
      <c r="C148" s="9">
        <v>3</v>
      </c>
      <c r="F148" s="9">
        <v>4.0572999999999997</v>
      </c>
      <c r="H148" t="s">
        <v>36</v>
      </c>
    </row>
    <row r="149" spans="1:8" x14ac:dyDescent="0.25">
      <c r="B149" s="9">
        <v>5</v>
      </c>
      <c r="C149" s="9">
        <v>3</v>
      </c>
      <c r="G149">
        <v>5.2450000000000001</v>
      </c>
      <c r="H149" t="s">
        <v>38</v>
      </c>
    </row>
    <row r="150" spans="1:8" x14ac:dyDescent="0.25">
      <c r="B150" s="9">
        <v>6</v>
      </c>
      <c r="C150" s="9">
        <v>3</v>
      </c>
      <c r="E150" s="9">
        <v>3.3037000000000001</v>
      </c>
      <c r="H150" t="s">
        <v>68</v>
      </c>
    </row>
    <row r="151" spans="1:8" x14ac:dyDescent="0.25">
      <c r="B151" s="9">
        <v>7</v>
      </c>
      <c r="C151" s="9">
        <v>3</v>
      </c>
      <c r="F151" s="9">
        <v>4.2960000000000003</v>
      </c>
      <c r="H151" t="s">
        <v>36</v>
      </c>
    </row>
    <row r="152" spans="1:8" x14ac:dyDescent="0.25">
      <c r="B152" s="9">
        <v>8</v>
      </c>
      <c r="C152" s="9">
        <v>3</v>
      </c>
      <c r="D152" s="9">
        <v>2.6067</v>
      </c>
      <c r="H152" t="s">
        <v>39</v>
      </c>
    </row>
    <row r="153" spans="1:8" x14ac:dyDescent="0.25">
      <c r="B153" s="9" t="s">
        <v>40</v>
      </c>
      <c r="C153" s="10" t="s">
        <v>92</v>
      </c>
      <c r="D153" s="10" t="s">
        <v>103</v>
      </c>
      <c r="E153" s="17"/>
    </row>
    <row r="154" spans="1:8" x14ac:dyDescent="0.25">
      <c r="B154" s="10" t="s">
        <v>104</v>
      </c>
      <c r="D154" s="9">
        <v>0.11799999999999999</v>
      </c>
      <c r="E154" s="9">
        <v>0.48399999999999999</v>
      </c>
      <c r="F154" s="9">
        <v>0.32300000000000001</v>
      </c>
      <c r="G154">
        <v>0.86299999999999999</v>
      </c>
    </row>
    <row r="155" spans="1:8" x14ac:dyDescent="0.25">
      <c r="A155" s="10" t="s">
        <v>41</v>
      </c>
    </row>
    <row r="156" spans="1:8" x14ac:dyDescent="0.25">
      <c r="D156" s="9">
        <v>1</v>
      </c>
      <c r="E156" s="9">
        <v>2</v>
      </c>
      <c r="F156" s="9">
        <v>3</v>
      </c>
      <c r="G156">
        <v>4</v>
      </c>
    </row>
    <row r="157" spans="1:8" x14ac:dyDescent="0.25">
      <c r="A157" s="20" t="s">
        <v>105</v>
      </c>
      <c r="B157" s="10"/>
      <c r="C157" s="22"/>
      <c r="D157" s="23"/>
      <c r="E157" s="21"/>
    </row>
    <row r="158" spans="1:8" x14ac:dyDescent="0.25">
      <c r="A158" s="20" t="s">
        <v>106</v>
      </c>
      <c r="B158" s="21"/>
      <c r="C158" s="22"/>
      <c r="D158" s="23"/>
      <c r="E158" s="21"/>
    </row>
    <row r="160" spans="1:8" x14ac:dyDescent="0.25">
      <c r="A160" s="20" t="s">
        <v>110</v>
      </c>
    </row>
    <row r="161" spans="1:12" x14ac:dyDescent="0.25">
      <c r="A161" s="16" t="s">
        <v>91</v>
      </c>
    </row>
    <row r="162" spans="1:12" x14ac:dyDescent="0.25">
      <c r="A162" s="10" t="s">
        <v>26</v>
      </c>
    </row>
    <row r="163" spans="1:12" x14ac:dyDescent="0.25">
      <c r="B163" s="9" t="s">
        <v>92</v>
      </c>
      <c r="C163" s="9" t="s">
        <v>93</v>
      </c>
      <c r="D163" s="9" t="s">
        <v>94</v>
      </c>
      <c r="E163" s="9" t="s">
        <v>95</v>
      </c>
      <c r="F163" s="9" t="s">
        <v>96</v>
      </c>
      <c r="G163" s="9"/>
      <c r="H163" s="9" t="s">
        <v>97</v>
      </c>
      <c r="I163" s="9" t="s">
        <v>98</v>
      </c>
    </row>
    <row r="164" spans="1:12" x14ac:dyDescent="0.25">
      <c r="B164" s="17"/>
      <c r="C164" s="17"/>
      <c r="D164" s="17"/>
      <c r="E164" s="17"/>
      <c r="F164" s="9" t="s">
        <v>99</v>
      </c>
      <c r="G164" s="9" t="s">
        <v>100</v>
      </c>
      <c r="H164" s="17"/>
      <c r="I164" s="19"/>
      <c r="K164" s="20" t="s">
        <v>110</v>
      </c>
    </row>
    <row r="165" spans="1:12" x14ac:dyDescent="0.25">
      <c r="A165" s="10">
        <v>1</v>
      </c>
      <c r="B165" s="9">
        <v>3</v>
      </c>
      <c r="C165" s="9">
        <v>1.2157</v>
      </c>
      <c r="D165" s="9">
        <v>0.16744000000000001</v>
      </c>
      <c r="E165" s="9">
        <v>9.6670000000000006E-2</v>
      </c>
      <c r="F165" s="9">
        <v>0.79969999999999997</v>
      </c>
      <c r="G165">
        <v>1.6315999999999999</v>
      </c>
      <c r="H165">
        <v>1.02</v>
      </c>
      <c r="I165">
        <v>1.33</v>
      </c>
      <c r="K165" s="9" t="s">
        <v>69</v>
      </c>
      <c r="L165" s="9"/>
    </row>
    <row r="166" spans="1:12" x14ac:dyDescent="0.25">
      <c r="A166" s="10">
        <v>2</v>
      </c>
      <c r="B166" s="9">
        <v>3</v>
      </c>
      <c r="C166" s="9">
        <v>1.3123</v>
      </c>
      <c r="D166" s="9">
        <v>0.10100000000000001</v>
      </c>
      <c r="E166" s="9">
        <v>5.8310000000000001E-2</v>
      </c>
      <c r="F166" s="9">
        <v>1.0613999999999999</v>
      </c>
      <c r="G166">
        <v>1.5631999999999999</v>
      </c>
      <c r="H166">
        <v>1.21</v>
      </c>
      <c r="I166">
        <v>1.41</v>
      </c>
      <c r="K166" s="9" t="s">
        <v>70</v>
      </c>
      <c r="L166" s="9"/>
    </row>
    <row r="167" spans="1:12" x14ac:dyDescent="0.25">
      <c r="A167" s="10">
        <v>3</v>
      </c>
      <c r="B167" s="9">
        <v>3</v>
      </c>
      <c r="C167" s="9">
        <v>1.0632999999999999</v>
      </c>
      <c r="D167" s="9">
        <v>0.19076000000000001</v>
      </c>
      <c r="E167" s="9">
        <v>0.11014</v>
      </c>
      <c r="F167" s="9">
        <v>0.58950000000000002</v>
      </c>
      <c r="G167">
        <v>1.5371999999999999</v>
      </c>
      <c r="H167">
        <v>0.93</v>
      </c>
      <c r="I167">
        <v>1.28</v>
      </c>
      <c r="K167" s="9" t="s">
        <v>71</v>
      </c>
      <c r="L167" s="9"/>
    </row>
    <row r="168" spans="1:12" x14ac:dyDescent="0.25">
      <c r="A168" s="10">
        <v>4</v>
      </c>
      <c r="B168" s="9">
        <v>3</v>
      </c>
      <c r="C168" s="9">
        <v>1.4123000000000001</v>
      </c>
      <c r="D168" s="9">
        <v>0.11304</v>
      </c>
      <c r="E168" s="9">
        <v>6.5259999999999999E-2</v>
      </c>
      <c r="F168" s="9">
        <v>1.1315</v>
      </c>
      <c r="G168">
        <v>1.6931</v>
      </c>
      <c r="H168">
        <v>1.33</v>
      </c>
      <c r="I168">
        <v>1.54</v>
      </c>
      <c r="K168" s="9" t="s">
        <v>72</v>
      </c>
      <c r="L168" s="9"/>
    </row>
    <row r="169" spans="1:12" x14ac:dyDescent="0.25">
      <c r="A169" s="10">
        <v>5</v>
      </c>
      <c r="B169" s="9">
        <v>3</v>
      </c>
      <c r="C169" s="9">
        <v>1.0747</v>
      </c>
      <c r="D169" s="9">
        <v>3.329E-2</v>
      </c>
      <c r="E169" s="9">
        <v>1.9220000000000001E-2</v>
      </c>
      <c r="F169" s="9">
        <v>0.99199999999999999</v>
      </c>
      <c r="G169">
        <v>1.1574</v>
      </c>
      <c r="H169">
        <v>1.05</v>
      </c>
      <c r="I169">
        <v>1.1100000000000001</v>
      </c>
      <c r="K169" s="9" t="s">
        <v>73</v>
      </c>
      <c r="L169" s="9"/>
    </row>
    <row r="170" spans="1:12" x14ac:dyDescent="0.25">
      <c r="A170" s="10">
        <v>6</v>
      </c>
      <c r="B170" s="9">
        <v>3</v>
      </c>
      <c r="C170" s="9">
        <v>1.4153</v>
      </c>
      <c r="D170" s="9">
        <v>1.8499999999999999E-2</v>
      </c>
      <c r="E170" s="9">
        <v>1.068E-2</v>
      </c>
      <c r="F170" s="9">
        <v>1.3694</v>
      </c>
      <c r="G170">
        <v>1.4613</v>
      </c>
      <c r="H170">
        <v>1.4</v>
      </c>
      <c r="I170">
        <v>1.43</v>
      </c>
      <c r="K170" s="9" t="s">
        <v>74</v>
      </c>
      <c r="L170" s="9"/>
    </row>
    <row r="171" spans="1:12" x14ac:dyDescent="0.25">
      <c r="A171" s="10">
        <v>7</v>
      </c>
      <c r="B171" s="9">
        <v>3</v>
      </c>
      <c r="C171" s="9">
        <v>1.181</v>
      </c>
      <c r="D171" s="9">
        <v>3.2910000000000002E-2</v>
      </c>
      <c r="E171" s="9">
        <v>1.9E-2</v>
      </c>
      <c r="F171" s="9">
        <v>1.0992</v>
      </c>
      <c r="G171">
        <v>1.2627999999999999</v>
      </c>
      <c r="H171">
        <v>1.1399999999999999</v>
      </c>
      <c r="I171">
        <v>1.21</v>
      </c>
      <c r="K171" s="9" t="s">
        <v>75</v>
      </c>
      <c r="L171" s="9"/>
    </row>
    <row r="172" spans="1:12" x14ac:dyDescent="0.25">
      <c r="A172" s="10">
        <v>8</v>
      </c>
      <c r="B172" s="9">
        <v>3</v>
      </c>
      <c r="C172" s="9">
        <v>0.9677</v>
      </c>
      <c r="D172" s="9">
        <v>0.12422999999999999</v>
      </c>
      <c r="E172" s="9">
        <v>7.1730000000000002E-2</v>
      </c>
      <c r="F172" s="9">
        <v>0.65900000000000003</v>
      </c>
      <c r="G172">
        <v>1.2763</v>
      </c>
      <c r="H172">
        <v>0.83</v>
      </c>
      <c r="I172">
        <v>1.05</v>
      </c>
      <c r="K172" s="9" t="s">
        <v>76</v>
      </c>
      <c r="L172" s="9"/>
    </row>
    <row r="173" spans="1:12" x14ac:dyDescent="0.25">
      <c r="A173" s="15" t="s">
        <v>101</v>
      </c>
      <c r="B173" s="9">
        <v>24</v>
      </c>
      <c r="C173" s="9">
        <v>1.2053</v>
      </c>
      <c r="D173" s="9">
        <v>0.18523999999999999</v>
      </c>
      <c r="E173" s="9">
        <v>3.7810000000000003E-2</v>
      </c>
      <c r="F173" s="9">
        <v>1.1271</v>
      </c>
      <c r="G173">
        <v>1.2835000000000001</v>
      </c>
      <c r="H173">
        <v>0.83</v>
      </c>
      <c r="I173">
        <v>1.54</v>
      </c>
    </row>
    <row r="178" spans="1:8" x14ac:dyDescent="0.25">
      <c r="B178" s="9">
        <v>1</v>
      </c>
      <c r="C178" s="9">
        <v>3</v>
      </c>
      <c r="E178" s="9">
        <v>1.2157</v>
      </c>
      <c r="F178" s="9">
        <v>1.2157</v>
      </c>
      <c r="G178">
        <v>1.2157</v>
      </c>
      <c r="H178" t="s">
        <v>77</v>
      </c>
    </row>
    <row r="179" spans="1:8" x14ac:dyDescent="0.25">
      <c r="A179" s="20" t="s">
        <v>102</v>
      </c>
      <c r="B179" s="9">
        <v>2</v>
      </c>
      <c r="C179" s="9">
        <v>3</v>
      </c>
      <c r="F179" s="9">
        <v>1.3123</v>
      </c>
      <c r="G179">
        <v>1.3123</v>
      </c>
      <c r="H179" t="s">
        <v>51</v>
      </c>
    </row>
    <row r="180" spans="1:8" x14ac:dyDescent="0.25">
      <c r="B180" s="9">
        <v>3</v>
      </c>
      <c r="C180" s="9">
        <v>3</v>
      </c>
      <c r="D180" s="9">
        <v>1.0632999999999999</v>
      </c>
      <c r="E180" s="9">
        <v>1.0632999999999999</v>
      </c>
      <c r="H180" t="s">
        <v>37</v>
      </c>
    </row>
    <row r="181" spans="1:8" x14ac:dyDescent="0.25">
      <c r="B181" s="9">
        <v>4</v>
      </c>
      <c r="C181" s="9">
        <v>3</v>
      </c>
      <c r="G181">
        <v>1.4123000000000001</v>
      </c>
      <c r="H181" t="s">
        <v>38</v>
      </c>
    </row>
    <row r="182" spans="1:8" x14ac:dyDescent="0.25">
      <c r="B182" s="9">
        <v>5</v>
      </c>
      <c r="C182" s="9">
        <v>3</v>
      </c>
      <c r="D182" s="9">
        <v>1.0747</v>
      </c>
      <c r="E182" s="9">
        <v>1.0747</v>
      </c>
      <c r="H182" t="s">
        <v>37</v>
      </c>
    </row>
    <row r="183" spans="1:8" x14ac:dyDescent="0.25">
      <c r="B183" s="9">
        <v>6</v>
      </c>
      <c r="C183" s="9">
        <v>3</v>
      </c>
      <c r="G183">
        <v>1.4153</v>
      </c>
      <c r="H183" t="s">
        <v>38</v>
      </c>
    </row>
    <row r="184" spans="1:8" x14ac:dyDescent="0.25">
      <c r="B184" s="9">
        <v>7</v>
      </c>
      <c r="C184" s="9">
        <v>3</v>
      </c>
      <c r="D184" s="9">
        <v>1.181</v>
      </c>
      <c r="E184" s="9">
        <v>1.181</v>
      </c>
      <c r="F184" s="9">
        <v>1.181</v>
      </c>
      <c r="H184" t="s">
        <v>50</v>
      </c>
    </row>
    <row r="185" spans="1:8" x14ac:dyDescent="0.25">
      <c r="B185" s="9">
        <v>8</v>
      </c>
      <c r="C185" s="9">
        <v>3</v>
      </c>
      <c r="D185" s="9">
        <v>0.9677</v>
      </c>
      <c r="H185" t="s">
        <v>39</v>
      </c>
    </row>
    <row r="186" spans="1:8" x14ac:dyDescent="0.25">
      <c r="B186" s="9" t="s">
        <v>40</v>
      </c>
      <c r="C186" s="10" t="s">
        <v>92</v>
      </c>
      <c r="D186" s="10" t="s">
        <v>103</v>
      </c>
      <c r="E186" s="17"/>
    </row>
    <row r="187" spans="1:8" x14ac:dyDescent="0.25">
      <c r="B187" s="10" t="s">
        <v>104</v>
      </c>
      <c r="D187" s="9">
        <v>5.0999999999999997E-2</v>
      </c>
      <c r="E187" s="9">
        <v>0.153</v>
      </c>
      <c r="F187" s="9">
        <v>0.20200000000000001</v>
      </c>
      <c r="G187">
        <v>6.6000000000000003E-2</v>
      </c>
    </row>
    <row r="188" spans="1:8" x14ac:dyDescent="0.25">
      <c r="A188" s="10" t="s">
        <v>41</v>
      </c>
    </row>
    <row r="189" spans="1:8" x14ac:dyDescent="0.25">
      <c r="D189" s="9">
        <v>1</v>
      </c>
      <c r="E189" s="9">
        <v>2</v>
      </c>
      <c r="F189" s="9">
        <v>3</v>
      </c>
      <c r="G189">
        <v>4</v>
      </c>
    </row>
    <row r="190" spans="1:8" x14ac:dyDescent="0.25">
      <c r="A190" s="20" t="s">
        <v>105</v>
      </c>
      <c r="B190" s="10"/>
      <c r="C190" s="22"/>
      <c r="D190" s="23"/>
      <c r="E190" s="21"/>
    </row>
    <row r="191" spans="1:8" x14ac:dyDescent="0.25">
      <c r="A191" s="20" t="s">
        <v>106</v>
      </c>
      <c r="B191" s="21"/>
      <c r="C191" s="22"/>
      <c r="D191" s="23"/>
      <c r="E191" s="21"/>
    </row>
  </sheetData>
  <sortState ref="A178:H191">
    <sortCondition ref="B181"/>
  </sortState>
  <phoneticPr fontId="5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3"/>
  <sheetViews>
    <sheetView tabSelected="1" workbookViewId="0">
      <selection activeCell="J9" sqref="J9"/>
    </sheetView>
  </sheetViews>
  <sheetFormatPr defaultColWidth="9" defaultRowHeight="14.4" x14ac:dyDescent="0.25"/>
  <cols>
    <col min="1" max="6" width="15.6640625" style="1" customWidth="1"/>
    <col min="7" max="7" width="9.33203125"/>
    <col min="9" max="9" width="12.6640625"/>
  </cols>
  <sheetData>
    <row r="1" spans="1:9" ht="15" thickTop="1" x14ac:dyDescent="0.25">
      <c r="A1" s="27" t="s">
        <v>115</v>
      </c>
      <c r="B1" s="26" t="s">
        <v>86</v>
      </c>
      <c r="C1" s="26" t="s">
        <v>111</v>
      </c>
      <c r="D1" s="26" t="s">
        <v>112</v>
      </c>
      <c r="E1" s="26" t="s">
        <v>113</v>
      </c>
      <c r="F1" s="26" t="s">
        <v>114</v>
      </c>
    </row>
    <row r="2" spans="1:9" x14ac:dyDescent="0.25">
      <c r="A2" s="2" t="s">
        <v>78</v>
      </c>
      <c r="B2" s="3" t="s">
        <v>27</v>
      </c>
      <c r="C2" s="4" t="s">
        <v>42</v>
      </c>
      <c r="D2" s="3" t="s">
        <v>52</v>
      </c>
      <c r="E2" s="3" t="s">
        <v>60</v>
      </c>
      <c r="F2" s="3" t="s">
        <v>69</v>
      </c>
    </row>
    <row r="3" spans="1:9" x14ac:dyDescent="0.25">
      <c r="A3" s="2" t="s">
        <v>79</v>
      </c>
      <c r="B3" s="3" t="s">
        <v>28</v>
      </c>
      <c r="C3" s="4" t="s">
        <v>43</v>
      </c>
      <c r="D3" s="3" t="s">
        <v>53</v>
      </c>
      <c r="E3" s="3" t="s">
        <v>61</v>
      </c>
      <c r="F3" s="3" t="s">
        <v>70</v>
      </c>
    </row>
    <row r="4" spans="1:9" x14ac:dyDescent="0.25">
      <c r="A4" s="2" t="s">
        <v>80</v>
      </c>
      <c r="B4" s="3" t="s">
        <v>29</v>
      </c>
      <c r="C4" s="5" t="s">
        <v>44</v>
      </c>
      <c r="D4" s="3" t="s">
        <v>54</v>
      </c>
      <c r="E4" s="3" t="s">
        <v>62</v>
      </c>
      <c r="F4" s="3" t="s">
        <v>71</v>
      </c>
    </row>
    <row r="5" spans="1:9" x14ac:dyDescent="0.25">
      <c r="A5" s="2" t="s">
        <v>81</v>
      </c>
      <c r="B5" s="3" t="s">
        <v>30</v>
      </c>
      <c r="C5" s="4" t="s">
        <v>45</v>
      </c>
      <c r="D5" s="3" t="s">
        <v>55</v>
      </c>
      <c r="E5" s="3" t="s">
        <v>63</v>
      </c>
      <c r="F5" s="3" t="s">
        <v>72</v>
      </c>
    </row>
    <row r="6" spans="1:9" x14ac:dyDescent="0.25">
      <c r="A6" s="2" t="s">
        <v>82</v>
      </c>
      <c r="B6" s="3" t="s">
        <v>31</v>
      </c>
      <c r="C6" s="4" t="s">
        <v>46</v>
      </c>
      <c r="D6" s="3" t="s">
        <v>56</v>
      </c>
      <c r="E6" s="3" t="s">
        <v>64</v>
      </c>
      <c r="F6" s="3" t="s">
        <v>73</v>
      </c>
    </row>
    <row r="7" spans="1:9" x14ac:dyDescent="0.25">
      <c r="A7" s="2" t="s">
        <v>83</v>
      </c>
      <c r="B7" s="3" t="s">
        <v>32</v>
      </c>
      <c r="C7" s="4" t="s">
        <v>47</v>
      </c>
      <c r="D7" s="3" t="s">
        <v>57</v>
      </c>
      <c r="E7" s="3" t="s">
        <v>65</v>
      </c>
      <c r="F7" s="3" t="s">
        <v>74</v>
      </c>
    </row>
    <row r="8" spans="1:9" x14ac:dyDescent="0.25">
      <c r="A8" s="2" t="s">
        <v>84</v>
      </c>
      <c r="B8" s="3" t="s">
        <v>33</v>
      </c>
      <c r="C8" s="4" t="s">
        <v>48</v>
      </c>
      <c r="D8" s="3" t="s">
        <v>58</v>
      </c>
      <c r="E8" s="3" t="s">
        <v>66</v>
      </c>
      <c r="F8" s="3" t="s">
        <v>75</v>
      </c>
    </row>
    <row r="9" spans="1:9" x14ac:dyDescent="0.25">
      <c r="A9" s="6" t="s">
        <v>85</v>
      </c>
      <c r="B9" s="7" t="s">
        <v>34</v>
      </c>
      <c r="C9" s="8" t="s">
        <v>49</v>
      </c>
      <c r="D9" s="7" t="s">
        <v>59</v>
      </c>
      <c r="E9" s="7" t="s">
        <v>67</v>
      </c>
      <c r="F9" s="7" t="s">
        <v>76</v>
      </c>
    </row>
    <row r="12" spans="1:9" x14ac:dyDescent="0.25">
      <c r="A12" s="27" t="s">
        <v>115</v>
      </c>
      <c r="B12" s="26" t="s">
        <v>86</v>
      </c>
      <c r="C12" s="26" t="s">
        <v>111</v>
      </c>
      <c r="D12" s="26" t="s">
        <v>112</v>
      </c>
      <c r="E12" s="26" t="s">
        <v>113</v>
      </c>
      <c r="F12" s="26" t="s">
        <v>114</v>
      </c>
    </row>
    <row r="13" spans="1:9" x14ac:dyDescent="0.25">
      <c r="A13" s="2" t="s">
        <v>78</v>
      </c>
      <c r="B13" s="9">
        <v>27.597300000000001</v>
      </c>
      <c r="C13" s="9">
        <v>32.319000000000003</v>
      </c>
      <c r="D13" s="9">
        <v>371.34730000000002</v>
      </c>
      <c r="E13" s="9">
        <v>3.0926999999999998</v>
      </c>
      <c r="F13" s="9">
        <v>1.2157</v>
      </c>
      <c r="G13">
        <f>SUM(B13:F13)</f>
        <v>435.572</v>
      </c>
      <c r="H13">
        <v>435.572</v>
      </c>
    </row>
    <row r="14" spans="1:9" x14ac:dyDescent="0.25">
      <c r="A14" s="2" t="s">
        <v>79</v>
      </c>
      <c r="B14" s="9">
        <v>29.6037</v>
      </c>
      <c r="C14" s="9">
        <v>30.632300000000001</v>
      </c>
      <c r="D14" s="9">
        <v>353.02600000000001</v>
      </c>
      <c r="E14" s="9">
        <v>4.3742999999999999</v>
      </c>
      <c r="F14" s="9">
        <v>1.3123</v>
      </c>
      <c r="G14">
        <f>SUM(B14:F14)</f>
        <v>418.9486</v>
      </c>
      <c r="H14">
        <v>418.9486</v>
      </c>
    </row>
    <row r="15" spans="1:9" x14ac:dyDescent="0.25">
      <c r="A15" s="2" t="s">
        <v>80</v>
      </c>
      <c r="B15" s="9">
        <v>29.734000000000002</v>
      </c>
      <c r="C15" s="9">
        <v>44.189</v>
      </c>
      <c r="D15" s="9">
        <v>380.44729999999998</v>
      </c>
      <c r="E15" s="9">
        <v>5.1932999999999998</v>
      </c>
      <c r="F15" s="9">
        <v>1.0632999999999999</v>
      </c>
      <c r="G15">
        <f t="shared" ref="G15:G20" si="0">SUM(B15:F15)</f>
        <v>460.62689999999998</v>
      </c>
      <c r="H15">
        <v>460.62689999999998</v>
      </c>
      <c r="I15">
        <f>(H15-H20)/H20</f>
        <v>0.105304455681343</v>
      </c>
    </row>
    <row r="16" spans="1:9" x14ac:dyDescent="0.25">
      <c r="A16" s="2" t="s">
        <v>81</v>
      </c>
      <c r="B16" s="9">
        <v>23.240300000000001</v>
      </c>
      <c r="C16" s="9">
        <v>36.384999999999998</v>
      </c>
      <c r="D16" s="9">
        <v>329.97570000000002</v>
      </c>
      <c r="E16" s="9">
        <v>4.0572999999999997</v>
      </c>
      <c r="F16" s="9">
        <v>1.4123000000000001</v>
      </c>
      <c r="G16">
        <f t="shared" si="0"/>
        <v>395.07060000000001</v>
      </c>
      <c r="H16">
        <v>395.07060000000001</v>
      </c>
    </row>
    <row r="17" spans="1:9" x14ac:dyDescent="0.25">
      <c r="A17" s="2" t="s">
        <v>82</v>
      </c>
      <c r="B17" s="9">
        <v>27.567299999999999</v>
      </c>
      <c r="C17" s="9">
        <v>40.107999999999997</v>
      </c>
      <c r="D17" s="9">
        <v>394.74900000000002</v>
      </c>
      <c r="E17" s="9">
        <v>5.2450000000000001</v>
      </c>
      <c r="F17" s="9">
        <v>1.0747</v>
      </c>
      <c r="G17">
        <f t="shared" si="0"/>
        <v>468.74400000000003</v>
      </c>
      <c r="H17">
        <v>468.74400000000003</v>
      </c>
      <c r="I17">
        <f>(H17-H20)/H20</f>
        <v>0.124781969472247</v>
      </c>
    </row>
    <row r="18" spans="1:9" x14ac:dyDescent="0.25">
      <c r="A18" s="2" t="s">
        <v>83</v>
      </c>
      <c r="B18" s="9">
        <v>27.5733</v>
      </c>
      <c r="C18" s="9">
        <v>42.247300000000003</v>
      </c>
      <c r="D18" s="9">
        <v>363.25299999999999</v>
      </c>
      <c r="E18" s="9">
        <v>3.3037000000000001</v>
      </c>
      <c r="F18" s="9">
        <v>1.4153</v>
      </c>
      <c r="G18">
        <f t="shared" si="0"/>
        <v>437.79259999999999</v>
      </c>
      <c r="H18">
        <v>437.79259999999999</v>
      </c>
    </row>
    <row r="19" spans="1:9" x14ac:dyDescent="0.25">
      <c r="A19" s="2" t="s">
        <v>84</v>
      </c>
      <c r="B19" s="9">
        <v>38.801699999999997</v>
      </c>
      <c r="C19" s="9">
        <v>37.183</v>
      </c>
      <c r="D19" s="9">
        <v>375.31569999999999</v>
      </c>
      <c r="E19" s="9">
        <v>4.2960000000000003</v>
      </c>
      <c r="F19" s="9">
        <v>1.181</v>
      </c>
      <c r="G19">
        <f t="shared" si="0"/>
        <v>456.7774</v>
      </c>
      <c r="H19">
        <v>456.7774</v>
      </c>
      <c r="I19">
        <f>(H19-H20)/H20</f>
        <v>9.6067327970944194E-2</v>
      </c>
    </row>
    <row r="20" spans="1:9" x14ac:dyDescent="0.25">
      <c r="A20" s="6" t="s">
        <v>85</v>
      </c>
      <c r="B20" s="7">
        <v>19.255299999999998</v>
      </c>
      <c r="C20" s="7">
        <v>41.926699999999997</v>
      </c>
      <c r="D20" s="7">
        <v>351.98570000000001</v>
      </c>
      <c r="E20" s="7">
        <v>2.6067</v>
      </c>
      <c r="F20" s="7">
        <v>0.9677</v>
      </c>
      <c r="G20">
        <f t="shared" si="0"/>
        <v>416.74209999999999</v>
      </c>
      <c r="H20">
        <v>416.74209999999999</v>
      </c>
    </row>
    <row r="22" spans="1:9" x14ac:dyDescent="0.25">
      <c r="B22" s="1">
        <f>(B19-B20)/B20</f>
        <v>1.0151179155868799</v>
      </c>
      <c r="E22" s="1">
        <f>(E15-E20)/E20</f>
        <v>0.992289101162389</v>
      </c>
      <c r="F22" s="1">
        <f>(F16-F20)/F20</f>
        <v>0.45943990906272603</v>
      </c>
    </row>
    <row r="23" spans="1:9" x14ac:dyDescent="0.25">
      <c r="E23" s="1">
        <f>(E17-E20)/E20</f>
        <v>1.01212260712779</v>
      </c>
      <c r="F23" s="1">
        <f>(F18-F20)/F20</f>
        <v>0.46254004340188098</v>
      </c>
    </row>
  </sheetData>
  <phoneticPr fontId="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Rxy</cp:lastModifiedBy>
  <dcterms:created xsi:type="dcterms:W3CDTF">2006-09-16T00:00:00Z</dcterms:created>
  <dcterms:modified xsi:type="dcterms:W3CDTF">2024-10-18T09:22:54Z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753A476409094238ACE05365B24390D3_13</vt:lpwstr>
  </property>
  <property fmtid="{D5CDD505-2E9C-101B-9397-08002B2CF9AE}" pid="3" name="KSOProductBuildVer">
    <vt:lpwstr>2052-12.1.0.16929</vt:lpwstr>
  </property>
</Properties>
</file>