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116\Desktop\peer J 投稿\"/>
    </mc:Choice>
  </mc:AlternateContent>
  <xr:revisionPtr revIDLastSave="0" documentId="13_ncr:1_{2F6434DB-0A8C-4ADC-91D6-AB038CAF54D7}" xr6:coauthVersionLast="47" xr6:coauthVersionMax="47" xr10:uidLastSave="{00000000-0000-0000-0000-000000000000}"/>
  <bookViews>
    <workbookView xWindow="5400" yWindow="250" windowWidth="16200" windowHeight="9970" xr2:uid="{B1DB5E26-AAF6-4BE8-906D-ECC36DDF5DB5}"/>
  </bookViews>
  <sheets>
    <sheet name="coronal" sheetId="1" r:id="rId1"/>
    <sheet name="middle" sheetId="2" r:id="rId2"/>
    <sheet name="apic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" l="1"/>
  <c r="H20" i="2"/>
  <c r="H19" i="2"/>
  <c r="H18" i="2"/>
  <c r="H17" i="2"/>
  <c r="G17" i="2"/>
  <c r="F17" i="2"/>
  <c r="D17" i="2"/>
  <c r="C17" i="2"/>
  <c r="H16" i="2"/>
  <c r="H15" i="2"/>
  <c r="H14" i="2"/>
  <c r="H13" i="2"/>
  <c r="H12" i="2"/>
  <c r="G12" i="2"/>
  <c r="F12" i="2"/>
  <c r="D12" i="2"/>
  <c r="C12" i="2"/>
  <c r="H11" i="2"/>
  <c r="H10" i="2"/>
  <c r="H9" i="2"/>
  <c r="H8" i="2"/>
  <c r="H7" i="2"/>
  <c r="G7" i="2"/>
  <c r="F7" i="2"/>
  <c r="D7" i="2"/>
  <c r="C7" i="2"/>
  <c r="H6" i="2"/>
  <c r="H5" i="2"/>
  <c r="H4" i="2"/>
  <c r="H3" i="2"/>
  <c r="H2" i="2"/>
  <c r="G2" i="2"/>
  <c r="F2" i="2"/>
  <c r="D2" i="2"/>
  <c r="C2" i="2"/>
  <c r="H21" i="1"/>
  <c r="H20" i="1"/>
  <c r="H19" i="1"/>
  <c r="J17" i="1" s="1"/>
  <c r="H18" i="1"/>
  <c r="H17" i="1"/>
  <c r="G17" i="1"/>
  <c r="F17" i="1"/>
  <c r="D17" i="1"/>
  <c r="C17" i="1"/>
  <c r="H16" i="1"/>
  <c r="H15" i="1"/>
  <c r="H14" i="1"/>
  <c r="H13" i="1"/>
  <c r="J12" i="1"/>
  <c r="H12" i="1"/>
  <c r="I12" i="1" s="1"/>
  <c r="G12" i="1"/>
  <c r="F12" i="1"/>
  <c r="D12" i="1"/>
  <c r="C12" i="1"/>
  <c r="H11" i="1"/>
  <c r="H10" i="1"/>
  <c r="H9" i="1"/>
  <c r="H8" i="1"/>
  <c r="H7" i="1"/>
  <c r="J7" i="1" s="1"/>
  <c r="G7" i="1"/>
  <c r="F7" i="1"/>
  <c r="D7" i="1"/>
  <c r="C7" i="1"/>
  <c r="H6" i="1"/>
  <c r="H5" i="1"/>
  <c r="H4" i="1"/>
  <c r="H3" i="1"/>
  <c r="J2" i="1" s="1"/>
  <c r="H2" i="1"/>
  <c r="I2" i="1" s="1"/>
  <c r="G2" i="1"/>
  <c r="F2" i="1"/>
  <c r="D2" i="1"/>
  <c r="C2" i="1"/>
  <c r="H7" i="3"/>
  <c r="H8" i="3"/>
  <c r="H9" i="3"/>
  <c r="H10" i="3"/>
  <c r="H11" i="3"/>
  <c r="H12" i="3"/>
  <c r="H13" i="3"/>
  <c r="H14" i="3"/>
  <c r="H15" i="3"/>
  <c r="H16" i="3"/>
  <c r="H17" i="3"/>
  <c r="H18" i="3"/>
  <c r="I17" i="3" s="1"/>
  <c r="H19" i="3"/>
  <c r="H20" i="3"/>
  <c r="H21" i="3"/>
  <c r="H3" i="3"/>
  <c r="H4" i="3"/>
  <c r="I2" i="3" s="1"/>
  <c r="H5" i="3"/>
  <c r="H6" i="3"/>
  <c r="H2" i="3"/>
  <c r="G7" i="3"/>
  <c r="G12" i="3"/>
  <c r="G17" i="3"/>
  <c r="G2" i="3"/>
  <c r="F7" i="3"/>
  <c r="F12" i="3"/>
  <c r="F17" i="3"/>
  <c r="F2" i="3"/>
  <c r="D7" i="3"/>
  <c r="D12" i="3"/>
  <c r="D17" i="3"/>
  <c r="D2" i="3"/>
  <c r="C7" i="3"/>
  <c r="C12" i="3"/>
  <c r="C17" i="3"/>
  <c r="C2" i="3"/>
  <c r="J2" i="3" l="1"/>
  <c r="J12" i="3"/>
  <c r="J7" i="3"/>
  <c r="J17" i="3"/>
  <c r="I7" i="3"/>
  <c r="I12" i="3"/>
  <c r="J12" i="2"/>
  <c r="J2" i="2"/>
  <c r="I17" i="2"/>
  <c r="I12" i="2"/>
  <c r="J7" i="2"/>
  <c r="J17" i="2"/>
  <c r="I7" i="2"/>
  <c r="I2" i="2"/>
  <c r="I7" i="1"/>
  <c r="I17" i="1"/>
</calcChain>
</file>

<file path=xl/sharedStrings.xml><?xml version="1.0" encoding="utf-8"?>
<sst xmlns="http://schemas.openxmlformats.org/spreadsheetml/2006/main" count="39" uniqueCount="9">
  <si>
    <t>S1</t>
  </si>
  <si>
    <t>CNI</t>
  </si>
  <si>
    <t>EA</t>
  </si>
  <si>
    <t>PUI</t>
  </si>
  <si>
    <t>EDDY</t>
  </si>
  <si>
    <t>mean</t>
    <phoneticPr fontId="1" type="noConversion"/>
  </si>
  <si>
    <t>SD</t>
    <phoneticPr fontId="1" type="noConversion"/>
  </si>
  <si>
    <t>S2</t>
    <phoneticPr fontId="1" type="noConversion"/>
  </si>
  <si>
    <t>(S1-S2)/S1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</si>
</sst>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C28E-4526-4B35-A189-52BB22479FC3}">
  <dimension ref="A1:J21"/>
  <sheetViews>
    <sheetView tabSelected="1" topLeftCell="D1" zoomScale="90" zoomScaleNormal="90" workbookViewId="0">
      <selection activeCell="L11" sqref="L11"/>
    </sheetView>
  </sheetViews>
  <sheetFormatPr defaultRowHeight="14" x14ac:dyDescent="0.3"/>
  <sheetData>
    <row r="1" spans="1:10" x14ac:dyDescent="0.3">
      <c r="B1" t="s">
        <v>0</v>
      </c>
      <c r="C1" t="s">
        <v>5</v>
      </c>
      <c r="D1" t="s">
        <v>6</v>
      </c>
      <c r="E1" t="s">
        <v>7</v>
      </c>
      <c r="F1" t="s">
        <v>5</v>
      </c>
      <c r="G1" t="s">
        <v>6</v>
      </c>
      <c r="H1" t="s">
        <v>8</v>
      </c>
      <c r="I1" t="s">
        <v>5</v>
      </c>
      <c r="J1" t="s">
        <v>6</v>
      </c>
    </row>
    <row r="2" spans="1:10" x14ac:dyDescent="0.3">
      <c r="A2" s="1" t="s">
        <v>1</v>
      </c>
      <c r="B2">
        <v>4.0279999999999996</v>
      </c>
      <c r="C2" s="1">
        <f>AVERAGE(B2:B6)</f>
        <v>4.048</v>
      </c>
      <c r="D2" s="1">
        <f>STDEV(B2:B6)</f>
        <v>0.27330203072791115</v>
      </c>
      <c r="E2">
        <v>3.6779999999999999</v>
      </c>
      <c r="F2" s="1">
        <f>AVERAGE(E2:E6)</f>
        <v>3.7118000000000002</v>
      </c>
      <c r="G2" s="1">
        <f>STDEV(E2:E6)</f>
        <v>0.30400773016487587</v>
      </c>
      <c r="H2">
        <f>(B2-E2)/B2</f>
        <v>8.6891757696127031E-2</v>
      </c>
      <c r="I2" s="1">
        <f>AVERAGE(H2:H6)</f>
        <v>8.3640858074207111E-2</v>
      </c>
      <c r="J2" s="1">
        <f>STDEV(H2:H6)</f>
        <v>2.03472521193706E-2</v>
      </c>
    </row>
    <row r="3" spans="1:10" x14ac:dyDescent="0.3">
      <c r="A3" s="1"/>
      <c r="B3">
        <v>4.298</v>
      </c>
      <c r="C3" s="1"/>
      <c r="D3" s="1"/>
      <c r="E3">
        <v>3.8850000000000002</v>
      </c>
      <c r="F3" s="1"/>
      <c r="G3" s="1"/>
      <c r="H3">
        <f t="shared" ref="H3:H21" si="0">(B3-E3)/B3</f>
        <v>9.6091205211726344E-2</v>
      </c>
      <c r="I3" s="1"/>
      <c r="J3" s="1"/>
    </row>
    <row r="4" spans="1:10" x14ac:dyDescent="0.3">
      <c r="A4" s="1"/>
      <c r="B4">
        <v>3.76</v>
      </c>
      <c r="C4" s="1"/>
      <c r="D4" s="1"/>
      <c r="E4">
        <v>3.3690000000000002</v>
      </c>
      <c r="F4" s="1"/>
      <c r="G4" s="1"/>
      <c r="H4">
        <f t="shared" si="0"/>
        <v>0.10398936170212755</v>
      </c>
      <c r="I4" s="1"/>
      <c r="J4" s="1"/>
    </row>
    <row r="5" spans="1:10" x14ac:dyDescent="0.3">
      <c r="A5" s="1"/>
      <c r="B5">
        <v>3.802</v>
      </c>
      <c r="C5" s="1"/>
      <c r="D5" s="1"/>
      <c r="E5">
        <v>3.4969999999999999</v>
      </c>
      <c r="F5" s="1"/>
      <c r="G5" s="1"/>
      <c r="H5">
        <f t="shared" si="0"/>
        <v>8.0220936349289895E-2</v>
      </c>
      <c r="I5" s="1"/>
      <c r="J5" s="1"/>
    </row>
    <row r="6" spans="1:10" x14ac:dyDescent="0.3">
      <c r="A6" s="1"/>
      <c r="B6">
        <v>4.3520000000000003</v>
      </c>
      <c r="C6" s="1"/>
      <c r="D6" s="1"/>
      <c r="E6">
        <v>4.13</v>
      </c>
      <c r="F6" s="1"/>
      <c r="G6" s="1"/>
      <c r="H6">
        <f t="shared" si="0"/>
        <v>5.1011029411764795E-2</v>
      </c>
      <c r="I6" s="1"/>
      <c r="J6" s="1"/>
    </row>
    <row r="7" spans="1:10" x14ac:dyDescent="0.3">
      <c r="A7" s="1" t="s">
        <v>2</v>
      </c>
      <c r="B7">
        <v>3.5820000000000003</v>
      </c>
      <c r="C7" s="1">
        <f t="shared" ref="C7" si="1">AVERAGE(B7:B11)</f>
        <v>3.8185999999999991</v>
      </c>
      <c r="D7" s="1">
        <f t="shared" ref="D7" si="2">STDEV(B7:B11)</f>
        <v>0.35766646474054536</v>
      </c>
      <c r="E7">
        <v>2.91</v>
      </c>
      <c r="F7" s="1">
        <f t="shared" ref="F7" si="3">AVERAGE(E7:E11)</f>
        <v>3.1486000000000001</v>
      </c>
      <c r="G7" s="1">
        <f t="shared" ref="G7" si="4">STDEV(E7:E11)</f>
        <v>0.36013025421366901</v>
      </c>
      <c r="H7">
        <f t="shared" si="0"/>
        <v>0.18760469011725295</v>
      </c>
      <c r="I7" s="1">
        <f t="shared" ref="I7" si="5">AVERAGE(H7:H11)</f>
        <v>0.17622673861909183</v>
      </c>
      <c r="J7" s="1">
        <f t="shared" ref="J7" si="6">STDEV(H7:H11)</f>
        <v>3.0525598561429498E-2</v>
      </c>
    </row>
    <row r="8" spans="1:10" x14ac:dyDescent="0.3">
      <c r="A8" s="1"/>
      <c r="B8">
        <v>3.9249999999999998</v>
      </c>
      <c r="C8" s="1"/>
      <c r="D8" s="1"/>
      <c r="E8">
        <v>3.0559999999999996</v>
      </c>
      <c r="F8" s="1"/>
      <c r="G8" s="1"/>
      <c r="H8">
        <f t="shared" si="0"/>
        <v>0.22140127388535039</v>
      </c>
      <c r="I8" s="1"/>
      <c r="J8" s="1"/>
    </row>
    <row r="9" spans="1:10" x14ac:dyDescent="0.3">
      <c r="A9" s="1"/>
      <c r="B9">
        <v>3.7120000000000002</v>
      </c>
      <c r="C9" s="1"/>
      <c r="D9" s="1"/>
      <c r="E9">
        <v>3.1230000000000002</v>
      </c>
      <c r="F9" s="1"/>
      <c r="G9" s="1"/>
      <c r="H9">
        <f t="shared" si="0"/>
        <v>0.15867456896551724</v>
      </c>
      <c r="I9" s="1"/>
      <c r="J9" s="1"/>
    </row>
    <row r="10" spans="1:10" x14ac:dyDescent="0.3">
      <c r="A10" s="1"/>
      <c r="B10">
        <v>4.3869999999999996</v>
      </c>
      <c r="C10" s="1"/>
      <c r="D10" s="1"/>
      <c r="E10">
        <v>3.7679999999999998</v>
      </c>
      <c r="F10" s="1"/>
      <c r="G10" s="1"/>
      <c r="H10">
        <f t="shared" si="0"/>
        <v>0.14109870070663319</v>
      </c>
      <c r="I10" s="1"/>
      <c r="J10" s="1"/>
    </row>
    <row r="11" spans="1:10" x14ac:dyDescent="0.3">
      <c r="A11" s="1"/>
      <c r="B11">
        <v>3.4870000000000001</v>
      </c>
      <c r="C11" s="1"/>
      <c r="D11" s="1"/>
      <c r="E11">
        <v>2.8860000000000006</v>
      </c>
      <c r="F11" s="1"/>
      <c r="G11" s="1"/>
      <c r="H11">
        <f t="shared" si="0"/>
        <v>0.17235445942070535</v>
      </c>
      <c r="I11" s="1"/>
      <c r="J11" s="1"/>
    </row>
    <row r="12" spans="1:10" x14ac:dyDescent="0.3">
      <c r="A12" s="1" t="s">
        <v>3</v>
      </c>
      <c r="B12">
        <v>3.4209999999999998</v>
      </c>
      <c r="C12" s="1">
        <f t="shared" ref="C12" si="7">AVERAGE(B12:B16)</f>
        <v>3.7313999999999998</v>
      </c>
      <c r="D12" s="1">
        <f t="shared" ref="D12" si="8">STDEV(B12:B16)</f>
        <v>0.32352712405608292</v>
      </c>
      <c r="E12">
        <v>1.413</v>
      </c>
      <c r="F12" s="1">
        <f t="shared" ref="F12" si="9">AVERAGE(E12:E16)</f>
        <v>1.7154</v>
      </c>
      <c r="G12" s="1">
        <f t="shared" ref="G12" si="10">STDEV(E12:E16)</f>
        <v>0.20667438157643181</v>
      </c>
      <c r="H12">
        <f t="shared" si="0"/>
        <v>0.58696287635194389</v>
      </c>
      <c r="I12" s="1">
        <f t="shared" ref="I12" si="11">AVERAGE(H12:H16)</f>
        <v>0.54071397225575279</v>
      </c>
      <c r="J12" s="1">
        <f t="shared" ref="J12" si="12">STDEV(H12:H16)</f>
        <v>3.3255198912367813E-2</v>
      </c>
    </row>
    <row r="13" spans="1:10" x14ac:dyDescent="0.3">
      <c r="A13" s="1"/>
      <c r="B13">
        <v>3.4220000000000002</v>
      </c>
      <c r="C13" s="1"/>
      <c r="D13" s="1"/>
      <c r="E13">
        <v>1.609</v>
      </c>
      <c r="F13" s="1"/>
      <c r="G13" s="1"/>
      <c r="H13">
        <f t="shared" si="0"/>
        <v>0.52980713033313853</v>
      </c>
      <c r="I13" s="1"/>
      <c r="J13" s="1"/>
    </row>
    <row r="14" spans="1:10" x14ac:dyDescent="0.3">
      <c r="A14" s="1"/>
      <c r="B14">
        <v>3.6880000000000002</v>
      </c>
      <c r="C14" s="1"/>
      <c r="D14" s="1"/>
      <c r="E14">
        <v>1.8149999999999999</v>
      </c>
      <c r="F14" s="1"/>
      <c r="G14" s="1"/>
      <c r="H14">
        <f t="shared" si="0"/>
        <v>0.50786334056399141</v>
      </c>
      <c r="I14" s="1"/>
      <c r="J14" s="1"/>
    </row>
    <row r="15" spans="1:10" x14ac:dyDescent="0.3">
      <c r="A15" s="1"/>
      <c r="B15">
        <v>4.1120000000000001</v>
      </c>
      <c r="C15" s="1"/>
      <c r="D15" s="1"/>
      <c r="E15">
        <v>1.798</v>
      </c>
      <c r="F15" s="1"/>
      <c r="G15" s="1"/>
      <c r="H15">
        <f t="shared" si="0"/>
        <v>0.5627431906614786</v>
      </c>
      <c r="I15" s="1"/>
      <c r="J15" s="1"/>
    </row>
    <row r="16" spans="1:10" x14ac:dyDescent="0.3">
      <c r="A16" s="1"/>
      <c r="B16">
        <v>4.0140000000000002</v>
      </c>
      <c r="C16" s="1"/>
      <c r="D16" s="1"/>
      <c r="E16">
        <v>1.9419999999999999</v>
      </c>
      <c r="F16" s="1"/>
      <c r="G16" s="1"/>
      <c r="H16">
        <f t="shared" si="0"/>
        <v>0.51619332336821122</v>
      </c>
      <c r="I16" s="1"/>
      <c r="J16" s="1"/>
    </row>
    <row r="17" spans="1:10" x14ac:dyDescent="0.3">
      <c r="A17" s="1" t="s">
        <v>4</v>
      </c>
      <c r="B17">
        <v>3.8559999999999999</v>
      </c>
      <c r="C17" s="1">
        <f t="shared" ref="C17" si="13">AVERAGE(B17:B21)</f>
        <v>3.8875999999999999</v>
      </c>
      <c r="D17" s="1">
        <f t="shared" ref="D17" si="14">STDEV(B17:B21)</f>
        <v>0.20991498279065282</v>
      </c>
      <c r="E17">
        <v>0.54800000000000004</v>
      </c>
      <c r="F17" s="1">
        <f t="shared" ref="F17" si="15">AVERAGE(E17:E21)</f>
        <v>0.53379999999999994</v>
      </c>
      <c r="G17" s="1">
        <f t="shared" ref="G17" si="16">STDEV(E17:E21)</f>
        <v>6.3868615140771648E-2</v>
      </c>
      <c r="H17">
        <f t="shared" si="0"/>
        <v>0.85788381742738584</v>
      </c>
      <c r="I17" s="1">
        <f t="shared" ref="I17" si="17">AVERAGE(H17:H21)</f>
        <v>0.861840388143715</v>
      </c>
      <c r="J17" s="1">
        <f t="shared" ref="J17" si="18">STDEV(H17:H21)</f>
        <v>2.2459853162806038E-2</v>
      </c>
    </row>
    <row r="18" spans="1:10" x14ac:dyDescent="0.3">
      <c r="A18" s="1"/>
      <c r="B18">
        <v>3.9620000000000002</v>
      </c>
      <c r="C18" s="1"/>
      <c r="D18" s="1"/>
      <c r="E18">
        <v>0.54800000000000004</v>
      </c>
      <c r="F18" s="1"/>
      <c r="G18" s="1"/>
      <c r="H18">
        <f t="shared" si="0"/>
        <v>0.86168601716304893</v>
      </c>
      <c r="I18" s="1"/>
      <c r="J18" s="1"/>
    </row>
    <row r="19" spans="1:10" x14ac:dyDescent="0.3">
      <c r="A19" s="1"/>
      <c r="B19">
        <v>3.5409999999999999</v>
      </c>
      <c r="C19" s="1"/>
      <c r="D19" s="1"/>
      <c r="E19">
        <v>0.59100000000000019</v>
      </c>
      <c r="F19" s="1"/>
      <c r="G19" s="1"/>
      <c r="H19">
        <f t="shared" si="0"/>
        <v>0.83309799491669012</v>
      </c>
      <c r="I19" s="1"/>
      <c r="J19" s="1"/>
    </row>
    <row r="20" spans="1:10" x14ac:dyDescent="0.3">
      <c r="A20" s="1"/>
      <c r="B20">
        <v>3.9980000000000002</v>
      </c>
      <c r="C20" s="1"/>
      <c r="D20" s="1"/>
      <c r="E20">
        <v>0.55799999999999983</v>
      </c>
      <c r="F20" s="1"/>
      <c r="G20" s="1"/>
      <c r="H20">
        <f t="shared" si="0"/>
        <v>0.8604302151075538</v>
      </c>
      <c r="I20" s="1"/>
      <c r="J20" s="1"/>
    </row>
    <row r="21" spans="1:10" x14ac:dyDescent="0.3">
      <c r="A21" s="1"/>
      <c r="B21">
        <v>4.0810000000000004</v>
      </c>
      <c r="C21" s="1"/>
      <c r="D21" s="1"/>
      <c r="E21">
        <v>0.42399999999999949</v>
      </c>
      <c r="F21" s="1"/>
      <c r="G21" s="1"/>
      <c r="H21">
        <f t="shared" si="0"/>
        <v>0.89610389610389629</v>
      </c>
      <c r="I21" s="1"/>
      <c r="J21" s="1"/>
    </row>
  </sheetData>
  <mergeCells count="28">
    <mergeCell ref="J12:J16"/>
    <mergeCell ref="A17:A21"/>
    <mergeCell ref="C17:C21"/>
    <mergeCell ref="D17:D21"/>
    <mergeCell ref="F17:F21"/>
    <mergeCell ref="G17:G21"/>
    <mergeCell ref="I17:I21"/>
    <mergeCell ref="J17:J21"/>
    <mergeCell ref="A12:A16"/>
    <mergeCell ref="C12:C16"/>
    <mergeCell ref="D12:D16"/>
    <mergeCell ref="F12:F16"/>
    <mergeCell ref="G12:G16"/>
    <mergeCell ref="I12:I16"/>
    <mergeCell ref="J2:J6"/>
    <mergeCell ref="A7:A11"/>
    <mergeCell ref="C7:C11"/>
    <mergeCell ref="D7:D11"/>
    <mergeCell ref="F7:F11"/>
    <mergeCell ref="G7:G11"/>
    <mergeCell ref="I7:I11"/>
    <mergeCell ref="J7:J11"/>
    <mergeCell ref="A2:A6"/>
    <mergeCell ref="C2:C6"/>
    <mergeCell ref="D2:D6"/>
    <mergeCell ref="F2:F6"/>
    <mergeCell ref="G2:G6"/>
    <mergeCell ref="I2:I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43B15-9A98-4C01-9900-B6C427E5DF5E}">
  <dimension ref="A1:J21"/>
  <sheetViews>
    <sheetView zoomScale="90" zoomScaleNormal="90" workbookViewId="0">
      <selection activeCell="F28" sqref="F28"/>
    </sheetView>
  </sheetViews>
  <sheetFormatPr defaultRowHeight="14" x14ac:dyDescent="0.3"/>
  <sheetData>
    <row r="1" spans="1:10" x14ac:dyDescent="0.3">
      <c r="B1" t="s">
        <v>0</v>
      </c>
      <c r="C1" t="s">
        <v>5</v>
      </c>
      <c r="D1" t="s">
        <v>6</v>
      </c>
      <c r="E1" t="s">
        <v>7</v>
      </c>
      <c r="F1" t="s">
        <v>5</v>
      </c>
      <c r="G1" t="s">
        <v>6</v>
      </c>
      <c r="H1" t="s">
        <v>8</v>
      </c>
      <c r="I1" t="s">
        <v>5</v>
      </c>
      <c r="J1" t="s">
        <v>6</v>
      </c>
    </row>
    <row r="2" spans="1:10" x14ac:dyDescent="0.3">
      <c r="A2" s="1" t="s">
        <v>1</v>
      </c>
      <c r="B2">
        <v>2.8820000000000001</v>
      </c>
      <c r="C2" s="1">
        <f>AVERAGE(B2:B6)</f>
        <v>3.4716</v>
      </c>
      <c r="D2" s="1">
        <f>STDEV(B2:B6)</f>
        <v>0.40995097267844111</v>
      </c>
      <c r="E2">
        <v>2.6869999999999998</v>
      </c>
      <c r="F2" s="1">
        <f>AVERAGE(E2:E6)</f>
        <v>3.2375999999999996</v>
      </c>
      <c r="G2" s="1">
        <f>STDEV(E2:E6)</f>
        <v>0.38026017409137086</v>
      </c>
      <c r="H2">
        <f>(B2-E2)/B2</f>
        <v>6.7661346287300583E-2</v>
      </c>
      <c r="I2" s="1">
        <f>AVERAGE(H2:H6)</f>
        <v>6.7355267875002817E-2</v>
      </c>
      <c r="J2" s="1">
        <f>STDEV(H2:H6)</f>
        <v>1.31666640432426E-3</v>
      </c>
    </row>
    <row r="3" spans="1:10" x14ac:dyDescent="0.3">
      <c r="A3" s="1"/>
      <c r="B3">
        <v>3.375</v>
      </c>
      <c r="C3" s="1"/>
      <c r="D3" s="1"/>
      <c r="E3">
        <v>3.1549999999999998</v>
      </c>
      <c r="F3" s="1"/>
      <c r="G3" s="1"/>
      <c r="H3">
        <f t="shared" ref="H3:H21" si="0">(B3-E3)/B3</f>
        <v>6.5185185185185249E-2</v>
      </c>
      <c r="I3" s="1"/>
      <c r="J3" s="1"/>
    </row>
    <row r="4" spans="1:10" x14ac:dyDescent="0.3">
      <c r="A4" s="1"/>
      <c r="B4">
        <v>3.4729999999999999</v>
      </c>
      <c r="C4" s="1"/>
      <c r="D4" s="1"/>
      <c r="E4">
        <v>3.2389999999999999</v>
      </c>
      <c r="F4" s="1"/>
      <c r="G4" s="1"/>
      <c r="H4">
        <f t="shared" si="0"/>
        <v>6.7376907572703718E-2</v>
      </c>
      <c r="I4" s="1"/>
      <c r="J4" s="1"/>
    </row>
    <row r="5" spans="1:10" x14ac:dyDescent="0.3">
      <c r="A5" s="1"/>
      <c r="B5">
        <v>3.613</v>
      </c>
      <c r="C5" s="1"/>
      <c r="D5" s="1"/>
      <c r="E5">
        <v>3.3679999999999999</v>
      </c>
      <c r="F5" s="1"/>
      <c r="G5" s="1"/>
      <c r="H5">
        <f t="shared" si="0"/>
        <v>6.7810683642402461E-2</v>
      </c>
      <c r="I5" s="1"/>
      <c r="J5" s="1"/>
    </row>
    <row r="6" spans="1:10" x14ac:dyDescent="0.3">
      <c r="A6" s="1"/>
      <c r="B6">
        <v>4.0149999999999997</v>
      </c>
      <c r="C6" s="1"/>
      <c r="D6" s="1"/>
      <c r="E6">
        <v>3.7389999999999999</v>
      </c>
      <c r="F6" s="1"/>
      <c r="G6" s="1"/>
      <c r="H6">
        <f t="shared" si="0"/>
        <v>6.8742216687422128E-2</v>
      </c>
      <c r="I6" s="1"/>
      <c r="J6" s="1"/>
    </row>
    <row r="7" spans="1:10" x14ac:dyDescent="0.3">
      <c r="A7" s="1" t="s">
        <v>2</v>
      </c>
      <c r="B7">
        <v>2.6070000000000002</v>
      </c>
      <c r="C7" s="1">
        <f t="shared" ref="C7" si="1">AVERAGE(B7:B11)</f>
        <v>3.0498000000000003</v>
      </c>
      <c r="D7" s="1">
        <f t="shared" ref="D7" si="2">STDEV(B7:B11)</f>
        <v>0.34655042923072538</v>
      </c>
      <c r="E7">
        <v>2.1930000000000001</v>
      </c>
      <c r="F7" s="1">
        <f t="shared" ref="F7" si="3">AVERAGE(E7:E11)</f>
        <v>2.52</v>
      </c>
      <c r="G7" s="1">
        <f t="shared" ref="G7" si="4">STDEV(E7:E11)</f>
        <v>0.33727955763728262</v>
      </c>
      <c r="H7">
        <f t="shared" si="0"/>
        <v>0.15880322209436137</v>
      </c>
      <c r="I7" s="1">
        <f t="shared" ref="I7" si="5">AVERAGE(H7:H11)</f>
        <v>0.17401008959613382</v>
      </c>
      <c r="J7" s="1">
        <f t="shared" ref="J7" si="6">STDEV(H7:H11)</f>
        <v>5.517791589521763E-2</v>
      </c>
    </row>
    <row r="8" spans="1:10" x14ac:dyDescent="0.3">
      <c r="A8" s="1"/>
      <c r="B8">
        <v>3.2610000000000001</v>
      </c>
      <c r="C8" s="1"/>
      <c r="D8" s="1"/>
      <c r="E8">
        <v>2.8520000000000003</v>
      </c>
      <c r="F8" s="1"/>
      <c r="G8" s="1"/>
      <c r="H8">
        <f t="shared" si="0"/>
        <v>0.12542164980067458</v>
      </c>
      <c r="I8" s="1"/>
      <c r="J8" s="1"/>
    </row>
    <row r="9" spans="1:10" x14ac:dyDescent="0.3">
      <c r="A9" s="1"/>
      <c r="B9">
        <v>3.4630000000000001</v>
      </c>
      <c r="C9" s="1"/>
      <c r="D9" s="1"/>
      <c r="E9">
        <v>2.694</v>
      </c>
      <c r="F9" s="1"/>
      <c r="G9" s="1"/>
      <c r="H9">
        <f t="shared" si="0"/>
        <v>0.22206179613052271</v>
      </c>
      <c r="I9" s="1"/>
      <c r="J9" s="1"/>
    </row>
    <row r="10" spans="1:10" x14ac:dyDescent="0.3">
      <c r="A10" s="1"/>
      <c r="B10">
        <v>3.121</v>
      </c>
      <c r="C10" s="1"/>
      <c r="D10" s="1"/>
      <c r="E10">
        <v>2.74</v>
      </c>
      <c r="F10" s="1"/>
      <c r="G10" s="1"/>
      <c r="H10">
        <f t="shared" si="0"/>
        <v>0.1220762576097404</v>
      </c>
      <c r="I10" s="1"/>
      <c r="J10" s="1"/>
    </row>
    <row r="11" spans="1:10" x14ac:dyDescent="0.3">
      <c r="A11" s="1"/>
      <c r="B11">
        <v>2.7970000000000002</v>
      </c>
      <c r="C11" s="1"/>
      <c r="D11" s="1"/>
      <c r="E11">
        <v>2.121</v>
      </c>
      <c r="F11" s="1"/>
      <c r="G11" s="1"/>
      <c r="H11">
        <f t="shared" si="0"/>
        <v>0.24168752234537008</v>
      </c>
      <c r="I11" s="1"/>
      <c r="J11" s="1"/>
    </row>
    <row r="12" spans="1:10" x14ac:dyDescent="0.3">
      <c r="A12" s="1" t="s">
        <v>3</v>
      </c>
      <c r="B12">
        <v>2.5089999999999999</v>
      </c>
      <c r="C12" s="1">
        <f t="shared" ref="C12" si="7">AVERAGE(B12:B16)</f>
        <v>3.2707999999999999</v>
      </c>
      <c r="D12" s="1">
        <f t="shared" ref="D12" si="8">STDEV(B12:B16)</f>
        <v>0.59210066711666598</v>
      </c>
      <c r="E12">
        <v>1.4710000000000001</v>
      </c>
      <c r="F12" s="1">
        <f t="shared" ref="F12" si="9">AVERAGE(E12:E16)</f>
        <v>1.6361999999999999</v>
      </c>
      <c r="G12" s="1">
        <f t="shared" ref="G12" si="10">STDEV(E12:E16)</f>
        <v>0.34040226203713858</v>
      </c>
      <c r="H12">
        <f t="shared" si="0"/>
        <v>0.41371064168991623</v>
      </c>
      <c r="I12" s="1">
        <f t="shared" ref="I12" si="11">AVERAGE(H12:H16)</f>
        <v>0.49840087557430673</v>
      </c>
      <c r="J12" s="1">
        <f t="shared" ref="J12" si="12">STDEV(H12:H16)</f>
        <v>6.3221037614707598E-2</v>
      </c>
    </row>
    <row r="13" spans="1:10" x14ac:dyDescent="0.3">
      <c r="A13" s="1"/>
      <c r="B13">
        <v>3.7709999999999999</v>
      </c>
      <c r="C13" s="1"/>
      <c r="D13" s="1"/>
      <c r="E13">
        <v>1.8099999999999996</v>
      </c>
      <c r="F13" s="1"/>
      <c r="G13" s="1"/>
      <c r="H13">
        <f t="shared" si="0"/>
        <v>0.52002121453195449</v>
      </c>
      <c r="I13" s="1"/>
      <c r="J13" s="1"/>
    </row>
    <row r="14" spans="1:10" x14ac:dyDescent="0.3">
      <c r="A14" s="1"/>
      <c r="B14">
        <v>3.1989999999999998</v>
      </c>
      <c r="C14" s="1"/>
      <c r="D14" s="1"/>
      <c r="E14">
        <v>1.5520000000000005</v>
      </c>
      <c r="F14" s="1"/>
      <c r="G14" s="1"/>
      <c r="H14">
        <f t="shared" si="0"/>
        <v>0.51484839012191297</v>
      </c>
      <c r="I14" s="1"/>
      <c r="J14" s="1"/>
    </row>
    <row r="15" spans="1:10" x14ac:dyDescent="0.3">
      <c r="A15" s="1"/>
      <c r="B15">
        <v>2.9319999999999999</v>
      </c>
      <c r="C15" s="1"/>
      <c r="D15" s="1"/>
      <c r="E15">
        <v>1.2289999999999992</v>
      </c>
      <c r="F15" s="1"/>
      <c r="G15" s="1"/>
      <c r="H15">
        <f t="shared" si="0"/>
        <v>0.58083219645293338</v>
      </c>
      <c r="I15" s="1"/>
      <c r="J15" s="1"/>
    </row>
    <row r="16" spans="1:10" x14ac:dyDescent="0.3">
      <c r="A16" s="1"/>
      <c r="B16">
        <v>3.9430000000000001</v>
      </c>
      <c r="C16" s="1"/>
      <c r="D16" s="1"/>
      <c r="E16">
        <v>2.1189999999999998</v>
      </c>
      <c r="F16" s="1"/>
      <c r="G16" s="1"/>
      <c r="H16">
        <f t="shared" si="0"/>
        <v>0.46259193507481622</v>
      </c>
      <c r="I16" s="1"/>
      <c r="J16" s="1"/>
    </row>
    <row r="17" spans="1:10" x14ac:dyDescent="0.3">
      <c r="A17" s="1" t="s">
        <v>4</v>
      </c>
      <c r="B17">
        <v>3.2639999999999998</v>
      </c>
      <c r="C17" s="1">
        <f t="shared" ref="C17" si="13">AVERAGE(B17:B21)</f>
        <v>3.1404000000000005</v>
      </c>
      <c r="D17" s="1">
        <f t="shared" ref="D17" si="14">STDEV(B17:B21)</f>
        <v>0.10899908256494636</v>
      </c>
      <c r="E17">
        <v>0.71400000000000041</v>
      </c>
      <c r="F17" s="1">
        <f t="shared" ref="F17" si="15">AVERAGE(E17:E21)</f>
        <v>0.81580000000000008</v>
      </c>
      <c r="G17" s="1">
        <f t="shared" ref="G17" si="16">STDEV(E17:E21)</f>
        <v>0.20242208377546198</v>
      </c>
      <c r="H17">
        <f t="shared" si="0"/>
        <v>0.78124999999999989</v>
      </c>
      <c r="I17" s="1">
        <f t="shared" ref="I17" si="17">AVERAGE(H17:H21)</f>
        <v>0.73955784524793811</v>
      </c>
      <c r="J17" s="1">
        <f t="shared" ref="J17" si="18">STDEV(H17:H21)</f>
        <v>6.7508210918776346E-2</v>
      </c>
    </row>
    <row r="18" spans="1:10" x14ac:dyDescent="0.3">
      <c r="A18" s="1"/>
      <c r="B18">
        <v>3.1259999999999999</v>
      </c>
      <c r="C18" s="1"/>
      <c r="D18" s="1"/>
      <c r="E18">
        <v>0.61400000000000077</v>
      </c>
      <c r="F18" s="1"/>
      <c r="G18" s="1"/>
      <c r="H18">
        <f t="shared" si="0"/>
        <v>0.80358285348688396</v>
      </c>
      <c r="I18" s="1"/>
      <c r="J18" s="1"/>
    </row>
    <row r="19" spans="1:10" x14ac:dyDescent="0.3">
      <c r="A19" s="1"/>
      <c r="B19">
        <v>3.1160000000000001</v>
      </c>
      <c r="C19" s="1"/>
      <c r="D19" s="1"/>
      <c r="E19">
        <v>0.68499999999999961</v>
      </c>
      <c r="F19" s="1"/>
      <c r="G19" s="1"/>
      <c r="H19">
        <f t="shared" si="0"/>
        <v>0.78016688061617467</v>
      </c>
      <c r="I19" s="1"/>
      <c r="J19" s="1"/>
    </row>
    <row r="20" spans="1:10" x14ac:dyDescent="0.3">
      <c r="A20" s="1"/>
      <c r="B20">
        <v>3.2160000000000002</v>
      </c>
      <c r="C20" s="1"/>
      <c r="D20" s="1"/>
      <c r="E20">
        <v>1.0590000000000002</v>
      </c>
      <c r="F20" s="1"/>
      <c r="G20" s="1"/>
      <c r="H20">
        <f t="shared" si="0"/>
        <v>0.67070895522388052</v>
      </c>
      <c r="I20" s="1"/>
      <c r="J20" s="1"/>
    </row>
    <row r="21" spans="1:10" x14ac:dyDescent="0.3">
      <c r="A21" s="1"/>
      <c r="B21">
        <v>2.98</v>
      </c>
      <c r="C21" s="1"/>
      <c r="D21" s="1"/>
      <c r="E21">
        <v>1.0070000000000001</v>
      </c>
      <c r="F21" s="1"/>
      <c r="G21" s="1"/>
      <c r="H21">
        <f t="shared" si="0"/>
        <v>0.66208053691275159</v>
      </c>
      <c r="I21" s="1"/>
      <c r="J21" s="1"/>
    </row>
  </sheetData>
  <mergeCells count="28">
    <mergeCell ref="J12:J16"/>
    <mergeCell ref="A17:A21"/>
    <mergeCell ref="C17:C21"/>
    <mergeCell ref="D17:D21"/>
    <mergeCell ref="F17:F21"/>
    <mergeCell ref="G17:G21"/>
    <mergeCell ref="I17:I21"/>
    <mergeCell ref="J17:J21"/>
    <mergeCell ref="A12:A16"/>
    <mergeCell ref="C12:C16"/>
    <mergeCell ref="D12:D16"/>
    <mergeCell ref="F12:F16"/>
    <mergeCell ref="G12:G16"/>
    <mergeCell ref="I12:I16"/>
    <mergeCell ref="J2:J6"/>
    <mergeCell ref="A7:A11"/>
    <mergeCell ref="C7:C11"/>
    <mergeCell ref="D7:D11"/>
    <mergeCell ref="F7:F11"/>
    <mergeCell ref="G7:G11"/>
    <mergeCell ref="I7:I11"/>
    <mergeCell ref="J7:J11"/>
    <mergeCell ref="A2:A6"/>
    <mergeCell ref="C2:C6"/>
    <mergeCell ref="D2:D6"/>
    <mergeCell ref="F2:F6"/>
    <mergeCell ref="G2:G6"/>
    <mergeCell ref="I2:I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5551-9E53-4BAB-8D5E-FB642B488C32}">
  <dimension ref="A1:J21"/>
  <sheetViews>
    <sheetView topLeftCell="B1" zoomScale="90" zoomScaleNormal="90" workbookViewId="0">
      <selection activeCell="I22" sqref="I22"/>
    </sheetView>
  </sheetViews>
  <sheetFormatPr defaultRowHeight="14" x14ac:dyDescent="0.3"/>
  <cols>
    <col min="8" max="8" width="10.75" customWidth="1"/>
    <col min="9" max="9" width="9.6640625" customWidth="1"/>
  </cols>
  <sheetData>
    <row r="1" spans="1:10" x14ac:dyDescent="0.3">
      <c r="B1" t="s">
        <v>0</v>
      </c>
      <c r="C1" t="s">
        <v>5</v>
      </c>
      <c r="D1" t="s">
        <v>6</v>
      </c>
      <c r="E1" t="s">
        <v>7</v>
      </c>
      <c r="F1" t="s">
        <v>5</v>
      </c>
      <c r="G1" t="s">
        <v>6</v>
      </c>
      <c r="H1" t="s">
        <v>8</v>
      </c>
      <c r="I1" t="s">
        <v>5</v>
      </c>
      <c r="J1" t="s">
        <v>6</v>
      </c>
    </row>
    <row r="2" spans="1:10" x14ac:dyDescent="0.3">
      <c r="A2" s="1" t="s">
        <v>1</v>
      </c>
      <c r="B2">
        <v>1.4900000000000002</v>
      </c>
      <c r="C2" s="1">
        <f>AVERAGE(B2:B6)</f>
        <v>1.7640000000000005</v>
      </c>
      <c r="D2" s="1">
        <f>STDEV(B2:B6)</f>
        <v>0.28269506539732869</v>
      </c>
      <c r="E2">
        <v>1.4399999999999995</v>
      </c>
      <c r="F2" s="1">
        <f>AVERAGE(E2:E6)</f>
        <v>1.6967999999999996</v>
      </c>
      <c r="G2" s="1">
        <f>STDEV(E2:E6)</f>
        <v>0.2609074548570825</v>
      </c>
      <c r="H2">
        <f>(B2-E2)/B2</f>
        <v>3.3557046979866244E-2</v>
      </c>
      <c r="I2" s="1">
        <f>AVERAGE(H2:H6)</f>
        <v>3.7230729601214693E-2</v>
      </c>
      <c r="J2" s="1">
        <f>STDEV(H2:H6)</f>
        <v>7.6409118299235797E-3</v>
      </c>
    </row>
    <row r="3" spans="1:10" x14ac:dyDescent="0.3">
      <c r="A3" s="1"/>
      <c r="B3">
        <v>1.8160000000000007</v>
      </c>
      <c r="C3" s="1"/>
      <c r="D3" s="1"/>
      <c r="E3">
        <v>1.7380000000000004</v>
      </c>
      <c r="F3" s="1"/>
      <c r="G3" s="1"/>
      <c r="H3">
        <f t="shared" ref="H3:H21" si="0">(B3-E3)/B3</f>
        <v>4.2951541850220411E-2</v>
      </c>
      <c r="I3" s="1"/>
      <c r="J3" s="1"/>
    </row>
    <row r="4" spans="1:10" x14ac:dyDescent="0.3">
      <c r="A4" s="1"/>
      <c r="B4">
        <v>1.4530000000000003</v>
      </c>
      <c r="C4" s="1"/>
      <c r="D4" s="1"/>
      <c r="E4">
        <v>1.4159999999999995</v>
      </c>
      <c r="F4" s="1"/>
      <c r="G4" s="1"/>
      <c r="H4">
        <f t="shared" si="0"/>
        <v>2.5464556090847076E-2</v>
      </c>
      <c r="I4" s="1"/>
      <c r="J4" s="1"/>
    </row>
    <row r="5" spans="1:10" x14ac:dyDescent="0.3">
      <c r="A5" s="1"/>
      <c r="B5">
        <v>1.9910000000000005</v>
      </c>
      <c r="C5" s="1"/>
      <c r="D5" s="1"/>
      <c r="E5">
        <v>1.9089999999999998</v>
      </c>
      <c r="F5" s="1"/>
      <c r="G5" s="1"/>
      <c r="H5">
        <f t="shared" si="0"/>
        <v>4.118533400301392E-2</v>
      </c>
      <c r="I5" s="1"/>
      <c r="J5" s="1"/>
    </row>
    <row r="6" spans="1:10" x14ac:dyDescent="0.3">
      <c r="A6" s="1"/>
      <c r="B6">
        <v>2.0700000000000003</v>
      </c>
      <c r="C6" s="1"/>
      <c r="D6" s="1"/>
      <c r="E6">
        <v>1.9809999999999999</v>
      </c>
      <c r="F6" s="1"/>
      <c r="G6" s="1"/>
      <c r="H6">
        <f t="shared" si="0"/>
        <v>4.2995169082125799E-2</v>
      </c>
      <c r="I6" s="1"/>
      <c r="J6" s="1"/>
    </row>
    <row r="7" spans="1:10" x14ac:dyDescent="0.3">
      <c r="A7" s="1" t="s">
        <v>2</v>
      </c>
      <c r="B7">
        <v>1.407</v>
      </c>
      <c r="C7" s="1">
        <f t="shared" ref="C7" si="1">AVERAGE(B7:B11)</f>
        <v>1.7683999999999997</v>
      </c>
      <c r="D7" s="1">
        <f t="shared" ref="D7" si="2">STDEV(B7:B11)</f>
        <v>0.42553472243754736</v>
      </c>
      <c r="E7">
        <v>1.1499999999999995</v>
      </c>
      <c r="F7" s="1">
        <f t="shared" ref="F7" si="3">AVERAGE(E7:E11)</f>
        <v>1.5408000000000002</v>
      </c>
      <c r="G7" s="1">
        <f t="shared" ref="G7" si="4">STDEV(E7:E11)</f>
        <v>0.37804721927293655</v>
      </c>
      <c r="H7">
        <f t="shared" si="0"/>
        <v>0.18265813788201887</v>
      </c>
      <c r="I7" s="1">
        <f t="shared" ref="I7" si="5">AVERAGE(H7:H11)</f>
        <v>0.12886446409374433</v>
      </c>
      <c r="J7" s="1">
        <f t="shared" ref="J7" si="6">STDEV(H7:H11)</f>
        <v>4.4277894924253519E-2</v>
      </c>
    </row>
    <row r="8" spans="1:10" x14ac:dyDescent="0.3">
      <c r="A8" s="1"/>
      <c r="B8">
        <v>1.5369999999999999</v>
      </c>
      <c r="C8" s="1"/>
      <c r="D8" s="1"/>
      <c r="E8">
        <v>1.4009999999999998</v>
      </c>
      <c r="F8" s="1"/>
      <c r="G8" s="1"/>
      <c r="H8">
        <f t="shared" si="0"/>
        <v>8.8484059856864097E-2</v>
      </c>
      <c r="I8" s="1"/>
      <c r="J8" s="1"/>
    </row>
    <row r="9" spans="1:10" x14ac:dyDescent="0.3">
      <c r="A9" s="1"/>
      <c r="B9">
        <v>1.4349999999999996</v>
      </c>
      <c r="C9" s="1"/>
      <c r="D9" s="1"/>
      <c r="E9">
        <v>1.2760000000000007</v>
      </c>
      <c r="F9" s="1"/>
      <c r="G9" s="1"/>
      <c r="H9">
        <f t="shared" si="0"/>
        <v>0.11080139372822227</v>
      </c>
      <c r="I9" s="1"/>
      <c r="J9" s="1"/>
    </row>
    <row r="10" spans="1:10" x14ac:dyDescent="0.3">
      <c r="A10" s="1"/>
      <c r="B10">
        <v>2.2250000000000005</v>
      </c>
      <c r="C10" s="1"/>
      <c r="D10" s="1"/>
      <c r="E10">
        <v>2.0190000000000001</v>
      </c>
      <c r="F10" s="1"/>
      <c r="G10" s="1"/>
      <c r="H10">
        <f t="shared" si="0"/>
        <v>9.2584269662921506E-2</v>
      </c>
      <c r="I10" s="1"/>
      <c r="J10" s="1"/>
    </row>
    <row r="11" spans="1:10" x14ac:dyDescent="0.3">
      <c r="A11" s="1"/>
      <c r="B11">
        <v>2.2379999999999995</v>
      </c>
      <c r="C11" s="1"/>
      <c r="D11" s="1"/>
      <c r="E11">
        <v>1.8580000000000005</v>
      </c>
      <c r="F11" s="1"/>
      <c r="G11" s="1"/>
      <c r="H11">
        <f t="shared" si="0"/>
        <v>0.16979445933869486</v>
      </c>
      <c r="I11" s="1"/>
      <c r="J11" s="1"/>
    </row>
    <row r="12" spans="1:10" x14ac:dyDescent="0.3">
      <c r="A12" s="1" t="s">
        <v>3</v>
      </c>
      <c r="B12">
        <v>1.7069999999999999</v>
      </c>
      <c r="C12" s="1">
        <f t="shared" ref="C12" si="7">AVERAGE(B12:B16)</f>
        <v>1.8294000000000001</v>
      </c>
      <c r="D12" s="1">
        <f t="shared" ref="D12" si="8">STDEV(B12:B16)</f>
        <v>0.40707652843169523</v>
      </c>
      <c r="E12">
        <v>1.0380000000000003</v>
      </c>
      <c r="F12" s="1">
        <f t="shared" ref="F12" si="9">AVERAGE(E12:E16)</f>
        <v>1.27</v>
      </c>
      <c r="G12" s="1">
        <f t="shared" ref="G12" si="10">STDEV(E12:E16)</f>
        <v>0.3061388573833782</v>
      </c>
      <c r="H12">
        <f t="shared" si="0"/>
        <v>0.39191564147627395</v>
      </c>
      <c r="I12" s="1">
        <f t="shared" ref="I12" si="11">AVERAGE(H12:H16)</f>
        <v>0.30454558201417603</v>
      </c>
      <c r="J12" s="1">
        <f t="shared" ref="J12" si="12">STDEV(H12:H16)</f>
        <v>6.5996293004556408E-2</v>
      </c>
    </row>
    <row r="13" spans="1:10" x14ac:dyDescent="0.3">
      <c r="A13" s="1"/>
      <c r="B13">
        <v>2.4470000000000001</v>
      </c>
      <c r="C13" s="1"/>
      <c r="D13" s="1"/>
      <c r="E13">
        <v>1.7670000000000003</v>
      </c>
      <c r="F13" s="1"/>
      <c r="G13" s="1"/>
      <c r="H13">
        <f t="shared" si="0"/>
        <v>0.27789129546383312</v>
      </c>
      <c r="I13" s="1"/>
      <c r="J13" s="1"/>
    </row>
    <row r="14" spans="1:10" x14ac:dyDescent="0.3">
      <c r="A14" s="1"/>
      <c r="B14">
        <v>1.9320000000000004</v>
      </c>
      <c r="C14" s="1"/>
      <c r="D14" s="1"/>
      <c r="E14">
        <v>1.2430000000000003</v>
      </c>
      <c r="F14" s="1"/>
      <c r="G14" s="1"/>
      <c r="H14">
        <f t="shared" si="0"/>
        <v>0.35662525879917178</v>
      </c>
      <c r="I14" s="1"/>
      <c r="J14" s="1"/>
    </row>
    <row r="15" spans="1:10" x14ac:dyDescent="0.3">
      <c r="A15" s="1"/>
      <c r="B15">
        <v>1.3340000000000001</v>
      </c>
      <c r="C15" s="1"/>
      <c r="D15" s="1"/>
      <c r="E15">
        <v>1.0009999999999994</v>
      </c>
      <c r="F15" s="1"/>
      <c r="G15" s="1"/>
      <c r="H15">
        <f t="shared" si="0"/>
        <v>0.2496251874062973</v>
      </c>
      <c r="I15" s="1"/>
      <c r="J15" s="1"/>
    </row>
    <row r="16" spans="1:10" x14ac:dyDescent="0.3">
      <c r="A16" s="1"/>
      <c r="B16">
        <v>1.7270000000000001</v>
      </c>
      <c r="C16" s="1"/>
      <c r="D16" s="1"/>
      <c r="E16">
        <v>1.3010000000000002</v>
      </c>
      <c r="F16" s="1"/>
      <c r="G16" s="1"/>
      <c r="H16">
        <f t="shared" si="0"/>
        <v>0.24667052692530395</v>
      </c>
      <c r="I16" s="1"/>
      <c r="J16" s="1"/>
    </row>
    <row r="17" spans="1:10" x14ac:dyDescent="0.3">
      <c r="A17" s="1" t="s">
        <v>4</v>
      </c>
      <c r="B17">
        <v>1.9079999999999995</v>
      </c>
      <c r="C17" s="1">
        <f t="shared" ref="C17" si="13">AVERAGE(B17:B21)</f>
        <v>2.1585999999999999</v>
      </c>
      <c r="D17" s="1">
        <f t="shared" ref="D17" si="14">STDEV(B17:B21)</f>
        <v>0.35347390285564295</v>
      </c>
      <c r="E17">
        <v>1.3289999999999997</v>
      </c>
      <c r="F17" s="1">
        <f t="shared" ref="F17" si="15">AVERAGE(E17:E21)</f>
        <v>1.4694</v>
      </c>
      <c r="G17" s="1">
        <f t="shared" ref="G17" si="16">STDEV(E17:E21)</f>
        <v>0.24436714181738947</v>
      </c>
      <c r="H17">
        <f t="shared" si="0"/>
        <v>0.30345911949685528</v>
      </c>
      <c r="I17" s="1">
        <f t="shared" ref="I17" si="17">AVERAGE(H17:H21)</f>
        <v>0.31778869410424898</v>
      </c>
      <c r="J17" s="1">
        <f t="shared" ref="J17" si="18">STDEV(H17:H21)</f>
        <v>5.7358241816067489E-2</v>
      </c>
    </row>
    <row r="18" spans="1:10" x14ac:dyDescent="0.3">
      <c r="A18" s="1"/>
      <c r="B18">
        <v>2.202</v>
      </c>
      <c r="C18" s="1"/>
      <c r="D18" s="1"/>
      <c r="E18">
        <v>1.7000000000000002</v>
      </c>
      <c r="F18" s="1"/>
      <c r="G18" s="1"/>
      <c r="H18">
        <f t="shared" si="0"/>
        <v>0.22797456857402351</v>
      </c>
      <c r="I18" s="1"/>
      <c r="J18" s="1"/>
    </row>
    <row r="19" spans="1:10" x14ac:dyDescent="0.3">
      <c r="A19" s="1"/>
      <c r="B19">
        <v>1.748</v>
      </c>
      <c r="C19" s="1"/>
      <c r="D19" s="1"/>
      <c r="E19">
        <v>1.17</v>
      </c>
      <c r="F19" s="1"/>
      <c r="G19" s="1"/>
      <c r="H19">
        <f t="shared" si="0"/>
        <v>0.33066361556064078</v>
      </c>
      <c r="I19" s="1"/>
      <c r="J19" s="1"/>
    </row>
    <row r="20" spans="1:10" x14ac:dyDescent="0.3">
      <c r="A20" s="1"/>
      <c r="B20">
        <v>2.6619999999999999</v>
      </c>
      <c r="C20" s="1"/>
      <c r="D20" s="1"/>
      <c r="E20">
        <v>1.7390000000000008</v>
      </c>
      <c r="F20" s="1"/>
      <c r="G20" s="1"/>
      <c r="H20">
        <f t="shared" si="0"/>
        <v>0.34673178061607784</v>
      </c>
      <c r="I20" s="1"/>
      <c r="J20" s="1"/>
    </row>
    <row r="21" spans="1:10" x14ac:dyDescent="0.3">
      <c r="A21" s="1"/>
      <c r="B21">
        <v>2.2730000000000001</v>
      </c>
      <c r="C21" s="1"/>
      <c r="D21" s="1"/>
      <c r="E21">
        <v>1.4089999999999998</v>
      </c>
      <c r="F21" s="1"/>
      <c r="G21" s="1"/>
      <c r="H21">
        <f t="shared" si="0"/>
        <v>0.3801143862736473</v>
      </c>
      <c r="I21" s="1"/>
      <c r="J21" s="1"/>
    </row>
  </sheetData>
  <mergeCells count="28">
    <mergeCell ref="D2:D6"/>
    <mergeCell ref="D7:D11"/>
    <mergeCell ref="D12:D16"/>
    <mergeCell ref="D17:D21"/>
    <mergeCell ref="I2:I6"/>
    <mergeCell ref="I7:I11"/>
    <mergeCell ref="I12:I16"/>
    <mergeCell ref="I17:I21"/>
    <mergeCell ref="J2:J6"/>
    <mergeCell ref="J7:J11"/>
    <mergeCell ref="J12:J16"/>
    <mergeCell ref="J17:J21"/>
    <mergeCell ref="F2:F6"/>
    <mergeCell ref="F7:F11"/>
    <mergeCell ref="F12:F16"/>
    <mergeCell ref="F17:F21"/>
    <mergeCell ref="G2:G6"/>
    <mergeCell ref="G7:G11"/>
    <mergeCell ref="G12:G16"/>
    <mergeCell ref="G17:G21"/>
    <mergeCell ref="A2:A6"/>
    <mergeCell ref="A7:A11"/>
    <mergeCell ref="A12:A16"/>
    <mergeCell ref="A17:A21"/>
    <mergeCell ref="C2:C6"/>
    <mergeCell ref="C7:C11"/>
    <mergeCell ref="C12:C16"/>
    <mergeCell ref="C17:C2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coronal</vt:lpstr>
      <vt:lpstr>middle</vt:lpstr>
      <vt:lpstr>apical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 春晖</dc:creator>
  <cp:lastModifiedBy>刘 春晖</cp:lastModifiedBy>
  <dcterms:created xsi:type="dcterms:W3CDTF">2024-10-29T11:57:43Z</dcterms:created>
  <dcterms:modified xsi:type="dcterms:W3CDTF">2025-02-20T14:10:55Z</dcterms:modified>
</cp:coreProperties>
</file>