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PeerJ_submission_30-12-2024\Edit submission_17-01-2025\"/>
    </mc:Choice>
  </mc:AlternateContent>
  <xr:revisionPtr revIDLastSave="0" documentId="13_ncr:1_{F34C6CA4-4ED0-46C4-81C2-432BD836983F}" xr6:coauthVersionLast="47" xr6:coauthVersionMax="47" xr10:uidLastSave="{00000000-0000-0000-0000-000000000000}"/>
  <bookViews>
    <workbookView xWindow="-110" yWindow="-110" windowWidth="19420" windowHeight="11500" tabRatio="855" xr2:uid="{00000000-000D-0000-FFFF-FFFF00000000}"/>
  </bookViews>
  <sheets>
    <sheet name="Colony count " sheetId="10" r:id="rId1"/>
  </sheets>
  <definedNames>
    <definedName name="Sample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0" l="1"/>
  <c r="O8" i="10"/>
  <c r="Z15" i="10"/>
  <c r="X15" i="10"/>
  <c r="V15" i="10"/>
  <c r="P15" i="10"/>
  <c r="N15" i="10"/>
  <c r="L15" i="10"/>
  <c r="P14" i="10"/>
  <c r="N14" i="10"/>
  <c r="L14" i="10"/>
  <c r="P13" i="10"/>
  <c r="N13" i="10"/>
  <c r="L13" i="10"/>
  <c r="P12" i="10"/>
  <c r="N12" i="10"/>
  <c r="L12" i="10"/>
  <c r="P11" i="10"/>
  <c r="N11" i="10"/>
  <c r="L11" i="10"/>
  <c r="X4" i="10"/>
  <c r="Y4" i="10" s="1"/>
  <c r="X5" i="10"/>
  <c r="Y5" i="10" s="1"/>
  <c r="X6" i="10"/>
  <c r="Y6" i="10" s="1"/>
  <c r="X7" i="10"/>
  <c r="Y7" i="10" s="1"/>
  <c r="Z12" i="10"/>
  <c r="Z13" i="10"/>
  <c r="Z14" i="10"/>
  <c r="Z11" i="10"/>
  <c r="X12" i="10"/>
  <c r="X13" i="10"/>
  <c r="X14" i="10"/>
  <c r="X11" i="10"/>
  <c r="V12" i="10"/>
  <c r="V13" i="10"/>
  <c r="V14" i="10"/>
  <c r="V11" i="10"/>
  <c r="N5" i="10" l="1"/>
  <c r="O5" i="10" s="1"/>
  <c r="N6" i="10"/>
  <c r="O6" i="10" s="1"/>
  <c r="N7" i="10"/>
  <c r="O7" i="10" s="1"/>
  <c r="N4" i="10"/>
  <c r="O4" i="10" s="1"/>
</calcChain>
</file>

<file path=xl/sharedStrings.xml><?xml version="1.0" encoding="utf-8"?>
<sst xmlns="http://schemas.openxmlformats.org/spreadsheetml/2006/main" count="1413" uniqueCount="625">
  <si>
    <t>B1</t>
  </si>
  <si>
    <t>Bank</t>
  </si>
  <si>
    <t>I1-1-B1</t>
  </si>
  <si>
    <t>TMTC</t>
  </si>
  <si>
    <t>B2</t>
  </si>
  <si>
    <t>I1-2-B2</t>
  </si>
  <si>
    <t>B3</t>
  </si>
  <si>
    <t>I1-2-B3</t>
  </si>
  <si>
    <t>B4</t>
  </si>
  <si>
    <t>I2-1-B4</t>
  </si>
  <si>
    <t>B5</t>
  </si>
  <si>
    <t>I2-1-B5</t>
  </si>
  <si>
    <t>B6</t>
  </si>
  <si>
    <t>I2-1-B6</t>
  </si>
  <si>
    <t>B7</t>
  </si>
  <si>
    <t>I3-1-B7</t>
  </si>
  <si>
    <t>B8</t>
  </si>
  <si>
    <t>I3-1-B8</t>
  </si>
  <si>
    <t>B9</t>
  </si>
  <si>
    <t>J1-1-B9</t>
  </si>
  <si>
    <t>B10</t>
  </si>
  <si>
    <t>J1-1-B10</t>
  </si>
  <si>
    <t>B11</t>
  </si>
  <si>
    <t>J2-1-B11</t>
  </si>
  <si>
    <t>B12</t>
  </si>
  <si>
    <t>J2-1-B12</t>
  </si>
  <si>
    <t>B13</t>
  </si>
  <si>
    <t>J2-1-B13</t>
  </si>
  <si>
    <t>B14</t>
  </si>
  <si>
    <t>J3-1-B14</t>
  </si>
  <si>
    <t>B15</t>
  </si>
  <si>
    <t>J3-1-B15</t>
  </si>
  <si>
    <t>B16</t>
  </si>
  <si>
    <t>C1-1-B16</t>
  </si>
  <si>
    <t>B17</t>
  </si>
  <si>
    <t>C1-1-B17</t>
  </si>
  <si>
    <t>B18</t>
  </si>
  <si>
    <t>C1-2-B18</t>
  </si>
  <si>
    <t>B19</t>
  </si>
  <si>
    <t>C2-1-B19</t>
  </si>
  <si>
    <t>B20</t>
  </si>
  <si>
    <t>C2-1-B20</t>
  </si>
  <si>
    <t>B21</t>
  </si>
  <si>
    <t>C2-2-B21</t>
  </si>
  <si>
    <t>B22</t>
  </si>
  <si>
    <t>C3-1-B22</t>
  </si>
  <si>
    <t>B23</t>
  </si>
  <si>
    <t>C3-2-B23</t>
  </si>
  <si>
    <t>B24</t>
  </si>
  <si>
    <t>C3-2-B24</t>
  </si>
  <si>
    <t>B25</t>
  </si>
  <si>
    <t>H1-1-B25</t>
  </si>
  <si>
    <t>B26</t>
  </si>
  <si>
    <t>H1-2-B26</t>
  </si>
  <si>
    <t>B27</t>
  </si>
  <si>
    <t>H2-1-B27</t>
  </si>
  <si>
    <t>B28</t>
  </si>
  <si>
    <t>H2-1-B28</t>
  </si>
  <si>
    <t>B29</t>
  </si>
  <si>
    <t>H2-2-B29</t>
  </si>
  <si>
    <t>C1</t>
  </si>
  <si>
    <t>Coin</t>
  </si>
  <si>
    <t>I1-1-C1</t>
  </si>
  <si>
    <t>C2</t>
  </si>
  <si>
    <t>1,2</t>
  </si>
  <si>
    <t>I1-2-C2</t>
  </si>
  <si>
    <t>C3</t>
  </si>
  <si>
    <t>I1-2-C3</t>
  </si>
  <si>
    <t>C4</t>
  </si>
  <si>
    <t>J1-1-C4</t>
  </si>
  <si>
    <t>C5</t>
  </si>
  <si>
    <t>J1-2-C5</t>
  </si>
  <si>
    <t>C6</t>
  </si>
  <si>
    <t>J2-1-C6</t>
  </si>
  <si>
    <t>C7</t>
  </si>
  <si>
    <t>J2-1-C7</t>
  </si>
  <si>
    <t>C8</t>
  </si>
  <si>
    <t>J3-1-C8</t>
  </si>
  <si>
    <t>C9</t>
  </si>
  <si>
    <t>J3-1-C9</t>
  </si>
  <si>
    <t>C10</t>
  </si>
  <si>
    <t>C1-1-C10</t>
  </si>
  <si>
    <t>C11</t>
  </si>
  <si>
    <t>C1-1-C11</t>
  </si>
  <si>
    <t>C12</t>
  </si>
  <si>
    <t>C2-1-C12</t>
  </si>
  <si>
    <t>C13</t>
  </si>
  <si>
    <t>C2-2-C13</t>
  </si>
  <si>
    <t>C14</t>
  </si>
  <si>
    <t>C2-2-C14</t>
  </si>
  <si>
    <t>C15</t>
  </si>
  <si>
    <t>C3-1-C15</t>
  </si>
  <si>
    <t>C16</t>
  </si>
  <si>
    <t>C3-1-C16</t>
  </si>
  <si>
    <t>C17</t>
  </si>
  <si>
    <t>C3-2-C17</t>
  </si>
  <si>
    <t>C18</t>
  </si>
  <si>
    <t>H1-2-C18</t>
  </si>
  <si>
    <t>C19</t>
  </si>
  <si>
    <t>H1-2-C19</t>
  </si>
  <si>
    <t>C20</t>
  </si>
  <si>
    <t>H2-2-C20</t>
  </si>
  <si>
    <t>C21</t>
  </si>
  <si>
    <t>H2-2-C21</t>
  </si>
  <si>
    <t>B30</t>
  </si>
  <si>
    <t>A1-1-B30</t>
  </si>
  <si>
    <t>B31</t>
  </si>
  <si>
    <t>A1-2-B31</t>
  </si>
  <si>
    <t>B32</t>
  </si>
  <si>
    <t>A1-2-B32</t>
  </si>
  <si>
    <t>B33</t>
  </si>
  <si>
    <t>A2-1-B33</t>
  </si>
  <si>
    <t>B34</t>
  </si>
  <si>
    <t>A2-1-B34</t>
  </si>
  <si>
    <t>B35</t>
  </si>
  <si>
    <t>A2-2-B35</t>
  </si>
  <si>
    <t>B36</t>
  </si>
  <si>
    <t>A3-1-B36</t>
  </si>
  <si>
    <t>B37</t>
  </si>
  <si>
    <t>B1-1-B37</t>
  </si>
  <si>
    <t>B38</t>
  </si>
  <si>
    <t>B1-1-B38</t>
  </si>
  <si>
    <t>B39</t>
  </si>
  <si>
    <t>B1-2-B39</t>
  </si>
  <si>
    <t>B40</t>
  </si>
  <si>
    <t>B2-1-B40</t>
  </si>
  <si>
    <t>B41</t>
  </si>
  <si>
    <t>B2-1-B41</t>
  </si>
  <si>
    <t>B42</t>
  </si>
  <si>
    <t>B2-2-B42</t>
  </si>
  <si>
    <t>B43</t>
  </si>
  <si>
    <t>B3-1-B43</t>
  </si>
  <si>
    <t>B44</t>
  </si>
  <si>
    <t>B3-1-B44</t>
  </si>
  <si>
    <t>B45</t>
  </si>
  <si>
    <t>B3-2-B45</t>
  </si>
  <si>
    <t>C22</t>
  </si>
  <si>
    <t>A1-1-C22</t>
  </si>
  <si>
    <t>C23</t>
  </si>
  <si>
    <t>A1-1-C23</t>
  </si>
  <si>
    <t>C24</t>
  </si>
  <si>
    <t>A1-2-C24</t>
  </si>
  <si>
    <t>C25</t>
  </si>
  <si>
    <t>A2-1-C25</t>
  </si>
  <si>
    <t>C26</t>
  </si>
  <si>
    <t>A2-1-C26</t>
  </si>
  <si>
    <t>C27</t>
  </si>
  <si>
    <t>A2-1-C27</t>
  </si>
  <si>
    <t>C28</t>
  </si>
  <si>
    <t>A3-1-C28</t>
  </si>
  <si>
    <t>C29</t>
  </si>
  <si>
    <t>A3-1-C29</t>
  </si>
  <si>
    <t>C30</t>
  </si>
  <si>
    <t>A3-1-C30</t>
  </si>
  <si>
    <t>C31</t>
  </si>
  <si>
    <t>B1-1-C31</t>
  </si>
  <si>
    <t>C32</t>
  </si>
  <si>
    <t>B1-2-C32</t>
  </si>
  <si>
    <t>C33</t>
  </si>
  <si>
    <t>B1-2-C33</t>
  </si>
  <si>
    <t>C34</t>
  </si>
  <si>
    <t>B2-1-C34</t>
  </si>
  <si>
    <t>C35</t>
  </si>
  <si>
    <t>B2-2-C35</t>
  </si>
  <si>
    <t>C36</t>
  </si>
  <si>
    <t>B2-2-C36</t>
  </si>
  <si>
    <t>C37</t>
  </si>
  <si>
    <t>B3-1-C37</t>
  </si>
  <si>
    <t>C38</t>
  </si>
  <si>
    <t>B3-1-C38</t>
  </si>
  <si>
    <t>C39</t>
  </si>
  <si>
    <t>B3-2-C39</t>
  </si>
  <si>
    <t>B46</t>
  </si>
  <si>
    <t>E1-2-B46</t>
  </si>
  <si>
    <t>B47</t>
  </si>
  <si>
    <t>E1-2-B47</t>
  </si>
  <si>
    <t>B48</t>
  </si>
  <si>
    <t>E1-2-B48</t>
  </si>
  <si>
    <t>B49</t>
  </si>
  <si>
    <t>E2-1-B49</t>
  </si>
  <si>
    <t>B50</t>
  </si>
  <si>
    <t>E2-1-B50</t>
  </si>
  <si>
    <t>B51</t>
  </si>
  <si>
    <t>E2-2-B51</t>
  </si>
  <si>
    <t>B52</t>
  </si>
  <si>
    <t>E3-1-B52</t>
  </si>
  <si>
    <t>B53</t>
  </si>
  <si>
    <t>E3-1-B53</t>
  </si>
  <si>
    <t>B54</t>
  </si>
  <si>
    <t>E3-2-B54</t>
  </si>
  <si>
    <t>B55</t>
  </si>
  <si>
    <t>D1-1-B55</t>
  </si>
  <si>
    <t>B56</t>
  </si>
  <si>
    <t>D1-1-B56</t>
  </si>
  <si>
    <t>B57</t>
  </si>
  <si>
    <t>D1-2-B57</t>
  </si>
  <si>
    <t>B58</t>
  </si>
  <si>
    <t>D2-1-B58</t>
  </si>
  <si>
    <t>B59</t>
  </si>
  <si>
    <t>D2-1-B59</t>
  </si>
  <si>
    <t>B60</t>
  </si>
  <si>
    <t>D2-2-B60</t>
  </si>
  <si>
    <t>B61</t>
  </si>
  <si>
    <t>F1-1-B61</t>
  </si>
  <si>
    <t>B62</t>
  </si>
  <si>
    <t>F1-2-B62</t>
  </si>
  <si>
    <t>B63</t>
  </si>
  <si>
    <t>F2-1-B63</t>
  </si>
  <si>
    <t>B64</t>
  </si>
  <si>
    <t>F3-1-B64</t>
  </si>
  <si>
    <t>C40</t>
  </si>
  <si>
    <t>E1-1-C40</t>
  </si>
  <si>
    <t>C41</t>
  </si>
  <si>
    <t>E1-1-C41</t>
  </si>
  <si>
    <t>C42</t>
  </si>
  <si>
    <t>E1-2-C42</t>
  </si>
  <si>
    <t>C43</t>
  </si>
  <si>
    <t>D3-1-C43</t>
  </si>
  <si>
    <t>C44</t>
  </si>
  <si>
    <t>D3-2-C44</t>
  </si>
  <si>
    <t>C45</t>
  </si>
  <si>
    <t>D3-2-C45</t>
  </si>
  <si>
    <t>C46</t>
  </si>
  <si>
    <t>E2-1-C46</t>
  </si>
  <si>
    <t>C47</t>
  </si>
  <si>
    <t>E2-2-C47</t>
  </si>
  <si>
    <t>C48</t>
  </si>
  <si>
    <t>E2-2-C48</t>
  </si>
  <si>
    <t>C49</t>
  </si>
  <si>
    <t>D1-1-C49</t>
  </si>
  <si>
    <t>C50</t>
  </si>
  <si>
    <t>D1-2-C50</t>
  </si>
  <si>
    <t>C51</t>
  </si>
  <si>
    <t>D1-2-C51</t>
  </si>
  <si>
    <t>C52</t>
  </si>
  <si>
    <t>E3-2-C52</t>
  </si>
  <si>
    <t>C53</t>
  </si>
  <si>
    <t>E3-2-C53</t>
  </si>
  <si>
    <t>C54</t>
  </si>
  <si>
    <t>D2-1-C54</t>
  </si>
  <si>
    <t>C55</t>
  </si>
  <si>
    <t>D2-1-C55</t>
  </si>
  <si>
    <t>C56</t>
  </si>
  <si>
    <t>D2-1-C56</t>
  </si>
  <si>
    <t>C57</t>
  </si>
  <si>
    <t>F1-1-C57</t>
  </si>
  <si>
    <t>C58</t>
  </si>
  <si>
    <t>F1-2-C58</t>
  </si>
  <si>
    <t>C59</t>
  </si>
  <si>
    <t>F1-2-C59</t>
  </si>
  <si>
    <t>C60</t>
  </si>
  <si>
    <t>F2-1-C60</t>
  </si>
  <si>
    <t>C61</t>
  </si>
  <si>
    <t>F2-1-C61</t>
  </si>
  <si>
    <t>C62</t>
  </si>
  <si>
    <t>F2-1-C62</t>
  </si>
  <si>
    <t>C63</t>
  </si>
  <si>
    <t>F3-1-C63</t>
  </si>
  <si>
    <t>C64</t>
  </si>
  <si>
    <t>F3-1-C64</t>
  </si>
  <si>
    <t>C65</t>
  </si>
  <si>
    <t>F3-1-C65</t>
  </si>
  <si>
    <t>B65</t>
  </si>
  <si>
    <t>T1-1-B65</t>
  </si>
  <si>
    <t>B66</t>
  </si>
  <si>
    <t>T1-2-B66</t>
  </si>
  <si>
    <t>B67</t>
  </si>
  <si>
    <t>T1-2-B67</t>
  </si>
  <si>
    <t>B68</t>
  </si>
  <si>
    <t>T2-1-B68</t>
  </si>
  <si>
    <t>B69</t>
  </si>
  <si>
    <t>T2-1-B69</t>
  </si>
  <si>
    <t>B70</t>
  </si>
  <si>
    <t>T3-1-B70</t>
  </si>
  <si>
    <t>B71</t>
  </si>
  <si>
    <t>T3-2-B71</t>
  </si>
  <si>
    <t>B72</t>
  </si>
  <si>
    <t>T3-3-B72</t>
  </si>
  <si>
    <t>B73</t>
  </si>
  <si>
    <t>S1-2-B73</t>
  </si>
  <si>
    <t>B74</t>
  </si>
  <si>
    <t>S2-1-B74</t>
  </si>
  <si>
    <t>B75</t>
  </si>
  <si>
    <t>S2-1-B75</t>
  </si>
  <si>
    <t>B76</t>
  </si>
  <si>
    <t>S2-2-B76</t>
  </si>
  <si>
    <t>B77</t>
  </si>
  <si>
    <t>S3-1-B77</t>
  </si>
  <si>
    <t>B78</t>
  </si>
  <si>
    <t>O1-1-B78</t>
  </si>
  <si>
    <t>B79</t>
  </si>
  <si>
    <t>O1-2-B79</t>
  </si>
  <si>
    <t>B80</t>
  </si>
  <si>
    <t>O1-3-B80</t>
  </si>
  <si>
    <t>B81</t>
  </si>
  <si>
    <t>O2-1-B81</t>
  </si>
  <si>
    <t>B82</t>
  </si>
  <si>
    <t>O2-2-B82</t>
  </si>
  <si>
    <t>B83</t>
  </si>
  <si>
    <t>O2-2-B83</t>
  </si>
  <si>
    <t>C66</t>
  </si>
  <si>
    <t>T2-1-C66</t>
  </si>
  <si>
    <t>C67</t>
  </si>
  <si>
    <t>T2-1-C67</t>
  </si>
  <si>
    <t>C68</t>
  </si>
  <si>
    <t>T2-1-C68</t>
  </si>
  <si>
    <t>C69</t>
  </si>
  <si>
    <t>T3-1-C69</t>
  </si>
  <si>
    <t>C70</t>
  </si>
  <si>
    <t>T3-1-C70</t>
  </si>
  <si>
    <t>C71</t>
  </si>
  <si>
    <t>T3-2-C71</t>
  </si>
  <si>
    <t>C72</t>
  </si>
  <si>
    <t>S1-1-C72</t>
  </si>
  <si>
    <t>C73</t>
  </si>
  <si>
    <t>S1-1-C73</t>
  </si>
  <si>
    <t>C74</t>
  </si>
  <si>
    <t>S1-1-C74</t>
  </si>
  <si>
    <t>C75</t>
  </si>
  <si>
    <t>S3-1-C75</t>
  </si>
  <si>
    <t>C76</t>
  </si>
  <si>
    <t>O1-1-C76</t>
  </si>
  <si>
    <t>C77</t>
  </si>
  <si>
    <t>O1-2-C77</t>
  </si>
  <si>
    <t>C78</t>
  </si>
  <si>
    <t>O1-3-C78</t>
  </si>
  <si>
    <t>C79</t>
  </si>
  <si>
    <t>O2-2-C79</t>
  </si>
  <si>
    <t>B84</t>
  </si>
  <si>
    <t>M1-1-B84</t>
  </si>
  <si>
    <t>B85</t>
  </si>
  <si>
    <t>M1-1-B85</t>
  </si>
  <si>
    <t>B86</t>
  </si>
  <si>
    <t>M1-2-B86</t>
  </si>
  <si>
    <t>B87</t>
  </si>
  <si>
    <t>M1-2-B87</t>
  </si>
  <si>
    <t>B88</t>
  </si>
  <si>
    <t>M2-1-B88</t>
  </si>
  <si>
    <t>B89</t>
  </si>
  <si>
    <t>M2-1-B89</t>
  </si>
  <si>
    <t>B90</t>
  </si>
  <si>
    <t>M2-1-B90</t>
  </si>
  <si>
    <t>B91</t>
  </si>
  <si>
    <t>M2-1-B91</t>
  </si>
  <si>
    <t>B92</t>
  </si>
  <si>
    <t>M3-1-B92</t>
  </si>
  <si>
    <t>B93</t>
  </si>
  <si>
    <t>N1-1-B93</t>
  </si>
  <si>
    <t>B94</t>
  </si>
  <si>
    <t>N1-2-B94</t>
  </si>
  <si>
    <t>B95</t>
  </si>
  <si>
    <t>N1-2-B95</t>
  </si>
  <si>
    <t>B96</t>
  </si>
  <si>
    <t>N2-1-B96</t>
  </si>
  <si>
    <t>B97</t>
  </si>
  <si>
    <t>N2-1-B97</t>
  </si>
  <si>
    <t>B98</t>
  </si>
  <si>
    <t>N2-1-B98</t>
  </si>
  <si>
    <t>B99</t>
  </si>
  <si>
    <t>N2-1-B99</t>
  </si>
  <si>
    <t>B100</t>
  </si>
  <si>
    <t>N3-1-B100</t>
  </si>
  <si>
    <t>B101</t>
  </si>
  <si>
    <t>P1-1-B101</t>
  </si>
  <si>
    <t>B102</t>
  </si>
  <si>
    <t>P1-2-B102</t>
  </si>
  <si>
    <t>B103</t>
  </si>
  <si>
    <t>P1-2-B103</t>
  </si>
  <si>
    <t>B104</t>
  </si>
  <si>
    <t>P1-3-B104</t>
  </si>
  <si>
    <t>B105</t>
  </si>
  <si>
    <t>P2-1-B105</t>
  </si>
  <si>
    <t>B106</t>
  </si>
  <si>
    <t>P2-1-B106</t>
  </si>
  <si>
    <t>B107</t>
  </si>
  <si>
    <t>P2-2-B107</t>
  </si>
  <si>
    <t>B108</t>
  </si>
  <si>
    <t>P2-2-B108</t>
  </si>
  <si>
    <t>C80</t>
  </si>
  <si>
    <t>M1-1-C80</t>
  </si>
  <si>
    <t>C81</t>
  </si>
  <si>
    <t>M1-3-C81</t>
  </si>
  <si>
    <t>C82</t>
  </si>
  <si>
    <t>M1-3-C82</t>
  </si>
  <si>
    <t>C83</t>
  </si>
  <si>
    <t>N1-1-C83</t>
  </si>
  <si>
    <t>C84</t>
  </si>
  <si>
    <t>N1-2-C84</t>
  </si>
  <si>
    <t>C85</t>
  </si>
  <si>
    <t>N1-2-C85</t>
  </si>
  <si>
    <t>C86</t>
  </si>
  <si>
    <t>N1-2-C86</t>
  </si>
  <si>
    <t>C87</t>
  </si>
  <si>
    <t>N2-2-C87</t>
  </si>
  <si>
    <t>C88</t>
  </si>
  <si>
    <t>N2-2-C88</t>
  </si>
  <si>
    <t>C89</t>
  </si>
  <si>
    <t>N2-2-C89</t>
  </si>
  <si>
    <t>C90</t>
  </si>
  <si>
    <t>N2-2-C90</t>
  </si>
  <si>
    <t>C91</t>
  </si>
  <si>
    <t>P1-1-C91</t>
  </si>
  <si>
    <t>C92</t>
  </si>
  <si>
    <t>P1-1-C92</t>
  </si>
  <si>
    <t>C93</t>
  </si>
  <si>
    <t>P1-2-C93</t>
  </si>
  <si>
    <t>C94</t>
  </si>
  <si>
    <t>P1-2-C94</t>
  </si>
  <si>
    <t>C95</t>
  </si>
  <si>
    <t>P2-1-C95</t>
  </si>
  <si>
    <t>C96</t>
  </si>
  <si>
    <t>P2-2-C96</t>
  </si>
  <si>
    <t>C97</t>
  </si>
  <si>
    <t>P2-2-C97</t>
  </si>
  <si>
    <t>C98</t>
  </si>
  <si>
    <t>P2-2-C98</t>
  </si>
  <si>
    <t>C99</t>
  </si>
  <si>
    <t>P3-1-C99</t>
  </si>
  <si>
    <t>C100</t>
  </si>
  <si>
    <t>P3-1-C100</t>
  </si>
  <si>
    <t>C101</t>
  </si>
  <si>
    <t>P3-1-C101</t>
  </si>
  <si>
    <t>C102</t>
  </si>
  <si>
    <t>P3-1-C102</t>
  </si>
  <si>
    <t>B109</t>
  </si>
  <si>
    <t>L1-1-B109</t>
  </si>
  <si>
    <t>B110</t>
  </si>
  <si>
    <t>L1-1-B110</t>
  </si>
  <si>
    <t>B111</t>
  </si>
  <si>
    <t>L1-2-B111</t>
  </si>
  <si>
    <t>B112</t>
  </si>
  <si>
    <t>L1-3-B112</t>
  </si>
  <si>
    <t>B113</t>
  </si>
  <si>
    <t>L2-1-B113</t>
  </si>
  <si>
    <t>B114</t>
  </si>
  <si>
    <t>L2-2-B114</t>
  </si>
  <si>
    <t>B115</t>
  </si>
  <si>
    <t>L2-2-B115</t>
  </si>
  <si>
    <t>B116</t>
  </si>
  <si>
    <t>L2-3-B116</t>
  </si>
  <si>
    <t>B117</t>
  </si>
  <si>
    <t>K1-1-B117</t>
  </si>
  <si>
    <t>B118</t>
  </si>
  <si>
    <t>K1-1-B118</t>
  </si>
  <si>
    <t>B119</t>
  </si>
  <si>
    <t>K1-1-B119</t>
  </si>
  <si>
    <t>B120</t>
  </si>
  <si>
    <t>K1-2-B120</t>
  </si>
  <si>
    <t>B121</t>
  </si>
  <si>
    <t>K2-1-B121</t>
  </si>
  <si>
    <t>B122</t>
  </si>
  <si>
    <t>K2-1-B122</t>
  </si>
  <si>
    <t>B123</t>
  </si>
  <si>
    <t>K2-1-B123</t>
  </si>
  <si>
    <t>B124</t>
  </si>
  <si>
    <t>K2-1-B124</t>
  </si>
  <si>
    <t>B125</t>
  </si>
  <si>
    <t>K3-1-B125</t>
  </si>
  <si>
    <t>B126</t>
  </si>
  <si>
    <t>K3-2-B126</t>
  </si>
  <si>
    <t>B127</t>
  </si>
  <si>
    <t>K3-2-B127</t>
  </si>
  <si>
    <t>B128</t>
  </si>
  <si>
    <t>K3-2-B128</t>
  </si>
  <si>
    <t>C103</t>
  </si>
  <si>
    <t>L1-2-C103</t>
  </si>
  <si>
    <t>C104</t>
  </si>
  <si>
    <t>L1-2-C104</t>
  </si>
  <si>
    <t>C105</t>
  </si>
  <si>
    <t>L1-3-C105</t>
  </si>
  <si>
    <t>C106</t>
  </si>
  <si>
    <t>L1-3-C106</t>
  </si>
  <si>
    <t>C107</t>
  </si>
  <si>
    <t>L2-1-C107</t>
  </si>
  <si>
    <t>C108</t>
  </si>
  <si>
    <t>L2-2-C108</t>
  </si>
  <si>
    <t>C109</t>
  </si>
  <si>
    <t>L2-2-C109</t>
  </si>
  <si>
    <t>C110</t>
  </si>
  <si>
    <t>L2-3-C110</t>
  </si>
  <si>
    <t>C111</t>
  </si>
  <si>
    <t>K1-1-C111</t>
  </si>
  <si>
    <t>C112</t>
  </si>
  <si>
    <t>K1-1-C112</t>
  </si>
  <si>
    <t>C113</t>
  </si>
  <si>
    <t>K1-2-C113</t>
  </si>
  <si>
    <t>C114</t>
  </si>
  <si>
    <t>K2-1-C114</t>
  </si>
  <si>
    <t>C115</t>
  </si>
  <si>
    <t>K2-1-C115</t>
  </si>
  <si>
    <t>C116</t>
  </si>
  <si>
    <t>K2-1-C116</t>
  </si>
  <si>
    <t>C117</t>
  </si>
  <si>
    <t>K3-1-C117</t>
  </si>
  <si>
    <t>C118</t>
  </si>
  <si>
    <t>K3-1-C118</t>
  </si>
  <si>
    <t>C119</t>
  </si>
  <si>
    <t>K3-1-C119</t>
  </si>
  <si>
    <t>C120</t>
  </si>
  <si>
    <t>K3-2-C120</t>
  </si>
  <si>
    <t>B129</t>
  </si>
  <si>
    <t>G1-1-B129</t>
  </si>
  <si>
    <t>B130</t>
  </si>
  <si>
    <t>G1-1-B130</t>
  </si>
  <si>
    <t>B131</t>
  </si>
  <si>
    <t>G1-2-B131</t>
  </si>
  <si>
    <t>B132</t>
  </si>
  <si>
    <t>G2-1-B132</t>
  </si>
  <si>
    <t>B133</t>
  </si>
  <si>
    <t>G2-1-B133</t>
  </si>
  <si>
    <t>B134</t>
  </si>
  <si>
    <t>G2-2-B134</t>
  </si>
  <si>
    <t>B135</t>
  </si>
  <si>
    <t>G2-2-B135</t>
  </si>
  <si>
    <t>B136</t>
  </si>
  <si>
    <t>G3-1-B136</t>
  </si>
  <si>
    <t>B137</t>
  </si>
  <si>
    <t>G3-1-B137</t>
  </si>
  <si>
    <t>B138</t>
  </si>
  <si>
    <t>G3-2-B138</t>
  </si>
  <si>
    <t>B139</t>
  </si>
  <si>
    <t>R1-1-B139</t>
  </si>
  <si>
    <t>B140</t>
  </si>
  <si>
    <t>R1-1-B140</t>
  </si>
  <si>
    <t>B141</t>
  </si>
  <si>
    <t>R1-2-B141</t>
  </si>
  <si>
    <t>B142</t>
  </si>
  <si>
    <t>R2-1-B142</t>
  </si>
  <si>
    <t>B143</t>
  </si>
  <si>
    <t>R2-1-B143</t>
  </si>
  <si>
    <t>B144</t>
  </si>
  <si>
    <t>R3-1-B144</t>
  </si>
  <si>
    <t>B145</t>
  </si>
  <si>
    <t>R3-2-B145</t>
  </si>
  <si>
    <t>B146</t>
  </si>
  <si>
    <t>O1-1-B146</t>
  </si>
  <si>
    <t>B147</t>
  </si>
  <si>
    <t>O1-3-B147</t>
  </si>
  <si>
    <t>B148</t>
  </si>
  <si>
    <t>O1-3-B148</t>
  </si>
  <si>
    <t>B149</t>
  </si>
  <si>
    <t>O2-1-B149</t>
  </si>
  <si>
    <t>B150</t>
  </si>
  <si>
    <t>O2-1-B150</t>
  </si>
  <si>
    <t>C121</t>
  </si>
  <si>
    <t>G1-3-C121</t>
  </si>
  <si>
    <t>C122</t>
  </si>
  <si>
    <t>G1-3-C122</t>
  </si>
  <si>
    <t>C123</t>
  </si>
  <si>
    <t>G1-3-C123</t>
  </si>
  <si>
    <t>C124</t>
  </si>
  <si>
    <t>G1-3-C124</t>
  </si>
  <si>
    <t>C125</t>
  </si>
  <si>
    <t>G2-1-C125</t>
  </si>
  <si>
    <t>C126</t>
  </si>
  <si>
    <t>G2-1-C126</t>
  </si>
  <si>
    <t>C127</t>
  </si>
  <si>
    <t>G2-2-C127</t>
  </si>
  <si>
    <t>C128</t>
  </si>
  <si>
    <t>G2-2-C128</t>
  </si>
  <si>
    <t>C129</t>
  </si>
  <si>
    <t>G3-1-C129</t>
  </si>
  <si>
    <t>C130</t>
  </si>
  <si>
    <t>G3-3-C130</t>
  </si>
  <si>
    <t>C131</t>
  </si>
  <si>
    <t>G3-3-C131</t>
  </si>
  <si>
    <t>C132</t>
  </si>
  <si>
    <t>G3-3-C132</t>
  </si>
  <si>
    <t>C133</t>
  </si>
  <si>
    <t>R1-1-C133</t>
  </si>
  <si>
    <t>C134</t>
  </si>
  <si>
    <t>R1-2-C134</t>
  </si>
  <si>
    <t>C135</t>
  </si>
  <si>
    <t>R1-2-C135</t>
  </si>
  <si>
    <t>C136</t>
  </si>
  <si>
    <t>R2-1-C136</t>
  </si>
  <si>
    <t>C137</t>
  </si>
  <si>
    <t>R2-1-C137</t>
  </si>
  <si>
    <t>C138</t>
  </si>
  <si>
    <t>R3-2-C138</t>
  </si>
  <si>
    <t>C139</t>
  </si>
  <si>
    <t>R3-2-C139</t>
  </si>
  <si>
    <t>C140</t>
  </si>
  <si>
    <t>R2-1-C140</t>
  </si>
  <si>
    <t>C141</t>
  </si>
  <si>
    <t>R2-1-C141</t>
  </si>
  <si>
    <t>C142</t>
  </si>
  <si>
    <t>R2-1-C142</t>
  </si>
  <si>
    <t>C143</t>
  </si>
  <si>
    <t>O1-1-C143</t>
  </si>
  <si>
    <t>C144</t>
  </si>
  <si>
    <t>O1-1-C144</t>
  </si>
  <si>
    <t>C145</t>
  </si>
  <si>
    <t>O1-2-C145</t>
  </si>
  <si>
    <t>C146</t>
  </si>
  <si>
    <t>O1-3-C146</t>
  </si>
  <si>
    <t>C147</t>
  </si>
  <si>
    <t>O2-1-C147</t>
  </si>
  <si>
    <t>C148</t>
  </si>
  <si>
    <t>O2-1-C148</t>
  </si>
  <si>
    <t>C149</t>
  </si>
  <si>
    <t>O2-1-C149</t>
  </si>
  <si>
    <t>C150</t>
  </si>
  <si>
    <t>O2-1-C150</t>
  </si>
  <si>
    <t>colony count</t>
  </si>
  <si>
    <t>1000-3000 CFU/ml</t>
  </si>
  <si>
    <t>&lt;1000 CFU/ml</t>
  </si>
  <si>
    <t>No growth</t>
  </si>
  <si>
    <t>Code</t>
  </si>
  <si>
    <t>total</t>
  </si>
  <si>
    <t>Total</t>
  </si>
  <si>
    <t>Fish</t>
  </si>
  <si>
    <t>Seafood</t>
  </si>
  <si>
    <t>Sample type</t>
  </si>
  <si>
    <t>Shop type</t>
  </si>
  <si>
    <t>Pork/chicken</t>
  </si>
  <si>
    <t>Percentage</t>
  </si>
  <si>
    <t>% of PC</t>
  </si>
  <si>
    <t>% of S</t>
  </si>
  <si>
    <t>Bank = Banknote</t>
  </si>
  <si>
    <t>Sample</t>
  </si>
  <si>
    <t>Value</t>
  </si>
  <si>
    <t>Colony count (CFU/mL) on TSA</t>
  </si>
  <si>
    <t>TMTC = Too many to count</t>
  </si>
  <si>
    <t>Supplementary Table S2. Enumeration of bacterial colonies grown in tryptic soy agar (TSA) from banknotes and coins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</si>
</sst>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473821"/>
      <name val="Arial"/>
      <family val="2"/>
      <scheme val="minor"/>
    </font>
    <font>
      <sz val="11"/>
      <color rgb="FF753800"/>
      <name val="Arial"/>
      <family val="2"/>
      <scheme val="minor"/>
    </font>
    <font>
      <sz val="11"/>
      <color rgb="FF11734B"/>
      <name val="Arial"/>
      <family val="2"/>
      <scheme val="minor"/>
    </font>
    <font>
      <sz val="11"/>
      <color rgb="FF0A53A8"/>
      <name val="Arial"/>
      <family val="2"/>
      <scheme val="minor"/>
    </font>
    <font>
      <sz val="11"/>
      <color rgb="FF3D3D3D"/>
      <name val="Arial"/>
      <family val="2"/>
      <scheme val="minor"/>
    </font>
    <font>
      <sz val="11"/>
      <color rgb="FF5A3286"/>
      <name val="Arial"/>
      <family val="2"/>
      <scheme val="minor"/>
    </font>
    <font>
      <sz val="11"/>
      <name val="Arial"/>
      <family val="2"/>
      <scheme val="minor"/>
    </font>
    <font>
      <sz val="11"/>
      <color theme="7" tint="0.39997558519241921"/>
      <name val="Arial"/>
      <family val="2"/>
      <scheme val="minor"/>
    </font>
    <font>
      <sz val="11"/>
      <color theme="5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b/>
      <sz val="11"/>
      <color theme="7" tint="0.3999755851924192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51">
    <xf numFmtId="0" fontId="0" fillId="0" borderId="0" xfId="0"/>
    <xf numFmtId="0" fontId="6" fillId="0" borderId="0" xfId="1"/>
    <xf numFmtId="0" fontId="6" fillId="0" borderId="0" xfId="1" applyAlignment="1">
      <alignment horizontal="center" vertical="center" wrapText="1"/>
    </xf>
    <xf numFmtId="0" fontId="6" fillId="0" borderId="0" xfId="1" applyAlignment="1">
      <alignment wrapText="1"/>
    </xf>
    <xf numFmtId="0" fontId="6" fillId="0" borderId="0" xfId="1" applyAlignment="1">
      <alignment horizontal="center" wrapText="1"/>
    </xf>
    <xf numFmtId="0" fontId="6" fillId="0" borderId="0" xfId="1" applyAlignment="1">
      <alignment vertical="center" wrapText="1"/>
    </xf>
    <xf numFmtId="0" fontId="6" fillId="0" borderId="0" xfId="1" applyAlignment="1">
      <alignment horizontal="right" wrapText="1"/>
    </xf>
    <xf numFmtId="0" fontId="6" fillId="0" borderId="0" xfId="1" applyAlignment="1">
      <alignment horizontal="center"/>
    </xf>
    <xf numFmtId="0" fontId="7" fillId="3" borderId="1" xfId="1" applyFont="1" applyFill="1" applyBorder="1" applyAlignment="1">
      <alignment wrapText="1"/>
    </xf>
    <xf numFmtId="0" fontId="7" fillId="3" borderId="1" xfId="1" applyFont="1" applyFill="1" applyBorder="1" applyAlignment="1">
      <alignment horizontal="center" wrapText="1"/>
    </xf>
    <xf numFmtId="0" fontId="6" fillId="0" borderId="0" xfId="1" applyAlignment="1">
      <alignment vertical="center"/>
    </xf>
    <xf numFmtId="0" fontId="14" fillId="0" borderId="0" xfId="1" applyFont="1"/>
    <xf numFmtId="0" fontId="4" fillId="0" borderId="0" xfId="1" applyFont="1"/>
    <xf numFmtId="0" fontId="4" fillId="0" borderId="0" xfId="1" applyFont="1" applyAlignment="1">
      <alignment horizontal="center" vertical="center" wrapText="1"/>
    </xf>
    <xf numFmtId="2" fontId="6" fillId="0" borderId="0" xfId="1" applyNumberFormat="1"/>
    <xf numFmtId="0" fontId="15" fillId="0" borderId="0" xfId="1" applyFont="1"/>
    <xf numFmtId="2" fontId="14" fillId="0" borderId="0" xfId="1" applyNumberFormat="1" applyFont="1"/>
    <xf numFmtId="2" fontId="16" fillId="0" borderId="0" xfId="1" applyNumberFormat="1" applyFont="1"/>
    <xf numFmtId="2" fontId="17" fillId="0" borderId="0" xfId="1" applyNumberFormat="1" applyFont="1"/>
    <xf numFmtId="0" fontId="7" fillId="0" borderId="0" xfId="1" applyFont="1" applyAlignment="1">
      <alignment horizontal="center" wrapText="1"/>
    </xf>
    <xf numFmtId="0" fontId="7" fillId="0" borderId="0" xfId="1" applyFont="1" applyAlignment="1">
      <alignment wrapText="1"/>
    </xf>
    <xf numFmtId="0" fontId="3" fillId="0" borderId="0" xfId="1" applyFont="1" applyAlignment="1">
      <alignment horizontal="right" wrapText="1"/>
    </xf>
    <xf numFmtId="2" fontId="19" fillId="0" borderId="0" xfId="1" applyNumberFormat="1" applyFont="1" applyAlignment="1">
      <alignment horizontal="center" wrapText="1"/>
    </xf>
    <xf numFmtId="0" fontId="19" fillId="0" borderId="0" xfId="1" applyFont="1"/>
    <xf numFmtId="2" fontId="19" fillId="0" borderId="0" xfId="1" applyNumberFormat="1" applyFont="1"/>
    <xf numFmtId="0" fontId="7" fillId="3" borderId="1" xfId="1" applyFont="1" applyFill="1" applyBorder="1" applyAlignment="1">
      <alignment horizontal="right" wrapText="1"/>
    </xf>
    <xf numFmtId="0" fontId="7" fillId="3" borderId="1" xfId="1" applyFont="1" applyFill="1" applyBorder="1" applyAlignment="1">
      <alignment horizontal="center" vertical="center" wrapText="1"/>
    </xf>
    <xf numFmtId="0" fontId="7" fillId="2" borderId="2" xfId="1" applyFont="1" applyFill="1" applyBorder="1"/>
    <xf numFmtId="0" fontId="7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0" borderId="0" xfId="1" applyFont="1"/>
    <xf numFmtId="0" fontId="7" fillId="2" borderId="2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2" fontId="17" fillId="0" borderId="0" xfId="1" applyNumberFormat="1" applyFont="1" applyAlignment="1">
      <alignment horizontal="right"/>
    </xf>
    <xf numFmtId="0" fontId="6" fillId="0" borderId="0" xfId="1" applyAlignment="1">
      <alignment horizontal="right"/>
    </xf>
    <xf numFmtId="0" fontId="20" fillId="0" borderId="0" xfId="1" applyFont="1"/>
    <xf numFmtId="0" fontId="21" fillId="0" borderId="0" xfId="1" applyFont="1"/>
    <xf numFmtId="0" fontId="18" fillId="0" borderId="0" xfId="1" applyFont="1"/>
    <xf numFmtId="2" fontId="4" fillId="0" borderId="0" xfId="1" applyNumberFormat="1" applyFont="1" applyAlignment="1">
      <alignment horizontal="center" wrapText="1"/>
    </xf>
    <xf numFmtId="2" fontId="2" fillId="0" borderId="0" xfId="1" applyNumberFormat="1" applyFont="1"/>
    <xf numFmtId="0" fontId="13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4" borderId="0" xfId="1" applyFont="1" applyFill="1" applyAlignment="1">
      <alignment vertical="center"/>
    </xf>
    <xf numFmtId="0" fontId="7" fillId="4" borderId="0" xfId="1" applyFont="1" applyFill="1" applyAlignment="1">
      <alignment vertical="center" wrapText="1"/>
    </xf>
    <xf numFmtId="0" fontId="1" fillId="0" borderId="0" xfId="1" applyFont="1" applyAlignment="1">
      <alignment horizontal="left" vertical="center" wrapText="1"/>
    </xf>
    <xf numFmtId="0" fontId="22" fillId="0" borderId="0" xfId="1" applyFont="1" applyAlignment="1">
      <alignment vertical="center"/>
    </xf>
  </cellXfs>
  <cellStyles count="3">
    <cellStyle name="Normal" xfId="0" builtinId="0"/>
    <cellStyle name="Normal 2" xfId="1" xr:uid="{D8E33CF8-8927-4F61-BD61-1068ECD089AB}"/>
    <cellStyle name="Normal 3" xfId="2" xr:uid="{28700676-F489-4A1F-9166-2AA2DE813492}"/>
  </cellStyles>
  <dxfs count="0"/>
  <tableStyles count="0" defaultTableStyle="TableStyleMedium2" defaultPivotStyle="PivotStyleLight16"/>
  <colors>
    <mruColors>
      <color rgb="FFFFCCFF"/>
      <color rgb="FFCC99FF"/>
      <color rgb="FFB4B8B8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Colony</a:t>
            </a:r>
            <a:r>
              <a:rPr lang="en-US" baseline="0"/>
              <a:t> count of Bank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'Colony count '!$K$3</c:f>
              <c:strCache>
                <c:ptCount val="1"/>
                <c:pt idx="0">
                  <c:v>Pork/chicken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'Colony count '!$J$4:$J$8</c:f>
              <c:strCache>
                <c:ptCount val="5"/>
                <c:pt idx="0">
                  <c:v>TMTC</c:v>
                </c:pt>
                <c:pt idx="1">
                  <c:v>1000-3000 CFU/ml</c:v>
                </c:pt>
                <c:pt idx="2">
                  <c:v>&lt;1000 CFU/ml</c:v>
                </c:pt>
                <c:pt idx="3">
                  <c:v>No growth</c:v>
                </c:pt>
                <c:pt idx="4">
                  <c:v>total</c:v>
                </c:pt>
              </c:strCache>
            </c:strRef>
          </c:cat>
          <c:val>
            <c:numRef>
              <c:f>'Colony count '!$K$4:$K$8</c:f>
              <c:numCache>
                <c:formatCode>General</c:formatCode>
                <c:ptCount val="5"/>
                <c:pt idx="0">
                  <c:v>46</c:v>
                </c:pt>
                <c:pt idx="1">
                  <c:v>6</c:v>
                </c:pt>
                <c:pt idx="2">
                  <c:v>7</c:v>
                </c:pt>
                <c:pt idx="3">
                  <c:v>0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3-439E-BF41-3EF79C51C308}"/>
            </c:ext>
          </c:extLst>
        </c:ser>
        <c:ser>
          <c:idx val="1"/>
          <c:order val="1"/>
          <c:tx>
            <c:strRef>
              <c:f>'Colony count '!$L$3</c:f>
              <c:strCache>
                <c:ptCount val="1"/>
                <c:pt idx="0">
                  <c:v>Seafood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'Colony count '!$J$4:$J$8</c:f>
              <c:strCache>
                <c:ptCount val="5"/>
                <c:pt idx="0">
                  <c:v>TMTC</c:v>
                </c:pt>
                <c:pt idx="1">
                  <c:v>1000-3000 CFU/ml</c:v>
                </c:pt>
                <c:pt idx="2">
                  <c:v>&lt;1000 CFU/ml</c:v>
                </c:pt>
                <c:pt idx="3">
                  <c:v>No growth</c:v>
                </c:pt>
                <c:pt idx="4">
                  <c:v>total</c:v>
                </c:pt>
              </c:strCache>
            </c:strRef>
          </c:cat>
          <c:val>
            <c:numRef>
              <c:f>'Colony count '!$L$4:$L$8</c:f>
              <c:numCache>
                <c:formatCode>General</c:formatCode>
                <c:ptCount val="5"/>
                <c:pt idx="0">
                  <c:v>34</c:v>
                </c:pt>
                <c:pt idx="1">
                  <c:v>14</c:v>
                </c:pt>
                <c:pt idx="2">
                  <c:v>13</c:v>
                </c:pt>
                <c:pt idx="3">
                  <c:v>0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3-439E-BF41-3EF79C51C308}"/>
            </c:ext>
          </c:extLst>
        </c:ser>
        <c:ser>
          <c:idx val="2"/>
          <c:order val="2"/>
          <c:tx>
            <c:strRef>
              <c:f>'Colony count '!$M$3</c:f>
              <c:strCache>
                <c:ptCount val="1"/>
                <c:pt idx="0">
                  <c:v>Fish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'Colony count '!$J$4:$J$8</c:f>
              <c:strCache>
                <c:ptCount val="5"/>
                <c:pt idx="0">
                  <c:v>TMTC</c:v>
                </c:pt>
                <c:pt idx="1">
                  <c:v>1000-3000 CFU/ml</c:v>
                </c:pt>
                <c:pt idx="2">
                  <c:v>&lt;1000 CFU/ml</c:v>
                </c:pt>
                <c:pt idx="3">
                  <c:v>No growth</c:v>
                </c:pt>
                <c:pt idx="4">
                  <c:v>total</c:v>
                </c:pt>
              </c:strCache>
            </c:strRef>
          </c:cat>
          <c:val>
            <c:numRef>
              <c:f>'Colony count '!$M$4:$M$8</c:f>
              <c:numCache>
                <c:formatCode>General</c:formatCode>
                <c:ptCount val="5"/>
                <c:pt idx="0">
                  <c:v>25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3-439E-BF41-3EF79C51C3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340191"/>
        <c:axId val="180333951"/>
      </c:barChart>
      <c:catAx>
        <c:axId val="1803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33951"/>
        <c:crosses val="autoZero"/>
        <c:auto val="1"/>
        <c:lblAlgn val="ctr"/>
        <c:lblOffset val="100"/>
        <c:noMultiLvlLbl val="0"/>
      </c:catAx>
      <c:valAx>
        <c:axId val="180333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4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Colony</a:t>
            </a:r>
            <a:r>
              <a:rPr lang="en-US" baseline="0"/>
              <a:t> count of Coin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'Colony count '!$U$3</c:f>
              <c:strCache>
                <c:ptCount val="1"/>
                <c:pt idx="0">
                  <c:v>Pork/chicken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'Colony count '!$T$4:$T$8</c:f>
              <c:strCache>
                <c:ptCount val="5"/>
                <c:pt idx="0">
                  <c:v>TMTC</c:v>
                </c:pt>
                <c:pt idx="1">
                  <c:v>1000-3000 CFU/ml</c:v>
                </c:pt>
                <c:pt idx="2">
                  <c:v>&lt;1000 CFU/ml</c:v>
                </c:pt>
                <c:pt idx="3">
                  <c:v>No growth</c:v>
                </c:pt>
                <c:pt idx="4">
                  <c:v>total</c:v>
                </c:pt>
              </c:strCache>
            </c:strRef>
          </c:cat>
          <c:val>
            <c:numRef>
              <c:f>'Colony count '!$U$4:$U$8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38</c:v>
                </c:pt>
                <c:pt idx="3">
                  <c:v>1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C-44E6-8836-4596D1FF7EF9}"/>
            </c:ext>
          </c:extLst>
        </c:ser>
        <c:ser>
          <c:idx val="1"/>
          <c:order val="1"/>
          <c:tx>
            <c:strRef>
              <c:f>'Colony count '!$V$3</c:f>
              <c:strCache>
                <c:ptCount val="1"/>
                <c:pt idx="0">
                  <c:v>Seafood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'Colony count '!$T$4:$T$8</c:f>
              <c:strCache>
                <c:ptCount val="5"/>
                <c:pt idx="0">
                  <c:v>TMTC</c:v>
                </c:pt>
                <c:pt idx="1">
                  <c:v>1000-3000 CFU/ml</c:v>
                </c:pt>
                <c:pt idx="2">
                  <c:v>&lt;1000 CFU/ml</c:v>
                </c:pt>
                <c:pt idx="3">
                  <c:v>No growth</c:v>
                </c:pt>
                <c:pt idx="4">
                  <c:v>total</c:v>
                </c:pt>
              </c:strCache>
            </c:strRef>
          </c:cat>
          <c:val>
            <c:numRef>
              <c:f>'Colony count '!$V$4:$V$8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46</c:v>
                </c:pt>
                <c:pt idx="3">
                  <c:v>2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C-44E6-8836-4596D1FF7EF9}"/>
            </c:ext>
          </c:extLst>
        </c:ser>
        <c:ser>
          <c:idx val="2"/>
          <c:order val="2"/>
          <c:tx>
            <c:strRef>
              <c:f>'Colony count '!$W$3</c:f>
              <c:strCache>
                <c:ptCount val="1"/>
                <c:pt idx="0">
                  <c:v>Fish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'Colony count '!$T$4:$T$8</c:f>
              <c:strCache>
                <c:ptCount val="5"/>
                <c:pt idx="0">
                  <c:v>TMTC</c:v>
                </c:pt>
                <c:pt idx="1">
                  <c:v>1000-3000 CFU/ml</c:v>
                </c:pt>
                <c:pt idx="2">
                  <c:v>&lt;1000 CFU/ml</c:v>
                </c:pt>
                <c:pt idx="3">
                  <c:v>No growth</c:v>
                </c:pt>
                <c:pt idx="4">
                  <c:v>total</c:v>
                </c:pt>
              </c:strCache>
            </c:strRef>
          </c:cat>
          <c:val>
            <c:numRef>
              <c:f>'Colony count '!$W$4:$W$8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31</c:v>
                </c:pt>
                <c:pt idx="3">
                  <c:v>2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C-44E6-8836-4596D1FF7E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0782576"/>
        <c:axId val="1230793616"/>
      </c:barChart>
      <c:catAx>
        <c:axId val="123078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793616"/>
        <c:crosses val="autoZero"/>
        <c:auto val="1"/>
        <c:lblAlgn val="ctr"/>
        <c:lblOffset val="100"/>
        <c:noMultiLvlLbl val="0"/>
      </c:catAx>
      <c:valAx>
        <c:axId val="123079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78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551447</xdr:colOff>
      <xdr:row>16</xdr:row>
      <xdr:rowOff>160421</xdr:rowOff>
    </xdr:from>
    <xdr:to>
      <xdr:col>14</xdr:col>
      <xdr:colOff>822158</xdr:colOff>
      <xdr:row>41</xdr:row>
      <xdr:rowOff>56147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A7F147-9E74-4797-8A72-5DAFDF612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20051</xdr:colOff>
      <xdr:row>17</xdr:row>
      <xdr:rowOff>80210</xdr:rowOff>
    </xdr:from>
    <xdr:to>
      <xdr:col>25</xdr:col>
      <xdr:colOff>421104</xdr:colOff>
      <xdr:row>39</xdr:row>
      <xdr:rowOff>130341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05E029-3175-B099-E14B-C73465C7B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6A5F-D26A-4B74-8491-B372958BFA69}">
  <dimension ref="A1:AN309"/>
  <sheetViews>
    <sheetView tabSelected="1" zoomScale="76" zoomScaleNormal="76" workbookViewId="0">
      <selection activeCell="H3" sqref="H3"/>
    </sheetView>
  </sheetViews>
  <sheetFormatPr defaultColWidth="8.81640625" defaultRowHeight="14" x14ac:dyDescent="0.3"/>
  <cols>
    <col min="1" max="1" width="12.26953125" style="10" customWidth="1"/>
    <col min="2" max="2" width="14.26953125" style="10" customWidth="1"/>
    <col min="3" max="3" width="10.1796875" style="10" customWidth="1"/>
    <col min="4" max="4" width="15.453125" style="10" customWidth="1"/>
    <col min="5" max="5" width="14.7265625" style="10" customWidth="1"/>
    <col min="6" max="6" width="26" style="10" customWidth="1"/>
    <col min="7" max="7" width="27.08984375" style="10" customWidth="1"/>
    <col min="8" max="8" width="10.08984375" style="1" customWidth="1"/>
    <col min="9" max="9" width="8.81640625" style="1"/>
    <col min="10" max="10" width="14.1796875" style="1" customWidth="1"/>
    <col min="11" max="11" width="16.1796875" style="1" customWidth="1"/>
    <col min="12" max="12" width="13.81640625" style="1" customWidth="1"/>
    <col min="13" max="13" width="15.7265625" style="1" customWidth="1"/>
    <col min="14" max="14" width="10.81640625" style="1" customWidth="1"/>
    <col min="15" max="15" width="14" style="1" customWidth="1"/>
    <col min="16" max="16" width="8.81640625" style="1"/>
    <col min="17" max="17" width="13.1796875" style="1" customWidth="1"/>
    <col min="18" max="19" width="11.81640625" style="1" customWidth="1"/>
    <col min="20" max="20" width="12.453125" style="1" customWidth="1"/>
    <col min="21" max="21" width="15" style="1" customWidth="1"/>
    <col min="22" max="22" width="12.81640625" style="1" customWidth="1"/>
    <col min="23" max="23" width="15.1796875" style="1" customWidth="1"/>
    <col min="24" max="24" width="11.1796875" style="1" customWidth="1"/>
    <col min="25" max="25" width="13.7265625" style="1" customWidth="1"/>
    <col min="26" max="26" width="8.81640625" style="1"/>
    <col min="27" max="27" width="13.26953125" style="1" customWidth="1"/>
    <col min="28" max="29" width="8.81640625" style="1"/>
    <col min="30" max="30" width="14.453125" style="1" customWidth="1"/>
    <col min="31" max="31" width="11.7265625" style="1" customWidth="1"/>
    <col min="32" max="32" width="12.1796875" style="1" customWidth="1"/>
    <col min="33" max="33" width="8.81640625" style="1"/>
    <col min="34" max="34" width="13.453125" style="1" customWidth="1"/>
    <col min="35" max="39" width="8.81640625" style="1"/>
    <col min="40" max="40" width="9.26953125" style="1" customWidth="1"/>
    <col min="41" max="41" width="14.81640625" style="1" customWidth="1"/>
    <col min="42" max="42" width="12.453125" style="1" customWidth="1"/>
    <col min="43" max="16384" width="8.81640625" style="1"/>
  </cols>
  <sheetData>
    <row r="1" spans="1:40" ht="29" customHeight="1" x14ac:dyDescent="0.3">
      <c r="A1" s="50" t="s">
        <v>624</v>
      </c>
    </row>
    <row r="2" spans="1:40" ht="43.5" customHeight="1" x14ac:dyDescent="0.3">
      <c r="A2" s="47" t="s">
        <v>620</v>
      </c>
      <c r="B2" s="47" t="s">
        <v>613</v>
      </c>
      <c r="C2" s="47" t="s">
        <v>621</v>
      </c>
      <c r="D2" s="47" t="s">
        <v>614</v>
      </c>
      <c r="E2" s="47" t="s">
        <v>608</v>
      </c>
      <c r="F2" s="48" t="s">
        <v>622</v>
      </c>
      <c r="G2" s="5"/>
    </row>
    <row r="3" spans="1:40" ht="28" x14ac:dyDescent="0.3">
      <c r="A3" s="2" t="s">
        <v>0</v>
      </c>
      <c r="B3" s="40" t="s">
        <v>1</v>
      </c>
      <c r="C3" s="41">
        <v>100</v>
      </c>
      <c r="D3" s="42" t="s">
        <v>615</v>
      </c>
      <c r="E3" s="5" t="s">
        <v>2</v>
      </c>
      <c r="F3" s="2" t="s">
        <v>3</v>
      </c>
      <c r="G3" s="49" t="s">
        <v>619</v>
      </c>
      <c r="H3" s="19"/>
      <c r="I3" s="8" t="s">
        <v>1</v>
      </c>
      <c r="J3" s="31"/>
      <c r="K3" s="25" t="s">
        <v>615</v>
      </c>
      <c r="L3" s="9" t="s">
        <v>612</v>
      </c>
      <c r="M3" s="9" t="s">
        <v>611</v>
      </c>
      <c r="N3" s="32" t="s">
        <v>610</v>
      </c>
      <c r="O3" s="32" t="s">
        <v>616</v>
      </c>
      <c r="P3" s="19"/>
      <c r="R3" s="9" t="s">
        <v>604</v>
      </c>
      <c r="S3" s="8" t="s">
        <v>61</v>
      </c>
      <c r="T3" s="27"/>
      <c r="U3" s="25" t="s">
        <v>615</v>
      </c>
      <c r="V3" s="25" t="s">
        <v>612</v>
      </c>
      <c r="W3" s="25" t="s">
        <v>611</v>
      </c>
      <c r="X3" s="32" t="s">
        <v>610</v>
      </c>
      <c r="Y3" s="32" t="s">
        <v>616</v>
      </c>
      <c r="AM3" s="12"/>
      <c r="AN3" s="11"/>
    </row>
    <row r="4" spans="1:40" x14ac:dyDescent="0.3">
      <c r="A4" s="2" t="s">
        <v>4</v>
      </c>
      <c r="B4" s="40" t="s">
        <v>1</v>
      </c>
      <c r="C4" s="41">
        <v>100</v>
      </c>
      <c r="D4" s="42" t="s">
        <v>615</v>
      </c>
      <c r="E4" s="5" t="s">
        <v>5</v>
      </c>
      <c r="F4" s="2" t="s">
        <v>3</v>
      </c>
      <c r="G4" s="49" t="s">
        <v>623</v>
      </c>
      <c r="J4" s="28" t="s">
        <v>3</v>
      </c>
      <c r="K4" s="1">
        <v>46</v>
      </c>
      <c r="L4" s="34">
        <v>34</v>
      </c>
      <c r="M4" s="34">
        <v>25</v>
      </c>
      <c r="N4" s="35">
        <f>K4+L4+M4</f>
        <v>105</v>
      </c>
      <c r="O4" s="17">
        <f>N4/N8*100</f>
        <v>70</v>
      </c>
      <c r="P4" s="33"/>
      <c r="R4" s="12"/>
      <c r="S4" s="12"/>
      <c r="T4" s="28" t="s">
        <v>3</v>
      </c>
      <c r="U4" s="12">
        <v>8</v>
      </c>
      <c r="V4" s="12">
        <v>2</v>
      </c>
      <c r="W4" s="12">
        <v>1</v>
      </c>
      <c r="X4" s="35">
        <f>U4+V4+W4</f>
        <v>11</v>
      </c>
      <c r="Y4" s="16">
        <f>X4/X8*100</f>
        <v>7.333333333333333</v>
      </c>
      <c r="AM4" s="15"/>
      <c r="AN4" s="16"/>
    </row>
    <row r="5" spans="1:40" ht="28" x14ac:dyDescent="0.3">
      <c r="A5" s="2" t="s">
        <v>6</v>
      </c>
      <c r="B5" s="40" t="s">
        <v>1</v>
      </c>
      <c r="C5" s="41">
        <v>20</v>
      </c>
      <c r="D5" s="42" t="s">
        <v>615</v>
      </c>
      <c r="E5" s="5" t="s">
        <v>7</v>
      </c>
      <c r="F5" s="2" t="s">
        <v>3</v>
      </c>
      <c r="G5" s="2"/>
      <c r="J5" s="28" t="s">
        <v>605</v>
      </c>
      <c r="K5" s="1">
        <v>6</v>
      </c>
      <c r="L5" s="34">
        <v>14</v>
      </c>
      <c r="M5" s="34">
        <v>3</v>
      </c>
      <c r="N5" s="35">
        <f>K5+L5+M5</f>
        <v>23</v>
      </c>
      <c r="O5" s="14">
        <f>N5/N8*100</f>
        <v>15.333333333333332</v>
      </c>
      <c r="P5" s="33"/>
      <c r="R5" s="12"/>
      <c r="S5" s="12"/>
      <c r="T5" s="28" t="s">
        <v>605</v>
      </c>
      <c r="U5" s="12">
        <v>12</v>
      </c>
      <c r="V5" s="12">
        <v>4</v>
      </c>
      <c r="W5" s="12">
        <v>3</v>
      </c>
      <c r="X5" s="35">
        <f>U5+V5+W5</f>
        <v>19</v>
      </c>
      <c r="Y5" s="16">
        <f>X5/X8*100</f>
        <v>12.666666666666668</v>
      </c>
      <c r="AM5" s="15"/>
      <c r="AN5" s="16"/>
    </row>
    <row r="6" spans="1:40" ht="28" x14ac:dyDescent="0.3">
      <c r="A6" s="2" t="s">
        <v>18</v>
      </c>
      <c r="B6" s="40" t="s">
        <v>1</v>
      </c>
      <c r="C6" s="41">
        <v>100</v>
      </c>
      <c r="D6" s="42" t="s">
        <v>615</v>
      </c>
      <c r="E6" s="5" t="s">
        <v>19</v>
      </c>
      <c r="F6" s="2" t="s">
        <v>3</v>
      </c>
      <c r="G6" s="2"/>
      <c r="J6" s="28" t="s">
        <v>606</v>
      </c>
      <c r="K6" s="1">
        <v>7</v>
      </c>
      <c r="L6" s="1">
        <v>13</v>
      </c>
      <c r="M6" s="1">
        <v>2</v>
      </c>
      <c r="N6" s="35">
        <f>K6+L6+M6</f>
        <v>22</v>
      </c>
      <c r="O6" s="14">
        <f>N6/N8*100</f>
        <v>14.666666666666666</v>
      </c>
      <c r="P6" s="18"/>
      <c r="R6" s="12"/>
      <c r="S6" s="12"/>
      <c r="T6" s="28" t="s">
        <v>606</v>
      </c>
      <c r="U6" s="12">
        <v>38</v>
      </c>
      <c r="V6" s="12">
        <v>46</v>
      </c>
      <c r="W6" s="12">
        <v>31</v>
      </c>
      <c r="X6" s="35">
        <f>U6+V6+W6</f>
        <v>115</v>
      </c>
      <c r="Y6" s="17">
        <f>X6/X8*100</f>
        <v>76.666666666666671</v>
      </c>
      <c r="AM6" s="15"/>
      <c r="AN6" s="17"/>
    </row>
    <row r="7" spans="1:40" x14ac:dyDescent="0.3">
      <c r="A7" s="2" t="s">
        <v>20</v>
      </c>
      <c r="B7" s="40" t="s">
        <v>1</v>
      </c>
      <c r="C7" s="41">
        <v>20</v>
      </c>
      <c r="D7" s="42" t="s">
        <v>615</v>
      </c>
      <c r="E7" s="5" t="s">
        <v>21</v>
      </c>
      <c r="F7" s="2" t="s">
        <v>3</v>
      </c>
      <c r="G7" s="2"/>
      <c r="J7" s="29" t="s">
        <v>607</v>
      </c>
      <c r="K7" s="1">
        <v>0</v>
      </c>
      <c r="L7" s="1">
        <v>0</v>
      </c>
      <c r="M7" s="1">
        <v>0</v>
      </c>
      <c r="N7" s="35">
        <f>K7+L7+M7</f>
        <v>0</v>
      </c>
      <c r="O7" s="14">
        <f>N7/N8*100</f>
        <v>0</v>
      </c>
      <c r="P7" s="18"/>
      <c r="R7" s="12"/>
      <c r="S7" s="12"/>
      <c r="T7" s="29" t="s">
        <v>607</v>
      </c>
      <c r="U7" s="12">
        <v>1</v>
      </c>
      <c r="V7" s="12">
        <v>2</v>
      </c>
      <c r="W7" s="12">
        <v>2</v>
      </c>
      <c r="X7" s="35">
        <f>U7+V7+W7</f>
        <v>5</v>
      </c>
      <c r="Y7" s="16">
        <f>X7/X8*100</f>
        <v>3.3333333333333335</v>
      </c>
      <c r="AM7" s="15"/>
      <c r="AN7" s="16"/>
    </row>
    <row r="8" spans="1:40" x14ac:dyDescent="0.3">
      <c r="A8" s="2" t="s">
        <v>32</v>
      </c>
      <c r="B8" s="40" t="s">
        <v>1</v>
      </c>
      <c r="C8" s="41">
        <v>100</v>
      </c>
      <c r="D8" s="42" t="s">
        <v>615</v>
      </c>
      <c r="E8" s="5" t="s">
        <v>33</v>
      </c>
      <c r="F8" s="2" t="s">
        <v>3</v>
      </c>
      <c r="G8" s="2"/>
      <c r="J8" s="32" t="s">
        <v>609</v>
      </c>
      <c r="K8" s="1">
        <v>59</v>
      </c>
      <c r="L8" s="1">
        <v>61</v>
      </c>
      <c r="M8" s="1">
        <v>30</v>
      </c>
      <c r="N8" s="30">
        <v>150</v>
      </c>
      <c r="O8" s="14">
        <f>150/150*100</f>
        <v>100</v>
      </c>
      <c r="P8" s="18"/>
      <c r="R8" s="12"/>
      <c r="S8" s="12"/>
      <c r="T8" s="30" t="s">
        <v>609</v>
      </c>
      <c r="U8" s="12">
        <v>59</v>
      </c>
      <c r="V8" s="12">
        <v>54</v>
      </c>
      <c r="W8" s="12">
        <v>37</v>
      </c>
      <c r="X8" s="36">
        <v>150</v>
      </c>
      <c r="Y8" s="14">
        <f>150/150*100</f>
        <v>100</v>
      </c>
      <c r="AM8" s="11"/>
      <c r="AN8" s="11"/>
    </row>
    <row r="9" spans="1:40" x14ac:dyDescent="0.3">
      <c r="A9" s="2" t="s">
        <v>34</v>
      </c>
      <c r="B9" s="40" t="s">
        <v>1</v>
      </c>
      <c r="C9" s="41">
        <v>100</v>
      </c>
      <c r="D9" s="42" t="s">
        <v>615</v>
      </c>
      <c r="E9" s="5" t="s">
        <v>35</v>
      </c>
      <c r="F9" s="2" t="s">
        <v>3</v>
      </c>
      <c r="G9" s="2"/>
      <c r="H9" s="3"/>
      <c r="I9" s="3"/>
      <c r="J9" s="4"/>
      <c r="K9" s="3"/>
      <c r="L9" s="6"/>
      <c r="M9" s="6"/>
      <c r="N9" s="6"/>
      <c r="T9" s="30"/>
      <c r="V9" s="3"/>
      <c r="AK9" s="11"/>
    </row>
    <row r="10" spans="1:40" ht="28" x14ac:dyDescent="0.3">
      <c r="A10" s="2" t="s">
        <v>50</v>
      </c>
      <c r="B10" s="40" t="s">
        <v>1</v>
      </c>
      <c r="C10" s="41">
        <v>100</v>
      </c>
      <c r="D10" s="42" t="s">
        <v>615</v>
      </c>
      <c r="E10" s="5" t="s">
        <v>51</v>
      </c>
      <c r="F10" s="2" t="s">
        <v>3</v>
      </c>
      <c r="G10" s="2"/>
      <c r="H10" s="19"/>
      <c r="I10" s="8" t="s">
        <v>1</v>
      </c>
      <c r="J10" s="31"/>
      <c r="K10" s="26" t="s">
        <v>615</v>
      </c>
      <c r="L10" s="26" t="s">
        <v>617</v>
      </c>
      <c r="M10" s="26" t="s">
        <v>612</v>
      </c>
      <c r="N10" s="26" t="s">
        <v>618</v>
      </c>
      <c r="O10" s="26" t="s">
        <v>611</v>
      </c>
      <c r="P10" s="26" t="s">
        <v>618</v>
      </c>
      <c r="Q10" s="21"/>
      <c r="R10" s="9" t="s">
        <v>604</v>
      </c>
      <c r="S10" s="8" t="s">
        <v>61</v>
      </c>
      <c r="T10" s="27"/>
      <c r="U10" s="26" t="s">
        <v>615</v>
      </c>
      <c r="V10" s="26" t="s">
        <v>617</v>
      </c>
      <c r="W10" s="26" t="s">
        <v>612</v>
      </c>
      <c r="X10" s="26" t="s">
        <v>618</v>
      </c>
      <c r="Y10" s="26" t="s">
        <v>611</v>
      </c>
      <c r="Z10" s="26" t="s">
        <v>618</v>
      </c>
      <c r="AI10" s="12"/>
      <c r="AJ10" s="12"/>
      <c r="AK10" s="11"/>
    </row>
    <row r="11" spans="1:40" x14ac:dyDescent="0.3">
      <c r="A11" s="2" t="s">
        <v>104</v>
      </c>
      <c r="B11" s="40" t="s">
        <v>1</v>
      </c>
      <c r="C11" s="41">
        <v>20</v>
      </c>
      <c r="D11" s="42" t="s">
        <v>615</v>
      </c>
      <c r="E11" s="5" t="s">
        <v>105</v>
      </c>
      <c r="F11" s="2" t="s">
        <v>3</v>
      </c>
      <c r="G11" s="2"/>
      <c r="J11" s="28" t="s">
        <v>3</v>
      </c>
      <c r="K11" s="1">
        <v>46</v>
      </c>
      <c r="L11" s="22">
        <f>K11/59*100</f>
        <v>77.966101694915253</v>
      </c>
      <c r="M11" s="23">
        <v>34</v>
      </c>
      <c r="N11" s="24">
        <f>M11/61*100</f>
        <v>55.737704918032783</v>
      </c>
      <c r="O11" s="23">
        <v>25</v>
      </c>
      <c r="P11" s="24">
        <f>O11/30*100</f>
        <v>83.333333333333343</v>
      </c>
      <c r="R11" s="12"/>
      <c r="S11" s="12"/>
      <c r="T11" s="28" t="s">
        <v>3</v>
      </c>
      <c r="U11" s="12">
        <v>8</v>
      </c>
      <c r="V11" s="38">
        <f>U11/59*100</f>
        <v>13.559322033898304</v>
      </c>
      <c r="W11" s="12">
        <v>2</v>
      </c>
      <c r="X11" s="39">
        <f>W11/54*100</f>
        <v>3.7037037037037033</v>
      </c>
      <c r="Y11" s="12">
        <v>1</v>
      </c>
      <c r="Z11" s="39">
        <f>Y11/37*100</f>
        <v>2.7027027027027026</v>
      </c>
      <c r="AK11" s="15"/>
    </row>
    <row r="12" spans="1:40" ht="28" x14ac:dyDescent="0.3">
      <c r="A12" s="2" t="s">
        <v>106</v>
      </c>
      <c r="B12" s="40" t="s">
        <v>1</v>
      </c>
      <c r="C12" s="41">
        <v>20</v>
      </c>
      <c r="D12" s="42" t="s">
        <v>615</v>
      </c>
      <c r="E12" s="5" t="s">
        <v>107</v>
      </c>
      <c r="F12" s="2" t="s">
        <v>3</v>
      </c>
      <c r="G12" s="2"/>
      <c r="J12" s="28" t="s">
        <v>605</v>
      </c>
      <c r="K12" s="1">
        <v>6</v>
      </c>
      <c r="L12" s="22">
        <f>K12/59*100</f>
        <v>10.16949152542373</v>
      </c>
      <c r="M12" s="23">
        <v>14</v>
      </c>
      <c r="N12" s="24">
        <f>M12/61*100</f>
        <v>22.950819672131146</v>
      </c>
      <c r="O12" s="23">
        <v>3</v>
      </c>
      <c r="P12" s="24">
        <f>O12/30*100</f>
        <v>10</v>
      </c>
      <c r="R12" s="12"/>
      <c r="S12" s="12"/>
      <c r="T12" s="28" t="s">
        <v>605</v>
      </c>
      <c r="U12" s="12">
        <v>12</v>
      </c>
      <c r="V12" s="38">
        <f>U12/59*100</f>
        <v>20.33898305084746</v>
      </c>
      <c r="W12" s="12">
        <v>4</v>
      </c>
      <c r="X12" s="39">
        <f>W12/54*100</f>
        <v>7.4074074074074066</v>
      </c>
      <c r="Y12" s="12">
        <v>3</v>
      </c>
      <c r="Z12" s="39">
        <f>Y12/37*100</f>
        <v>8.1081081081081088</v>
      </c>
      <c r="AK12" s="15"/>
    </row>
    <row r="13" spans="1:40" ht="28" x14ac:dyDescent="0.3">
      <c r="A13" s="2" t="s">
        <v>108</v>
      </c>
      <c r="B13" s="40" t="s">
        <v>1</v>
      </c>
      <c r="C13" s="41">
        <v>20</v>
      </c>
      <c r="D13" s="42" t="s">
        <v>615</v>
      </c>
      <c r="E13" s="5" t="s">
        <v>109</v>
      </c>
      <c r="F13" s="2" t="s">
        <v>3</v>
      </c>
      <c r="G13" s="2"/>
      <c r="J13" s="28" t="s">
        <v>606</v>
      </c>
      <c r="K13" s="1">
        <v>7</v>
      </c>
      <c r="L13" s="22">
        <f>K13/59*100</f>
        <v>11.864406779661017</v>
      </c>
      <c r="M13" s="23">
        <v>13</v>
      </c>
      <c r="N13" s="24">
        <f>M13/61*100</f>
        <v>21.311475409836063</v>
      </c>
      <c r="O13" s="23">
        <v>2</v>
      </c>
      <c r="P13" s="24">
        <f>O13/30*100</f>
        <v>6.666666666666667</v>
      </c>
      <c r="R13" s="12"/>
      <c r="S13" s="12"/>
      <c r="T13" s="28" t="s">
        <v>606</v>
      </c>
      <c r="U13" s="12">
        <v>38</v>
      </c>
      <c r="V13" s="38">
        <f>U13/59*100</f>
        <v>64.406779661016941</v>
      </c>
      <c r="W13" s="12">
        <v>46</v>
      </c>
      <c r="X13" s="39">
        <f>W13/54*100</f>
        <v>85.18518518518519</v>
      </c>
      <c r="Y13" s="12">
        <v>31</v>
      </c>
      <c r="Z13" s="39">
        <f>Y13/37*100</f>
        <v>83.78378378378379</v>
      </c>
      <c r="AK13" s="15"/>
    </row>
    <row r="14" spans="1:40" x14ac:dyDescent="0.3">
      <c r="A14" s="2" t="s">
        <v>118</v>
      </c>
      <c r="B14" s="40" t="s">
        <v>1</v>
      </c>
      <c r="C14" s="41">
        <v>100</v>
      </c>
      <c r="D14" s="42" t="s">
        <v>615</v>
      </c>
      <c r="E14" s="5" t="s">
        <v>119</v>
      </c>
      <c r="F14" s="2" t="s">
        <v>3</v>
      </c>
      <c r="G14" s="2"/>
      <c r="J14" s="29" t="s">
        <v>607</v>
      </c>
      <c r="K14" s="1">
        <v>0</v>
      </c>
      <c r="L14" s="22">
        <f>K14/59*100</f>
        <v>0</v>
      </c>
      <c r="M14" s="23">
        <v>0</v>
      </c>
      <c r="N14" s="24">
        <f>M14/61*100</f>
        <v>0</v>
      </c>
      <c r="O14" s="23">
        <v>0</v>
      </c>
      <c r="P14" s="24">
        <f>O14/30*100</f>
        <v>0</v>
      </c>
      <c r="R14" s="12"/>
      <c r="S14" s="12"/>
      <c r="T14" s="29" t="s">
        <v>607</v>
      </c>
      <c r="U14" s="12">
        <v>1</v>
      </c>
      <c r="V14" s="38">
        <f>U14/59*100</f>
        <v>1.6949152542372881</v>
      </c>
      <c r="W14" s="12">
        <v>2</v>
      </c>
      <c r="X14" s="39">
        <f>W14/54*100</f>
        <v>3.7037037037037033</v>
      </c>
      <c r="Y14" s="12">
        <v>2</v>
      </c>
      <c r="Z14" s="39">
        <f>Y14/37*100</f>
        <v>5.4054054054054053</v>
      </c>
      <c r="AK14" s="15"/>
    </row>
    <row r="15" spans="1:40" x14ac:dyDescent="0.3">
      <c r="A15" s="2" t="s">
        <v>122</v>
      </c>
      <c r="B15" s="40" t="s">
        <v>1</v>
      </c>
      <c r="C15" s="41">
        <v>100</v>
      </c>
      <c r="D15" s="42" t="s">
        <v>615</v>
      </c>
      <c r="E15" s="5" t="s">
        <v>123</v>
      </c>
      <c r="F15" s="2" t="s">
        <v>3</v>
      </c>
      <c r="G15" s="2"/>
      <c r="J15" s="32" t="s">
        <v>609</v>
      </c>
      <c r="K15" s="30">
        <v>59</v>
      </c>
      <c r="L15" s="22">
        <f>K15/59*100</f>
        <v>100</v>
      </c>
      <c r="M15" s="37">
        <v>61</v>
      </c>
      <c r="N15" s="24">
        <f>M15/61*100</f>
        <v>100</v>
      </c>
      <c r="O15" s="37">
        <v>30</v>
      </c>
      <c r="P15" s="24">
        <f>O15/30*100</f>
        <v>100</v>
      </c>
      <c r="Q15" s="18"/>
      <c r="R15" s="12"/>
      <c r="S15" s="12"/>
      <c r="T15" s="30" t="s">
        <v>609</v>
      </c>
      <c r="U15" s="30">
        <v>59</v>
      </c>
      <c r="V15" s="38">
        <f>U15/59*100</f>
        <v>100</v>
      </c>
      <c r="W15" s="30">
        <v>54</v>
      </c>
      <c r="X15" s="39">
        <f>W15/54*100</f>
        <v>100</v>
      </c>
      <c r="Y15" s="30">
        <v>37</v>
      </c>
      <c r="Z15" s="39">
        <f>Y15/37*100</f>
        <v>100</v>
      </c>
      <c r="AK15" s="11"/>
      <c r="AL15" s="11"/>
    </row>
    <row r="16" spans="1:40" x14ac:dyDescent="0.3">
      <c r="A16" s="2" t="s">
        <v>172</v>
      </c>
      <c r="B16" s="40" t="s">
        <v>1</v>
      </c>
      <c r="C16" s="41">
        <v>20</v>
      </c>
      <c r="D16" s="42" t="s">
        <v>615</v>
      </c>
      <c r="E16" s="5" t="s">
        <v>173</v>
      </c>
      <c r="F16" s="2" t="s">
        <v>3</v>
      </c>
      <c r="J16" s="3"/>
      <c r="K16" s="3"/>
      <c r="L16" s="6"/>
      <c r="M16" s="6"/>
      <c r="N16" s="6"/>
      <c r="V16" s="3"/>
      <c r="AJ16" s="11"/>
    </row>
    <row r="17" spans="1:36" x14ac:dyDescent="0.3">
      <c r="A17" s="2" t="s">
        <v>174</v>
      </c>
      <c r="B17" s="40" t="s">
        <v>1</v>
      </c>
      <c r="C17" s="41">
        <v>20</v>
      </c>
      <c r="D17" s="42" t="s">
        <v>615</v>
      </c>
      <c r="E17" s="5" t="s">
        <v>175</v>
      </c>
      <c r="F17" s="2" t="s">
        <v>3</v>
      </c>
      <c r="J17" s="3"/>
      <c r="K17" s="3"/>
      <c r="L17" s="6"/>
      <c r="M17" s="6"/>
      <c r="N17" s="6"/>
      <c r="V17" s="3"/>
      <c r="AJ17" s="11"/>
    </row>
    <row r="18" spans="1:36" x14ac:dyDescent="0.3">
      <c r="A18" s="2" t="s">
        <v>176</v>
      </c>
      <c r="B18" s="40" t="s">
        <v>1</v>
      </c>
      <c r="C18" s="41">
        <v>20</v>
      </c>
      <c r="D18" s="42" t="s">
        <v>615</v>
      </c>
      <c r="E18" s="5" t="s">
        <v>177</v>
      </c>
      <c r="F18" s="2" t="s">
        <v>3</v>
      </c>
      <c r="G18" s="2"/>
    </row>
    <row r="19" spans="1:36" x14ac:dyDescent="0.3">
      <c r="A19" s="2" t="s">
        <v>190</v>
      </c>
      <c r="B19" s="40" t="s">
        <v>1</v>
      </c>
      <c r="C19" s="41">
        <v>100</v>
      </c>
      <c r="D19" s="42" t="s">
        <v>615</v>
      </c>
      <c r="E19" s="5" t="s">
        <v>191</v>
      </c>
      <c r="F19" s="2" t="s">
        <v>3</v>
      </c>
      <c r="G19" s="2"/>
      <c r="J19" s="7"/>
      <c r="K19" s="7"/>
    </row>
    <row r="20" spans="1:36" x14ac:dyDescent="0.3">
      <c r="A20" s="2" t="s">
        <v>192</v>
      </c>
      <c r="B20" s="40" t="s">
        <v>1</v>
      </c>
      <c r="C20" s="41">
        <v>100</v>
      </c>
      <c r="D20" s="42" t="s">
        <v>615</v>
      </c>
      <c r="E20" s="5" t="s">
        <v>193</v>
      </c>
      <c r="F20" s="2" t="s">
        <v>3</v>
      </c>
      <c r="G20" s="2"/>
    </row>
    <row r="21" spans="1:36" x14ac:dyDescent="0.3">
      <c r="A21" s="2" t="s">
        <v>194</v>
      </c>
      <c r="B21" s="40" t="s">
        <v>1</v>
      </c>
      <c r="C21" s="41">
        <v>20</v>
      </c>
      <c r="D21" s="42" t="s">
        <v>615</v>
      </c>
      <c r="E21" s="5" t="s">
        <v>195</v>
      </c>
      <c r="F21" s="2" t="s">
        <v>3</v>
      </c>
      <c r="G21" s="2"/>
    </row>
    <row r="22" spans="1:36" x14ac:dyDescent="0.3">
      <c r="A22" s="2" t="s">
        <v>202</v>
      </c>
      <c r="B22" s="40" t="s">
        <v>1</v>
      </c>
      <c r="C22" s="41">
        <v>20</v>
      </c>
      <c r="D22" s="42" t="s">
        <v>615</v>
      </c>
      <c r="E22" s="5" t="s">
        <v>203</v>
      </c>
      <c r="F22" s="2" t="s">
        <v>3</v>
      </c>
      <c r="G22" s="2"/>
    </row>
    <row r="23" spans="1:36" x14ac:dyDescent="0.3">
      <c r="A23" s="2" t="s">
        <v>204</v>
      </c>
      <c r="B23" s="40" t="s">
        <v>1</v>
      </c>
      <c r="C23" s="41">
        <v>20</v>
      </c>
      <c r="D23" s="42" t="s">
        <v>615</v>
      </c>
      <c r="E23" s="5" t="s">
        <v>205</v>
      </c>
      <c r="F23" s="2" t="s">
        <v>3</v>
      </c>
      <c r="G23" s="2"/>
    </row>
    <row r="24" spans="1:36" x14ac:dyDescent="0.3">
      <c r="A24" s="2" t="s">
        <v>262</v>
      </c>
      <c r="B24" s="40" t="s">
        <v>1</v>
      </c>
      <c r="C24" s="41">
        <v>20</v>
      </c>
      <c r="D24" s="42" t="s">
        <v>615</v>
      </c>
      <c r="E24" s="5" t="s">
        <v>263</v>
      </c>
      <c r="F24" s="2" t="s">
        <v>3</v>
      </c>
      <c r="G24" s="2"/>
    </row>
    <row r="25" spans="1:36" x14ac:dyDescent="0.3">
      <c r="A25" s="2" t="s">
        <v>264</v>
      </c>
      <c r="B25" s="40" t="s">
        <v>1</v>
      </c>
      <c r="C25" s="41">
        <v>20</v>
      </c>
      <c r="D25" s="42" t="s">
        <v>615</v>
      </c>
      <c r="E25" s="5" t="s">
        <v>265</v>
      </c>
      <c r="F25" s="2" t="s">
        <v>3</v>
      </c>
      <c r="G25" s="2"/>
    </row>
    <row r="26" spans="1:36" x14ac:dyDescent="0.3">
      <c r="A26" s="2" t="s">
        <v>266</v>
      </c>
      <c r="B26" s="40" t="s">
        <v>1</v>
      </c>
      <c r="C26" s="41">
        <v>20</v>
      </c>
      <c r="D26" s="42" t="s">
        <v>615</v>
      </c>
      <c r="E26" s="5" t="s">
        <v>267</v>
      </c>
      <c r="F26" s="2" t="s">
        <v>3</v>
      </c>
      <c r="G26" s="2"/>
    </row>
    <row r="27" spans="1:36" x14ac:dyDescent="0.3">
      <c r="A27" s="2" t="s">
        <v>278</v>
      </c>
      <c r="B27" s="40" t="s">
        <v>1</v>
      </c>
      <c r="C27" s="41">
        <v>20</v>
      </c>
      <c r="D27" s="42" t="s">
        <v>615</v>
      </c>
      <c r="E27" s="5" t="s">
        <v>279</v>
      </c>
      <c r="F27" s="2" t="s">
        <v>3</v>
      </c>
      <c r="G27" s="2"/>
    </row>
    <row r="28" spans="1:36" x14ac:dyDescent="0.3">
      <c r="A28" s="2" t="s">
        <v>288</v>
      </c>
      <c r="B28" s="40" t="s">
        <v>1</v>
      </c>
      <c r="C28" s="41">
        <v>20</v>
      </c>
      <c r="D28" s="42" t="s">
        <v>615</v>
      </c>
      <c r="E28" s="5" t="s">
        <v>289</v>
      </c>
      <c r="F28" s="2" t="s">
        <v>3</v>
      </c>
      <c r="G28" s="2"/>
    </row>
    <row r="29" spans="1:36" x14ac:dyDescent="0.3">
      <c r="A29" s="2" t="s">
        <v>328</v>
      </c>
      <c r="B29" s="40" t="s">
        <v>1</v>
      </c>
      <c r="C29" s="41">
        <v>20</v>
      </c>
      <c r="D29" s="42" t="s">
        <v>615</v>
      </c>
      <c r="E29" s="5" t="s">
        <v>329</v>
      </c>
      <c r="F29" s="2" t="s">
        <v>3</v>
      </c>
      <c r="G29" s="2"/>
    </row>
    <row r="30" spans="1:36" x14ac:dyDescent="0.3">
      <c r="A30" s="2" t="s">
        <v>330</v>
      </c>
      <c r="B30" s="40" t="s">
        <v>1</v>
      </c>
      <c r="C30" s="41">
        <v>20</v>
      </c>
      <c r="D30" s="42" t="s">
        <v>615</v>
      </c>
      <c r="E30" s="5" t="s">
        <v>331</v>
      </c>
      <c r="F30" s="2" t="s">
        <v>3</v>
      </c>
      <c r="G30" s="2"/>
    </row>
    <row r="31" spans="1:36" x14ac:dyDescent="0.3">
      <c r="A31" s="2" t="s">
        <v>332</v>
      </c>
      <c r="B31" s="40" t="s">
        <v>1</v>
      </c>
      <c r="C31" s="41">
        <v>20</v>
      </c>
      <c r="D31" s="42" t="s">
        <v>615</v>
      </c>
      <c r="E31" s="5" t="s">
        <v>333</v>
      </c>
      <c r="F31" s="2" t="s">
        <v>3</v>
      </c>
      <c r="G31" s="2"/>
    </row>
    <row r="32" spans="1:36" x14ac:dyDescent="0.3">
      <c r="A32" s="2" t="s">
        <v>334</v>
      </c>
      <c r="B32" s="40" t="s">
        <v>1</v>
      </c>
      <c r="C32" s="41">
        <v>20</v>
      </c>
      <c r="D32" s="42" t="s">
        <v>615</v>
      </c>
      <c r="E32" s="5" t="s">
        <v>335</v>
      </c>
      <c r="F32" s="2" t="s">
        <v>3</v>
      </c>
      <c r="G32" s="2"/>
    </row>
    <row r="33" spans="1:7" x14ac:dyDescent="0.3">
      <c r="A33" s="2" t="s">
        <v>346</v>
      </c>
      <c r="B33" s="40" t="s">
        <v>1</v>
      </c>
      <c r="C33" s="41">
        <v>20</v>
      </c>
      <c r="D33" s="42" t="s">
        <v>615</v>
      </c>
      <c r="E33" s="5" t="s">
        <v>347</v>
      </c>
      <c r="F33" s="2" t="s">
        <v>3</v>
      </c>
      <c r="G33" s="2"/>
    </row>
    <row r="34" spans="1:7" x14ac:dyDescent="0.3">
      <c r="A34" s="2" t="s">
        <v>348</v>
      </c>
      <c r="B34" s="40" t="s">
        <v>1</v>
      </c>
      <c r="C34" s="41">
        <v>20</v>
      </c>
      <c r="D34" s="42" t="s">
        <v>615</v>
      </c>
      <c r="E34" s="5" t="s">
        <v>349</v>
      </c>
      <c r="F34" s="2" t="s">
        <v>3</v>
      </c>
      <c r="G34" s="2"/>
    </row>
    <row r="35" spans="1:7" x14ac:dyDescent="0.3">
      <c r="A35" s="2" t="s">
        <v>350</v>
      </c>
      <c r="B35" s="40" t="s">
        <v>1</v>
      </c>
      <c r="C35" s="41">
        <v>20</v>
      </c>
      <c r="D35" s="42" t="s">
        <v>615</v>
      </c>
      <c r="E35" s="5" t="s">
        <v>351</v>
      </c>
      <c r="F35" s="2" t="s">
        <v>3</v>
      </c>
      <c r="G35" s="2"/>
    </row>
    <row r="36" spans="1:7" x14ac:dyDescent="0.3">
      <c r="A36" s="2" t="s">
        <v>364</v>
      </c>
      <c r="B36" s="40" t="s">
        <v>1</v>
      </c>
      <c r="C36" s="41">
        <v>20</v>
      </c>
      <c r="D36" s="42" t="s">
        <v>615</v>
      </c>
      <c r="E36" s="5" t="s">
        <v>365</v>
      </c>
      <c r="F36" s="2" t="s">
        <v>3</v>
      </c>
      <c r="G36" s="2"/>
    </row>
    <row r="37" spans="1:7" x14ac:dyDescent="0.3">
      <c r="A37" s="2" t="s">
        <v>368</v>
      </c>
      <c r="B37" s="40" t="s">
        <v>1</v>
      </c>
      <c r="C37" s="41">
        <v>20</v>
      </c>
      <c r="D37" s="42" t="s">
        <v>615</v>
      </c>
      <c r="E37" s="5" t="s">
        <v>369</v>
      </c>
      <c r="F37" s="2" t="s">
        <v>3</v>
      </c>
      <c r="G37" s="2"/>
    </row>
    <row r="38" spans="1:7" x14ac:dyDescent="0.3">
      <c r="A38" s="2" t="s">
        <v>426</v>
      </c>
      <c r="B38" s="40" t="s">
        <v>1</v>
      </c>
      <c r="C38" s="41">
        <v>20</v>
      </c>
      <c r="D38" s="42" t="s">
        <v>615</v>
      </c>
      <c r="E38" s="5" t="s">
        <v>427</v>
      </c>
      <c r="F38" s="2" t="s">
        <v>3</v>
      </c>
      <c r="G38" s="2"/>
    </row>
    <row r="39" spans="1:7" x14ac:dyDescent="0.3">
      <c r="A39" s="2" t="s">
        <v>428</v>
      </c>
      <c r="B39" s="40" t="s">
        <v>1</v>
      </c>
      <c r="C39" s="41">
        <v>100</v>
      </c>
      <c r="D39" s="42" t="s">
        <v>615</v>
      </c>
      <c r="E39" s="5" t="s">
        <v>429</v>
      </c>
      <c r="F39" s="2" t="s">
        <v>3</v>
      </c>
      <c r="G39" s="2"/>
    </row>
    <row r="40" spans="1:7" x14ac:dyDescent="0.3">
      <c r="A40" s="2" t="s">
        <v>430</v>
      </c>
      <c r="B40" s="40" t="s">
        <v>1</v>
      </c>
      <c r="C40" s="41">
        <v>20</v>
      </c>
      <c r="D40" s="42" t="s">
        <v>615</v>
      </c>
      <c r="E40" s="5" t="s">
        <v>431</v>
      </c>
      <c r="F40" s="2" t="s">
        <v>3</v>
      </c>
      <c r="G40" s="2"/>
    </row>
    <row r="41" spans="1:7" x14ac:dyDescent="0.3">
      <c r="A41" s="2" t="s">
        <v>440</v>
      </c>
      <c r="B41" s="40" t="s">
        <v>1</v>
      </c>
      <c r="C41" s="41">
        <v>100</v>
      </c>
      <c r="D41" s="42" t="s">
        <v>615</v>
      </c>
      <c r="E41" s="5" t="s">
        <v>441</v>
      </c>
      <c r="F41" s="2" t="s">
        <v>3</v>
      </c>
      <c r="G41" s="2"/>
    </row>
    <row r="42" spans="1:7" x14ac:dyDescent="0.3">
      <c r="A42" s="2" t="s">
        <v>442</v>
      </c>
      <c r="B42" s="40" t="s">
        <v>1</v>
      </c>
      <c r="C42" s="41">
        <v>100</v>
      </c>
      <c r="D42" s="42" t="s">
        <v>615</v>
      </c>
      <c r="E42" s="5" t="s">
        <v>443</v>
      </c>
      <c r="F42" s="2" t="s">
        <v>3</v>
      </c>
      <c r="G42" s="2"/>
    </row>
    <row r="43" spans="1:7" x14ac:dyDescent="0.3">
      <c r="A43" s="2" t="s">
        <v>446</v>
      </c>
      <c r="B43" s="40" t="s">
        <v>1</v>
      </c>
      <c r="C43" s="41">
        <v>20</v>
      </c>
      <c r="D43" s="42" t="s">
        <v>615</v>
      </c>
      <c r="E43" s="5" t="s">
        <v>447</v>
      </c>
      <c r="F43" s="2" t="s">
        <v>3</v>
      </c>
      <c r="G43" s="2"/>
    </row>
    <row r="44" spans="1:7" x14ac:dyDescent="0.3">
      <c r="A44" s="2" t="s">
        <v>500</v>
      </c>
      <c r="B44" s="40" t="s">
        <v>1</v>
      </c>
      <c r="C44" s="41">
        <v>20</v>
      </c>
      <c r="D44" s="42" t="s">
        <v>615</v>
      </c>
      <c r="E44" s="5" t="s">
        <v>501</v>
      </c>
      <c r="F44" s="2" t="s">
        <v>3</v>
      </c>
      <c r="G44" s="2"/>
    </row>
    <row r="45" spans="1:7" x14ac:dyDescent="0.3">
      <c r="A45" s="2" t="s">
        <v>504</v>
      </c>
      <c r="B45" s="40" t="s">
        <v>1</v>
      </c>
      <c r="C45" s="41">
        <v>20</v>
      </c>
      <c r="D45" s="42" t="s">
        <v>615</v>
      </c>
      <c r="E45" s="5" t="s">
        <v>505</v>
      </c>
      <c r="F45" s="2" t="s">
        <v>3</v>
      </c>
      <c r="G45" s="2"/>
    </row>
    <row r="46" spans="1:7" x14ac:dyDescent="0.3">
      <c r="A46" s="2" t="s">
        <v>520</v>
      </c>
      <c r="B46" s="40" t="s">
        <v>1</v>
      </c>
      <c r="C46" s="41">
        <v>100</v>
      </c>
      <c r="D46" s="42" t="s">
        <v>615</v>
      </c>
      <c r="E46" s="5" t="s">
        <v>521</v>
      </c>
      <c r="F46" s="2" t="s">
        <v>3</v>
      </c>
      <c r="G46" s="2"/>
    </row>
    <row r="47" spans="1:7" x14ac:dyDescent="0.3">
      <c r="A47" s="2" t="s">
        <v>522</v>
      </c>
      <c r="B47" s="40" t="s">
        <v>1</v>
      </c>
      <c r="C47" s="41">
        <v>20</v>
      </c>
      <c r="D47" s="42" t="s">
        <v>615</v>
      </c>
      <c r="E47" s="5" t="s">
        <v>523</v>
      </c>
      <c r="F47" s="2" t="s">
        <v>3</v>
      </c>
      <c r="G47" s="2"/>
    </row>
    <row r="48" spans="1:7" x14ac:dyDescent="0.3">
      <c r="A48" s="2" t="s">
        <v>524</v>
      </c>
      <c r="B48" s="40" t="s">
        <v>1</v>
      </c>
      <c r="C48" s="41">
        <v>20</v>
      </c>
      <c r="D48" s="42" t="s">
        <v>615</v>
      </c>
      <c r="E48" s="5" t="s">
        <v>525</v>
      </c>
      <c r="F48" s="2" t="s">
        <v>3</v>
      </c>
      <c r="G48" s="2"/>
    </row>
    <row r="49" spans="1:7" x14ac:dyDescent="0.3">
      <c r="A49" s="2" t="s">
        <v>14</v>
      </c>
      <c r="B49" s="40" t="s">
        <v>1</v>
      </c>
      <c r="C49" s="41">
        <v>20</v>
      </c>
      <c r="D49" s="43" t="s">
        <v>611</v>
      </c>
      <c r="E49" s="5" t="s">
        <v>15</v>
      </c>
      <c r="F49" s="2" t="s">
        <v>3</v>
      </c>
      <c r="G49" s="2"/>
    </row>
    <row r="50" spans="1:7" x14ac:dyDescent="0.3">
      <c r="A50" s="2" t="s">
        <v>28</v>
      </c>
      <c r="B50" s="40" t="s">
        <v>1</v>
      </c>
      <c r="C50" s="41">
        <v>100</v>
      </c>
      <c r="D50" s="43" t="s">
        <v>611</v>
      </c>
      <c r="E50" s="5" t="s">
        <v>29</v>
      </c>
      <c r="F50" s="2" t="s">
        <v>3</v>
      </c>
      <c r="G50" s="2"/>
    </row>
    <row r="51" spans="1:7" x14ac:dyDescent="0.3">
      <c r="A51" s="2" t="s">
        <v>30</v>
      </c>
      <c r="B51" s="40" t="s">
        <v>1</v>
      </c>
      <c r="C51" s="41">
        <v>100</v>
      </c>
      <c r="D51" s="43" t="s">
        <v>611</v>
      </c>
      <c r="E51" s="5" t="s">
        <v>31</v>
      </c>
      <c r="F51" s="2" t="s">
        <v>3</v>
      </c>
      <c r="G51" s="2"/>
    </row>
    <row r="52" spans="1:7" x14ac:dyDescent="0.3">
      <c r="A52" s="2" t="s">
        <v>44</v>
      </c>
      <c r="B52" s="40" t="s">
        <v>1</v>
      </c>
      <c r="C52" s="41">
        <v>20</v>
      </c>
      <c r="D52" s="43" t="s">
        <v>611</v>
      </c>
      <c r="E52" s="5" t="s">
        <v>45</v>
      </c>
      <c r="F52" s="2" t="s">
        <v>3</v>
      </c>
      <c r="G52" s="2"/>
    </row>
    <row r="53" spans="1:7" x14ac:dyDescent="0.3">
      <c r="A53" s="2" t="s">
        <v>46</v>
      </c>
      <c r="B53" s="40" t="s">
        <v>1</v>
      </c>
      <c r="C53" s="41">
        <v>20</v>
      </c>
      <c r="D53" s="43" t="s">
        <v>611</v>
      </c>
      <c r="E53" s="5" t="s">
        <v>47</v>
      </c>
      <c r="F53" s="2" t="s">
        <v>3</v>
      </c>
      <c r="G53" s="2"/>
    </row>
    <row r="54" spans="1:7" x14ac:dyDescent="0.3">
      <c r="A54" s="2" t="s">
        <v>48</v>
      </c>
      <c r="B54" s="40" t="s">
        <v>1</v>
      </c>
      <c r="C54" s="41">
        <v>20</v>
      </c>
      <c r="D54" s="43" t="s">
        <v>611</v>
      </c>
      <c r="E54" s="5" t="s">
        <v>49</v>
      </c>
      <c r="F54" s="2" t="s">
        <v>3</v>
      </c>
      <c r="G54" s="2"/>
    </row>
    <row r="55" spans="1:7" x14ac:dyDescent="0.3">
      <c r="A55" s="2" t="s">
        <v>116</v>
      </c>
      <c r="B55" s="40" t="s">
        <v>1</v>
      </c>
      <c r="C55" s="41">
        <v>20</v>
      </c>
      <c r="D55" s="43" t="s">
        <v>611</v>
      </c>
      <c r="E55" s="5" t="s">
        <v>117</v>
      </c>
      <c r="F55" s="2" t="s">
        <v>3</v>
      </c>
      <c r="G55" s="2"/>
    </row>
    <row r="56" spans="1:7" x14ac:dyDescent="0.3">
      <c r="A56" s="2" t="s">
        <v>134</v>
      </c>
      <c r="B56" s="40" t="s">
        <v>1</v>
      </c>
      <c r="C56" s="41">
        <v>20</v>
      </c>
      <c r="D56" s="43" t="s">
        <v>611</v>
      </c>
      <c r="E56" s="5" t="s">
        <v>135</v>
      </c>
      <c r="F56" s="2" t="s">
        <v>3</v>
      </c>
      <c r="G56" s="2"/>
    </row>
    <row r="57" spans="1:7" x14ac:dyDescent="0.3">
      <c r="A57" s="2" t="s">
        <v>184</v>
      </c>
      <c r="B57" s="40" t="s">
        <v>1</v>
      </c>
      <c r="C57" s="41">
        <v>20</v>
      </c>
      <c r="D57" s="43" t="s">
        <v>611</v>
      </c>
      <c r="E57" s="5" t="s">
        <v>185</v>
      </c>
      <c r="F57" s="2" t="s">
        <v>3</v>
      </c>
      <c r="G57" s="2"/>
    </row>
    <row r="58" spans="1:7" x14ac:dyDescent="0.3">
      <c r="A58" s="2" t="s">
        <v>186</v>
      </c>
      <c r="B58" s="40" t="s">
        <v>1</v>
      </c>
      <c r="C58" s="41">
        <v>20</v>
      </c>
      <c r="D58" s="43" t="s">
        <v>611</v>
      </c>
      <c r="E58" s="5" t="s">
        <v>187</v>
      </c>
      <c r="F58" s="2" t="s">
        <v>3</v>
      </c>
      <c r="G58" s="2"/>
    </row>
    <row r="59" spans="1:7" x14ac:dyDescent="0.3">
      <c r="A59" s="2" t="s">
        <v>188</v>
      </c>
      <c r="B59" s="40" t="s">
        <v>1</v>
      </c>
      <c r="C59" s="41">
        <v>20</v>
      </c>
      <c r="D59" s="43" t="s">
        <v>611</v>
      </c>
      <c r="E59" s="5" t="s">
        <v>189</v>
      </c>
      <c r="F59" s="2" t="s">
        <v>3</v>
      </c>
      <c r="G59" s="2"/>
    </row>
    <row r="60" spans="1:7" x14ac:dyDescent="0.3">
      <c r="A60" s="2" t="s">
        <v>208</v>
      </c>
      <c r="B60" s="40" t="s">
        <v>1</v>
      </c>
      <c r="C60" s="41">
        <v>20</v>
      </c>
      <c r="D60" s="43" t="s">
        <v>611</v>
      </c>
      <c r="E60" s="5" t="s">
        <v>209</v>
      </c>
      <c r="F60" s="2" t="s">
        <v>3</v>
      </c>
      <c r="G60" s="2"/>
    </row>
    <row r="61" spans="1:7" x14ac:dyDescent="0.3">
      <c r="A61" s="2" t="s">
        <v>272</v>
      </c>
      <c r="B61" s="40" t="s">
        <v>1</v>
      </c>
      <c r="C61" s="41">
        <v>20</v>
      </c>
      <c r="D61" s="43" t="s">
        <v>611</v>
      </c>
      <c r="E61" s="5" t="s">
        <v>273</v>
      </c>
      <c r="F61" s="2" t="s">
        <v>3</v>
      </c>
      <c r="G61" s="2"/>
    </row>
    <row r="62" spans="1:7" x14ac:dyDescent="0.3">
      <c r="A62" s="2" t="s">
        <v>274</v>
      </c>
      <c r="B62" s="40" t="s">
        <v>1</v>
      </c>
      <c r="C62" s="41">
        <v>20</v>
      </c>
      <c r="D62" s="43" t="s">
        <v>611</v>
      </c>
      <c r="E62" s="5" t="s">
        <v>275</v>
      </c>
      <c r="F62" s="2" t="s">
        <v>3</v>
      </c>
      <c r="G62" s="2"/>
    </row>
    <row r="63" spans="1:7" x14ac:dyDescent="0.3">
      <c r="A63" s="2" t="s">
        <v>276</v>
      </c>
      <c r="B63" s="40" t="s">
        <v>1</v>
      </c>
      <c r="C63" s="41">
        <v>20</v>
      </c>
      <c r="D63" s="43" t="s">
        <v>611</v>
      </c>
      <c r="E63" s="5" t="s">
        <v>277</v>
      </c>
      <c r="F63" s="2" t="s">
        <v>3</v>
      </c>
      <c r="G63" s="2"/>
    </row>
    <row r="64" spans="1:7" x14ac:dyDescent="0.3">
      <c r="A64" s="2" t="s">
        <v>286</v>
      </c>
      <c r="B64" s="40" t="s">
        <v>1</v>
      </c>
      <c r="C64" s="41">
        <v>20</v>
      </c>
      <c r="D64" s="43" t="s">
        <v>611</v>
      </c>
      <c r="E64" s="5" t="s">
        <v>287</v>
      </c>
      <c r="F64" s="2" t="s">
        <v>3</v>
      </c>
      <c r="G64" s="2"/>
    </row>
    <row r="65" spans="1:7" x14ac:dyDescent="0.3">
      <c r="A65" s="2" t="s">
        <v>344</v>
      </c>
      <c r="B65" s="40" t="s">
        <v>1</v>
      </c>
      <c r="C65" s="41">
        <v>100</v>
      </c>
      <c r="D65" s="43" t="s">
        <v>611</v>
      </c>
      <c r="E65" s="5" t="s">
        <v>345</v>
      </c>
      <c r="F65" s="2" t="s">
        <v>3</v>
      </c>
      <c r="G65" s="2"/>
    </row>
    <row r="66" spans="1:7" x14ac:dyDescent="0.3">
      <c r="A66" s="2" t="s">
        <v>360</v>
      </c>
      <c r="B66" s="40" t="s">
        <v>1</v>
      </c>
      <c r="C66" s="41">
        <v>20</v>
      </c>
      <c r="D66" s="43" t="s">
        <v>611</v>
      </c>
      <c r="E66" s="5" t="s">
        <v>361</v>
      </c>
      <c r="F66" s="2" t="s">
        <v>3</v>
      </c>
      <c r="G66" s="2"/>
    </row>
    <row r="67" spans="1:7" x14ac:dyDescent="0.3">
      <c r="A67" s="2" t="s">
        <v>456</v>
      </c>
      <c r="B67" s="40" t="s">
        <v>1</v>
      </c>
      <c r="C67" s="41">
        <v>20</v>
      </c>
      <c r="D67" s="43" t="s">
        <v>611</v>
      </c>
      <c r="E67" s="5" t="s">
        <v>457</v>
      </c>
      <c r="F67" s="2" t="s">
        <v>3</v>
      </c>
      <c r="G67" s="2"/>
    </row>
    <row r="68" spans="1:7" x14ac:dyDescent="0.3">
      <c r="A68" s="2" t="s">
        <v>458</v>
      </c>
      <c r="B68" s="40" t="s">
        <v>1</v>
      </c>
      <c r="C68" s="41">
        <v>20</v>
      </c>
      <c r="D68" s="43" t="s">
        <v>611</v>
      </c>
      <c r="E68" s="5" t="s">
        <v>459</v>
      </c>
      <c r="F68" s="2" t="s">
        <v>3</v>
      </c>
      <c r="G68" s="2"/>
    </row>
    <row r="69" spans="1:7" x14ac:dyDescent="0.3">
      <c r="A69" s="2" t="s">
        <v>460</v>
      </c>
      <c r="B69" s="40" t="s">
        <v>1</v>
      </c>
      <c r="C69" s="41">
        <v>20</v>
      </c>
      <c r="D69" s="43" t="s">
        <v>611</v>
      </c>
      <c r="E69" s="5" t="s">
        <v>461</v>
      </c>
      <c r="F69" s="2" t="s">
        <v>3</v>
      </c>
      <c r="G69" s="2"/>
    </row>
    <row r="70" spans="1:7" x14ac:dyDescent="0.3">
      <c r="A70" s="2" t="s">
        <v>462</v>
      </c>
      <c r="B70" s="40" t="s">
        <v>1</v>
      </c>
      <c r="C70" s="41">
        <v>20</v>
      </c>
      <c r="D70" s="43" t="s">
        <v>611</v>
      </c>
      <c r="E70" s="5" t="s">
        <v>463</v>
      </c>
      <c r="F70" s="2" t="s">
        <v>3</v>
      </c>
      <c r="G70" s="2"/>
    </row>
    <row r="71" spans="1:7" x14ac:dyDescent="0.3">
      <c r="A71" s="2" t="s">
        <v>514</v>
      </c>
      <c r="B71" s="40" t="s">
        <v>1</v>
      </c>
      <c r="C71" s="41">
        <v>20</v>
      </c>
      <c r="D71" s="43" t="s">
        <v>611</v>
      </c>
      <c r="E71" s="5" t="s">
        <v>515</v>
      </c>
      <c r="F71" s="2" t="s">
        <v>3</v>
      </c>
      <c r="G71" s="2"/>
    </row>
    <row r="72" spans="1:7" x14ac:dyDescent="0.3">
      <c r="A72" s="2" t="s">
        <v>516</v>
      </c>
      <c r="B72" s="40" t="s">
        <v>1</v>
      </c>
      <c r="C72" s="41">
        <v>20</v>
      </c>
      <c r="D72" s="43" t="s">
        <v>611</v>
      </c>
      <c r="E72" s="5" t="s">
        <v>517</v>
      </c>
      <c r="F72" s="2" t="s">
        <v>3</v>
      </c>
      <c r="G72" s="2"/>
    </row>
    <row r="73" spans="1:7" x14ac:dyDescent="0.3">
      <c r="A73" s="2" t="s">
        <v>530</v>
      </c>
      <c r="B73" s="40" t="s">
        <v>1</v>
      </c>
      <c r="C73" s="41">
        <v>20</v>
      </c>
      <c r="D73" s="43" t="s">
        <v>611</v>
      </c>
      <c r="E73" s="5" t="s">
        <v>531</v>
      </c>
      <c r="F73" s="2" t="s">
        <v>3</v>
      </c>
      <c r="G73" s="2"/>
    </row>
    <row r="74" spans="1:7" x14ac:dyDescent="0.3">
      <c r="A74" s="2" t="s">
        <v>8</v>
      </c>
      <c r="B74" s="40" t="s">
        <v>1</v>
      </c>
      <c r="C74" s="41">
        <v>100</v>
      </c>
      <c r="D74" s="44" t="s">
        <v>612</v>
      </c>
      <c r="E74" s="5" t="s">
        <v>9</v>
      </c>
      <c r="F74" s="2" t="s">
        <v>3</v>
      </c>
      <c r="G74" s="2"/>
    </row>
    <row r="75" spans="1:7" x14ac:dyDescent="0.3">
      <c r="A75" s="2" t="s">
        <v>10</v>
      </c>
      <c r="B75" s="40" t="s">
        <v>1</v>
      </c>
      <c r="C75" s="41">
        <v>100</v>
      </c>
      <c r="D75" s="44" t="s">
        <v>612</v>
      </c>
      <c r="E75" s="5" t="s">
        <v>11</v>
      </c>
      <c r="F75" s="2" t="s">
        <v>3</v>
      </c>
      <c r="G75" s="2"/>
    </row>
    <row r="76" spans="1:7" x14ac:dyDescent="0.3">
      <c r="A76" s="2" t="s">
        <v>12</v>
      </c>
      <c r="B76" s="40" t="s">
        <v>1</v>
      </c>
      <c r="C76" s="41">
        <v>100</v>
      </c>
      <c r="D76" s="44" t="s">
        <v>612</v>
      </c>
      <c r="E76" s="5" t="s">
        <v>13</v>
      </c>
      <c r="F76" s="2" t="s">
        <v>3</v>
      </c>
      <c r="G76" s="2"/>
    </row>
    <row r="77" spans="1:7" x14ac:dyDescent="0.3">
      <c r="A77" s="2" t="s">
        <v>38</v>
      </c>
      <c r="B77" s="40" t="s">
        <v>1</v>
      </c>
      <c r="C77" s="41">
        <v>100</v>
      </c>
      <c r="D77" s="44" t="s">
        <v>612</v>
      </c>
      <c r="E77" s="5" t="s">
        <v>39</v>
      </c>
      <c r="F77" s="2" t="s">
        <v>3</v>
      </c>
      <c r="G77" s="2"/>
    </row>
    <row r="78" spans="1:7" x14ac:dyDescent="0.3">
      <c r="A78" s="2" t="s">
        <v>40</v>
      </c>
      <c r="B78" s="40" t="s">
        <v>1</v>
      </c>
      <c r="C78" s="41">
        <v>20</v>
      </c>
      <c r="D78" s="44" t="s">
        <v>612</v>
      </c>
      <c r="E78" s="5" t="s">
        <v>41</v>
      </c>
      <c r="F78" s="2" t="s">
        <v>3</v>
      </c>
      <c r="G78" s="2"/>
    </row>
    <row r="79" spans="1:7" x14ac:dyDescent="0.3">
      <c r="A79" s="2" t="s">
        <v>110</v>
      </c>
      <c r="B79" s="40" t="s">
        <v>1</v>
      </c>
      <c r="C79" s="41">
        <v>100</v>
      </c>
      <c r="D79" s="44" t="s">
        <v>612</v>
      </c>
      <c r="E79" s="5" t="s">
        <v>111</v>
      </c>
      <c r="F79" s="2" t="s">
        <v>3</v>
      </c>
      <c r="G79" s="2"/>
    </row>
    <row r="80" spans="1:7" x14ac:dyDescent="0.3">
      <c r="A80" s="2" t="s">
        <v>112</v>
      </c>
      <c r="B80" s="40" t="s">
        <v>1</v>
      </c>
      <c r="C80" s="41">
        <v>20</v>
      </c>
      <c r="D80" s="44" t="s">
        <v>612</v>
      </c>
      <c r="E80" s="5" t="s">
        <v>113</v>
      </c>
      <c r="F80" s="2" t="s">
        <v>3</v>
      </c>
      <c r="G80" s="2"/>
    </row>
    <row r="81" spans="1:7" x14ac:dyDescent="0.3">
      <c r="A81" s="2" t="s">
        <v>114</v>
      </c>
      <c r="B81" s="40" t="s">
        <v>1</v>
      </c>
      <c r="C81" s="41">
        <v>100</v>
      </c>
      <c r="D81" s="44" t="s">
        <v>612</v>
      </c>
      <c r="E81" s="5" t="s">
        <v>115</v>
      </c>
      <c r="F81" s="2" t="s">
        <v>3</v>
      </c>
      <c r="G81" s="2"/>
    </row>
    <row r="82" spans="1:7" x14ac:dyDescent="0.3">
      <c r="A82" s="2" t="s">
        <v>124</v>
      </c>
      <c r="B82" s="40" t="s">
        <v>1</v>
      </c>
      <c r="C82" s="41">
        <v>100</v>
      </c>
      <c r="D82" s="44" t="s">
        <v>612</v>
      </c>
      <c r="E82" s="5" t="s">
        <v>125</v>
      </c>
      <c r="F82" s="2" t="s">
        <v>3</v>
      </c>
      <c r="G82" s="2"/>
    </row>
    <row r="83" spans="1:7" x14ac:dyDescent="0.3">
      <c r="A83" s="2" t="s">
        <v>128</v>
      </c>
      <c r="B83" s="40" t="s">
        <v>1</v>
      </c>
      <c r="C83" s="41">
        <v>100</v>
      </c>
      <c r="D83" s="44" t="s">
        <v>612</v>
      </c>
      <c r="E83" s="5" t="s">
        <v>129</v>
      </c>
      <c r="F83" s="2" t="s">
        <v>3</v>
      </c>
      <c r="G83" s="2"/>
    </row>
    <row r="84" spans="1:7" x14ac:dyDescent="0.3">
      <c r="A84" s="2" t="s">
        <v>178</v>
      </c>
      <c r="B84" s="40" t="s">
        <v>1</v>
      </c>
      <c r="C84" s="41">
        <v>100</v>
      </c>
      <c r="D84" s="44" t="s">
        <v>612</v>
      </c>
      <c r="E84" s="5" t="s">
        <v>179</v>
      </c>
      <c r="F84" s="2" t="s">
        <v>3</v>
      </c>
      <c r="G84" s="2"/>
    </row>
    <row r="85" spans="1:7" x14ac:dyDescent="0.3">
      <c r="A85" s="2" t="s">
        <v>180</v>
      </c>
      <c r="B85" s="40" t="s">
        <v>1</v>
      </c>
      <c r="C85" s="41">
        <v>100</v>
      </c>
      <c r="D85" s="44" t="s">
        <v>612</v>
      </c>
      <c r="E85" s="5" t="s">
        <v>181</v>
      </c>
      <c r="F85" s="2" t="s">
        <v>3</v>
      </c>
      <c r="G85" s="2"/>
    </row>
    <row r="86" spans="1:7" x14ac:dyDescent="0.3">
      <c r="A86" s="2" t="s">
        <v>206</v>
      </c>
      <c r="B86" s="40" t="s">
        <v>1</v>
      </c>
      <c r="C86" s="41">
        <v>100</v>
      </c>
      <c r="D86" s="44" t="s">
        <v>612</v>
      </c>
      <c r="E86" s="5" t="s">
        <v>207</v>
      </c>
      <c r="F86" s="2" t="s">
        <v>3</v>
      </c>
      <c r="G86" s="2"/>
    </row>
    <row r="87" spans="1:7" x14ac:dyDescent="0.3">
      <c r="A87" s="2" t="s">
        <v>268</v>
      </c>
      <c r="B87" s="40" t="s">
        <v>1</v>
      </c>
      <c r="C87" s="41">
        <v>100</v>
      </c>
      <c r="D87" s="44" t="s">
        <v>612</v>
      </c>
      <c r="E87" s="5" t="s">
        <v>269</v>
      </c>
      <c r="F87" s="2" t="s">
        <v>3</v>
      </c>
      <c r="G87" s="2"/>
    </row>
    <row r="88" spans="1:7" x14ac:dyDescent="0.3">
      <c r="A88" s="2" t="s">
        <v>280</v>
      </c>
      <c r="B88" s="40" t="s">
        <v>1</v>
      </c>
      <c r="C88" s="41">
        <v>100</v>
      </c>
      <c r="D88" s="44" t="s">
        <v>612</v>
      </c>
      <c r="E88" s="5" t="s">
        <v>281</v>
      </c>
      <c r="F88" s="2" t="s">
        <v>3</v>
      </c>
      <c r="G88" s="2"/>
    </row>
    <row r="89" spans="1:7" x14ac:dyDescent="0.3">
      <c r="A89" s="2" t="s">
        <v>294</v>
      </c>
      <c r="B89" s="40" t="s">
        <v>1</v>
      </c>
      <c r="C89" s="41">
        <v>100</v>
      </c>
      <c r="D89" s="44" t="s">
        <v>612</v>
      </c>
      <c r="E89" s="5" t="s">
        <v>295</v>
      </c>
      <c r="F89" s="2" t="s">
        <v>3</v>
      </c>
      <c r="G89" s="2"/>
    </row>
    <row r="90" spans="1:7" x14ac:dyDescent="0.3">
      <c r="A90" s="2" t="s">
        <v>296</v>
      </c>
      <c r="B90" s="40" t="s">
        <v>1</v>
      </c>
      <c r="C90" s="41">
        <v>100</v>
      </c>
      <c r="D90" s="44" t="s">
        <v>612</v>
      </c>
      <c r="E90" s="5" t="s">
        <v>297</v>
      </c>
      <c r="F90" s="2" t="s">
        <v>3</v>
      </c>
      <c r="G90" s="2"/>
    </row>
    <row r="91" spans="1:7" x14ac:dyDescent="0.3">
      <c r="A91" s="2" t="s">
        <v>336</v>
      </c>
      <c r="B91" s="40" t="s">
        <v>1</v>
      </c>
      <c r="C91" s="41">
        <v>100</v>
      </c>
      <c r="D91" s="44" t="s">
        <v>612</v>
      </c>
      <c r="E91" s="5" t="s">
        <v>337</v>
      </c>
      <c r="F91" s="2" t="s">
        <v>3</v>
      </c>
      <c r="G91" s="2"/>
    </row>
    <row r="92" spans="1:7" x14ac:dyDescent="0.3">
      <c r="A92" s="2" t="s">
        <v>338</v>
      </c>
      <c r="B92" s="40" t="s">
        <v>1</v>
      </c>
      <c r="C92" s="41">
        <v>20</v>
      </c>
      <c r="D92" s="44" t="s">
        <v>612</v>
      </c>
      <c r="E92" s="5" t="s">
        <v>339</v>
      </c>
      <c r="F92" s="2" t="s">
        <v>3</v>
      </c>
      <c r="G92" s="2"/>
    </row>
    <row r="93" spans="1:7" x14ac:dyDescent="0.3">
      <c r="A93" s="2" t="s">
        <v>342</v>
      </c>
      <c r="B93" s="40" t="s">
        <v>1</v>
      </c>
      <c r="C93" s="41">
        <v>20</v>
      </c>
      <c r="D93" s="44" t="s">
        <v>612</v>
      </c>
      <c r="E93" s="5" t="s">
        <v>343</v>
      </c>
      <c r="F93" s="2" t="s">
        <v>3</v>
      </c>
      <c r="G93" s="2"/>
    </row>
    <row r="94" spans="1:7" x14ac:dyDescent="0.3">
      <c r="A94" s="2" t="s">
        <v>352</v>
      </c>
      <c r="B94" s="40" t="s">
        <v>1</v>
      </c>
      <c r="C94" s="41">
        <v>100</v>
      </c>
      <c r="D94" s="44" t="s">
        <v>612</v>
      </c>
      <c r="E94" s="5" t="s">
        <v>353</v>
      </c>
      <c r="F94" s="2" t="s">
        <v>3</v>
      </c>
      <c r="G94" s="2"/>
    </row>
    <row r="95" spans="1:7" x14ac:dyDescent="0.3">
      <c r="A95" s="2" t="s">
        <v>354</v>
      </c>
      <c r="B95" s="40" t="s">
        <v>1</v>
      </c>
      <c r="C95" s="41">
        <v>100</v>
      </c>
      <c r="D95" s="44" t="s">
        <v>612</v>
      </c>
      <c r="E95" s="5" t="s">
        <v>355</v>
      </c>
      <c r="F95" s="2" t="s">
        <v>3</v>
      </c>
      <c r="G95" s="2"/>
    </row>
    <row r="96" spans="1:7" x14ac:dyDescent="0.3">
      <c r="A96" s="2" t="s">
        <v>356</v>
      </c>
      <c r="B96" s="40" t="s">
        <v>1</v>
      </c>
      <c r="C96" s="41">
        <v>100</v>
      </c>
      <c r="D96" s="44" t="s">
        <v>612</v>
      </c>
      <c r="E96" s="5" t="s">
        <v>357</v>
      </c>
      <c r="F96" s="2" t="s">
        <v>3</v>
      </c>
      <c r="G96" s="2"/>
    </row>
    <row r="97" spans="1:7" x14ac:dyDescent="0.3">
      <c r="A97" s="2" t="s">
        <v>358</v>
      </c>
      <c r="B97" s="40" t="s">
        <v>1</v>
      </c>
      <c r="C97" s="41">
        <v>100</v>
      </c>
      <c r="D97" s="44" t="s">
        <v>612</v>
      </c>
      <c r="E97" s="5" t="s">
        <v>359</v>
      </c>
      <c r="F97" s="2" t="s">
        <v>3</v>
      </c>
      <c r="G97" s="2"/>
    </row>
    <row r="98" spans="1:7" x14ac:dyDescent="0.3">
      <c r="A98" s="2" t="s">
        <v>370</v>
      </c>
      <c r="B98" s="40" t="s">
        <v>1</v>
      </c>
      <c r="C98" s="41">
        <v>100</v>
      </c>
      <c r="D98" s="44" t="s">
        <v>612</v>
      </c>
      <c r="E98" s="5" t="s">
        <v>371</v>
      </c>
      <c r="F98" s="2" t="s">
        <v>3</v>
      </c>
      <c r="G98" s="2"/>
    </row>
    <row r="99" spans="1:7" x14ac:dyDescent="0.3">
      <c r="A99" s="2" t="s">
        <v>374</v>
      </c>
      <c r="B99" s="40" t="s">
        <v>1</v>
      </c>
      <c r="C99" s="41">
        <v>100</v>
      </c>
      <c r="D99" s="44" t="s">
        <v>612</v>
      </c>
      <c r="E99" s="5" t="s">
        <v>375</v>
      </c>
      <c r="F99" s="2" t="s">
        <v>3</v>
      </c>
      <c r="G99" s="2"/>
    </row>
    <row r="100" spans="1:7" x14ac:dyDescent="0.3">
      <c r="A100" s="2" t="s">
        <v>434</v>
      </c>
      <c r="B100" s="40" t="s">
        <v>1</v>
      </c>
      <c r="C100" s="41">
        <v>100</v>
      </c>
      <c r="D100" s="44" t="s">
        <v>612</v>
      </c>
      <c r="E100" s="5" t="s">
        <v>435</v>
      </c>
      <c r="F100" s="2" t="s">
        <v>3</v>
      </c>
      <c r="G100" s="2"/>
    </row>
    <row r="101" spans="1:7" x14ac:dyDescent="0.3">
      <c r="A101" s="2" t="s">
        <v>452</v>
      </c>
      <c r="B101" s="40" t="s">
        <v>1</v>
      </c>
      <c r="C101" s="41">
        <v>20</v>
      </c>
      <c r="D101" s="44" t="s">
        <v>612</v>
      </c>
      <c r="E101" s="5" t="s">
        <v>453</v>
      </c>
      <c r="F101" s="2" t="s">
        <v>3</v>
      </c>
      <c r="G101" s="2"/>
    </row>
    <row r="102" spans="1:7" x14ac:dyDescent="0.3">
      <c r="A102" s="2" t="s">
        <v>454</v>
      </c>
      <c r="B102" s="40" t="s">
        <v>1</v>
      </c>
      <c r="C102" s="41">
        <v>20</v>
      </c>
      <c r="D102" s="44" t="s">
        <v>612</v>
      </c>
      <c r="E102" s="5" t="s">
        <v>455</v>
      </c>
      <c r="F102" s="2" t="s">
        <v>3</v>
      </c>
      <c r="G102" s="2"/>
    </row>
    <row r="103" spans="1:7" x14ac:dyDescent="0.3">
      <c r="A103" s="2" t="s">
        <v>506</v>
      </c>
      <c r="B103" s="40" t="s">
        <v>1</v>
      </c>
      <c r="C103" s="41">
        <v>100</v>
      </c>
      <c r="D103" s="44" t="s">
        <v>612</v>
      </c>
      <c r="E103" s="5" t="s">
        <v>507</v>
      </c>
      <c r="F103" s="2" t="s">
        <v>3</v>
      </c>
      <c r="G103" s="2"/>
    </row>
    <row r="104" spans="1:7" x14ac:dyDescent="0.3">
      <c r="A104" s="2" t="s">
        <v>508</v>
      </c>
      <c r="B104" s="40" t="s">
        <v>1</v>
      </c>
      <c r="C104" s="41">
        <v>100</v>
      </c>
      <c r="D104" s="44" t="s">
        <v>612</v>
      </c>
      <c r="E104" s="5" t="s">
        <v>509</v>
      </c>
      <c r="F104" s="2" t="s">
        <v>3</v>
      </c>
      <c r="G104" s="2"/>
    </row>
    <row r="105" spans="1:7" x14ac:dyDescent="0.3">
      <c r="A105" s="2" t="s">
        <v>510</v>
      </c>
      <c r="B105" s="40" t="s">
        <v>1</v>
      </c>
      <c r="C105" s="41">
        <v>100</v>
      </c>
      <c r="D105" s="44" t="s">
        <v>612</v>
      </c>
      <c r="E105" s="5" t="s">
        <v>511</v>
      </c>
      <c r="F105" s="2" t="s">
        <v>3</v>
      </c>
      <c r="G105" s="2"/>
    </row>
    <row r="106" spans="1:7" x14ac:dyDescent="0.3">
      <c r="A106" s="2" t="s">
        <v>512</v>
      </c>
      <c r="B106" s="40" t="s">
        <v>1</v>
      </c>
      <c r="C106" s="41">
        <v>20</v>
      </c>
      <c r="D106" s="44" t="s">
        <v>612</v>
      </c>
      <c r="E106" s="5" t="s">
        <v>513</v>
      </c>
      <c r="F106" s="2" t="s">
        <v>3</v>
      </c>
      <c r="G106" s="2"/>
    </row>
    <row r="107" spans="1:7" x14ac:dyDescent="0.3">
      <c r="A107" s="2" t="s">
        <v>528</v>
      </c>
      <c r="B107" s="40" t="s">
        <v>1</v>
      </c>
      <c r="C107" s="41">
        <v>20</v>
      </c>
      <c r="D107" s="44" t="s">
        <v>612</v>
      </c>
      <c r="E107" s="5" t="s">
        <v>529</v>
      </c>
      <c r="F107" s="2" t="s">
        <v>3</v>
      </c>
      <c r="G107" s="2"/>
    </row>
    <row r="108" spans="1:7" x14ac:dyDescent="0.3">
      <c r="A108" s="2"/>
      <c r="B108" s="40"/>
      <c r="C108" s="41"/>
      <c r="D108" s="43"/>
      <c r="E108" s="5"/>
      <c r="F108" s="2"/>
      <c r="G108" s="2"/>
    </row>
    <row r="109" spans="1:7" x14ac:dyDescent="0.3">
      <c r="A109" s="2" t="s">
        <v>376</v>
      </c>
      <c r="B109" s="40" t="s">
        <v>1</v>
      </c>
      <c r="C109" s="41">
        <v>20</v>
      </c>
      <c r="D109" s="44" t="s">
        <v>612</v>
      </c>
      <c r="E109" s="5" t="s">
        <v>377</v>
      </c>
      <c r="F109" s="2">
        <v>2765</v>
      </c>
      <c r="G109" s="2"/>
    </row>
    <row r="110" spans="1:7" x14ac:dyDescent="0.3">
      <c r="A110" s="2" t="s">
        <v>540</v>
      </c>
      <c r="B110" s="40" t="s">
        <v>1</v>
      </c>
      <c r="C110" s="41">
        <v>100</v>
      </c>
      <c r="D110" s="44" t="s">
        <v>612</v>
      </c>
      <c r="E110" s="5" t="s">
        <v>541</v>
      </c>
      <c r="F110" s="2">
        <v>2560</v>
      </c>
      <c r="G110" s="2"/>
    </row>
    <row r="111" spans="1:7" x14ac:dyDescent="0.3">
      <c r="A111" s="2" t="s">
        <v>340</v>
      </c>
      <c r="B111" s="40" t="s">
        <v>1</v>
      </c>
      <c r="C111" s="41">
        <v>20</v>
      </c>
      <c r="D111" s="44" t="s">
        <v>612</v>
      </c>
      <c r="E111" s="5" t="s">
        <v>341</v>
      </c>
      <c r="F111" s="2">
        <v>2340</v>
      </c>
      <c r="G111" s="2"/>
    </row>
    <row r="112" spans="1:7" x14ac:dyDescent="0.3">
      <c r="A112" s="2" t="s">
        <v>448</v>
      </c>
      <c r="B112" s="40" t="s">
        <v>1</v>
      </c>
      <c r="C112" s="41">
        <v>100</v>
      </c>
      <c r="D112" s="44" t="s">
        <v>612</v>
      </c>
      <c r="E112" s="5" t="s">
        <v>449</v>
      </c>
      <c r="F112" s="2">
        <v>2180</v>
      </c>
      <c r="G112" s="2"/>
    </row>
    <row r="113" spans="1:7" x14ac:dyDescent="0.3">
      <c r="A113" s="2" t="s">
        <v>436</v>
      </c>
      <c r="B113" s="40" t="s">
        <v>1</v>
      </c>
      <c r="C113" s="41">
        <v>20</v>
      </c>
      <c r="D113" s="44" t="s">
        <v>612</v>
      </c>
      <c r="E113" s="5" t="s">
        <v>437</v>
      </c>
      <c r="F113" s="2">
        <v>2120</v>
      </c>
      <c r="G113" s="2"/>
    </row>
    <row r="114" spans="1:7" x14ac:dyDescent="0.3">
      <c r="A114" s="2" t="s">
        <v>526</v>
      </c>
      <c r="B114" s="40" t="s">
        <v>1</v>
      </c>
      <c r="C114" s="41">
        <v>100</v>
      </c>
      <c r="D114" s="44" t="s">
        <v>612</v>
      </c>
      <c r="E114" s="5" t="s">
        <v>527</v>
      </c>
      <c r="F114" s="2">
        <v>2035</v>
      </c>
      <c r="G114" s="2"/>
    </row>
    <row r="115" spans="1:7" x14ac:dyDescent="0.3">
      <c r="A115" s="2" t="s">
        <v>432</v>
      </c>
      <c r="B115" s="40" t="s">
        <v>1</v>
      </c>
      <c r="C115" s="41">
        <v>100</v>
      </c>
      <c r="D115" s="44" t="s">
        <v>612</v>
      </c>
      <c r="E115" s="5" t="s">
        <v>433</v>
      </c>
      <c r="F115" s="2">
        <v>1745</v>
      </c>
      <c r="G115" s="2"/>
    </row>
    <row r="116" spans="1:7" x14ac:dyDescent="0.3">
      <c r="A116" s="2" t="s">
        <v>42</v>
      </c>
      <c r="B116" s="40" t="s">
        <v>1</v>
      </c>
      <c r="C116" s="41">
        <v>20</v>
      </c>
      <c r="D116" s="44" t="s">
        <v>612</v>
      </c>
      <c r="E116" s="5" t="s">
        <v>43</v>
      </c>
      <c r="F116" s="2">
        <v>1735</v>
      </c>
      <c r="G116" s="2"/>
    </row>
    <row r="117" spans="1:7" x14ac:dyDescent="0.3">
      <c r="A117" s="2" t="s">
        <v>284</v>
      </c>
      <c r="B117" s="40" t="s">
        <v>1</v>
      </c>
      <c r="C117" s="41">
        <v>100</v>
      </c>
      <c r="D117" s="44" t="s">
        <v>612</v>
      </c>
      <c r="E117" s="5" t="s">
        <v>285</v>
      </c>
      <c r="F117" s="2">
        <v>1430</v>
      </c>
      <c r="G117" s="2"/>
    </row>
    <row r="118" spans="1:7" x14ac:dyDescent="0.3">
      <c r="A118" s="2" t="s">
        <v>126</v>
      </c>
      <c r="B118" s="40" t="s">
        <v>1</v>
      </c>
      <c r="C118" s="41">
        <v>20</v>
      </c>
      <c r="D118" s="44" t="s">
        <v>612</v>
      </c>
      <c r="E118" s="5" t="s">
        <v>127</v>
      </c>
      <c r="F118" s="2">
        <v>1425</v>
      </c>
      <c r="G118" s="2"/>
    </row>
    <row r="119" spans="1:7" x14ac:dyDescent="0.3">
      <c r="A119" s="2" t="s">
        <v>182</v>
      </c>
      <c r="B119" s="40" t="s">
        <v>1</v>
      </c>
      <c r="C119" s="41">
        <v>20</v>
      </c>
      <c r="D119" s="44" t="s">
        <v>612</v>
      </c>
      <c r="E119" s="5" t="s">
        <v>183</v>
      </c>
      <c r="F119" s="2">
        <v>1410</v>
      </c>
      <c r="G119" s="2"/>
    </row>
    <row r="120" spans="1:7" x14ac:dyDescent="0.3">
      <c r="A120" s="2" t="s">
        <v>438</v>
      </c>
      <c r="B120" s="40" t="s">
        <v>1</v>
      </c>
      <c r="C120" s="41">
        <v>20</v>
      </c>
      <c r="D120" s="44" t="s">
        <v>612</v>
      </c>
      <c r="E120" s="5" t="s">
        <v>439</v>
      </c>
      <c r="F120" s="2">
        <v>1405</v>
      </c>
      <c r="G120" s="2"/>
    </row>
    <row r="121" spans="1:7" x14ac:dyDescent="0.3">
      <c r="A121" s="2" t="s">
        <v>198</v>
      </c>
      <c r="B121" s="40" t="s">
        <v>1</v>
      </c>
      <c r="C121" s="41">
        <v>20</v>
      </c>
      <c r="D121" s="44" t="s">
        <v>612</v>
      </c>
      <c r="E121" s="5" t="s">
        <v>199</v>
      </c>
      <c r="F121" s="2">
        <v>1130</v>
      </c>
      <c r="G121" s="2"/>
    </row>
    <row r="122" spans="1:7" x14ac:dyDescent="0.3">
      <c r="A122" s="2" t="s">
        <v>298</v>
      </c>
      <c r="B122" s="40" t="s">
        <v>1</v>
      </c>
      <c r="C122" s="41">
        <v>20</v>
      </c>
      <c r="D122" s="44" t="s">
        <v>612</v>
      </c>
      <c r="E122" s="5" t="s">
        <v>299</v>
      </c>
      <c r="F122" s="2">
        <v>1130</v>
      </c>
      <c r="G122" s="2"/>
    </row>
    <row r="123" spans="1:7" x14ac:dyDescent="0.3">
      <c r="A123" s="2" t="s">
        <v>132</v>
      </c>
      <c r="B123" s="40" t="s">
        <v>1</v>
      </c>
      <c r="C123" s="41">
        <v>20</v>
      </c>
      <c r="D123" s="43" t="s">
        <v>611</v>
      </c>
      <c r="E123" s="5" t="s">
        <v>133</v>
      </c>
      <c r="F123" s="2">
        <v>2570</v>
      </c>
      <c r="G123" s="2"/>
    </row>
    <row r="124" spans="1:7" x14ac:dyDescent="0.3">
      <c r="A124" s="2" t="s">
        <v>532</v>
      </c>
      <c r="B124" s="40" t="s">
        <v>1</v>
      </c>
      <c r="C124" s="41">
        <v>100</v>
      </c>
      <c r="D124" s="43" t="s">
        <v>611</v>
      </c>
      <c r="E124" s="5" t="s">
        <v>533</v>
      </c>
      <c r="F124" s="2">
        <v>2510</v>
      </c>
      <c r="G124" s="2"/>
    </row>
    <row r="125" spans="1:7" x14ac:dyDescent="0.3">
      <c r="A125" s="2" t="s">
        <v>130</v>
      </c>
      <c r="B125" s="40" t="s">
        <v>1</v>
      </c>
      <c r="C125" s="41">
        <v>20</v>
      </c>
      <c r="D125" s="43" t="s">
        <v>611</v>
      </c>
      <c r="E125" s="5" t="s">
        <v>131</v>
      </c>
      <c r="F125" s="2">
        <v>1020</v>
      </c>
      <c r="G125" s="2"/>
    </row>
    <row r="126" spans="1:7" x14ac:dyDescent="0.3">
      <c r="A126" s="2" t="s">
        <v>424</v>
      </c>
      <c r="B126" s="40" t="s">
        <v>1</v>
      </c>
      <c r="C126" s="41">
        <v>100</v>
      </c>
      <c r="D126" s="42" t="s">
        <v>615</v>
      </c>
      <c r="E126" s="5" t="s">
        <v>425</v>
      </c>
      <c r="F126" s="2">
        <v>2700</v>
      </c>
      <c r="G126" s="2"/>
    </row>
    <row r="127" spans="1:7" x14ac:dyDescent="0.3">
      <c r="A127" s="2" t="s">
        <v>120</v>
      </c>
      <c r="B127" s="40" t="s">
        <v>1</v>
      </c>
      <c r="C127" s="41">
        <v>20</v>
      </c>
      <c r="D127" s="42" t="s">
        <v>615</v>
      </c>
      <c r="E127" s="5" t="s">
        <v>121</v>
      </c>
      <c r="F127" s="2">
        <v>2175</v>
      </c>
      <c r="G127" s="2"/>
    </row>
    <row r="128" spans="1:7" x14ac:dyDescent="0.3">
      <c r="A128" s="2" t="s">
        <v>362</v>
      </c>
      <c r="B128" s="40" t="s">
        <v>1</v>
      </c>
      <c r="C128" s="41">
        <v>20</v>
      </c>
      <c r="D128" s="42" t="s">
        <v>615</v>
      </c>
      <c r="E128" s="5" t="s">
        <v>363</v>
      </c>
      <c r="F128" s="2">
        <v>2110</v>
      </c>
      <c r="G128" s="2"/>
    </row>
    <row r="129" spans="1:7" x14ac:dyDescent="0.3">
      <c r="A129" s="2" t="s">
        <v>538</v>
      </c>
      <c r="B129" s="40" t="s">
        <v>1</v>
      </c>
      <c r="C129" s="41">
        <v>100</v>
      </c>
      <c r="D129" s="42" t="s">
        <v>615</v>
      </c>
      <c r="E129" s="5" t="s">
        <v>539</v>
      </c>
      <c r="F129" s="2">
        <v>1960</v>
      </c>
      <c r="G129" s="2"/>
    </row>
    <row r="130" spans="1:7" x14ac:dyDescent="0.3">
      <c r="A130" s="2" t="s">
        <v>444</v>
      </c>
      <c r="B130" s="40" t="s">
        <v>1</v>
      </c>
      <c r="C130" s="41">
        <v>20</v>
      </c>
      <c r="D130" s="42" t="s">
        <v>615</v>
      </c>
      <c r="E130" s="5" t="s">
        <v>445</v>
      </c>
      <c r="F130" s="2">
        <v>1620</v>
      </c>
      <c r="G130" s="2"/>
    </row>
    <row r="131" spans="1:7" x14ac:dyDescent="0.3">
      <c r="A131" s="2" t="s">
        <v>502</v>
      </c>
      <c r="B131" s="40" t="s">
        <v>1</v>
      </c>
      <c r="C131" s="41">
        <v>20</v>
      </c>
      <c r="D131" s="42" t="s">
        <v>615</v>
      </c>
      <c r="E131" s="5" t="s">
        <v>503</v>
      </c>
      <c r="F131" s="2">
        <v>1370</v>
      </c>
      <c r="G131" s="2"/>
    </row>
    <row r="132" spans="1:7" x14ac:dyDescent="0.3">
      <c r="A132" s="2"/>
      <c r="B132" s="40"/>
      <c r="C132" s="41"/>
      <c r="D132" s="43"/>
      <c r="E132" s="5"/>
      <c r="F132" s="2"/>
      <c r="G132" s="2"/>
    </row>
    <row r="133" spans="1:7" x14ac:dyDescent="0.3">
      <c r="A133" s="2" t="s">
        <v>536</v>
      </c>
      <c r="B133" s="40" t="s">
        <v>1</v>
      </c>
      <c r="C133" s="41">
        <v>100</v>
      </c>
      <c r="D133" s="42" t="s">
        <v>615</v>
      </c>
      <c r="E133" s="5" t="s">
        <v>537</v>
      </c>
      <c r="F133" s="2">
        <v>900</v>
      </c>
      <c r="G133" s="2"/>
    </row>
    <row r="134" spans="1:7" x14ac:dyDescent="0.3">
      <c r="A134" s="2" t="s">
        <v>292</v>
      </c>
      <c r="B134" s="40" t="s">
        <v>1</v>
      </c>
      <c r="C134" s="41">
        <v>20</v>
      </c>
      <c r="D134" s="42" t="s">
        <v>615</v>
      </c>
      <c r="E134" s="5" t="s">
        <v>293</v>
      </c>
      <c r="F134" s="2">
        <v>600</v>
      </c>
      <c r="G134" s="2"/>
    </row>
    <row r="135" spans="1:7" x14ac:dyDescent="0.3">
      <c r="A135" s="2" t="s">
        <v>36</v>
      </c>
      <c r="B135" s="40" t="s">
        <v>1</v>
      </c>
      <c r="C135" s="41">
        <v>100</v>
      </c>
      <c r="D135" s="42" t="s">
        <v>615</v>
      </c>
      <c r="E135" s="5" t="s">
        <v>37</v>
      </c>
      <c r="F135" s="2">
        <v>550</v>
      </c>
      <c r="G135" s="2"/>
    </row>
    <row r="136" spans="1:7" x14ac:dyDescent="0.3">
      <c r="A136" s="2" t="s">
        <v>534</v>
      </c>
      <c r="B136" s="40" t="s">
        <v>1</v>
      </c>
      <c r="C136" s="41">
        <v>20</v>
      </c>
      <c r="D136" s="42" t="s">
        <v>615</v>
      </c>
      <c r="E136" s="5" t="s">
        <v>535</v>
      </c>
      <c r="F136" s="2">
        <v>515</v>
      </c>
      <c r="G136" s="2"/>
    </row>
    <row r="137" spans="1:7" x14ac:dyDescent="0.3">
      <c r="A137" s="2" t="s">
        <v>290</v>
      </c>
      <c r="B137" s="40" t="s">
        <v>1</v>
      </c>
      <c r="C137" s="41">
        <v>100</v>
      </c>
      <c r="D137" s="42" t="s">
        <v>615</v>
      </c>
      <c r="E137" s="5" t="s">
        <v>291</v>
      </c>
      <c r="F137" s="2">
        <v>495</v>
      </c>
      <c r="G137" s="2"/>
    </row>
    <row r="138" spans="1:7" x14ac:dyDescent="0.3">
      <c r="A138" s="2" t="s">
        <v>366</v>
      </c>
      <c r="B138" s="40" t="s">
        <v>1</v>
      </c>
      <c r="C138" s="41">
        <v>20</v>
      </c>
      <c r="D138" s="42" t="s">
        <v>615</v>
      </c>
      <c r="E138" s="5" t="s">
        <v>367</v>
      </c>
      <c r="F138" s="2">
        <v>445</v>
      </c>
      <c r="G138" s="2"/>
    </row>
    <row r="139" spans="1:7" x14ac:dyDescent="0.3">
      <c r="A139" s="2" t="s">
        <v>52</v>
      </c>
      <c r="B139" s="40" t="s">
        <v>1</v>
      </c>
      <c r="C139" s="41">
        <v>20</v>
      </c>
      <c r="D139" s="42" t="s">
        <v>615</v>
      </c>
      <c r="E139" s="5" t="s">
        <v>53</v>
      </c>
      <c r="F139" s="2">
        <v>10</v>
      </c>
      <c r="G139" s="2"/>
    </row>
    <row r="140" spans="1:7" x14ac:dyDescent="0.3">
      <c r="A140" s="2" t="s">
        <v>518</v>
      </c>
      <c r="B140" s="40" t="s">
        <v>1</v>
      </c>
      <c r="C140" s="41">
        <v>20</v>
      </c>
      <c r="D140" s="43" t="s">
        <v>611</v>
      </c>
      <c r="E140" s="5" t="s">
        <v>519</v>
      </c>
      <c r="F140" s="2">
        <v>815</v>
      </c>
      <c r="G140" s="2"/>
    </row>
    <row r="141" spans="1:7" x14ac:dyDescent="0.3">
      <c r="A141" s="2" t="s">
        <v>16</v>
      </c>
      <c r="B141" s="40" t="s">
        <v>1</v>
      </c>
      <c r="C141" s="41">
        <v>20</v>
      </c>
      <c r="D141" s="43" t="s">
        <v>611</v>
      </c>
      <c r="E141" s="5" t="s">
        <v>17</v>
      </c>
      <c r="F141" s="2">
        <v>520</v>
      </c>
      <c r="G141" s="2"/>
    </row>
    <row r="142" spans="1:7" x14ac:dyDescent="0.3">
      <c r="A142" s="2" t="s">
        <v>196</v>
      </c>
      <c r="B142" s="40" t="s">
        <v>1</v>
      </c>
      <c r="C142" s="41">
        <v>100</v>
      </c>
      <c r="D142" s="44" t="s">
        <v>612</v>
      </c>
      <c r="E142" s="5" t="s">
        <v>197</v>
      </c>
      <c r="F142" s="2">
        <v>705</v>
      </c>
      <c r="G142" s="2"/>
    </row>
    <row r="143" spans="1:7" x14ac:dyDescent="0.3">
      <c r="A143" s="2" t="s">
        <v>372</v>
      </c>
      <c r="B143" s="40" t="s">
        <v>1</v>
      </c>
      <c r="C143" s="41">
        <v>20</v>
      </c>
      <c r="D143" s="44" t="s">
        <v>612</v>
      </c>
      <c r="E143" s="5" t="s">
        <v>373</v>
      </c>
      <c r="F143" s="2">
        <v>640</v>
      </c>
      <c r="G143" s="2"/>
    </row>
    <row r="144" spans="1:7" x14ac:dyDescent="0.3">
      <c r="A144" s="2" t="s">
        <v>26</v>
      </c>
      <c r="B144" s="40" t="s">
        <v>1</v>
      </c>
      <c r="C144" s="41">
        <v>20</v>
      </c>
      <c r="D144" s="44" t="s">
        <v>612</v>
      </c>
      <c r="E144" s="5" t="s">
        <v>27</v>
      </c>
      <c r="F144" s="2">
        <v>620</v>
      </c>
      <c r="G144" s="2"/>
    </row>
    <row r="145" spans="1:36" x14ac:dyDescent="0.3">
      <c r="A145" s="2" t="s">
        <v>200</v>
      </c>
      <c r="B145" s="40" t="s">
        <v>1</v>
      </c>
      <c r="C145" s="41">
        <v>100</v>
      </c>
      <c r="D145" s="44" t="s">
        <v>612</v>
      </c>
      <c r="E145" s="5" t="s">
        <v>201</v>
      </c>
      <c r="F145" s="2">
        <v>595</v>
      </c>
      <c r="G145" s="2"/>
    </row>
    <row r="146" spans="1:36" x14ac:dyDescent="0.3">
      <c r="A146" s="2" t="s">
        <v>450</v>
      </c>
      <c r="B146" s="40" t="s">
        <v>1</v>
      </c>
      <c r="C146" s="41">
        <v>100</v>
      </c>
      <c r="D146" s="44" t="s">
        <v>612</v>
      </c>
      <c r="E146" s="5" t="s">
        <v>451</v>
      </c>
      <c r="F146" s="2">
        <v>575</v>
      </c>
      <c r="G146" s="2"/>
    </row>
    <row r="147" spans="1:36" x14ac:dyDescent="0.3">
      <c r="A147" s="2" t="s">
        <v>22</v>
      </c>
      <c r="B147" s="40" t="s">
        <v>1</v>
      </c>
      <c r="C147" s="41">
        <v>100</v>
      </c>
      <c r="D147" s="44" t="s">
        <v>612</v>
      </c>
      <c r="E147" s="5" t="s">
        <v>23</v>
      </c>
      <c r="F147" s="2">
        <v>470</v>
      </c>
      <c r="G147" s="2"/>
    </row>
    <row r="148" spans="1:36" x14ac:dyDescent="0.3">
      <c r="A148" s="2" t="s">
        <v>282</v>
      </c>
      <c r="B148" s="40" t="s">
        <v>1</v>
      </c>
      <c r="C148" s="41">
        <v>20</v>
      </c>
      <c r="D148" s="44" t="s">
        <v>612</v>
      </c>
      <c r="E148" s="5" t="s">
        <v>283</v>
      </c>
      <c r="F148" s="2">
        <v>345</v>
      </c>
      <c r="G148" s="2"/>
    </row>
    <row r="149" spans="1:36" x14ac:dyDescent="0.3">
      <c r="A149" s="2" t="s">
        <v>24</v>
      </c>
      <c r="B149" s="40" t="s">
        <v>1</v>
      </c>
      <c r="C149" s="41">
        <v>20</v>
      </c>
      <c r="D149" s="44" t="s">
        <v>612</v>
      </c>
      <c r="E149" s="5" t="s">
        <v>25</v>
      </c>
      <c r="F149" s="2">
        <v>320</v>
      </c>
      <c r="G149" s="2"/>
    </row>
    <row r="150" spans="1:36" x14ac:dyDescent="0.3">
      <c r="A150" s="2" t="s">
        <v>542</v>
      </c>
      <c r="B150" s="40" t="s">
        <v>1</v>
      </c>
      <c r="C150" s="41">
        <v>20</v>
      </c>
      <c r="D150" s="44" t="s">
        <v>612</v>
      </c>
      <c r="E150" s="5" t="s">
        <v>543</v>
      </c>
      <c r="F150" s="2">
        <v>200</v>
      </c>
      <c r="G150" s="2"/>
    </row>
    <row r="151" spans="1:36" x14ac:dyDescent="0.3">
      <c r="A151" s="2" t="s">
        <v>270</v>
      </c>
      <c r="B151" s="40" t="s">
        <v>1</v>
      </c>
      <c r="C151" s="41">
        <v>20</v>
      </c>
      <c r="D151" s="44" t="s">
        <v>612</v>
      </c>
      <c r="E151" s="5" t="s">
        <v>271</v>
      </c>
      <c r="F151" s="2">
        <v>120</v>
      </c>
      <c r="G151" s="2"/>
    </row>
    <row r="152" spans="1:36" x14ac:dyDescent="0.3">
      <c r="A152" s="2" t="s">
        <v>54</v>
      </c>
      <c r="B152" s="40" t="s">
        <v>1</v>
      </c>
      <c r="C152" s="41">
        <v>20</v>
      </c>
      <c r="D152" s="44" t="s">
        <v>612</v>
      </c>
      <c r="E152" s="5" t="s">
        <v>55</v>
      </c>
      <c r="F152" s="2">
        <v>85</v>
      </c>
      <c r="G152" s="2"/>
    </row>
    <row r="153" spans="1:36" x14ac:dyDescent="0.3">
      <c r="A153" s="2" t="s">
        <v>58</v>
      </c>
      <c r="B153" s="40" t="s">
        <v>1</v>
      </c>
      <c r="C153" s="41">
        <v>20</v>
      </c>
      <c r="D153" s="44" t="s">
        <v>612</v>
      </c>
      <c r="E153" s="5" t="s">
        <v>59</v>
      </c>
      <c r="F153" s="2">
        <v>65</v>
      </c>
      <c r="G153" s="2"/>
    </row>
    <row r="154" spans="1:36" x14ac:dyDescent="0.3">
      <c r="A154" s="2" t="s">
        <v>56</v>
      </c>
      <c r="B154" s="40" t="s">
        <v>1</v>
      </c>
      <c r="C154" s="41">
        <v>20</v>
      </c>
      <c r="D154" s="44" t="s">
        <v>612</v>
      </c>
      <c r="E154" s="5" t="s">
        <v>57</v>
      </c>
      <c r="F154" s="2">
        <v>35</v>
      </c>
      <c r="G154" s="2"/>
    </row>
    <row r="155" spans="1:36" x14ac:dyDescent="0.3">
      <c r="A155" s="2"/>
      <c r="B155" s="40"/>
      <c r="C155" s="41"/>
      <c r="D155" s="42"/>
      <c r="E155" s="5"/>
      <c r="F155" s="2"/>
      <c r="G155" s="2"/>
    </row>
    <row r="157" spans="1:36" x14ac:dyDescent="0.3">
      <c r="A157" s="13" t="s">
        <v>66</v>
      </c>
      <c r="B157" s="45" t="s">
        <v>61</v>
      </c>
      <c r="C157" s="13" t="s">
        <v>64</v>
      </c>
      <c r="D157" s="42" t="s">
        <v>615</v>
      </c>
      <c r="E157" s="46" t="s">
        <v>67</v>
      </c>
      <c r="F157" s="13" t="s">
        <v>3</v>
      </c>
      <c r="G157" s="13"/>
      <c r="J157" s="19"/>
      <c r="K157" s="20"/>
      <c r="N157" s="6"/>
      <c r="O157" s="6"/>
      <c r="P157" s="6"/>
      <c r="Q157" s="6"/>
      <c r="R157" s="6"/>
      <c r="S157" s="6"/>
      <c r="T157" s="6"/>
      <c r="U157" s="6"/>
      <c r="AI157" s="11"/>
      <c r="AJ157" s="11"/>
    </row>
    <row r="158" spans="1:36" x14ac:dyDescent="0.3">
      <c r="A158" s="13" t="s">
        <v>140</v>
      </c>
      <c r="B158" s="45" t="s">
        <v>61</v>
      </c>
      <c r="C158" s="13">
        <v>10</v>
      </c>
      <c r="D158" s="42" t="s">
        <v>615</v>
      </c>
      <c r="E158" s="46" t="s">
        <v>141</v>
      </c>
      <c r="F158" s="13" t="s">
        <v>3</v>
      </c>
      <c r="G158" s="13"/>
      <c r="L158" s="4"/>
      <c r="M158" s="4"/>
      <c r="AI158" s="11"/>
      <c r="AJ158" s="11"/>
    </row>
    <row r="159" spans="1:36" x14ac:dyDescent="0.3">
      <c r="A159" s="13" t="s">
        <v>232</v>
      </c>
      <c r="B159" s="45" t="s">
        <v>61</v>
      </c>
      <c r="C159" s="13" t="s">
        <v>64</v>
      </c>
      <c r="D159" s="42" t="s">
        <v>615</v>
      </c>
      <c r="E159" s="46" t="s">
        <v>233</v>
      </c>
      <c r="F159" s="13" t="s">
        <v>3</v>
      </c>
      <c r="G159" s="13"/>
      <c r="L159" s="4"/>
      <c r="M159" s="4"/>
      <c r="AI159" s="11"/>
      <c r="AJ159" s="11"/>
    </row>
    <row r="160" spans="1:36" x14ac:dyDescent="0.3">
      <c r="A160" s="13" t="s">
        <v>378</v>
      </c>
      <c r="B160" s="45" t="s">
        <v>61</v>
      </c>
      <c r="C160" s="13">
        <v>10</v>
      </c>
      <c r="D160" s="42" t="s">
        <v>615</v>
      </c>
      <c r="E160" s="46" t="s">
        <v>379</v>
      </c>
      <c r="F160" s="13" t="s">
        <v>3</v>
      </c>
      <c r="G160" s="13"/>
      <c r="L160" s="4"/>
      <c r="M160" s="4"/>
      <c r="AI160" s="11"/>
      <c r="AJ160" s="11"/>
    </row>
    <row r="161" spans="1:36" x14ac:dyDescent="0.3">
      <c r="A161" s="13" t="s">
        <v>388</v>
      </c>
      <c r="B161" s="45" t="s">
        <v>61</v>
      </c>
      <c r="C161" s="13" t="s">
        <v>64</v>
      </c>
      <c r="D161" s="42" t="s">
        <v>615</v>
      </c>
      <c r="E161" s="46" t="s">
        <v>389</v>
      </c>
      <c r="F161" s="13" t="s">
        <v>3</v>
      </c>
      <c r="G161" s="13"/>
      <c r="L161" s="7"/>
      <c r="M161" s="7"/>
      <c r="AI161" s="11"/>
      <c r="AJ161" s="11"/>
    </row>
    <row r="162" spans="1:36" x14ac:dyDescent="0.3">
      <c r="A162" s="13" t="s">
        <v>390</v>
      </c>
      <c r="B162" s="45" t="s">
        <v>61</v>
      </c>
      <c r="C162" s="13" t="s">
        <v>64</v>
      </c>
      <c r="D162" s="42" t="s">
        <v>615</v>
      </c>
      <c r="E162" s="46" t="s">
        <v>391</v>
      </c>
      <c r="F162" s="13" t="s">
        <v>3</v>
      </c>
      <c r="G162" s="13"/>
      <c r="AI162" s="11"/>
      <c r="AJ162" s="11"/>
    </row>
    <row r="163" spans="1:36" x14ac:dyDescent="0.3">
      <c r="A163" s="13" t="s">
        <v>548</v>
      </c>
      <c r="B163" s="45" t="s">
        <v>61</v>
      </c>
      <c r="C163" s="13">
        <v>5</v>
      </c>
      <c r="D163" s="42" t="s">
        <v>615</v>
      </c>
      <c r="E163" s="46" t="s">
        <v>549</v>
      </c>
      <c r="F163" s="13" t="s">
        <v>3</v>
      </c>
      <c r="G163" s="13"/>
      <c r="K163" s="3"/>
      <c r="L163" s="3"/>
      <c r="M163" s="3"/>
      <c r="N163" s="3"/>
      <c r="O163" s="3"/>
      <c r="P163" s="3"/>
      <c r="Q163" s="6"/>
      <c r="R163" s="6"/>
      <c r="S163" s="6"/>
      <c r="AI163" s="11"/>
      <c r="AJ163" s="11"/>
    </row>
    <row r="164" spans="1:36" x14ac:dyDescent="0.3">
      <c r="A164" s="13" t="s">
        <v>572</v>
      </c>
      <c r="B164" s="45" t="s">
        <v>61</v>
      </c>
      <c r="C164" s="13" t="s">
        <v>64</v>
      </c>
      <c r="D164" s="42" t="s">
        <v>615</v>
      </c>
      <c r="E164" s="46" t="s">
        <v>573</v>
      </c>
      <c r="F164" s="13" t="s">
        <v>3</v>
      </c>
      <c r="G164" s="13"/>
      <c r="K164" s="3"/>
      <c r="L164" s="3"/>
      <c r="M164" s="3"/>
      <c r="N164" s="3"/>
      <c r="O164" s="3"/>
      <c r="P164" s="3"/>
      <c r="Q164" s="6"/>
      <c r="R164" s="6"/>
      <c r="S164" s="6"/>
      <c r="AI164" s="11"/>
      <c r="AJ164" s="11"/>
    </row>
    <row r="165" spans="1:36" x14ac:dyDescent="0.3">
      <c r="A165" s="13" t="s">
        <v>580</v>
      </c>
      <c r="B165" s="45" t="s">
        <v>61</v>
      </c>
      <c r="C165" s="13">
        <v>5</v>
      </c>
      <c r="D165" s="43" t="s">
        <v>611</v>
      </c>
      <c r="E165" s="46" t="s">
        <v>581</v>
      </c>
      <c r="F165" s="13" t="s">
        <v>3</v>
      </c>
      <c r="G165" s="13"/>
      <c r="K165" s="3"/>
      <c r="L165" s="4"/>
      <c r="M165" s="4"/>
      <c r="N165" s="6"/>
      <c r="O165" s="6"/>
      <c r="P165" s="6"/>
      <c r="Q165" s="6"/>
      <c r="R165" s="6"/>
      <c r="S165" s="6"/>
    </row>
    <row r="166" spans="1:36" x14ac:dyDescent="0.3">
      <c r="A166" s="13" t="s">
        <v>84</v>
      </c>
      <c r="B166" s="45" t="s">
        <v>61</v>
      </c>
      <c r="C166" s="13">
        <v>10</v>
      </c>
      <c r="D166" s="44" t="s">
        <v>612</v>
      </c>
      <c r="E166" s="46" t="s">
        <v>85</v>
      </c>
      <c r="F166" s="13" t="s">
        <v>3</v>
      </c>
      <c r="G166" s="13"/>
      <c r="K166" s="3"/>
      <c r="L166" s="3"/>
      <c r="M166" s="3"/>
      <c r="N166" s="3"/>
      <c r="O166" s="3"/>
      <c r="P166" s="3"/>
      <c r="Q166" s="6"/>
      <c r="R166" s="6"/>
      <c r="S166" s="6"/>
    </row>
    <row r="167" spans="1:36" x14ac:dyDescent="0.3">
      <c r="A167" s="13" t="s">
        <v>146</v>
      </c>
      <c r="B167" s="45" t="s">
        <v>61</v>
      </c>
      <c r="C167" s="13" t="s">
        <v>64</v>
      </c>
      <c r="D167" s="44" t="s">
        <v>612</v>
      </c>
      <c r="E167" s="46" t="s">
        <v>147</v>
      </c>
      <c r="F167" s="13" t="s">
        <v>3</v>
      </c>
      <c r="G167" s="13"/>
      <c r="K167" s="3"/>
      <c r="L167" s="3"/>
      <c r="M167" s="3"/>
      <c r="N167" s="3"/>
      <c r="O167" s="3"/>
      <c r="P167" s="3"/>
      <c r="Q167" s="6"/>
      <c r="R167" s="6"/>
      <c r="S167" s="6"/>
    </row>
    <row r="168" spans="1:36" x14ac:dyDescent="0.3">
      <c r="L168" s="7"/>
      <c r="M168" s="7"/>
      <c r="Q168" s="6"/>
      <c r="R168" s="6"/>
      <c r="S168" s="6"/>
    </row>
    <row r="169" spans="1:36" x14ac:dyDescent="0.3">
      <c r="A169" s="2" t="s">
        <v>60</v>
      </c>
      <c r="B169" s="45" t="s">
        <v>61</v>
      </c>
      <c r="C169" s="2">
        <v>10</v>
      </c>
      <c r="D169" s="42" t="s">
        <v>615</v>
      </c>
      <c r="E169" s="5" t="s">
        <v>62</v>
      </c>
      <c r="F169" s="2">
        <v>1800</v>
      </c>
      <c r="G169" s="2"/>
      <c r="Q169" s="6"/>
      <c r="R169" s="6"/>
      <c r="S169" s="6"/>
    </row>
    <row r="170" spans="1:36" x14ac:dyDescent="0.3">
      <c r="A170" s="2" t="s">
        <v>484</v>
      </c>
      <c r="B170" s="45" t="s">
        <v>61</v>
      </c>
      <c r="C170" s="2">
        <v>10</v>
      </c>
      <c r="D170" s="42" t="s">
        <v>615</v>
      </c>
      <c r="E170" s="5" t="s">
        <v>485</v>
      </c>
      <c r="F170" s="2">
        <v>2165</v>
      </c>
      <c r="G170" s="2"/>
      <c r="Q170" s="6"/>
      <c r="R170" s="6"/>
      <c r="S170" s="6"/>
    </row>
    <row r="171" spans="1:36" x14ac:dyDescent="0.3">
      <c r="A171" s="2" t="s">
        <v>316</v>
      </c>
      <c r="B171" s="45" t="s">
        <v>61</v>
      </c>
      <c r="C171" s="2" t="s">
        <v>64</v>
      </c>
      <c r="D171" s="42" t="s">
        <v>615</v>
      </c>
      <c r="E171" s="5" t="s">
        <v>317</v>
      </c>
      <c r="F171" s="2">
        <v>2160</v>
      </c>
      <c r="G171" s="2"/>
    </row>
    <row r="172" spans="1:36" x14ac:dyDescent="0.3">
      <c r="A172" s="2" t="s">
        <v>230</v>
      </c>
      <c r="B172" s="45" t="s">
        <v>61</v>
      </c>
      <c r="C172" s="2" t="s">
        <v>64</v>
      </c>
      <c r="D172" s="42" t="s">
        <v>615</v>
      </c>
      <c r="E172" s="5" t="s">
        <v>231</v>
      </c>
      <c r="F172" s="2">
        <v>2150</v>
      </c>
      <c r="G172" s="2"/>
    </row>
    <row r="173" spans="1:36" x14ac:dyDescent="0.3">
      <c r="A173" s="2" t="s">
        <v>246</v>
      </c>
      <c r="B173" s="45" t="s">
        <v>61</v>
      </c>
      <c r="C173" s="2">
        <v>10</v>
      </c>
      <c r="D173" s="42" t="s">
        <v>615</v>
      </c>
      <c r="E173" s="5" t="s">
        <v>247</v>
      </c>
      <c r="F173" s="2">
        <v>1480</v>
      </c>
      <c r="G173" s="2"/>
    </row>
    <row r="174" spans="1:36" x14ac:dyDescent="0.3">
      <c r="A174" s="2" t="s">
        <v>464</v>
      </c>
      <c r="B174" s="45" t="s">
        <v>61</v>
      </c>
      <c r="C174" s="2">
        <v>10</v>
      </c>
      <c r="D174" s="42" t="s">
        <v>615</v>
      </c>
      <c r="E174" s="5" t="s">
        <v>465</v>
      </c>
      <c r="F174" s="2">
        <v>1465</v>
      </c>
      <c r="G174" s="2"/>
    </row>
    <row r="175" spans="1:36" x14ac:dyDescent="0.3">
      <c r="A175" s="2" t="s">
        <v>570</v>
      </c>
      <c r="B175" s="45" t="s">
        <v>61</v>
      </c>
      <c r="C175" s="2">
        <v>5</v>
      </c>
      <c r="D175" s="42" t="s">
        <v>615</v>
      </c>
      <c r="E175" s="5" t="s">
        <v>571</v>
      </c>
      <c r="F175" s="2">
        <v>1390</v>
      </c>
      <c r="G175" s="2"/>
    </row>
    <row r="176" spans="1:36" x14ac:dyDescent="0.3">
      <c r="A176" s="2" t="s">
        <v>80</v>
      </c>
      <c r="B176" s="45" t="s">
        <v>61</v>
      </c>
      <c r="C176" s="2" t="s">
        <v>64</v>
      </c>
      <c r="D176" s="42" t="s">
        <v>615</v>
      </c>
      <c r="E176" s="5" t="s">
        <v>81</v>
      </c>
      <c r="F176" s="2">
        <v>1355</v>
      </c>
      <c r="G176" s="2"/>
    </row>
    <row r="177" spans="1:7" x14ac:dyDescent="0.3">
      <c r="A177" s="2" t="s">
        <v>480</v>
      </c>
      <c r="B177" s="45" t="s">
        <v>61</v>
      </c>
      <c r="C177" s="2">
        <v>5</v>
      </c>
      <c r="D177" s="42" t="s">
        <v>615</v>
      </c>
      <c r="E177" s="5" t="s">
        <v>481</v>
      </c>
      <c r="F177" s="2">
        <v>1205</v>
      </c>
      <c r="G177" s="2"/>
    </row>
    <row r="178" spans="1:7" x14ac:dyDescent="0.3">
      <c r="A178" s="2" t="s">
        <v>592</v>
      </c>
      <c r="B178" s="45" t="s">
        <v>61</v>
      </c>
      <c r="C178" s="2">
        <v>5</v>
      </c>
      <c r="D178" s="42" t="s">
        <v>615</v>
      </c>
      <c r="E178" s="5" t="s">
        <v>593</v>
      </c>
      <c r="F178" s="2">
        <v>1180</v>
      </c>
      <c r="G178" s="2"/>
    </row>
    <row r="179" spans="1:7" x14ac:dyDescent="0.3">
      <c r="A179" s="2" t="s">
        <v>138</v>
      </c>
      <c r="B179" s="45" t="s">
        <v>61</v>
      </c>
      <c r="C179" s="2" t="s">
        <v>64</v>
      </c>
      <c r="D179" s="42" t="s">
        <v>615</v>
      </c>
      <c r="E179" s="5" t="s">
        <v>139</v>
      </c>
      <c r="F179" s="2">
        <v>1135</v>
      </c>
      <c r="G179" s="2"/>
    </row>
    <row r="180" spans="1:7" x14ac:dyDescent="0.3">
      <c r="A180" s="2" t="s">
        <v>82</v>
      </c>
      <c r="B180" s="45" t="s">
        <v>61</v>
      </c>
      <c r="C180" s="2" t="s">
        <v>64</v>
      </c>
      <c r="D180" s="42" t="s">
        <v>615</v>
      </c>
      <c r="E180" s="5" t="s">
        <v>83</v>
      </c>
      <c r="F180" s="2">
        <v>1000</v>
      </c>
      <c r="G180" s="2"/>
    </row>
    <row r="181" spans="1:7" x14ac:dyDescent="0.3">
      <c r="A181" s="2" t="s">
        <v>256</v>
      </c>
      <c r="B181" s="45" t="s">
        <v>61</v>
      </c>
      <c r="C181" s="2">
        <v>5</v>
      </c>
      <c r="D181" s="43" t="s">
        <v>611</v>
      </c>
      <c r="E181" s="5" t="s">
        <v>257</v>
      </c>
      <c r="F181" s="2">
        <v>2520</v>
      </c>
      <c r="G181" s="2"/>
    </row>
    <row r="182" spans="1:7" x14ac:dyDescent="0.3">
      <c r="A182" s="2" t="s">
        <v>308</v>
      </c>
      <c r="B182" s="45" t="s">
        <v>61</v>
      </c>
      <c r="C182" s="2" t="s">
        <v>64</v>
      </c>
      <c r="D182" s="43" t="s">
        <v>611</v>
      </c>
      <c r="E182" s="5" t="s">
        <v>309</v>
      </c>
      <c r="F182" s="2">
        <v>1625</v>
      </c>
      <c r="G182" s="2"/>
    </row>
    <row r="183" spans="1:7" x14ac:dyDescent="0.3">
      <c r="A183" s="2" t="s">
        <v>258</v>
      </c>
      <c r="B183" s="45" t="s">
        <v>61</v>
      </c>
      <c r="C183" s="2">
        <v>5</v>
      </c>
      <c r="D183" s="43" t="s">
        <v>611</v>
      </c>
      <c r="E183" s="5" t="s">
        <v>259</v>
      </c>
      <c r="F183" s="2">
        <v>1210</v>
      </c>
      <c r="G183" s="2"/>
    </row>
    <row r="184" spans="1:7" x14ac:dyDescent="0.3">
      <c r="A184" s="2" t="s">
        <v>476</v>
      </c>
      <c r="B184" s="45" t="s">
        <v>61</v>
      </c>
      <c r="C184" s="2" t="s">
        <v>64</v>
      </c>
      <c r="D184" s="44" t="s">
        <v>612</v>
      </c>
      <c r="E184" s="5" t="s">
        <v>477</v>
      </c>
      <c r="F184" s="2">
        <v>2380</v>
      </c>
      <c r="G184" s="2"/>
    </row>
    <row r="185" spans="1:7" x14ac:dyDescent="0.3">
      <c r="A185" s="2" t="s">
        <v>396</v>
      </c>
      <c r="B185" s="45" t="s">
        <v>61</v>
      </c>
      <c r="C185" s="2">
        <v>5</v>
      </c>
      <c r="D185" s="44" t="s">
        <v>612</v>
      </c>
      <c r="E185" s="5" t="s">
        <v>397</v>
      </c>
      <c r="F185" s="2">
        <v>2135</v>
      </c>
      <c r="G185" s="2"/>
    </row>
    <row r="186" spans="1:7" x14ac:dyDescent="0.3">
      <c r="A186" s="2" t="s">
        <v>142</v>
      </c>
      <c r="B186" s="45" t="s">
        <v>61</v>
      </c>
      <c r="C186" s="2">
        <v>10</v>
      </c>
      <c r="D186" s="44" t="s">
        <v>612</v>
      </c>
      <c r="E186" s="5" t="s">
        <v>143</v>
      </c>
      <c r="F186" s="2">
        <v>2020</v>
      </c>
      <c r="G186" s="2"/>
    </row>
    <row r="187" spans="1:7" x14ac:dyDescent="0.3">
      <c r="A187" s="2" t="s">
        <v>326</v>
      </c>
      <c r="B187" s="45" t="s">
        <v>61</v>
      </c>
      <c r="C187" s="2">
        <v>10</v>
      </c>
      <c r="D187" s="44" t="s">
        <v>612</v>
      </c>
      <c r="E187" s="5" t="s">
        <v>327</v>
      </c>
      <c r="F187" s="2">
        <v>1070</v>
      </c>
      <c r="G187" s="2"/>
    </row>
    <row r="189" spans="1:7" x14ac:dyDescent="0.3">
      <c r="A189" s="2" t="s">
        <v>482</v>
      </c>
      <c r="B189" s="45" t="s">
        <v>61</v>
      </c>
      <c r="C189" s="2">
        <v>5</v>
      </c>
      <c r="D189" s="42" t="s">
        <v>615</v>
      </c>
      <c r="E189" s="5" t="s">
        <v>483</v>
      </c>
      <c r="F189" s="2">
        <v>875</v>
      </c>
      <c r="G189" s="2"/>
    </row>
    <row r="190" spans="1:7" x14ac:dyDescent="0.3">
      <c r="A190" s="2" t="s">
        <v>214</v>
      </c>
      <c r="B190" s="45" t="s">
        <v>61</v>
      </c>
      <c r="C190" s="2">
        <v>5</v>
      </c>
      <c r="D190" s="42" t="s">
        <v>615</v>
      </c>
      <c r="E190" s="5" t="s">
        <v>215</v>
      </c>
      <c r="F190" s="2">
        <v>870</v>
      </c>
      <c r="G190" s="2"/>
    </row>
    <row r="191" spans="1:7" x14ac:dyDescent="0.3">
      <c r="A191" s="2" t="s">
        <v>312</v>
      </c>
      <c r="B191" s="45" t="s">
        <v>61</v>
      </c>
      <c r="C191" s="2">
        <v>10</v>
      </c>
      <c r="D191" s="42" t="s">
        <v>615</v>
      </c>
      <c r="E191" s="5" t="s">
        <v>313</v>
      </c>
      <c r="F191" s="2">
        <v>780</v>
      </c>
      <c r="G191" s="2"/>
    </row>
    <row r="192" spans="1:7" x14ac:dyDescent="0.3">
      <c r="A192" s="2" t="s">
        <v>156</v>
      </c>
      <c r="B192" s="45" t="s">
        <v>61</v>
      </c>
      <c r="C192" s="2" t="s">
        <v>64</v>
      </c>
      <c r="D192" s="42" t="s">
        <v>615</v>
      </c>
      <c r="E192" s="5" t="s">
        <v>157</v>
      </c>
      <c r="F192" s="2">
        <v>715</v>
      </c>
      <c r="G192" s="2"/>
    </row>
    <row r="193" spans="1:7" x14ac:dyDescent="0.3">
      <c r="A193" s="2" t="s">
        <v>404</v>
      </c>
      <c r="B193" s="45" t="s">
        <v>61</v>
      </c>
      <c r="C193" s="2">
        <v>10</v>
      </c>
      <c r="D193" s="42" t="s">
        <v>615</v>
      </c>
      <c r="E193" s="5" t="s">
        <v>405</v>
      </c>
      <c r="F193" s="2">
        <v>655</v>
      </c>
      <c r="G193" s="2"/>
    </row>
    <row r="194" spans="1:7" x14ac:dyDescent="0.3">
      <c r="A194" s="2" t="s">
        <v>228</v>
      </c>
      <c r="B194" s="45" t="s">
        <v>61</v>
      </c>
      <c r="C194" s="2">
        <v>10</v>
      </c>
      <c r="D194" s="42" t="s">
        <v>615</v>
      </c>
      <c r="E194" s="5" t="s">
        <v>229</v>
      </c>
      <c r="F194" s="2">
        <v>375</v>
      </c>
      <c r="G194" s="2"/>
    </row>
    <row r="195" spans="1:7" x14ac:dyDescent="0.3">
      <c r="A195" s="2" t="s">
        <v>568</v>
      </c>
      <c r="B195" s="45" t="s">
        <v>61</v>
      </c>
      <c r="C195" s="2">
        <v>10</v>
      </c>
      <c r="D195" s="42" t="s">
        <v>615</v>
      </c>
      <c r="E195" s="5" t="s">
        <v>569</v>
      </c>
      <c r="F195" s="2">
        <v>355</v>
      </c>
      <c r="G195" s="2"/>
    </row>
    <row r="196" spans="1:7" x14ac:dyDescent="0.3">
      <c r="A196" s="2" t="s">
        <v>248</v>
      </c>
      <c r="B196" s="45" t="s">
        <v>61</v>
      </c>
      <c r="C196" s="2">
        <v>5</v>
      </c>
      <c r="D196" s="42" t="s">
        <v>615</v>
      </c>
      <c r="E196" s="5" t="s">
        <v>249</v>
      </c>
      <c r="F196" s="2">
        <v>350</v>
      </c>
      <c r="G196" s="2"/>
    </row>
    <row r="197" spans="1:7" x14ac:dyDescent="0.3">
      <c r="A197" s="2" t="s">
        <v>158</v>
      </c>
      <c r="B197" s="45" t="s">
        <v>61</v>
      </c>
      <c r="C197" s="2" t="s">
        <v>64</v>
      </c>
      <c r="D197" s="42" t="s">
        <v>615</v>
      </c>
      <c r="E197" s="5" t="s">
        <v>159</v>
      </c>
      <c r="F197" s="2">
        <v>340</v>
      </c>
      <c r="G197" s="2"/>
    </row>
    <row r="198" spans="1:7" x14ac:dyDescent="0.3">
      <c r="A198" s="2" t="s">
        <v>466</v>
      </c>
      <c r="B198" s="45" t="s">
        <v>61</v>
      </c>
      <c r="C198" s="2">
        <v>10</v>
      </c>
      <c r="D198" s="42" t="s">
        <v>615</v>
      </c>
      <c r="E198" s="5" t="s">
        <v>467</v>
      </c>
      <c r="F198" s="2">
        <v>340</v>
      </c>
      <c r="G198" s="2"/>
    </row>
    <row r="199" spans="1:7" x14ac:dyDescent="0.3">
      <c r="A199" s="2" t="s">
        <v>468</v>
      </c>
      <c r="B199" s="45" t="s">
        <v>61</v>
      </c>
      <c r="C199" s="2">
        <v>10</v>
      </c>
      <c r="D199" s="42" t="s">
        <v>615</v>
      </c>
      <c r="E199" s="5" t="s">
        <v>469</v>
      </c>
      <c r="F199" s="2">
        <v>335</v>
      </c>
      <c r="G199" s="2"/>
    </row>
    <row r="200" spans="1:7" x14ac:dyDescent="0.3">
      <c r="A200" s="2" t="s">
        <v>384</v>
      </c>
      <c r="B200" s="45" t="s">
        <v>61</v>
      </c>
      <c r="C200" s="2" t="s">
        <v>64</v>
      </c>
      <c r="D200" s="42" t="s">
        <v>615</v>
      </c>
      <c r="E200" s="5" t="s">
        <v>385</v>
      </c>
      <c r="F200" s="2">
        <v>325</v>
      </c>
      <c r="G200" s="2"/>
    </row>
    <row r="201" spans="1:7" x14ac:dyDescent="0.3">
      <c r="A201" s="2" t="s">
        <v>550</v>
      </c>
      <c r="B201" s="45" t="s">
        <v>61</v>
      </c>
      <c r="C201" s="2">
        <v>5</v>
      </c>
      <c r="D201" s="42" t="s">
        <v>615</v>
      </c>
      <c r="E201" s="5" t="s">
        <v>551</v>
      </c>
      <c r="F201" s="2">
        <v>290</v>
      </c>
      <c r="G201" s="2"/>
    </row>
    <row r="202" spans="1:7" x14ac:dyDescent="0.3">
      <c r="A202" s="2" t="s">
        <v>322</v>
      </c>
      <c r="B202" s="45" t="s">
        <v>61</v>
      </c>
      <c r="C202" s="2">
        <v>5</v>
      </c>
      <c r="D202" s="42" t="s">
        <v>615</v>
      </c>
      <c r="E202" s="5" t="s">
        <v>323</v>
      </c>
      <c r="F202" s="2">
        <v>235</v>
      </c>
      <c r="G202" s="2"/>
    </row>
    <row r="203" spans="1:7" x14ac:dyDescent="0.3">
      <c r="A203" s="2" t="s">
        <v>400</v>
      </c>
      <c r="B203" s="45" t="s">
        <v>61</v>
      </c>
      <c r="C203" s="2">
        <v>10</v>
      </c>
      <c r="D203" s="42" t="s">
        <v>615</v>
      </c>
      <c r="E203" s="5" t="s">
        <v>401</v>
      </c>
      <c r="F203" s="2">
        <v>200</v>
      </c>
      <c r="G203" s="2"/>
    </row>
    <row r="204" spans="1:7" x14ac:dyDescent="0.3">
      <c r="A204" s="2" t="s">
        <v>588</v>
      </c>
      <c r="B204" s="45" t="s">
        <v>61</v>
      </c>
      <c r="C204" s="2">
        <v>10</v>
      </c>
      <c r="D204" s="42" t="s">
        <v>615</v>
      </c>
      <c r="E204" s="5" t="s">
        <v>589</v>
      </c>
      <c r="F204" s="2">
        <v>155</v>
      </c>
      <c r="G204" s="2"/>
    </row>
    <row r="205" spans="1:7" x14ac:dyDescent="0.3">
      <c r="A205" s="2" t="s">
        <v>70</v>
      </c>
      <c r="B205" s="45" t="s">
        <v>61</v>
      </c>
      <c r="C205" s="2">
        <v>5</v>
      </c>
      <c r="D205" s="42" t="s">
        <v>615</v>
      </c>
      <c r="E205" s="5" t="s">
        <v>71</v>
      </c>
      <c r="F205" s="2">
        <v>145</v>
      </c>
      <c r="G205" s="2"/>
    </row>
    <row r="206" spans="1:7" x14ac:dyDescent="0.3">
      <c r="A206" s="2" t="s">
        <v>68</v>
      </c>
      <c r="B206" s="45" t="s">
        <v>61</v>
      </c>
      <c r="C206" s="2">
        <v>10</v>
      </c>
      <c r="D206" s="42" t="s">
        <v>615</v>
      </c>
      <c r="E206" s="5" t="s">
        <v>69</v>
      </c>
      <c r="F206" s="2">
        <v>125</v>
      </c>
      <c r="G206" s="2"/>
    </row>
    <row r="207" spans="1:7" x14ac:dyDescent="0.3">
      <c r="A207" s="2" t="s">
        <v>402</v>
      </c>
      <c r="B207" s="45" t="s">
        <v>61</v>
      </c>
      <c r="C207" s="2" t="s">
        <v>64</v>
      </c>
      <c r="D207" s="42" t="s">
        <v>615</v>
      </c>
      <c r="E207" s="5" t="s">
        <v>403</v>
      </c>
      <c r="F207" s="2">
        <v>125</v>
      </c>
      <c r="G207" s="2"/>
    </row>
    <row r="208" spans="1:7" x14ac:dyDescent="0.3">
      <c r="A208" s="2" t="s">
        <v>544</v>
      </c>
      <c r="B208" s="45" t="s">
        <v>61</v>
      </c>
      <c r="C208" s="2">
        <v>10</v>
      </c>
      <c r="D208" s="42" t="s">
        <v>615</v>
      </c>
      <c r="E208" s="5" t="s">
        <v>545</v>
      </c>
      <c r="F208" s="2">
        <v>105</v>
      </c>
      <c r="G208" s="2"/>
    </row>
    <row r="209" spans="1:7" x14ac:dyDescent="0.3">
      <c r="A209" s="2" t="s">
        <v>154</v>
      </c>
      <c r="B209" s="45" t="s">
        <v>61</v>
      </c>
      <c r="C209" s="2">
        <v>5</v>
      </c>
      <c r="D209" s="42" t="s">
        <v>615</v>
      </c>
      <c r="E209" s="5" t="s">
        <v>155</v>
      </c>
      <c r="F209" s="2">
        <v>95</v>
      </c>
      <c r="G209" s="2"/>
    </row>
    <row r="210" spans="1:7" x14ac:dyDescent="0.3">
      <c r="A210" s="2" t="s">
        <v>244</v>
      </c>
      <c r="B210" s="45" t="s">
        <v>61</v>
      </c>
      <c r="C210" s="2">
        <v>5</v>
      </c>
      <c r="D210" s="42" t="s">
        <v>615</v>
      </c>
      <c r="E210" s="5" t="s">
        <v>245</v>
      </c>
      <c r="F210" s="2">
        <v>95</v>
      </c>
      <c r="G210" s="2"/>
    </row>
    <row r="211" spans="1:7" x14ac:dyDescent="0.3">
      <c r="A211" s="2" t="s">
        <v>136</v>
      </c>
      <c r="B211" s="45" t="s">
        <v>61</v>
      </c>
      <c r="C211" s="2">
        <v>5</v>
      </c>
      <c r="D211" s="42" t="s">
        <v>615</v>
      </c>
      <c r="E211" s="5" t="s">
        <v>137</v>
      </c>
      <c r="F211" s="2">
        <v>90</v>
      </c>
      <c r="G211" s="2"/>
    </row>
    <row r="212" spans="1:7" x14ac:dyDescent="0.3">
      <c r="A212" s="2" t="s">
        <v>546</v>
      </c>
      <c r="B212" s="45" t="s">
        <v>61</v>
      </c>
      <c r="C212" s="2">
        <v>10</v>
      </c>
      <c r="D212" s="42" t="s">
        <v>615</v>
      </c>
      <c r="E212" s="5" t="s">
        <v>547</v>
      </c>
      <c r="F212" s="2">
        <v>90</v>
      </c>
      <c r="G212" s="2"/>
    </row>
    <row r="213" spans="1:7" x14ac:dyDescent="0.3">
      <c r="A213" s="2" t="s">
        <v>382</v>
      </c>
      <c r="B213" s="45" t="s">
        <v>61</v>
      </c>
      <c r="C213" s="2">
        <v>5</v>
      </c>
      <c r="D213" s="42" t="s">
        <v>615</v>
      </c>
      <c r="E213" s="5" t="s">
        <v>383</v>
      </c>
      <c r="F213" s="2">
        <v>75</v>
      </c>
      <c r="G213" s="2"/>
    </row>
    <row r="214" spans="1:7" x14ac:dyDescent="0.3">
      <c r="A214" s="2" t="s">
        <v>210</v>
      </c>
      <c r="B214" s="45" t="s">
        <v>61</v>
      </c>
      <c r="C214" s="2">
        <v>10</v>
      </c>
      <c r="D214" s="42" t="s">
        <v>615</v>
      </c>
      <c r="E214" s="5" t="s">
        <v>211</v>
      </c>
      <c r="F214" s="2">
        <v>60</v>
      </c>
      <c r="G214" s="2"/>
    </row>
    <row r="215" spans="1:7" x14ac:dyDescent="0.3">
      <c r="A215" s="2" t="s">
        <v>314</v>
      </c>
      <c r="B215" s="45" t="s">
        <v>61</v>
      </c>
      <c r="C215" s="2">
        <v>5</v>
      </c>
      <c r="D215" s="42" t="s">
        <v>615</v>
      </c>
      <c r="E215" s="5" t="s">
        <v>315</v>
      </c>
      <c r="F215" s="2">
        <v>60</v>
      </c>
      <c r="G215" s="2"/>
    </row>
    <row r="216" spans="1:7" x14ac:dyDescent="0.3">
      <c r="A216" s="2" t="s">
        <v>470</v>
      </c>
      <c r="B216" s="45" t="s">
        <v>61</v>
      </c>
      <c r="C216" s="2" t="s">
        <v>64</v>
      </c>
      <c r="D216" s="42" t="s">
        <v>615</v>
      </c>
      <c r="E216" s="5" t="s">
        <v>471</v>
      </c>
      <c r="F216" s="2">
        <v>50</v>
      </c>
      <c r="G216" s="2"/>
    </row>
    <row r="217" spans="1:7" x14ac:dyDescent="0.3">
      <c r="A217" s="2" t="s">
        <v>98</v>
      </c>
      <c r="B217" s="45" t="s">
        <v>61</v>
      </c>
      <c r="C217" s="2">
        <v>5</v>
      </c>
      <c r="D217" s="42" t="s">
        <v>615</v>
      </c>
      <c r="E217" s="5" t="s">
        <v>99</v>
      </c>
      <c r="F217" s="2">
        <v>35</v>
      </c>
      <c r="G217" s="2"/>
    </row>
    <row r="218" spans="1:7" x14ac:dyDescent="0.3">
      <c r="A218" s="2" t="s">
        <v>380</v>
      </c>
      <c r="B218" s="45" t="s">
        <v>61</v>
      </c>
      <c r="C218" s="2">
        <v>10</v>
      </c>
      <c r="D218" s="42" t="s">
        <v>615</v>
      </c>
      <c r="E218" s="5" t="s">
        <v>381</v>
      </c>
      <c r="F218" s="2">
        <v>30</v>
      </c>
      <c r="G218" s="2"/>
    </row>
    <row r="219" spans="1:7" x14ac:dyDescent="0.3">
      <c r="A219" s="2" t="s">
        <v>590</v>
      </c>
      <c r="B219" s="45" t="s">
        <v>61</v>
      </c>
      <c r="C219" s="2" t="s">
        <v>64</v>
      </c>
      <c r="D219" s="42" t="s">
        <v>615</v>
      </c>
      <c r="E219" s="5" t="s">
        <v>591</v>
      </c>
      <c r="F219" s="2">
        <v>30</v>
      </c>
      <c r="G219" s="2"/>
    </row>
    <row r="220" spans="1:7" x14ac:dyDescent="0.3">
      <c r="A220" s="2" t="s">
        <v>96</v>
      </c>
      <c r="B220" s="45" t="s">
        <v>61</v>
      </c>
      <c r="C220" s="2">
        <v>10</v>
      </c>
      <c r="D220" s="42" t="s">
        <v>615</v>
      </c>
      <c r="E220" s="5" t="s">
        <v>97</v>
      </c>
      <c r="F220" s="2">
        <v>25</v>
      </c>
      <c r="G220" s="2"/>
    </row>
    <row r="221" spans="1:7" x14ac:dyDescent="0.3">
      <c r="A221" s="2" t="s">
        <v>212</v>
      </c>
      <c r="B221" s="45" t="s">
        <v>61</v>
      </c>
      <c r="C221" s="2" t="s">
        <v>64</v>
      </c>
      <c r="D221" s="42" t="s">
        <v>615</v>
      </c>
      <c r="E221" s="5" t="s">
        <v>213</v>
      </c>
      <c r="F221" s="2">
        <v>20</v>
      </c>
      <c r="G221" s="2"/>
    </row>
    <row r="222" spans="1:7" x14ac:dyDescent="0.3">
      <c r="A222" s="2" t="s">
        <v>386</v>
      </c>
      <c r="B222" s="45" t="s">
        <v>61</v>
      </c>
      <c r="C222" s="2" t="s">
        <v>64</v>
      </c>
      <c r="D222" s="42" t="s">
        <v>615</v>
      </c>
      <c r="E222" s="5" t="s">
        <v>387</v>
      </c>
      <c r="F222" s="2">
        <v>15</v>
      </c>
      <c r="G222" s="2"/>
    </row>
    <row r="223" spans="1:7" x14ac:dyDescent="0.3">
      <c r="A223" s="2" t="s">
        <v>320</v>
      </c>
      <c r="B223" s="45" t="s">
        <v>61</v>
      </c>
      <c r="C223" s="2">
        <v>10</v>
      </c>
      <c r="D223" s="42" t="s">
        <v>615</v>
      </c>
      <c r="E223" s="5" t="s">
        <v>321</v>
      </c>
      <c r="F223" s="2">
        <v>10</v>
      </c>
      <c r="G223" s="2"/>
    </row>
    <row r="224" spans="1:7" x14ac:dyDescent="0.3">
      <c r="A224" s="2" t="s">
        <v>324</v>
      </c>
      <c r="B224" s="45" t="s">
        <v>61</v>
      </c>
      <c r="C224" s="2" t="s">
        <v>64</v>
      </c>
      <c r="D224" s="42" t="s">
        <v>615</v>
      </c>
      <c r="E224" s="5" t="s">
        <v>325</v>
      </c>
      <c r="F224" s="2">
        <v>10</v>
      </c>
      <c r="G224" s="2"/>
    </row>
    <row r="225" spans="1:7" x14ac:dyDescent="0.3">
      <c r="A225" s="2" t="s">
        <v>406</v>
      </c>
      <c r="B225" s="45" t="s">
        <v>61</v>
      </c>
      <c r="C225" s="2">
        <v>5</v>
      </c>
      <c r="D225" s="42" t="s">
        <v>615</v>
      </c>
      <c r="E225" s="5" t="s">
        <v>407</v>
      </c>
      <c r="F225" s="2">
        <v>10</v>
      </c>
      <c r="G225" s="2"/>
    </row>
    <row r="226" spans="1:7" x14ac:dyDescent="0.3">
      <c r="A226" s="2" t="s">
        <v>594</v>
      </c>
      <c r="B226" s="45" t="s">
        <v>61</v>
      </c>
      <c r="C226" s="2">
        <v>10</v>
      </c>
      <c r="D226" s="42" t="s">
        <v>615</v>
      </c>
      <c r="E226" s="5" t="s">
        <v>595</v>
      </c>
      <c r="F226" s="2">
        <v>10</v>
      </c>
      <c r="G226" s="2"/>
    </row>
    <row r="227" spans="1:7" x14ac:dyDescent="0.3">
      <c r="A227" s="2" t="s">
        <v>78</v>
      </c>
      <c r="B227" s="45" t="s">
        <v>61</v>
      </c>
      <c r="C227" s="2">
        <v>10</v>
      </c>
      <c r="D227" s="43" t="s">
        <v>611</v>
      </c>
      <c r="E227" s="5" t="s">
        <v>79</v>
      </c>
      <c r="F227" s="2">
        <v>705</v>
      </c>
      <c r="G227" s="2"/>
    </row>
    <row r="228" spans="1:7" x14ac:dyDescent="0.3">
      <c r="A228" s="2" t="s">
        <v>492</v>
      </c>
      <c r="B228" s="45" t="s">
        <v>61</v>
      </c>
      <c r="C228" s="2">
        <v>10</v>
      </c>
      <c r="D228" s="43" t="s">
        <v>611</v>
      </c>
      <c r="E228" s="5" t="s">
        <v>493</v>
      </c>
      <c r="F228" s="2">
        <v>655</v>
      </c>
      <c r="G228" s="2"/>
    </row>
    <row r="229" spans="1:7" x14ac:dyDescent="0.3">
      <c r="A229" s="2" t="s">
        <v>150</v>
      </c>
      <c r="B229" s="45" t="s">
        <v>61</v>
      </c>
      <c r="C229" s="2" t="s">
        <v>64</v>
      </c>
      <c r="D229" s="43" t="s">
        <v>611</v>
      </c>
      <c r="E229" s="5" t="s">
        <v>151</v>
      </c>
      <c r="F229" s="2">
        <v>380</v>
      </c>
      <c r="G229" s="2"/>
    </row>
    <row r="230" spans="1:7" x14ac:dyDescent="0.3">
      <c r="A230" s="2" t="s">
        <v>416</v>
      </c>
      <c r="B230" s="45" t="s">
        <v>61</v>
      </c>
      <c r="C230" s="2">
        <v>10</v>
      </c>
      <c r="D230" s="43" t="s">
        <v>611</v>
      </c>
      <c r="E230" s="5" t="s">
        <v>417</v>
      </c>
      <c r="F230" s="2">
        <v>360</v>
      </c>
      <c r="G230" s="2"/>
    </row>
    <row r="231" spans="1:7" x14ac:dyDescent="0.3">
      <c r="A231" s="2" t="s">
        <v>76</v>
      </c>
      <c r="B231" s="45" t="s">
        <v>61</v>
      </c>
      <c r="C231" s="2">
        <v>10</v>
      </c>
      <c r="D231" s="43" t="s">
        <v>611</v>
      </c>
      <c r="E231" s="5" t="s">
        <v>77</v>
      </c>
      <c r="F231" s="2">
        <v>335</v>
      </c>
      <c r="G231" s="2"/>
    </row>
    <row r="232" spans="1:7" x14ac:dyDescent="0.3">
      <c r="A232" s="2" t="s">
        <v>318</v>
      </c>
      <c r="B232" s="45" t="s">
        <v>61</v>
      </c>
      <c r="C232" s="2" t="s">
        <v>64</v>
      </c>
      <c r="D232" s="43" t="s">
        <v>611</v>
      </c>
      <c r="E232" s="5" t="s">
        <v>319</v>
      </c>
      <c r="F232" s="2">
        <v>255</v>
      </c>
      <c r="G232" s="2"/>
    </row>
    <row r="233" spans="1:7" x14ac:dyDescent="0.3">
      <c r="A233" s="2" t="s">
        <v>260</v>
      </c>
      <c r="B233" s="45" t="s">
        <v>61</v>
      </c>
      <c r="C233" s="2">
        <v>5</v>
      </c>
      <c r="D233" s="43" t="s">
        <v>611</v>
      </c>
      <c r="E233" s="5" t="s">
        <v>261</v>
      </c>
      <c r="F233" s="2">
        <v>215</v>
      </c>
      <c r="G233" s="2"/>
    </row>
    <row r="234" spans="1:7" x14ac:dyDescent="0.3">
      <c r="A234" s="2" t="s">
        <v>152</v>
      </c>
      <c r="B234" s="45" t="s">
        <v>61</v>
      </c>
      <c r="C234" s="2">
        <v>5</v>
      </c>
      <c r="D234" s="43" t="s">
        <v>611</v>
      </c>
      <c r="E234" s="5" t="s">
        <v>153</v>
      </c>
      <c r="F234" s="2">
        <v>200</v>
      </c>
      <c r="G234" s="2"/>
    </row>
    <row r="235" spans="1:7" x14ac:dyDescent="0.3">
      <c r="A235" s="2" t="s">
        <v>418</v>
      </c>
      <c r="B235" s="45" t="s">
        <v>61</v>
      </c>
      <c r="C235" s="2">
        <v>10</v>
      </c>
      <c r="D235" s="43" t="s">
        <v>611</v>
      </c>
      <c r="E235" s="5" t="s">
        <v>419</v>
      </c>
      <c r="F235" s="2">
        <v>175</v>
      </c>
      <c r="G235" s="2"/>
    </row>
    <row r="236" spans="1:7" x14ac:dyDescent="0.3">
      <c r="A236" s="2" t="s">
        <v>220</v>
      </c>
      <c r="B236" s="45" t="s">
        <v>61</v>
      </c>
      <c r="C236" s="2">
        <v>5</v>
      </c>
      <c r="D236" s="43" t="s">
        <v>611</v>
      </c>
      <c r="E236" s="5" t="s">
        <v>221</v>
      </c>
      <c r="F236" s="2">
        <v>150</v>
      </c>
      <c r="G236" s="2"/>
    </row>
    <row r="237" spans="1:7" x14ac:dyDescent="0.3">
      <c r="A237" s="2" t="s">
        <v>218</v>
      </c>
      <c r="B237" s="45" t="s">
        <v>61</v>
      </c>
      <c r="C237" s="2">
        <v>5</v>
      </c>
      <c r="D237" s="43" t="s">
        <v>611</v>
      </c>
      <c r="E237" s="5" t="s">
        <v>219</v>
      </c>
      <c r="F237" s="2">
        <v>115</v>
      </c>
      <c r="G237" s="2"/>
    </row>
    <row r="238" spans="1:7" x14ac:dyDescent="0.3">
      <c r="A238" s="2" t="s">
        <v>92</v>
      </c>
      <c r="B238" s="45" t="s">
        <v>61</v>
      </c>
      <c r="C238" s="2" t="s">
        <v>64</v>
      </c>
      <c r="D238" s="43" t="s">
        <v>611</v>
      </c>
      <c r="E238" s="5" t="s">
        <v>93</v>
      </c>
      <c r="F238" s="2">
        <v>90</v>
      </c>
      <c r="G238" s="2"/>
    </row>
    <row r="239" spans="1:7" x14ac:dyDescent="0.3">
      <c r="A239" s="2" t="s">
        <v>90</v>
      </c>
      <c r="B239" s="45" t="s">
        <v>61</v>
      </c>
      <c r="C239" s="2">
        <v>10</v>
      </c>
      <c r="D239" s="43" t="s">
        <v>611</v>
      </c>
      <c r="E239" s="5" t="s">
        <v>91</v>
      </c>
      <c r="F239" s="2">
        <v>85</v>
      </c>
      <c r="G239" s="2"/>
    </row>
    <row r="240" spans="1:7" x14ac:dyDescent="0.3">
      <c r="A240" s="2" t="s">
        <v>310</v>
      </c>
      <c r="B240" s="45" t="s">
        <v>61</v>
      </c>
      <c r="C240" s="2">
        <v>5</v>
      </c>
      <c r="D240" s="43" t="s">
        <v>611</v>
      </c>
      <c r="E240" s="5" t="s">
        <v>311</v>
      </c>
      <c r="F240" s="2">
        <v>75</v>
      </c>
      <c r="G240" s="2"/>
    </row>
    <row r="241" spans="1:7" x14ac:dyDescent="0.3">
      <c r="A241" s="2" t="s">
        <v>422</v>
      </c>
      <c r="B241" s="45" t="s">
        <v>61</v>
      </c>
      <c r="C241" s="2">
        <v>10</v>
      </c>
      <c r="D241" s="43" t="s">
        <v>611</v>
      </c>
      <c r="E241" s="5" t="s">
        <v>423</v>
      </c>
      <c r="F241" s="2">
        <v>75</v>
      </c>
      <c r="G241" s="2"/>
    </row>
    <row r="242" spans="1:7" x14ac:dyDescent="0.3">
      <c r="A242" s="2" t="s">
        <v>94</v>
      </c>
      <c r="B242" s="45" t="s">
        <v>61</v>
      </c>
      <c r="C242" s="2">
        <v>5</v>
      </c>
      <c r="D242" s="43" t="s">
        <v>611</v>
      </c>
      <c r="E242" s="5" t="s">
        <v>95</v>
      </c>
      <c r="F242" s="2">
        <v>70</v>
      </c>
      <c r="G242" s="2"/>
    </row>
    <row r="243" spans="1:7" x14ac:dyDescent="0.3">
      <c r="A243" s="2" t="s">
        <v>216</v>
      </c>
      <c r="B243" s="45" t="s">
        <v>61</v>
      </c>
      <c r="C243" s="2">
        <v>5</v>
      </c>
      <c r="D243" s="43" t="s">
        <v>611</v>
      </c>
      <c r="E243" s="5" t="s">
        <v>217</v>
      </c>
      <c r="F243" s="2">
        <v>50</v>
      </c>
      <c r="G243" s="2"/>
    </row>
    <row r="244" spans="1:7" x14ac:dyDescent="0.3">
      <c r="A244" s="2" t="s">
        <v>170</v>
      </c>
      <c r="B244" s="45" t="s">
        <v>61</v>
      </c>
      <c r="C244" s="2">
        <v>5</v>
      </c>
      <c r="D244" s="43" t="s">
        <v>611</v>
      </c>
      <c r="E244" s="5" t="s">
        <v>171</v>
      </c>
      <c r="F244" s="2">
        <v>40</v>
      </c>
      <c r="G244" s="2"/>
    </row>
    <row r="245" spans="1:7" x14ac:dyDescent="0.3">
      <c r="A245" s="2" t="s">
        <v>564</v>
      </c>
      <c r="B245" s="45" t="s">
        <v>61</v>
      </c>
      <c r="C245" s="2" t="s">
        <v>64</v>
      </c>
      <c r="D245" s="43" t="s">
        <v>611</v>
      </c>
      <c r="E245" s="5" t="s">
        <v>565</v>
      </c>
      <c r="F245" s="2">
        <v>40</v>
      </c>
      <c r="G245" s="2"/>
    </row>
    <row r="246" spans="1:7" x14ac:dyDescent="0.3">
      <c r="A246" s="2" t="s">
        <v>494</v>
      </c>
      <c r="B246" s="45" t="s">
        <v>61</v>
      </c>
      <c r="C246" s="2">
        <v>5</v>
      </c>
      <c r="D246" s="43" t="s">
        <v>611</v>
      </c>
      <c r="E246" s="5" t="s">
        <v>495</v>
      </c>
      <c r="F246" s="2">
        <v>30</v>
      </c>
      <c r="G246" s="2"/>
    </row>
    <row r="247" spans="1:7" x14ac:dyDescent="0.3">
      <c r="A247" s="2" t="s">
        <v>496</v>
      </c>
      <c r="B247" s="45" t="s">
        <v>61</v>
      </c>
      <c r="C247" s="2" t="s">
        <v>64</v>
      </c>
      <c r="D247" s="43" t="s">
        <v>611</v>
      </c>
      <c r="E247" s="5" t="s">
        <v>497</v>
      </c>
      <c r="F247" s="2">
        <v>30</v>
      </c>
      <c r="G247" s="2"/>
    </row>
    <row r="248" spans="1:7" x14ac:dyDescent="0.3">
      <c r="A248" s="2" t="s">
        <v>578</v>
      </c>
      <c r="B248" s="45" t="s">
        <v>61</v>
      </c>
      <c r="C248" s="2">
        <v>10</v>
      </c>
      <c r="D248" s="43" t="s">
        <v>611</v>
      </c>
      <c r="E248" s="5" t="s">
        <v>579</v>
      </c>
      <c r="F248" s="2">
        <v>30</v>
      </c>
      <c r="G248" s="2"/>
    </row>
    <row r="249" spans="1:7" x14ac:dyDescent="0.3">
      <c r="A249" s="2" t="s">
        <v>166</v>
      </c>
      <c r="B249" s="45" t="s">
        <v>61</v>
      </c>
      <c r="C249" s="2">
        <v>10</v>
      </c>
      <c r="D249" s="43" t="s">
        <v>611</v>
      </c>
      <c r="E249" s="5" t="s">
        <v>167</v>
      </c>
      <c r="F249" s="2">
        <v>25</v>
      </c>
      <c r="G249" s="2"/>
    </row>
    <row r="250" spans="1:7" x14ac:dyDescent="0.3">
      <c r="A250" s="2" t="s">
        <v>234</v>
      </c>
      <c r="B250" s="45" t="s">
        <v>61</v>
      </c>
      <c r="C250" s="2">
        <v>10</v>
      </c>
      <c r="D250" s="43" t="s">
        <v>611</v>
      </c>
      <c r="E250" s="5" t="s">
        <v>235</v>
      </c>
      <c r="F250" s="2">
        <v>20</v>
      </c>
      <c r="G250" s="2"/>
    </row>
    <row r="251" spans="1:7" x14ac:dyDescent="0.3">
      <c r="A251" s="2" t="s">
        <v>420</v>
      </c>
      <c r="B251" s="45" t="s">
        <v>61</v>
      </c>
      <c r="C251" s="2">
        <v>10</v>
      </c>
      <c r="D251" s="43" t="s">
        <v>611</v>
      </c>
      <c r="E251" s="5" t="s">
        <v>421</v>
      </c>
      <c r="F251" s="2">
        <v>20</v>
      </c>
      <c r="G251" s="2"/>
    </row>
    <row r="252" spans="1:7" x14ac:dyDescent="0.3">
      <c r="A252" s="2" t="s">
        <v>168</v>
      </c>
      <c r="B252" s="45" t="s">
        <v>61</v>
      </c>
      <c r="C252" s="2">
        <v>5</v>
      </c>
      <c r="D252" s="43" t="s">
        <v>611</v>
      </c>
      <c r="E252" s="5" t="s">
        <v>169</v>
      </c>
      <c r="F252" s="2">
        <v>10</v>
      </c>
      <c r="G252" s="2"/>
    </row>
    <row r="253" spans="1:7" x14ac:dyDescent="0.3">
      <c r="A253" s="2" t="s">
        <v>236</v>
      </c>
      <c r="B253" s="45" t="s">
        <v>61</v>
      </c>
      <c r="C253" s="2">
        <v>5</v>
      </c>
      <c r="D253" s="43" t="s">
        <v>611</v>
      </c>
      <c r="E253" s="5" t="s">
        <v>237</v>
      </c>
      <c r="F253" s="2">
        <v>10</v>
      </c>
      <c r="G253" s="2"/>
    </row>
    <row r="254" spans="1:7" x14ac:dyDescent="0.3">
      <c r="A254" s="2" t="s">
        <v>498</v>
      </c>
      <c r="B254" s="45" t="s">
        <v>61</v>
      </c>
      <c r="C254" s="2">
        <v>5</v>
      </c>
      <c r="D254" s="43" t="s">
        <v>611</v>
      </c>
      <c r="E254" s="5" t="s">
        <v>499</v>
      </c>
      <c r="F254" s="2">
        <v>10</v>
      </c>
      <c r="G254" s="2"/>
    </row>
    <row r="255" spans="1:7" x14ac:dyDescent="0.3">
      <c r="A255" s="2" t="s">
        <v>560</v>
      </c>
      <c r="B255" s="45" t="s">
        <v>61</v>
      </c>
      <c r="C255" s="2">
        <v>10</v>
      </c>
      <c r="D255" s="43" t="s">
        <v>611</v>
      </c>
      <c r="E255" s="5" t="s">
        <v>561</v>
      </c>
      <c r="F255" s="2">
        <v>10</v>
      </c>
      <c r="G255" s="2"/>
    </row>
    <row r="256" spans="1:7" x14ac:dyDescent="0.3">
      <c r="A256" s="2" t="s">
        <v>562</v>
      </c>
      <c r="B256" s="45" t="s">
        <v>61</v>
      </c>
      <c r="C256" s="2">
        <v>5</v>
      </c>
      <c r="D256" s="43" t="s">
        <v>611</v>
      </c>
      <c r="E256" s="5" t="s">
        <v>563</v>
      </c>
      <c r="F256" s="2">
        <v>5</v>
      </c>
      <c r="G256" s="2"/>
    </row>
    <row r="257" spans="1:7" x14ac:dyDescent="0.3">
      <c r="A257" s="2" t="s">
        <v>566</v>
      </c>
      <c r="B257" s="45" t="s">
        <v>61</v>
      </c>
      <c r="C257" s="2">
        <v>10</v>
      </c>
      <c r="D257" s="43" t="s">
        <v>611</v>
      </c>
      <c r="E257" s="5" t="s">
        <v>567</v>
      </c>
      <c r="F257" s="2">
        <v>5</v>
      </c>
      <c r="G257" s="2"/>
    </row>
    <row r="258" spans="1:7" x14ac:dyDescent="0.3">
      <c r="A258" s="2" t="s">
        <v>304</v>
      </c>
      <c r="B258" s="45" t="s">
        <v>61</v>
      </c>
      <c r="C258" s="2" t="s">
        <v>64</v>
      </c>
      <c r="D258" s="44" t="s">
        <v>612</v>
      </c>
      <c r="E258" s="5" t="s">
        <v>305</v>
      </c>
      <c r="F258" s="2">
        <v>610</v>
      </c>
      <c r="G258" s="2"/>
    </row>
    <row r="259" spans="1:7" x14ac:dyDescent="0.3">
      <c r="A259" s="2" t="s">
        <v>596</v>
      </c>
      <c r="B259" s="45" t="s">
        <v>61</v>
      </c>
      <c r="C259" s="2">
        <v>10</v>
      </c>
      <c r="D259" s="44" t="s">
        <v>612</v>
      </c>
      <c r="E259" s="5" t="s">
        <v>597</v>
      </c>
      <c r="F259" s="2">
        <v>535</v>
      </c>
      <c r="G259" s="2"/>
    </row>
    <row r="260" spans="1:7" x14ac:dyDescent="0.3">
      <c r="A260" s="2" t="s">
        <v>486</v>
      </c>
      <c r="B260" s="45" t="s">
        <v>61</v>
      </c>
      <c r="C260" s="2">
        <v>10</v>
      </c>
      <c r="D260" s="44" t="s">
        <v>612</v>
      </c>
      <c r="E260" s="5" t="s">
        <v>487</v>
      </c>
      <c r="F260" s="2">
        <v>470</v>
      </c>
      <c r="G260" s="2"/>
    </row>
    <row r="261" spans="1:7" x14ac:dyDescent="0.3">
      <c r="A261" s="2" t="s">
        <v>302</v>
      </c>
      <c r="B261" s="45" t="s">
        <v>61</v>
      </c>
      <c r="C261" s="2" t="s">
        <v>64</v>
      </c>
      <c r="D261" s="44" t="s">
        <v>612</v>
      </c>
      <c r="E261" s="5" t="s">
        <v>303</v>
      </c>
      <c r="F261" s="2">
        <v>435</v>
      </c>
      <c r="G261" s="2"/>
    </row>
    <row r="262" spans="1:7" x14ac:dyDescent="0.3">
      <c r="A262" s="2" t="s">
        <v>222</v>
      </c>
      <c r="B262" s="45" t="s">
        <v>61</v>
      </c>
      <c r="C262" s="2" t="s">
        <v>64</v>
      </c>
      <c r="D262" s="44" t="s">
        <v>612</v>
      </c>
      <c r="E262" s="5" t="s">
        <v>223</v>
      </c>
      <c r="F262" s="2">
        <v>275</v>
      </c>
      <c r="G262" s="2"/>
    </row>
    <row r="263" spans="1:7" x14ac:dyDescent="0.3">
      <c r="A263" s="2" t="s">
        <v>410</v>
      </c>
      <c r="B263" s="45" t="s">
        <v>61</v>
      </c>
      <c r="C263" s="2">
        <v>10</v>
      </c>
      <c r="D263" s="44" t="s">
        <v>612</v>
      </c>
      <c r="E263" s="5" t="s">
        <v>411</v>
      </c>
      <c r="F263" s="2">
        <v>240</v>
      </c>
      <c r="G263" s="2"/>
    </row>
    <row r="264" spans="1:7" x14ac:dyDescent="0.3">
      <c r="A264" s="2" t="s">
        <v>398</v>
      </c>
      <c r="B264" s="45" t="s">
        <v>61</v>
      </c>
      <c r="C264" s="2">
        <v>10</v>
      </c>
      <c r="D264" s="44" t="s">
        <v>612</v>
      </c>
      <c r="E264" s="5" t="s">
        <v>399</v>
      </c>
      <c r="F264" s="2">
        <v>230</v>
      </c>
      <c r="G264" s="2"/>
    </row>
    <row r="265" spans="1:7" x14ac:dyDescent="0.3">
      <c r="A265" s="2" t="s">
        <v>300</v>
      </c>
      <c r="B265" s="45" t="s">
        <v>61</v>
      </c>
      <c r="C265" s="2">
        <v>5</v>
      </c>
      <c r="D265" s="44" t="s">
        <v>612</v>
      </c>
      <c r="E265" s="5" t="s">
        <v>301</v>
      </c>
      <c r="F265" s="2">
        <v>225</v>
      </c>
      <c r="G265" s="2"/>
    </row>
    <row r="266" spans="1:7" x14ac:dyDescent="0.3">
      <c r="A266" s="2" t="s">
        <v>162</v>
      </c>
      <c r="B266" s="45" t="s">
        <v>61</v>
      </c>
      <c r="C266" s="2">
        <v>5</v>
      </c>
      <c r="D266" s="44" t="s">
        <v>612</v>
      </c>
      <c r="E266" s="5" t="s">
        <v>163</v>
      </c>
      <c r="F266" s="2">
        <v>190</v>
      </c>
      <c r="G266" s="2"/>
    </row>
    <row r="267" spans="1:7" x14ac:dyDescent="0.3">
      <c r="A267" s="2" t="s">
        <v>558</v>
      </c>
      <c r="B267" s="45" t="s">
        <v>61</v>
      </c>
      <c r="C267" s="2">
        <v>10</v>
      </c>
      <c r="D267" s="44" t="s">
        <v>612</v>
      </c>
      <c r="E267" s="5" t="s">
        <v>559</v>
      </c>
      <c r="F267" s="2">
        <v>135</v>
      </c>
      <c r="G267" s="2"/>
    </row>
    <row r="268" spans="1:7" x14ac:dyDescent="0.3">
      <c r="A268" s="2" t="s">
        <v>238</v>
      </c>
      <c r="B268" s="45" t="s">
        <v>61</v>
      </c>
      <c r="C268" s="2">
        <v>10</v>
      </c>
      <c r="D268" s="44" t="s">
        <v>612</v>
      </c>
      <c r="E268" s="5" t="s">
        <v>239</v>
      </c>
      <c r="F268" s="2">
        <v>110</v>
      </c>
      <c r="G268" s="2"/>
    </row>
    <row r="269" spans="1:7" x14ac:dyDescent="0.3">
      <c r="A269" s="2" t="s">
        <v>392</v>
      </c>
      <c r="B269" s="45" t="s">
        <v>61</v>
      </c>
      <c r="C269" s="2">
        <v>10</v>
      </c>
      <c r="D269" s="44" t="s">
        <v>612</v>
      </c>
      <c r="E269" s="5" t="s">
        <v>393</v>
      </c>
      <c r="F269" s="2">
        <v>100</v>
      </c>
      <c r="G269" s="2"/>
    </row>
    <row r="270" spans="1:7" x14ac:dyDescent="0.3">
      <c r="A270" s="2" t="s">
        <v>394</v>
      </c>
      <c r="B270" s="45" t="s">
        <v>61</v>
      </c>
      <c r="C270" s="2">
        <v>10</v>
      </c>
      <c r="D270" s="44" t="s">
        <v>612</v>
      </c>
      <c r="E270" s="5" t="s">
        <v>395</v>
      </c>
      <c r="F270" s="2">
        <v>100</v>
      </c>
      <c r="G270" s="2"/>
    </row>
    <row r="271" spans="1:7" x14ac:dyDescent="0.3">
      <c r="A271" s="2" t="s">
        <v>598</v>
      </c>
      <c r="B271" s="45" t="s">
        <v>61</v>
      </c>
      <c r="C271" s="2">
        <v>5</v>
      </c>
      <c r="D271" s="44" t="s">
        <v>612</v>
      </c>
      <c r="E271" s="5" t="s">
        <v>599</v>
      </c>
      <c r="F271" s="2">
        <v>90</v>
      </c>
      <c r="G271" s="2"/>
    </row>
    <row r="272" spans="1:7" x14ac:dyDescent="0.3">
      <c r="A272" s="2" t="s">
        <v>226</v>
      </c>
      <c r="B272" s="45" t="s">
        <v>61</v>
      </c>
      <c r="C272" s="2" t="s">
        <v>64</v>
      </c>
      <c r="D272" s="44" t="s">
        <v>612</v>
      </c>
      <c r="E272" s="5" t="s">
        <v>227</v>
      </c>
      <c r="F272" s="2">
        <v>85</v>
      </c>
      <c r="G272" s="2"/>
    </row>
    <row r="273" spans="1:7" x14ac:dyDescent="0.3">
      <c r="A273" s="2" t="s">
        <v>224</v>
      </c>
      <c r="B273" s="45" t="s">
        <v>61</v>
      </c>
      <c r="C273" s="2">
        <v>5</v>
      </c>
      <c r="D273" s="44" t="s">
        <v>612</v>
      </c>
      <c r="E273" s="5" t="s">
        <v>225</v>
      </c>
      <c r="F273" s="2">
        <v>80</v>
      </c>
      <c r="G273" s="2"/>
    </row>
    <row r="274" spans="1:7" x14ac:dyDescent="0.3">
      <c r="A274" s="2" t="s">
        <v>478</v>
      </c>
      <c r="B274" s="45" t="s">
        <v>61</v>
      </c>
      <c r="C274" s="2">
        <v>5</v>
      </c>
      <c r="D274" s="44" t="s">
        <v>612</v>
      </c>
      <c r="E274" s="5" t="s">
        <v>479</v>
      </c>
      <c r="F274" s="2">
        <v>80</v>
      </c>
      <c r="G274" s="2"/>
    </row>
    <row r="275" spans="1:7" x14ac:dyDescent="0.3">
      <c r="A275" s="2" t="s">
        <v>164</v>
      </c>
      <c r="B275" s="45" t="s">
        <v>61</v>
      </c>
      <c r="C275" s="2">
        <v>5</v>
      </c>
      <c r="D275" s="44" t="s">
        <v>612</v>
      </c>
      <c r="E275" s="5" t="s">
        <v>165</v>
      </c>
      <c r="F275" s="2">
        <v>75</v>
      </c>
      <c r="G275" s="2"/>
    </row>
    <row r="276" spans="1:7" x14ac:dyDescent="0.3">
      <c r="A276" s="2" t="s">
        <v>72</v>
      </c>
      <c r="B276" s="45" t="s">
        <v>61</v>
      </c>
      <c r="C276" s="2">
        <v>5</v>
      </c>
      <c r="D276" s="44" t="s">
        <v>612</v>
      </c>
      <c r="E276" s="5" t="s">
        <v>73</v>
      </c>
      <c r="F276" s="2">
        <v>65</v>
      </c>
      <c r="G276" s="2"/>
    </row>
    <row r="277" spans="1:7" x14ac:dyDescent="0.3">
      <c r="A277" s="2" t="s">
        <v>144</v>
      </c>
      <c r="B277" s="45" t="s">
        <v>61</v>
      </c>
      <c r="C277" s="2">
        <v>5</v>
      </c>
      <c r="D277" s="44" t="s">
        <v>612</v>
      </c>
      <c r="E277" s="5" t="s">
        <v>145</v>
      </c>
      <c r="F277" s="2">
        <v>65</v>
      </c>
      <c r="G277" s="2"/>
    </row>
    <row r="278" spans="1:7" x14ac:dyDescent="0.3">
      <c r="A278" s="2" t="s">
        <v>250</v>
      </c>
      <c r="B278" s="45" t="s">
        <v>61</v>
      </c>
      <c r="C278" s="2">
        <v>10</v>
      </c>
      <c r="D278" s="44" t="s">
        <v>612</v>
      </c>
      <c r="E278" s="5" t="s">
        <v>251</v>
      </c>
      <c r="F278" s="2">
        <v>60</v>
      </c>
      <c r="G278" s="2"/>
    </row>
    <row r="279" spans="1:7" x14ac:dyDescent="0.3">
      <c r="A279" s="2" t="s">
        <v>414</v>
      </c>
      <c r="B279" s="45" t="s">
        <v>61</v>
      </c>
      <c r="C279" s="2">
        <v>10</v>
      </c>
      <c r="D279" s="44" t="s">
        <v>612</v>
      </c>
      <c r="E279" s="5" t="s">
        <v>415</v>
      </c>
      <c r="F279" s="2">
        <v>55</v>
      </c>
      <c r="G279" s="2"/>
    </row>
    <row r="280" spans="1:7" x14ac:dyDescent="0.3">
      <c r="A280" s="2" t="s">
        <v>576</v>
      </c>
      <c r="B280" s="45" t="s">
        <v>61</v>
      </c>
      <c r="C280" s="2">
        <v>5</v>
      </c>
      <c r="D280" s="44" t="s">
        <v>612</v>
      </c>
      <c r="E280" s="5" t="s">
        <v>577</v>
      </c>
      <c r="F280" s="2">
        <v>55</v>
      </c>
      <c r="G280" s="2"/>
    </row>
    <row r="281" spans="1:7" x14ac:dyDescent="0.3">
      <c r="A281" s="2" t="s">
        <v>408</v>
      </c>
      <c r="B281" s="45" t="s">
        <v>61</v>
      </c>
      <c r="C281" s="2">
        <v>5</v>
      </c>
      <c r="D281" s="44" t="s">
        <v>612</v>
      </c>
      <c r="E281" s="5" t="s">
        <v>409</v>
      </c>
      <c r="F281" s="2">
        <v>50</v>
      </c>
      <c r="G281" s="2"/>
    </row>
    <row r="282" spans="1:7" x14ac:dyDescent="0.3">
      <c r="A282" s="2" t="s">
        <v>490</v>
      </c>
      <c r="B282" s="45" t="s">
        <v>61</v>
      </c>
      <c r="C282" s="2" t="s">
        <v>64</v>
      </c>
      <c r="D282" s="44" t="s">
        <v>612</v>
      </c>
      <c r="E282" s="5" t="s">
        <v>491</v>
      </c>
      <c r="F282" s="2">
        <v>50</v>
      </c>
      <c r="G282" s="2"/>
    </row>
    <row r="283" spans="1:7" x14ac:dyDescent="0.3">
      <c r="A283" s="2" t="s">
        <v>242</v>
      </c>
      <c r="B283" s="45" t="s">
        <v>61</v>
      </c>
      <c r="C283" s="2" t="s">
        <v>64</v>
      </c>
      <c r="D283" s="44" t="s">
        <v>612</v>
      </c>
      <c r="E283" s="5" t="s">
        <v>243</v>
      </c>
      <c r="F283" s="2">
        <v>45</v>
      </c>
      <c r="G283" s="2"/>
    </row>
    <row r="284" spans="1:7" x14ac:dyDescent="0.3">
      <c r="A284" s="2" t="s">
        <v>74</v>
      </c>
      <c r="B284" s="45" t="s">
        <v>61</v>
      </c>
      <c r="C284" s="2">
        <v>10</v>
      </c>
      <c r="D284" s="44" t="s">
        <v>612</v>
      </c>
      <c r="E284" s="5" t="s">
        <v>75</v>
      </c>
      <c r="F284" s="2">
        <v>40</v>
      </c>
      <c r="G284" s="2"/>
    </row>
    <row r="285" spans="1:7" x14ac:dyDescent="0.3">
      <c r="A285" s="2" t="s">
        <v>160</v>
      </c>
      <c r="B285" s="45" t="s">
        <v>61</v>
      </c>
      <c r="C285" s="2">
        <v>10</v>
      </c>
      <c r="D285" s="44" t="s">
        <v>612</v>
      </c>
      <c r="E285" s="5" t="s">
        <v>161</v>
      </c>
      <c r="F285" s="2">
        <v>40</v>
      </c>
      <c r="G285" s="2"/>
    </row>
    <row r="286" spans="1:7" x14ac:dyDescent="0.3">
      <c r="A286" s="2" t="s">
        <v>584</v>
      </c>
      <c r="B286" s="45" t="s">
        <v>61</v>
      </c>
      <c r="C286" s="2">
        <v>5</v>
      </c>
      <c r="D286" s="44" t="s">
        <v>612</v>
      </c>
      <c r="E286" s="5" t="s">
        <v>585</v>
      </c>
      <c r="F286" s="2">
        <v>40</v>
      </c>
      <c r="G286" s="2"/>
    </row>
    <row r="287" spans="1:7" x14ac:dyDescent="0.3">
      <c r="A287" s="2" t="s">
        <v>100</v>
      </c>
      <c r="B287" s="45" t="s">
        <v>61</v>
      </c>
      <c r="C287" s="2">
        <v>5</v>
      </c>
      <c r="D287" s="44" t="s">
        <v>612</v>
      </c>
      <c r="E287" s="5" t="s">
        <v>101</v>
      </c>
      <c r="F287" s="2">
        <v>30</v>
      </c>
      <c r="G287" s="2"/>
    </row>
    <row r="288" spans="1:7" x14ac:dyDescent="0.3">
      <c r="A288" s="2" t="s">
        <v>600</v>
      </c>
      <c r="B288" s="45" t="s">
        <v>61</v>
      </c>
      <c r="C288" s="2" t="s">
        <v>64</v>
      </c>
      <c r="D288" s="44" t="s">
        <v>612</v>
      </c>
      <c r="E288" s="5" t="s">
        <v>601</v>
      </c>
      <c r="F288" s="2">
        <v>30</v>
      </c>
      <c r="G288" s="2"/>
    </row>
    <row r="289" spans="1:7" x14ac:dyDescent="0.3">
      <c r="A289" s="2" t="s">
        <v>86</v>
      </c>
      <c r="B289" s="45" t="s">
        <v>61</v>
      </c>
      <c r="C289" s="2">
        <v>5</v>
      </c>
      <c r="D289" s="44" t="s">
        <v>612</v>
      </c>
      <c r="E289" s="5" t="s">
        <v>87</v>
      </c>
      <c r="F289" s="2">
        <v>25</v>
      </c>
      <c r="G289" s="2"/>
    </row>
    <row r="290" spans="1:7" x14ac:dyDescent="0.3">
      <c r="A290" s="2" t="s">
        <v>254</v>
      </c>
      <c r="B290" s="45" t="s">
        <v>61</v>
      </c>
      <c r="C290" s="2">
        <v>5</v>
      </c>
      <c r="D290" s="44" t="s">
        <v>612</v>
      </c>
      <c r="E290" s="5" t="s">
        <v>255</v>
      </c>
      <c r="F290" s="2">
        <v>25</v>
      </c>
      <c r="G290" s="2"/>
    </row>
    <row r="291" spans="1:7" x14ac:dyDescent="0.3">
      <c r="A291" s="2" t="s">
        <v>556</v>
      </c>
      <c r="B291" s="45" t="s">
        <v>61</v>
      </c>
      <c r="C291" s="2">
        <v>10</v>
      </c>
      <c r="D291" s="44" t="s">
        <v>612</v>
      </c>
      <c r="E291" s="5" t="s">
        <v>557</v>
      </c>
      <c r="F291" s="2">
        <v>25</v>
      </c>
      <c r="G291" s="2"/>
    </row>
    <row r="292" spans="1:7" x14ac:dyDescent="0.3">
      <c r="A292" s="2" t="s">
        <v>574</v>
      </c>
      <c r="B292" s="45" t="s">
        <v>61</v>
      </c>
      <c r="C292" s="2">
        <v>10</v>
      </c>
      <c r="D292" s="44" t="s">
        <v>612</v>
      </c>
      <c r="E292" s="5" t="s">
        <v>575</v>
      </c>
      <c r="F292" s="2">
        <v>25</v>
      </c>
      <c r="G292" s="2"/>
    </row>
    <row r="293" spans="1:7" x14ac:dyDescent="0.3">
      <c r="A293" s="2" t="s">
        <v>88</v>
      </c>
      <c r="B293" s="45" t="s">
        <v>61</v>
      </c>
      <c r="C293" s="2" t="s">
        <v>64</v>
      </c>
      <c r="D293" s="44" t="s">
        <v>612</v>
      </c>
      <c r="E293" s="5" t="s">
        <v>89</v>
      </c>
      <c r="F293" s="2">
        <v>20</v>
      </c>
      <c r="G293" s="2"/>
    </row>
    <row r="294" spans="1:7" x14ac:dyDescent="0.3">
      <c r="A294" s="2" t="s">
        <v>102</v>
      </c>
      <c r="B294" s="45" t="s">
        <v>61</v>
      </c>
      <c r="C294" s="2">
        <v>5</v>
      </c>
      <c r="D294" s="44" t="s">
        <v>612</v>
      </c>
      <c r="E294" s="5" t="s">
        <v>103</v>
      </c>
      <c r="F294" s="2">
        <v>20</v>
      </c>
      <c r="G294" s="2"/>
    </row>
    <row r="295" spans="1:7" x14ac:dyDescent="0.3">
      <c r="A295" s="2" t="s">
        <v>240</v>
      </c>
      <c r="B295" s="45" t="s">
        <v>61</v>
      </c>
      <c r="C295" s="2">
        <v>5</v>
      </c>
      <c r="D295" s="44" t="s">
        <v>612</v>
      </c>
      <c r="E295" s="5" t="s">
        <v>241</v>
      </c>
      <c r="F295" s="2">
        <v>20</v>
      </c>
      <c r="G295" s="2"/>
    </row>
    <row r="296" spans="1:7" x14ac:dyDescent="0.3">
      <c r="A296" s="2" t="s">
        <v>412</v>
      </c>
      <c r="B296" s="45" t="s">
        <v>61</v>
      </c>
      <c r="C296" s="2">
        <v>10</v>
      </c>
      <c r="D296" s="44" t="s">
        <v>612</v>
      </c>
      <c r="E296" s="5" t="s">
        <v>413</v>
      </c>
      <c r="F296" s="2">
        <v>20</v>
      </c>
      <c r="G296" s="2"/>
    </row>
    <row r="297" spans="1:7" x14ac:dyDescent="0.3">
      <c r="A297" s="2" t="s">
        <v>586</v>
      </c>
      <c r="B297" s="45" t="s">
        <v>61</v>
      </c>
      <c r="C297" s="2">
        <v>5</v>
      </c>
      <c r="D297" s="44" t="s">
        <v>612</v>
      </c>
      <c r="E297" s="5" t="s">
        <v>587</v>
      </c>
      <c r="F297" s="2">
        <v>20</v>
      </c>
      <c r="G297" s="2"/>
    </row>
    <row r="298" spans="1:7" x14ac:dyDescent="0.3">
      <c r="A298" s="2" t="s">
        <v>252</v>
      </c>
      <c r="B298" s="45" t="s">
        <v>61</v>
      </c>
      <c r="C298" s="2">
        <v>5</v>
      </c>
      <c r="D298" s="44" t="s">
        <v>612</v>
      </c>
      <c r="E298" s="5" t="s">
        <v>253</v>
      </c>
      <c r="F298" s="2">
        <v>15</v>
      </c>
      <c r="G298" s="2"/>
    </row>
    <row r="299" spans="1:7" x14ac:dyDescent="0.3">
      <c r="A299" s="2" t="s">
        <v>488</v>
      </c>
      <c r="B299" s="45" t="s">
        <v>61</v>
      </c>
      <c r="C299" s="2" t="s">
        <v>64</v>
      </c>
      <c r="D299" s="44" t="s">
        <v>612</v>
      </c>
      <c r="E299" s="5" t="s">
        <v>489</v>
      </c>
      <c r="F299" s="2">
        <v>15</v>
      </c>
      <c r="G299" s="2"/>
    </row>
    <row r="300" spans="1:7" x14ac:dyDescent="0.3">
      <c r="A300" s="2" t="s">
        <v>554</v>
      </c>
      <c r="B300" s="45" t="s">
        <v>61</v>
      </c>
      <c r="C300" s="2">
        <v>5</v>
      </c>
      <c r="D300" s="44" t="s">
        <v>612</v>
      </c>
      <c r="E300" s="5" t="s">
        <v>555</v>
      </c>
      <c r="F300" s="2">
        <v>15</v>
      </c>
      <c r="G300" s="2"/>
    </row>
    <row r="301" spans="1:7" x14ac:dyDescent="0.3">
      <c r="A301" s="2" t="s">
        <v>582</v>
      </c>
      <c r="B301" s="45" t="s">
        <v>61</v>
      </c>
      <c r="C301" s="2">
        <v>10</v>
      </c>
      <c r="D301" s="44" t="s">
        <v>612</v>
      </c>
      <c r="E301" s="5" t="s">
        <v>583</v>
      </c>
      <c r="F301" s="2">
        <v>15</v>
      </c>
      <c r="G301" s="2"/>
    </row>
    <row r="302" spans="1:7" x14ac:dyDescent="0.3">
      <c r="A302" s="2" t="s">
        <v>474</v>
      </c>
      <c r="B302" s="45" t="s">
        <v>61</v>
      </c>
      <c r="C302" s="2" t="s">
        <v>64</v>
      </c>
      <c r="D302" s="44" t="s">
        <v>612</v>
      </c>
      <c r="E302" s="5" t="s">
        <v>475</v>
      </c>
      <c r="F302" s="2">
        <v>10</v>
      </c>
      <c r="G302" s="2"/>
    </row>
    <row r="303" spans="1:7" x14ac:dyDescent="0.3">
      <c r="A303" s="2" t="s">
        <v>602</v>
      </c>
      <c r="B303" s="45" t="s">
        <v>61</v>
      </c>
      <c r="C303" s="2" t="s">
        <v>64</v>
      </c>
      <c r="D303" s="44" t="s">
        <v>612</v>
      </c>
      <c r="E303" s="5" t="s">
        <v>603</v>
      </c>
      <c r="F303" s="2">
        <v>5</v>
      </c>
      <c r="G303" s="2"/>
    </row>
    <row r="305" spans="1:7" x14ac:dyDescent="0.3">
      <c r="A305" s="2" t="s">
        <v>63</v>
      </c>
      <c r="B305" s="45" t="s">
        <v>61</v>
      </c>
      <c r="C305" s="2" t="s">
        <v>64</v>
      </c>
      <c r="D305" s="42" t="s">
        <v>615</v>
      </c>
      <c r="E305" s="5" t="s">
        <v>65</v>
      </c>
      <c r="F305" s="2">
        <v>0</v>
      </c>
      <c r="G305" s="2"/>
    </row>
    <row r="306" spans="1:7" x14ac:dyDescent="0.3">
      <c r="A306" s="2" t="s">
        <v>148</v>
      </c>
      <c r="B306" s="45" t="s">
        <v>61</v>
      </c>
      <c r="C306" s="2">
        <v>5</v>
      </c>
      <c r="D306" s="43" t="s">
        <v>611</v>
      </c>
      <c r="E306" s="5" t="s">
        <v>149</v>
      </c>
      <c r="F306" s="2">
        <v>0</v>
      </c>
      <c r="G306" s="2"/>
    </row>
    <row r="307" spans="1:7" x14ac:dyDescent="0.3">
      <c r="A307" s="2" t="s">
        <v>306</v>
      </c>
      <c r="B307" s="45" t="s">
        <v>61</v>
      </c>
      <c r="C307" s="2">
        <v>5</v>
      </c>
      <c r="D307" s="43" t="s">
        <v>611</v>
      </c>
      <c r="E307" s="5" t="s">
        <v>307</v>
      </c>
      <c r="F307" s="2">
        <v>0</v>
      </c>
      <c r="G307" s="2"/>
    </row>
    <row r="308" spans="1:7" x14ac:dyDescent="0.3">
      <c r="A308" s="2" t="s">
        <v>472</v>
      </c>
      <c r="B308" s="45" t="s">
        <v>61</v>
      </c>
      <c r="C308" s="2" t="s">
        <v>64</v>
      </c>
      <c r="D308" s="44" t="s">
        <v>612</v>
      </c>
      <c r="E308" s="5" t="s">
        <v>473</v>
      </c>
      <c r="F308" s="2">
        <v>0</v>
      </c>
      <c r="G308" s="2"/>
    </row>
    <row r="309" spans="1:7" x14ac:dyDescent="0.3">
      <c r="A309" s="2" t="s">
        <v>552</v>
      </c>
      <c r="B309" s="45" t="s">
        <v>61</v>
      </c>
      <c r="C309" s="2">
        <v>10</v>
      </c>
      <c r="D309" s="44" t="s">
        <v>612</v>
      </c>
      <c r="E309" s="5" t="s">
        <v>553</v>
      </c>
      <c r="F309" s="2">
        <v>0</v>
      </c>
      <c r="G309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Colony count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arisapin</dc:creator>
  <cp:lastModifiedBy>Pirom</cp:lastModifiedBy>
  <dcterms:created xsi:type="dcterms:W3CDTF">2024-10-30T12:25:42Z</dcterms:created>
  <dcterms:modified xsi:type="dcterms:W3CDTF">2025-01-17T08:13:36Z</dcterms:modified>
</cp:coreProperties>
</file>