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PeerJ_submission_30-12-2024\Edit submission_17-01-2025\"/>
    </mc:Choice>
  </mc:AlternateContent>
  <xr:revisionPtr revIDLastSave="0" documentId="13_ncr:1_{BE96915E-585F-48C3-BA61-9624889FD6F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% Bacterial detection" sheetId="12" r:id="rId1"/>
  </sheets>
  <definedNames>
    <definedName name="Sample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2" l="1"/>
  <c r="U13" i="12"/>
  <c r="U14" i="12"/>
  <c r="U11" i="12"/>
  <c r="U5" i="12"/>
  <c r="U6" i="12"/>
  <c r="U7" i="12"/>
  <c r="U4" i="12"/>
  <c r="S12" i="12"/>
  <c r="S13" i="12"/>
  <c r="S14" i="12"/>
  <c r="S11" i="12"/>
  <c r="S5" i="12"/>
  <c r="S6" i="12"/>
  <c r="S7" i="12"/>
  <c r="S4" i="12"/>
  <c r="Q12" i="12"/>
  <c r="Q13" i="12"/>
  <c r="Q14" i="12"/>
  <c r="Q11" i="12"/>
  <c r="Q5" i="12"/>
  <c r="Q6" i="12"/>
  <c r="Q7" i="12"/>
  <c r="Q4" i="12"/>
  <c r="I5" i="12"/>
  <c r="J5" i="12"/>
  <c r="I6" i="12"/>
  <c r="J6" i="12"/>
  <c r="I7" i="12"/>
  <c r="J7" i="12"/>
  <c r="I8" i="12"/>
  <c r="J8" i="12"/>
  <c r="I9" i="12"/>
  <c r="J9" i="12"/>
  <c r="I10" i="12"/>
  <c r="J10" i="12"/>
  <c r="I11" i="12"/>
  <c r="J11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C25" i="12"/>
  <c r="D25" i="12"/>
  <c r="E25" i="12"/>
  <c r="F25" i="12"/>
  <c r="G25" i="12"/>
  <c r="H25" i="12"/>
  <c r="I25" i="12" l="1"/>
  <c r="J25" i="12"/>
</calcChain>
</file>

<file path=xl/sharedStrings.xml><?xml version="1.0" encoding="utf-8"?>
<sst xmlns="http://schemas.openxmlformats.org/spreadsheetml/2006/main" count="104" uniqueCount="63">
  <si>
    <t>Bank</t>
  </si>
  <si>
    <t>Coin</t>
  </si>
  <si>
    <t>Q</t>
  </si>
  <si>
    <t>R</t>
  </si>
  <si>
    <t>S</t>
  </si>
  <si>
    <t>I</t>
  </si>
  <si>
    <t>-</t>
  </si>
  <si>
    <t>B</t>
  </si>
  <si>
    <t>H</t>
  </si>
  <si>
    <t>*Samples were collected from each market once, except for market O, which was sampled twice</t>
  </si>
  <si>
    <t>Total</t>
  </si>
  <si>
    <t>Thawi Watthana</t>
  </si>
  <si>
    <t>Thung Khru</t>
  </si>
  <si>
    <t>Suan Lung</t>
  </si>
  <si>
    <t>P</t>
  </si>
  <si>
    <t>Taling Chan</t>
  </si>
  <si>
    <t>O*</t>
  </si>
  <si>
    <t>Khlong San</t>
  </si>
  <si>
    <t>N</t>
  </si>
  <si>
    <t>Bangkok Noi</t>
  </si>
  <si>
    <t>M</t>
  </si>
  <si>
    <t>II) Thonburi</t>
  </si>
  <si>
    <t>Pathum Wan</t>
  </si>
  <si>
    <t>L</t>
  </si>
  <si>
    <t>Din Deang</t>
  </si>
  <si>
    <t>K</t>
  </si>
  <si>
    <t>Prawet</t>
  </si>
  <si>
    <t>J</t>
  </si>
  <si>
    <t>Chatuchak</t>
  </si>
  <si>
    <t>Lak Si</t>
  </si>
  <si>
    <t>G</t>
  </si>
  <si>
    <t>Min Buri</t>
  </si>
  <si>
    <t>F</t>
  </si>
  <si>
    <t>Khan Na Yao</t>
  </si>
  <si>
    <t>E</t>
  </si>
  <si>
    <t>Bang Khen</t>
  </si>
  <si>
    <t>D</t>
  </si>
  <si>
    <t>C</t>
  </si>
  <si>
    <t>Bang Sue</t>
  </si>
  <si>
    <t>Sai Mai</t>
  </si>
  <si>
    <t>A</t>
  </si>
  <si>
    <t>I) Phra Nakhon Zone</t>
  </si>
  <si>
    <t>District</t>
  </si>
  <si>
    <t>Label</t>
  </si>
  <si>
    <t>Fish</t>
  </si>
  <si>
    <t>Seafood</t>
  </si>
  <si>
    <t>Pork/Chicken</t>
  </si>
  <si>
    <t xml:space="preserve">Market </t>
  </si>
  <si>
    <t>G on BA</t>
  </si>
  <si>
    <t>G on TSA</t>
  </si>
  <si>
    <t>G on MAC</t>
  </si>
  <si>
    <t>%</t>
  </si>
  <si>
    <t>Pork/chicken shop</t>
  </si>
  <si>
    <t>Seafood shop</t>
  </si>
  <si>
    <t>Fish shop</t>
  </si>
  <si>
    <t>G = Growth</t>
  </si>
  <si>
    <t>BA = Blood agar</t>
  </si>
  <si>
    <t>MAC = MacConkey agar</t>
  </si>
  <si>
    <t>B = Banknote</t>
  </si>
  <si>
    <t>C = Coin</t>
  </si>
  <si>
    <t>TSA = Trypic soy ager</t>
  </si>
  <si>
    <t>Percentage of bacterial detection on Thai banknotes and coins</t>
  </si>
  <si>
    <t>Supplementary Table S1. Detail of sample collection and percentage of bacterial detection on Thai banknotes and coins from retail fresh meat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</si>
</sst>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4" borderId="0" xfId="0" applyFont="1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/>
    </xf>
  </cellXfs>
  <cellStyles count="3">
    <cellStyle name="Normal" xfId="0" builtinId="0"/>
    <cellStyle name="Normal 2" xfId="1" xr:uid="{D8E33CF8-8927-4F61-BD61-1068ECD089AB}"/>
    <cellStyle name="Normal 3" xfId="2" xr:uid="{28700676-F489-4A1F-9166-2AA2DE813492}"/>
  </cellStyles>
  <dxfs count="0"/>
  <tableStyles count="0" defaultTableStyle="TableStyleMedium2" defaultPivotStyle="PivotStyleLight16"/>
  <colors>
    <mruColors>
      <color rgb="FFFFCCFF"/>
      <color rgb="FFCC99FF"/>
      <color rgb="FFB4B8B8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C8EC-FE20-4742-95AC-05048DAEB49A}">
  <dimension ref="A1:U30"/>
  <sheetViews>
    <sheetView tabSelected="1" zoomScale="110" zoomScaleNormal="110" workbookViewId="0">
      <selection activeCell="K2" sqref="K2"/>
    </sheetView>
  </sheetViews>
  <sheetFormatPr defaultColWidth="8.81640625" defaultRowHeight="12.5" x14ac:dyDescent="0.25"/>
  <cols>
    <col min="1" max="1" width="12.7265625" customWidth="1"/>
    <col min="2" max="2" width="15.81640625" customWidth="1"/>
    <col min="14" max="14" width="15.81640625" customWidth="1"/>
    <col min="16" max="16" width="11" customWidth="1"/>
    <col min="17" max="17" width="10.81640625" customWidth="1"/>
    <col min="18" max="18" width="11.26953125" customWidth="1"/>
    <col min="21" max="21" width="9.453125" bestFit="1" customWidth="1"/>
  </cols>
  <sheetData>
    <row r="1" spans="1:21" ht="23.5" customHeight="1" x14ac:dyDescent="0.25">
      <c r="A1" s="15" t="s">
        <v>62</v>
      </c>
    </row>
    <row r="2" spans="1:21" ht="13" x14ac:dyDescent="0.25">
      <c r="A2" s="14" t="s">
        <v>47</v>
      </c>
      <c r="B2" s="4"/>
      <c r="C2" s="16" t="s">
        <v>46</v>
      </c>
      <c r="D2" s="16"/>
      <c r="E2" s="16" t="s">
        <v>45</v>
      </c>
      <c r="F2" s="16"/>
      <c r="G2" s="16" t="s">
        <v>44</v>
      </c>
      <c r="H2" s="16"/>
      <c r="I2" s="17" t="s">
        <v>10</v>
      </c>
      <c r="J2" s="17"/>
      <c r="N2" s="15" t="s">
        <v>61</v>
      </c>
    </row>
    <row r="3" spans="1:21" ht="13" x14ac:dyDescent="0.3">
      <c r="A3" s="4" t="s">
        <v>43</v>
      </c>
      <c r="B3" s="4" t="s">
        <v>42</v>
      </c>
      <c r="C3" s="4" t="s">
        <v>7</v>
      </c>
      <c r="D3" s="4" t="s">
        <v>37</v>
      </c>
      <c r="E3" s="4" t="s">
        <v>7</v>
      </c>
      <c r="F3" s="4" t="s">
        <v>37</v>
      </c>
      <c r="G3" s="4" t="s">
        <v>7</v>
      </c>
      <c r="H3" s="4" t="s">
        <v>37</v>
      </c>
      <c r="I3" s="4" t="s">
        <v>7</v>
      </c>
      <c r="J3" s="4" t="s">
        <v>37</v>
      </c>
      <c r="M3" s="9" t="s">
        <v>0</v>
      </c>
      <c r="N3" s="2"/>
      <c r="O3" s="7" t="s">
        <v>10</v>
      </c>
      <c r="P3" s="8" t="s">
        <v>48</v>
      </c>
      <c r="Q3" s="5" t="s">
        <v>51</v>
      </c>
      <c r="R3" s="8" t="s">
        <v>50</v>
      </c>
      <c r="S3" s="5" t="s">
        <v>51</v>
      </c>
      <c r="T3" s="8" t="s">
        <v>49</v>
      </c>
      <c r="U3" s="5" t="s">
        <v>51</v>
      </c>
    </row>
    <row r="4" spans="1:21" x14ac:dyDescent="0.25">
      <c r="A4" t="s">
        <v>41</v>
      </c>
      <c r="N4" s="2" t="s">
        <v>52</v>
      </c>
      <c r="O4" s="6">
        <v>59</v>
      </c>
      <c r="P4" s="10">
        <v>57</v>
      </c>
      <c r="Q4" s="11">
        <f>P4/O4*100</f>
        <v>96.610169491525426</v>
      </c>
      <c r="R4" s="12">
        <v>18</v>
      </c>
      <c r="S4" s="13">
        <f>R4/O4*100</f>
        <v>30.508474576271187</v>
      </c>
      <c r="T4" s="10">
        <v>59</v>
      </c>
      <c r="U4" s="11">
        <f>T4/O4*100</f>
        <v>100</v>
      </c>
    </row>
    <row r="5" spans="1:21" x14ac:dyDescent="0.25">
      <c r="A5" t="s">
        <v>40</v>
      </c>
      <c r="B5" t="s">
        <v>39</v>
      </c>
      <c r="C5">
        <v>3</v>
      </c>
      <c r="D5">
        <v>3</v>
      </c>
      <c r="E5">
        <v>3</v>
      </c>
      <c r="F5">
        <v>3</v>
      </c>
      <c r="G5">
        <v>1</v>
      </c>
      <c r="H5">
        <v>3</v>
      </c>
      <c r="I5">
        <f t="shared" ref="I5:I25" si="0">SUM(C5,E5,G5)</f>
        <v>7</v>
      </c>
      <c r="J5">
        <f t="shared" ref="J5:J25" si="1">SUM(D5,F5,H5)</f>
        <v>9</v>
      </c>
      <c r="N5" s="2" t="s">
        <v>53</v>
      </c>
      <c r="O5" s="6">
        <v>61</v>
      </c>
      <c r="P5" s="10">
        <v>53</v>
      </c>
      <c r="Q5" s="11">
        <f t="shared" ref="Q5:Q7" si="2">P5/O5*100</f>
        <v>86.885245901639337</v>
      </c>
      <c r="R5" s="12">
        <v>15</v>
      </c>
      <c r="S5" s="13">
        <f t="shared" ref="S5:S7" si="3">R5/O5*100</f>
        <v>24.590163934426229</v>
      </c>
      <c r="T5" s="10">
        <v>61</v>
      </c>
      <c r="U5" s="11">
        <f t="shared" ref="U5:U7" si="4">T5/O5*100</f>
        <v>100</v>
      </c>
    </row>
    <row r="6" spans="1:21" x14ac:dyDescent="0.25">
      <c r="A6" t="s">
        <v>7</v>
      </c>
      <c r="B6" t="s">
        <v>38</v>
      </c>
      <c r="C6">
        <v>3</v>
      </c>
      <c r="D6">
        <v>3</v>
      </c>
      <c r="E6">
        <v>3</v>
      </c>
      <c r="F6">
        <v>3</v>
      </c>
      <c r="G6">
        <v>3</v>
      </c>
      <c r="H6">
        <v>3</v>
      </c>
      <c r="I6">
        <f t="shared" si="0"/>
        <v>9</v>
      </c>
      <c r="J6">
        <f t="shared" si="1"/>
        <v>9</v>
      </c>
      <c r="N6" s="2" t="s">
        <v>54</v>
      </c>
      <c r="O6" s="6">
        <v>30</v>
      </c>
      <c r="P6" s="10">
        <v>30</v>
      </c>
      <c r="Q6" s="11">
        <f t="shared" si="2"/>
        <v>100</v>
      </c>
      <c r="R6" s="12">
        <v>5</v>
      </c>
      <c r="S6" s="13">
        <f t="shared" si="3"/>
        <v>16.666666666666664</v>
      </c>
      <c r="T6" s="10">
        <v>30</v>
      </c>
      <c r="U6" s="11">
        <f t="shared" si="4"/>
        <v>100</v>
      </c>
    </row>
    <row r="7" spans="1:21" x14ac:dyDescent="0.25">
      <c r="A7" t="s">
        <v>37</v>
      </c>
      <c r="B7" t="s">
        <v>35</v>
      </c>
      <c r="C7">
        <v>3</v>
      </c>
      <c r="D7">
        <v>2</v>
      </c>
      <c r="E7">
        <v>3</v>
      </c>
      <c r="F7">
        <v>3</v>
      </c>
      <c r="G7">
        <v>3</v>
      </c>
      <c r="H7">
        <v>3</v>
      </c>
      <c r="I7">
        <f t="shared" si="0"/>
        <v>9</v>
      </c>
      <c r="J7">
        <f t="shared" si="1"/>
        <v>8</v>
      </c>
      <c r="N7" s="2" t="s">
        <v>10</v>
      </c>
      <c r="O7" s="6">
        <v>150</v>
      </c>
      <c r="P7" s="10">
        <v>140</v>
      </c>
      <c r="Q7" s="11">
        <f t="shared" si="2"/>
        <v>93.333333333333329</v>
      </c>
      <c r="R7" s="12">
        <v>38</v>
      </c>
      <c r="S7" s="13">
        <f t="shared" si="3"/>
        <v>25.333333333333336</v>
      </c>
      <c r="T7" s="10">
        <v>150</v>
      </c>
      <c r="U7" s="11">
        <f t="shared" si="4"/>
        <v>100</v>
      </c>
    </row>
    <row r="8" spans="1:21" x14ac:dyDescent="0.25">
      <c r="A8" t="s">
        <v>36</v>
      </c>
      <c r="B8" t="s">
        <v>35</v>
      </c>
      <c r="C8">
        <v>3</v>
      </c>
      <c r="D8">
        <v>3</v>
      </c>
      <c r="E8">
        <v>3</v>
      </c>
      <c r="F8">
        <v>3</v>
      </c>
      <c r="G8" s="1" t="s">
        <v>6</v>
      </c>
      <c r="H8">
        <v>3</v>
      </c>
      <c r="I8">
        <f t="shared" si="0"/>
        <v>6</v>
      </c>
      <c r="J8">
        <f t="shared" si="1"/>
        <v>9</v>
      </c>
    </row>
    <row r="9" spans="1:21" x14ac:dyDescent="0.25">
      <c r="A9" t="s">
        <v>34</v>
      </c>
      <c r="B9" s="2" t="s">
        <v>33</v>
      </c>
      <c r="C9">
        <v>3</v>
      </c>
      <c r="D9">
        <v>3</v>
      </c>
      <c r="E9">
        <v>3</v>
      </c>
      <c r="F9">
        <v>3</v>
      </c>
      <c r="G9">
        <v>3</v>
      </c>
      <c r="H9">
        <v>2</v>
      </c>
      <c r="I9">
        <f t="shared" si="0"/>
        <v>9</v>
      </c>
      <c r="J9">
        <f t="shared" si="1"/>
        <v>8</v>
      </c>
    </row>
    <row r="10" spans="1:21" ht="13" x14ac:dyDescent="0.3">
      <c r="A10" t="s">
        <v>32</v>
      </c>
      <c r="B10" s="2" t="s">
        <v>31</v>
      </c>
      <c r="C10">
        <v>2</v>
      </c>
      <c r="D10">
        <v>3</v>
      </c>
      <c r="E10">
        <v>1</v>
      </c>
      <c r="F10">
        <v>3</v>
      </c>
      <c r="G10">
        <v>1</v>
      </c>
      <c r="H10">
        <v>3</v>
      </c>
      <c r="I10">
        <f t="shared" si="0"/>
        <v>4</v>
      </c>
      <c r="J10">
        <f t="shared" si="1"/>
        <v>9</v>
      </c>
      <c r="M10" s="9" t="s">
        <v>1</v>
      </c>
      <c r="N10" s="9"/>
      <c r="O10" s="7" t="s">
        <v>10</v>
      </c>
      <c r="P10" s="8" t="s">
        <v>48</v>
      </c>
      <c r="Q10" s="5" t="s">
        <v>51</v>
      </c>
      <c r="R10" s="8" t="s">
        <v>50</v>
      </c>
      <c r="S10" s="5" t="s">
        <v>51</v>
      </c>
      <c r="T10" s="8" t="s">
        <v>49</v>
      </c>
      <c r="U10" s="5" t="s">
        <v>51</v>
      </c>
    </row>
    <row r="11" spans="1:21" x14ac:dyDescent="0.25">
      <c r="A11" s="2" t="s">
        <v>30</v>
      </c>
      <c r="B11" s="2" t="s">
        <v>29</v>
      </c>
      <c r="C11">
        <v>3</v>
      </c>
      <c r="D11">
        <v>4</v>
      </c>
      <c r="E11">
        <v>4</v>
      </c>
      <c r="F11">
        <v>4</v>
      </c>
      <c r="G11">
        <v>3</v>
      </c>
      <c r="H11">
        <v>4</v>
      </c>
      <c r="I11">
        <f t="shared" si="0"/>
        <v>10</v>
      </c>
      <c r="J11">
        <f t="shared" si="1"/>
        <v>12</v>
      </c>
      <c r="N11" s="2" t="s">
        <v>52</v>
      </c>
      <c r="O11" s="6">
        <v>59</v>
      </c>
      <c r="P11" s="12">
        <v>27</v>
      </c>
      <c r="Q11" s="13">
        <f>P11/O11*100</f>
        <v>45.762711864406782</v>
      </c>
      <c r="R11" s="10">
        <v>2</v>
      </c>
      <c r="S11" s="11">
        <f>R11/O11*100</f>
        <v>3.3898305084745761</v>
      </c>
      <c r="T11" s="12">
        <v>58</v>
      </c>
      <c r="U11" s="13">
        <f>T11/O11*100</f>
        <v>98.305084745762713</v>
      </c>
    </row>
    <row r="12" spans="1:21" x14ac:dyDescent="0.25">
      <c r="A12" s="2" t="s">
        <v>8</v>
      </c>
      <c r="B12" s="2" t="s">
        <v>28</v>
      </c>
      <c r="C12">
        <v>2</v>
      </c>
      <c r="D12">
        <v>2</v>
      </c>
      <c r="E12">
        <v>3</v>
      </c>
      <c r="F12">
        <v>2</v>
      </c>
      <c r="G12" s="1" t="s">
        <v>6</v>
      </c>
      <c r="H12" s="1" t="s">
        <v>6</v>
      </c>
      <c r="I12">
        <f t="shared" si="0"/>
        <v>5</v>
      </c>
      <c r="J12">
        <f t="shared" si="1"/>
        <v>4</v>
      </c>
      <c r="N12" s="2" t="s">
        <v>53</v>
      </c>
      <c r="O12" s="6">
        <v>54</v>
      </c>
      <c r="P12" s="12">
        <v>10</v>
      </c>
      <c r="Q12" s="13">
        <f t="shared" ref="Q12:Q14" si="5">P12/O12*100</f>
        <v>18.518518518518519</v>
      </c>
      <c r="R12" s="10">
        <v>1</v>
      </c>
      <c r="S12" s="11">
        <f t="shared" ref="S12:S14" si="6">R12/O12*100</f>
        <v>1.8518518518518516</v>
      </c>
      <c r="T12" s="12">
        <v>52</v>
      </c>
      <c r="U12" s="13">
        <f t="shared" ref="U12:U14" si="7">T12/O12*100</f>
        <v>96.296296296296291</v>
      </c>
    </row>
    <row r="13" spans="1:21" x14ac:dyDescent="0.25">
      <c r="A13" s="2" t="s">
        <v>5</v>
      </c>
      <c r="B13" s="2" t="s">
        <v>13</v>
      </c>
      <c r="C13">
        <v>3</v>
      </c>
      <c r="D13">
        <v>3</v>
      </c>
      <c r="E13">
        <v>3</v>
      </c>
      <c r="F13" s="1" t="s">
        <v>6</v>
      </c>
      <c r="G13">
        <v>2</v>
      </c>
      <c r="H13" s="1" t="s">
        <v>6</v>
      </c>
      <c r="I13">
        <f t="shared" si="0"/>
        <v>8</v>
      </c>
      <c r="J13">
        <f t="shared" si="1"/>
        <v>3</v>
      </c>
      <c r="N13" s="2" t="s">
        <v>54</v>
      </c>
      <c r="O13" s="6">
        <v>37</v>
      </c>
      <c r="P13" s="12">
        <v>8</v>
      </c>
      <c r="Q13" s="13">
        <f t="shared" si="5"/>
        <v>21.621621621621621</v>
      </c>
      <c r="R13" s="10">
        <v>0</v>
      </c>
      <c r="S13" s="11">
        <f t="shared" si="6"/>
        <v>0</v>
      </c>
      <c r="T13" s="12">
        <v>35</v>
      </c>
      <c r="U13" s="13">
        <f t="shared" si="7"/>
        <v>94.594594594594597</v>
      </c>
    </row>
    <row r="14" spans="1:21" x14ac:dyDescent="0.25">
      <c r="A14" s="2" t="s">
        <v>27</v>
      </c>
      <c r="B14" s="2" t="s">
        <v>26</v>
      </c>
      <c r="C14">
        <v>2</v>
      </c>
      <c r="D14">
        <v>2</v>
      </c>
      <c r="E14">
        <v>3</v>
      </c>
      <c r="F14">
        <v>2</v>
      </c>
      <c r="G14">
        <v>2</v>
      </c>
      <c r="H14">
        <v>2</v>
      </c>
      <c r="I14">
        <f t="shared" si="0"/>
        <v>7</v>
      </c>
      <c r="J14">
        <f t="shared" si="1"/>
        <v>6</v>
      </c>
      <c r="N14" s="2" t="s">
        <v>10</v>
      </c>
      <c r="O14" s="6">
        <v>150</v>
      </c>
      <c r="P14" s="12">
        <v>45</v>
      </c>
      <c r="Q14" s="13">
        <f t="shared" si="5"/>
        <v>30</v>
      </c>
      <c r="R14" s="10">
        <v>3</v>
      </c>
      <c r="S14" s="11">
        <f t="shared" si="6"/>
        <v>2</v>
      </c>
      <c r="T14" s="12">
        <v>145</v>
      </c>
      <c r="U14" s="13">
        <f t="shared" si="7"/>
        <v>96.666666666666671</v>
      </c>
    </row>
    <row r="15" spans="1:21" x14ac:dyDescent="0.25">
      <c r="A15" s="2" t="s">
        <v>25</v>
      </c>
      <c r="B15" s="2" t="s">
        <v>24</v>
      </c>
      <c r="C15">
        <v>4</v>
      </c>
      <c r="D15">
        <v>3</v>
      </c>
      <c r="E15">
        <v>4</v>
      </c>
      <c r="F15">
        <v>3</v>
      </c>
      <c r="G15">
        <v>4</v>
      </c>
      <c r="H15">
        <v>4</v>
      </c>
      <c r="I15">
        <f t="shared" si="0"/>
        <v>12</v>
      </c>
      <c r="J15">
        <f t="shared" si="1"/>
        <v>10</v>
      </c>
    </row>
    <row r="16" spans="1:21" x14ac:dyDescent="0.25">
      <c r="A16" s="2" t="s">
        <v>23</v>
      </c>
      <c r="B16" s="2" t="s">
        <v>22</v>
      </c>
      <c r="C16">
        <v>4</v>
      </c>
      <c r="D16">
        <v>4</v>
      </c>
      <c r="E16">
        <v>4</v>
      </c>
      <c r="F16">
        <v>4</v>
      </c>
      <c r="G16" s="1" t="s">
        <v>6</v>
      </c>
      <c r="H16" s="1" t="s">
        <v>6</v>
      </c>
      <c r="I16">
        <f t="shared" si="0"/>
        <v>8</v>
      </c>
      <c r="J16">
        <f t="shared" si="1"/>
        <v>8</v>
      </c>
      <c r="L16" s="2" t="s">
        <v>58</v>
      </c>
    </row>
    <row r="17" spans="1:14" x14ac:dyDescent="0.25">
      <c r="A17" s="2" t="s">
        <v>21</v>
      </c>
      <c r="I17">
        <f t="shared" si="0"/>
        <v>0</v>
      </c>
      <c r="J17">
        <f t="shared" si="1"/>
        <v>0</v>
      </c>
      <c r="L17" s="2" t="s">
        <v>59</v>
      </c>
      <c r="N17" s="2"/>
    </row>
    <row r="18" spans="1:14" x14ac:dyDescent="0.25">
      <c r="A18" s="2" t="s">
        <v>20</v>
      </c>
      <c r="B18" s="2" t="s">
        <v>19</v>
      </c>
      <c r="C18">
        <v>4</v>
      </c>
      <c r="D18">
        <v>3</v>
      </c>
      <c r="E18">
        <v>4</v>
      </c>
      <c r="F18" s="1" t="s">
        <v>6</v>
      </c>
      <c r="G18">
        <v>1</v>
      </c>
      <c r="H18" s="1" t="s">
        <v>6</v>
      </c>
      <c r="I18">
        <f t="shared" si="0"/>
        <v>9</v>
      </c>
      <c r="J18">
        <f t="shared" si="1"/>
        <v>3</v>
      </c>
      <c r="L18" s="2" t="s">
        <v>55</v>
      </c>
      <c r="N18" s="2"/>
    </row>
    <row r="19" spans="1:14" x14ac:dyDescent="0.25">
      <c r="A19" s="2" t="s">
        <v>18</v>
      </c>
      <c r="B19" s="2" t="s">
        <v>17</v>
      </c>
      <c r="C19">
        <v>3</v>
      </c>
      <c r="D19">
        <v>4</v>
      </c>
      <c r="E19">
        <v>4</v>
      </c>
      <c r="F19">
        <v>4</v>
      </c>
      <c r="G19">
        <v>1</v>
      </c>
      <c r="H19" s="1" t="s">
        <v>6</v>
      </c>
      <c r="I19">
        <f t="shared" si="0"/>
        <v>8</v>
      </c>
      <c r="J19">
        <f t="shared" si="1"/>
        <v>8</v>
      </c>
      <c r="L19" s="2" t="s">
        <v>56</v>
      </c>
      <c r="N19" s="2"/>
    </row>
    <row r="20" spans="1:14" x14ac:dyDescent="0.25">
      <c r="A20" s="2" t="s">
        <v>16</v>
      </c>
      <c r="B20" s="2" t="s">
        <v>15</v>
      </c>
      <c r="C20">
        <v>6</v>
      </c>
      <c r="D20">
        <v>7</v>
      </c>
      <c r="E20">
        <v>5</v>
      </c>
      <c r="F20">
        <v>5</v>
      </c>
      <c r="G20" s="1" t="s">
        <v>6</v>
      </c>
      <c r="H20" s="1" t="s">
        <v>6</v>
      </c>
      <c r="I20">
        <f t="shared" si="0"/>
        <v>11</v>
      </c>
      <c r="J20">
        <f t="shared" si="1"/>
        <v>12</v>
      </c>
      <c r="L20" s="2" t="s">
        <v>57</v>
      </c>
      <c r="N20" s="2"/>
    </row>
    <row r="21" spans="1:14" x14ac:dyDescent="0.25">
      <c r="A21" s="2" t="s">
        <v>14</v>
      </c>
      <c r="B21" s="2" t="s">
        <v>13</v>
      </c>
      <c r="C21">
        <v>4</v>
      </c>
      <c r="D21">
        <v>4</v>
      </c>
      <c r="E21">
        <v>4</v>
      </c>
      <c r="F21">
        <v>4</v>
      </c>
      <c r="G21" s="1" t="s">
        <v>6</v>
      </c>
      <c r="H21">
        <v>4</v>
      </c>
      <c r="I21">
        <f t="shared" si="0"/>
        <v>8</v>
      </c>
      <c r="J21">
        <f t="shared" si="1"/>
        <v>12</v>
      </c>
      <c r="L21" s="2" t="s">
        <v>60</v>
      </c>
    </row>
    <row r="22" spans="1:14" x14ac:dyDescent="0.25">
      <c r="A22" s="2" t="s">
        <v>2</v>
      </c>
      <c r="B22" s="2" t="s">
        <v>12</v>
      </c>
      <c r="C22">
        <v>3</v>
      </c>
      <c r="D22">
        <v>3</v>
      </c>
      <c r="E22">
        <v>2</v>
      </c>
      <c r="F22">
        <v>5</v>
      </c>
      <c r="G22">
        <v>2</v>
      </c>
      <c r="H22">
        <v>2</v>
      </c>
      <c r="I22">
        <f t="shared" si="0"/>
        <v>7</v>
      </c>
      <c r="J22">
        <f t="shared" si="1"/>
        <v>10</v>
      </c>
    </row>
    <row r="23" spans="1:14" x14ac:dyDescent="0.25">
      <c r="A23" s="2" t="s">
        <v>3</v>
      </c>
      <c r="B23" s="2" t="s">
        <v>11</v>
      </c>
      <c r="C23">
        <v>1</v>
      </c>
      <c r="D23">
        <v>3</v>
      </c>
      <c r="E23">
        <v>3</v>
      </c>
      <c r="F23" s="1" t="s">
        <v>6</v>
      </c>
      <c r="G23">
        <v>1</v>
      </c>
      <c r="H23">
        <v>1</v>
      </c>
      <c r="I23">
        <f t="shared" si="0"/>
        <v>5</v>
      </c>
      <c r="J23">
        <f t="shared" si="1"/>
        <v>4</v>
      </c>
    </row>
    <row r="24" spans="1:14" x14ac:dyDescent="0.25">
      <c r="A24" s="2" t="s">
        <v>4</v>
      </c>
      <c r="B24" s="2" t="s">
        <v>11</v>
      </c>
      <c r="C24">
        <v>3</v>
      </c>
      <c r="D24" s="1" t="s">
        <v>6</v>
      </c>
      <c r="E24">
        <v>2</v>
      </c>
      <c r="F24">
        <v>3</v>
      </c>
      <c r="G24">
        <v>3</v>
      </c>
      <c r="H24">
        <v>3</v>
      </c>
      <c r="I24">
        <f t="shared" si="0"/>
        <v>8</v>
      </c>
      <c r="J24">
        <f t="shared" si="1"/>
        <v>6</v>
      </c>
    </row>
    <row r="25" spans="1:14" x14ac:dyDescent="0.25">
      <c r="B25" s="3" t="s">
        <v>10</v>
      </c>
      <c r="C25">
        <f t="shared" ref="C25:H25" si="8">SUM(C5:C24)</f>
        <v>59</v>
      </c>
      <c r="D25">
        <f t="shared" si="8"/>
        <v>59</v>
      </c>
      <c r="E25">
        <f t="shared" si="8"/>
        <v>61</v>
      </c>
      <c r="F25">
        <f t="shared" si="8"/>
        <v>54</v>
      </c>
      <c r="G25">
        <f t="shared" si="8"/>
        <v>30</v>
      </c>
      <c r="H25">
        <f t="shared" si="8"/>
        <v>37</v>
      </c>
      <c r="I25">
        <f t="shared" si="0"/>
        <v>150</v>
      </c>
      <c r="J25">
        <f t="shared" si="1"/>
        <v>150</v>
      </c>
    </row>
    <row r="27" spans="1:14" x14ac:dyDescent="0.25">
      <c r="A27" s="2" t="s">
        <v>9</v>
      </c>
    </row>
    <row r="30" spans="1:14" x14ac:dyDescent="0.25">
      <c r="E30" s="1"/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 Bacterial detection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arisapin</dc:creator>
  <cp:lastModifiedBy>Pirom</cp:lastModifiedBy>
  <dcterms:created xsi:type="dcterms:W3CDTF">2024-10-30T12:25:42Z</dcterms:created>
  <dcterms:modified xsi:type="dcterms:W3CDTF">2025-01-17T12:40:07Z</dcterms:modified>
</cp:coreProperties>
</file>