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肖依依\个人\研究生\TMU\Lab\PhD Projects\LGM\PeerJ投稿版本\原始文件\"/>
    </mc:Choice>
  </mc:AlternateContent>
  <xr:revisionPtr revIDLastSave="0" documentId="13_ncr:1_{B79D1898-E086-4396-835D-B3DD6597B5F9}" xr6:coauthVersionLast="47" xr6:coauthVersionMax="47" xr10:uidLastSave="{00000000-0000-0000-0000-000000000000}"/>
  <bookViews>
    <workbookView xWindow="-98" yWindow="-98" windowWidth="19396" windowHeight="11475" activeTab="2" xr2:uid="{D8F0611C-DC6C-4B36-ABE1-771313C9F8F4}"/>
  </bookViews>
  <sheets>
    <sheet name="SW480" sheetId="1" r:id="rId1"/>
    <sheet name="Caco-2" sheetId="2" r:id="rId2"/>
    <sheet name="MMP2-inh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P6" i="2"/>
  <c r="P7" i="2"/>
  <c r="P3" i="2"/>
  <c r="P4" i="2"/>
  <c r="P8" i="2"/>
  <c r="P9" i="2"/>
  <c r="P10" i="2"/>
  <c r="P2" i="2"/>
  <c r="F8" i="2"/>
  <c r="F9" i="2"/>
  <c r="F10" i="2"/>
  <c r="F5" i="2"/>
  <c r="F6" i="2"/>
  <c r="F7" i="2"/>
  <c r="F3" i="2"/>
  <c r="F4" i="2"/>
  <c r="F2" i="2"/>
  <c r="P10" i="1"/>
  <c r="F10" i="1"/>
  <c r="P9" i="1"/>
  <c r="F9" i="1"/>
  <c r="P8" i="1"/>
  <c r="F8" i="1"/>
  <c r="P7" i="1"/>
  <c r="F7" i="1"/>
  <c r="P6" i="1"/>
  <c r="F6" i="1"/>
  <c r="P5" i="1"/>
  <c r="F5" i="1"/>
  <c r="P4" i="1"/>
  <c r="F4" i="1"/>
  <c r="P3" i="1"/>
  <c r="F3" i="1"/>
  <c r="P2" i="1"/>
  <c r="F2" i="1"/>
</calcChain>
</file>

<file path=xl/sharedStrings.xml><?xml version="1.0" encoding="utf-8"?>
<sst xmlns="http://schemas.openxmlformats.org/spreadsheetml/2006/main" count="218" uniqueCount="46">
  <si>
    <t>PD-L1</t>
    <phoneticPr fontId="1" type="noConversion"/>
  </si>
  <si>
    <t>GADPH</t>
    <phoneticPr fontId="1" type="noConversion"/>
  </si>
  <si>
    <t>Non-transfected</t>
    <phoneticPr fontId="1" type="noConversion"/>
  </si>
  <si>
    <t>Control siRNA</t>
    <phoneticPr fontId="1" type="noConversion"/>
  </si>
  <si>
    <t>MMP2-siRNA</t>
    <phoneticPr fontId="1" type="noConversion"/>
  </si>
  <si>
    <t>MMP2</t>
    <phoneticPr fontId="1" type="noConversion"/>
  </si>
  <si>
    <t>PD-L1/GAPDH</t>
    <phoneticPr fontId="1" type="noConversion"/>
  </si>
  <si>
    <t>MMP-2/GAPDH</t>
    <phoneticPr fontId="1" type="noConversion"/>
  </si>
  <si>
    <t>Tukey's multiple comparisons test</t>
  </si>
  <si>
    <t>Mean Diff.</t>
  </si>
  <si>
    <t>95.00% CI of diff.</t>
  </si>
  <si>
    <t>Below threshold?</t>
  </si>
  <si>
    <t>Summary</t>
  </si>
  <si>
    <t>Adjusted P Value</t>
  </si>
  <si>
    <t>Non-transfected vs. Control siRNA</t>
  </si>
  <si>
    <t>-0.5055 to 0.4270</t>
  </si>
  <si>
    <t>No</t>
  </si>
  <si>
    <t>ns</t>
  </si>
  <si>
    <t>A-B</t>
  </si>
  <si>
    <t>Non-transfected vs. MMP2-siRNA</t>
  </si>
  <si>
    <t>0.2840 to 1.217</t>
  </si>
  <si>
    <t>Yes</t>
  </si>
  <si>
    <t>**</t>
  </si>
  <si>
    <t>A-C</t>
  </si>
  <si>
    <t>Control siRNA vs. MMP2-siRNA</t>
  </si>
  <si>
    <t>0.3233 to 1.256</t>
  </si>
  <si>
    <t>B-C</t>
  </si>
  <si>
    <t>-0.07090 to 0.4515</t>
  </si>
  <si>
    <t>0.6318 to 1.154</t>
  </si>
  <si>
    <t>***</t>
  </si>
  <si>
    <t>0.4415 to 0.9639</t>
  </si>
  <si>
    <t>Group-1</t>
    <phoneticPr fontId="1" type="noConversion"/>
  </si>
  <si>
    <t>Group-2</t>
    <phoneticPr fontId="1" type="noConversion"/>
  </si>
  <si>
    <t>Group-3</t>
    <phoneticPr fontId="1" type="noConversion"/>
  </si>
  <si>
    <t>MMP2-inh</t>
  </si>
  <si>
    <t>PD-L1</t>
  </si>
  <si>
    <t>GADPH</t>
  </si>
  <si>
    <t>PD-L1/GAPDH</t>
  </si>
  <si>
    <t>Non-transfected</t>
  </si>
  <si>
    <t>Control siRNA</t>
  </si>
  <si>
    <t>MMP2-siRNA</t>
  </si>
  <si>
    <t>MMP2</t>
  </si>
  <si>
    <t>MMP-2/GAPDH</t>
  </si>
  <si>
    <t>Group-1</t>
  </si>
  <si>
    <t>Group-2</t>
  </si>
  <si>
    <t>Group-3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</si>
</sst>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328613</xdr:colOff>
      <xdr:row>15</xdr:row>
      <xdr:rowOff>128587</xdr:rowOff>
    </xdr:from>
    <xdr:to>
      <xdr:col>15</xdr:col>
      <xdr:colOff>479489</xdr:colOff>
      <xdr:row>35</xdr:row>
      <xdr:rowOff>115633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9138" y="2781300"/>
          <a:ext cx="2093976" cy="3511296"/>
        </a:xfrm>
        <a:prstGeom prst="rect">
          <a:avLst/>
        </a:prstGeom>
      </xdr:spPr>
    </xdr:pic>
    <xdr:clientData/>
  </xdr:twoCellAnchor>
  <xdr:twoCellAnchor editAs="oneCell">
    <xdr:from>
      <xdr:col>2</xdr:col>
      <xdr:colOff>307162</xdr:colOff>
      <xdr:row>15</xdr:row>
      <xdr:rowOff>150001</xdr:rowOff>
    </xdr:from>
    <xdr:to>
      <xdr:col>4</xdr:col>
      <xdr:colOff>438988</xdr:colOff>
      <xdr:row>35</xdr:row>
      <xdr:rowOff>63895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75" y="2802714"/>
          <a:ext cx="2093976" cy="3438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10</xdr:row>
          <xdr:rowOff>71438</xdr:rowOff>
        </xdr:from>
        <xdr:to>
          <xdr:col>5</xdr:col>
          <xdr:colOff>252413</xdr:colOff>
          <xdr:row>21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10</xdr:row>
          <xdr:rowOff>66675</xdr:rowOff>
        </xdr:from>
        <xdr:to>
          <xdr:col>14</xdr:col>
          <xdr:colOff>323850</xdr:colOff>
          <xdr:row>22</xdr:row>
          <xdr:rowOff>147638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2B66-858C-48E4-8A96-6D09C482533B}">
  <dimension ref="A1:S15"/>
  <sheetViews>
    <sheetView workbookViewId="0">
      <selection activeCell="N14" sqref="N14"/>
    </sheetView>
  </sheetViews>
  <sheetFormatPr defaultRowHeight="13.9" x14ac:dyDescent="0.4"/>
  <cols>
    <col min="1" max="1" width="9.06640625" style="10"/>
    <col min="2" max="2" width="13.6640625" customWidth="1"/>
    <col min="3" max="3" width="13.19921875" customWidth="1"/>
    <col min="4" max="4" width="14.265625" customWidth="1"/>
    <col min="5" max="5" width="16.59765625" customWidth="1"/>
    <col min="10" max="10" width="9.06640625" style="1"/>
    <col min="11" max="11" width="9.06640625" style="10"/>
  </cols>
  <sheetData>
    <row r="1" spans="1:19" s="10" customFormat="1" x14ac:dyDescent="0.4">
      <c r="C1" s="10" t="s">
        <v>0</v>
      </c>
      <c r="E1" s="10" t="s">
        <v>1</v>
      </c>
      <c r="F1" s="10" t="s">
        <v>6</v>
      </c>
      <c r="G1" s="10" t="s">
        <v>2</v>
      </c>
      <c r="H1" s="10" t="s">
        <v>3</v>
      </c>
      <c r="I1" s="10" t="s">
        <v>4</v>
      </c>
      <c r="J1" s="11"/>
      <c r="M1" s="10" t="s">
        <v>5</v>
      </c>
      <c r="O1" s="10" t="s">
        <v>1</v>
      </c>
      <c r="P1" s="10" t="s">
        <v>7</v>
      </c>
      <c r="Q1" s="10" t="s">
        <v>2</v>
      </c>
      <c r="R1" s="10" t="s">
        <v>3</v>
      </c>
      <c r="S1" s="10" t="s">
        <v>4</v>
      </c>
    </row>
    <row r="2" spans="1:19" x14ac:dyDescent="0.4">
      <c r="A2" s="17" t="s">
        <v>31</v>
      </c>
      <c r="B2" t="s">
        <v>2</v>
      </c>
      <c r="C2">
        <v>38136.309000000001</v>
      </c>
      <c r="D2" t="s">
        <v>2</v>
      </c>
      <c r="E2">
        <v>48067.822999999997</v>
      </c>
      <c r="F2">
        <f>C2/E2</f>
        <v>0.79338540045801542</v>
      </c>
      <c r="G2">
        <v>0.79338540045801542</v>
      </c>
      <c r="H2">
        <v>0.9549458720515166</v>
      </c>
      <c r="I2">
        <v>0.48073654054554021</v>
      </c>
      <c r="K2" s="17" t="s">
        <v>31</v>
      </c>
      <c r="L2" t="s">
        <v>2</v>
      </c>
      <c r="M2">
        <v>53555.601999999999</v>
      </c>
      <c r="N2" t="s">
        <v>2</v>
      </c>
      <c r="O2">
        <v>47696.116000000002</v>
      </c>
      <c r="P2">
        <f>M2/O2</f>
        <v>1.1228503805215502</v>
      </c>
      <c r="Q2">
        <v>1.1228503805215502</v>
      </c>
      <c r="R2">
        <v>0.95033215473024324</v>
      </c>
      <c r="S2">
        <v>0.21704460302822531</v>
      </c>
    </row>
    <row r="3" spans="1:19" x14ac:dyDescent="0.4">
      <c r="A3" s="17"/>
      <c r="B3" t="s">
        <v>3</v>
      </c>
      <c r="C3">
        <v>48563.652000000002</v>
      </c>
      <c r="D3" t="s">
        <v>3</v>
      </c>
      <c r="E3">
        <v>50854.874000000003</v>
      </c>
      <c r="F3">
        <f t="shared" ref="F3:F10" si="0">C3/E3</f>
        <v>0.9549458720515166</v>
      </c>
      <c r="G3">
        <v>1.147028052822282</v>
      </c>
      <c r="H3">
        <v>1.1817266419246819</v>
      </c>
      <c r="I3">
        <v>2.655134840416852E-2</v>
      </c>
      <c r="K3" s="17"/>
      <c r="L3" t="s">
        <v>3</v>
      </c>
      <c r="M3">
        <v>47340.974000000002</v>
      </c>
      <c r="N3" t="s">
        <v>3</v>
      </c>
      <c r="O3">
        <v>49815.186999999998</v>
      </c>
      <c r="P3">
        <f t="shared" ref="P3:P10" si="1">M3/O3</f>
        <v>0.95033215473024324</v>
      </c>
      <c r="Q3">
        <v>1.2870065789074638</v>
      </c>
      <c r="R3">
        <v>1.0677072017926463</v>
      </c>
      <c r="S3">
        <v>0.33839390467821157</v>
      </c>
    </row>
    <row r="4" spans="1:19" x14ac:dyDescent="0.4">
      <c r="A4" s="17"/>
      <c r="B4" t="s">
        <v>4</v>
      </c>
      <c r="C4">
        <v>19999.915000000001</v>
      </c>
      <c r="D4" t="s">
        <v>4</v>
      </c>
      <c r="E4">
        <v>41602.652000000002</v>
      </c>
      <c r="F4">
        <f t="shared" si="0"/>
        <v>0.48073654054554021</v>
      </c>
      <c r="G4">
        <v>1.0082892614232732</v>
      </c>
      <c r="H4">
        <v>0.9296918333199512</v>
      </c>
      <c r="I4">
        <v>0.19055847067574788</v>
      </c>
      <c r="K4" s="17"/>
      <c r="L4" t="s">
        <v>4</v>
      </c>
      <c r="M4">
        <v>12594.832</v>
      </c>
      <c r="N4" t="s">
        <v>4</v>
      </c>
      <c r="O4">
        <v>58028.773000000001</v>
      </c>
      <c r="P4">
        <f t="shared" si="1"/>
        <v>0.21704460302822531</v>
      </c>
      <c r="Q4">
        <v>1.2943656938577772</v>
      </c>
      <c r="R4">
        <v>1.1153495626661714</v>
      </c>
      <c r="S4">
        <v>0.46987160599409206</v>
      </c>
    </row>
    <row r="5" spans="1:19" x14ac:dyDescent="0.4">
      <c r="A5" s="17" t="s">
        <v>32</v>
      </c>
      <c r="B5" t="s">
        <v>2</v>
      </c>
      <c r="C5">
        <v>49430.995000000003</v>
      </c>
      <c r="D5" t="s">
        <v>2</v>
      </c>
      <c r="E5">
        <v>43094.843999999997</v>
      </c>
      <c r="F5">
        <f t="shared" si="0"/>
        <v>1.147028052822282</v>
      </c>
      <c r="K5" s="17" t="s">
        <v>32</v>
      </c>
      <c r="L5" t="s">
        <v>2</v>
      </c>
      <c r="M5">
        <v>53046.387999999999</v>
      </c>
      <c r="N5" t="s">
        <v>2</v>
      </c>
      <c r="O5">
        <v>41216.874000000003</v>
      </c>
      <c r="P5">
        <f t="shared" si="1"/>
        <v>1.2870065789074638</v>
      </c>
    </row>
    <row r="6" spans="1:19" x14ac:dyDescent="0.4">
      <c r="A6" s="17"/>
      <c r="B6" t="s">
        <v>3</v>
      </c>
      <c r="C6">
        <v>45613.663999999997</v>
      </c>
      <c r="D6" t="s">
        <v>3</v>
      </c>
      <c r="E6">
        <v>38599.167000000001</v>
      </c>
      <c r="F6">
        <f t="shared" si="0"/>
        <v>1.1817266419246819</v>
      </c>
      <c r="K6" s="17"/>
      <c r="L6" t="s">
        <v>3</v>
      </c>
      <c r="M6">
        <v>44053.722999999998</v>
      </c>
      <c r="N6" t="s">
        <v>3</v>
      </c>
      <c r="O6">
        <v>41260.116000000002</v>
      </c>
      <c r="P6">
        <f t="shared" si="1"/>
        <v>1.0677072017926463</v>
      </c>
    </row>
    <row r="7" spans="1:19" x14ac:dyDescent="0.4">
      <c r="A7" s="17"/>
      <c r="B7" t="s">
        <v>4</v>
      </c>
      <c r="C7">
        <v>1151.991</v>
      </c>
      <c r="D7" t="s">
        <v>4</v>
      </c>
      <c r="E7">
        <v>43387.288</v>
      </c>
      <c r="F7">
        <f t="shared" si="0"/>
        <v>2.655134840416852E-2</v>
      </c>
      <c r="K7" s="17"/>
      <c r="L7" t="s">
        <v>4</v>
      </c>
      <c r="M7">
        <v>17054.108</v>
      </c>
      <c r="N7" t="s">
        <v>4</v>
      </c>
      <c r="O7">
        <v>50397.207999999999</v>
      </c>
      <c r="P7">
        <f t="shared" si="1"/>
        <v>0.33839390467821157</v>
      </c>
    </row>
    <row r="8" spans="1:19" x14ac:dyDescent="0.4">
      <c r="A8" s="17" t="s">
        <v>33</v>
      </c>
      <c r="B8" t="s">
        <v>2</v>
      </c>
      <c r="C8">
        <v>43907.794000000002</v>
      </c>
      <c r="D8" t="s">
        <v>2</v>
      </c>
      <c r="E8">
        <v>43546.822999999997</v>
      </c>
      <c r="F8">
        <f t="shared" si="0"/>
        <v>1.0082892614232732</v>
      </c>
      <c r="K8" s="17" t="s">
        <v>33</v>
      </c>
      <c r="L8" t="s">
        <v>2</v>
      </c>
      <c r="M8">
        <v>52616.966</v>
      </c>
      <c r="N8" t="s">
        <v>2</v>
      </c>
      <c r="O8">
        <v>40650.773000000001</v>
      </c>
      <c r="P8">
        <f t="shared" si="1"/>
        <v>1.2943656938577772</v>
      </c>
    </row>
    <row r="9" spans="1:19" x14ac:dyDescent="0.4">
      <c r="A9" s="17"/>
      <c r="B9" t="s">
        <v>3</v>
      </c>
      <c r="C9">
        <v>34250.087</v>
      </c>
      <c r="D9" t="s">
        <v>3</v>
      </c>
      <c r="E9">
        <v>36840.258000000002</v>
      </c>
      <c r="F9">
        <f t="shared" si="0"/>
        <v>0.9296918333199512</v>
      </c>
      <c r="K9" s="17"/>
      <c r="L9" t="s">
        <v>3</v>
      </c>
      <c r="M9">
        <v>51499.38</v>
      </c>
      <c r="N9" t="s">
        <v>3</v>
      </c>
      <c r="O9">
        <v>46173.309000000001</v>
      </c>
      <c r="P9">
        <f t="shared" si="1"/>
        <v>1.1153495626661714</v>
      </c>
    </row>
    <row r="10" spans="1:19" x14ac:dyDescent="0.4">
      <c r="A10" s="17"/>
      <c r="B10" t="s">
        <v>4</v>
      </c>
      <c r="C10">
        <v>8888.8029999999999</v>
      </c>
      <c r="D10" t="s">
        <v>4</v>
      </c>
      <c r="E10">
        <v>46646.065999999999</v>
      </c>
      <c r="F10">
        <f t="shared" si="0"/>
        <v>0.19055847067574788</v>
      </c>
      <c r="K10" s="17"/>
      <c r="L10" t="s">
        <v>4</v>
      </c>
      <c r="M10">
        <v>28699.48</v>
      </c>
      <c r="N10" t="s">
        <v>4</v>
      </c>
      <c r="O10">
        <v>61079.409</v>
      </c>
      <c r="P10">
        <f t="shared" si="1"/>
        <v>0.46987160599409206</v>
      </c>
    </row>
    <row r="11" spans="1:19" ht="14.25" thickBot="1" x14ac:dyDescent="0.45"/>
    <row r="12" spans="1:19" x14ac:dyDescent="0.4">
      <c r="B12" s="2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4"/>
      <c r="J12"/>
      <c r="L12" s="2" t="s">
        <v>8</v>
      </c>
      <c r="M12" s="3" t="s">
        <v>9</v>
      </c>
      <c r="N12" s="3" t="s">
        <v>10</v>
      </c>
      <c r="O12" s="3" t="s">
        <v>11</v>
      </c>
      <c r="P12" s="3" t="s">
        <v>12</v>
      </c>
      <c r="Q12" s="3" t="s">
        <v>13</v>
      </c>
      <c r="R12" s="4"/>
    </row>
    <row r="13" spans="1:19" x14ac:dyDescent="0.4">
      <c r="B13" s="5" t="s">
        <v>14</v>
      </c>
      <c r="C13">
        <v>-3.9219999999999998E-2</v>
      </c>
      <c r="D13" t="s">
        <v>15</v>
      </c>
      <c r="E13" t="s">
        <v>16</v>
      </c>
      <c r="F13" t="s">
        <v>17</v>
      </c>
      <c r="G13">
        <v>0.96419999999999995</v>
      </c>
      <c r="H13" s="6" t="s">
        <v>18</v>
      </c>
      <c r="J13"/>
      <c r="L13" s="5" t="s">
        <v>14</v>
      </c>
      <c r="M13">
        <v>0.1903</v>
      </c>
      <c r="N13" t="s">
        <v>27</v>
      </c>
      <c r="O13" t="s">
        <v>16</v>
      </c>
      <c r="P13" t="s">
        <v>17</v>
      </c>
      <c r="Q13">
        <v>0.1431</v>
      </c>
      <c r="R13" s="6" t="s">
        <v>18</v>
      </c>
    </row>
    <row r="14" spans="1:19" x14ac:dyDescent="0.4">
      <c r="B14" s="5" t="s">
        <v>19</v>
      </c>
      <c r="C14">
        <v>0.75029999999999997</v>
      </c>
      <c r="D14" t="s">
        <v>20</v>
      </c>
      <c r="E14" t="s">
        <v>21</v>
      </c>
      <c r="F14" t="s">
        <v>22</v>
      </c>
      <c r="G14">
        <v>6.3E-3</v>
      </c>
      <c r="H14" s="6" t="s">
        <v>23</v>
      </c>
      <c r="J14"/>
      <c r="L14" s="5" t="s">
        <v>19</v>
      </c>
      <c r="M14">
        <v>0.89300000000000002</v>
      </c>
      <c r="N14" t="s">
        <v>28</v>
      </c>
      <c r="O14" t="s">
        <v>21</v>
      </c>
      <c r="P14" t="s">
        <v>29</v>
      </c>
      <c r="Q14">
        <v>1E-4</v>
      </c>
      <c r="R14" s="6" t="s">
        <v>23</v>
      </c>
    </row>
    <row r="15" spans="1:19" ht="14.25" thickBot="1" x14ac:dyDescent="0.45">
      <c r="B15" s="7" t="s">
        <v>24</v>
      </c>
      <c r="C15" s="8">
        <v>0.78949999999999998</v>
      </c>
      <c r="D15" s="8" t="s">
        <v>25</v>
      </c>
      <c r="E15" s="8" t="s">
        <v>21</v>
      </c>
      <c r="F15" s="8" t="s">
        <v>22</v>
      </c>
      <c r="G15" s="8">
        <v>4.8999999999999998E-3</v>
      </c>
      <c r="H15" s="9" t="s">
        <v>26</v>
      </c>
      <c r="J15"/>
      <c r="L15" s="7" t="s">
        <v>24</v>
      </c>
      <c r="M15" s="8">
        <v>0.70269999999999999</v>
      </c>
      <c r="N15" s="8" t="s">
        <v>30</v>
      </c>
      <c r="O15" s="8" t="s">
        <v>21</v>
      </c>
      <c r="P15" s="8" t="s">
        <v>29</v>
      </c>
      <c r="Q15" s="8">
        <v>4.0000000000000002E-4</v>
      </c>
      <c r="R15" s="9" t="s">
        <v>26</v>
      </c>
    </row>
  </sheetData>
  <mergeCells count="6">
    <mergeCell ref="A2:A4"/>
    <mergeCell ref="A5:A7"/>
    <mergeCell ref="A8:A10"/>
    <mergeCell ref="K2:K4"/>
    <mergeCell ref="K5:K7"/>
    <mergeCell ref="K8:K10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8177D-B652-4FE0-89F9-3FB192B513BC}">
  <dimension ref="A1:S11"/>
  <sheetViews>
    <sheetView topLeftCell="C1" workbookViewId="0">
      <selection activeCell="Q5" sqref="Q5:S10"/>
    </sheetView>
  </sheetViews>
  <sheetFormatPr defaultRowHeight="13.9" x14ac:dyDescent="0.4"/>
  <cols>
    <col min="1" max="1" width="9.06640625" style="14"/>
    <col min="2" max="2" width="16.86328125" style="14" customWidth="1"/>
    <col min="3" max="3" width="17.59765625" style="14" customWidth="1"/>
    <col min="4" max="4" width="16.3984375" style="14" customWidth="1"/>
    <col min="5" max="5" width="9.46484375" style="14" bestFit="1" customWidth="1"/>
    <col min="6" max="6" width="11.59765625" style="14" bestFit="1" customWidth="1"/>
    <col min="7" max="16384" width="9.06640625" style="14"/>
  </cols>
  <sheetData>
    <row r="1" spans="1:19" ht="41.65" x14ac:dyDescent="0.4">
      <c r="A1" s="12"/>
      <c r="B1" s="12"/>
      <c r="C1" s="12" t="s">
        <v>0</v>
      </c>
      <c r="D1" s="12"/>
      <c r="E1" s="12" t="s">
        <v>1</v>
      </c>
      <c r="F1" s="12" t="s">
        <v>6</v>
      </c>
      <c r="G1" s="12" t="s">
        <v>2</v>
      </c>
      <c r="H1" s="12" t="s">
        <v>3</v>
      </c>
      <c r="I1" s="12" t="s">
        <v>4</v>
      </c>
      <c r="J1" s="13"/>
      <c r="K1" s="10"/>
      <c r="L1" s="10"/>
      <c r="M1" s="10" t="s">
        <v>5</v>
      </c>
      <c r="N1" s="10"/>
      <c r="O1" s="10" t="s">
        <v>1</v>
      </c>
      <c r="P1" s="10" t="s">
        <v>7</v>
      </c>
      <c r="Q1" s="10" t="s">
        <v>2</v>
      </c>
      <c r="R1" s="10" t="s">
        <v>3</v>
      </c>
      <c r="S1" s="10" t="s">
        <v>4</v>
      </c>
    </row>
    <row r="2" spans="1:19" x14ac:dyDescent="0.4">
      <c r="A2" s="18" t="s">
        <v>31</v>
      </c>
      <c r="B2" s="14" t="s">
        <v>2</v>
      </c>
      <c r="C2" s="14">
        <v>48794.572</v>
      </c>
      <c r="D2" s="14" t="s">
        <v>2</v>
      </c>
      <c r="E2" s="14">
        <v>44828.593000000001</v>
      </c>
      <c r="F2" s="14">
        <f>C2/E2</f>
        <v>1.0884698522659411</v>
      </c>
      <c r="G2" s="14">
        <v>1.0884698522659411</v>
      </c>
      <c r="H2" s="14">
        <v>1.2949745471317724</v>
      </c>
      <c r="I2" s="14">
        <v>0.19381909184815191</v>
      </c>
      <c r="J2" s="15"/>
      <c r="K2" s="17" t="s">
        <v>31</v>
      </c>
      <c r="L2" t="s">
        <v>2</v>
      </c>
      <c r="M2" s="14">
        <v>50005.853000000003</v>
      </c>
      <c r="N2" t="s">
        <v>2</v>
      </c>
      <c r="O2">
        <v>56682.296000000002</v>
      </c>
      <c r="P2">
        <f>M2/O2</f>
        <v>0.88221290471366931</v>
      </c>
      <c r="Q2" s="14">
        <v>0.88221290471366931</v>
      </c>
      <c r="R2" s="14">
        <v>0.87248106112737134</v>
      </c>
      <c r="S2" s="14">
        <v>0.13866446233380222</v>
      </c>
    </row>
    <row r="3" spans="1:19" x14ac:dyDescent="0.4">
      <c r="A3" s="18"/>
      <c r="B3" s="14" t="s">
        <v>3</v>
      </c>
      <c r="C3" s="14">
        <v>51227.642999999996</v>
      </c>
      <c r="D3" s="14" t="s">
        <v>3</v>
      </c>
      <c r="E3" s="14">
        <v>39558.803</v>
      </c>
      <c r="F3" s="14">
        <f t="shared" ref="F3:F10" si="0">C3/E3</f>
        <v>1.2949745471317724</v>
      </c>
      <c r="G3" s="14">
        <v>1.1400664238602705</v>
      </c>
      <c r="H3" s="14">
        <v>0.92620115330109576</v>
      </c>
      <c r="I3" s="14">
        <v>0.24275970128928256</v>
      </c>
      <c r="J3" s="15"/>
      <c r="K3" s="17"/>
      <c r="L3" t="s">
        <v>3</v>
      </c>
      <c r="M3" s="14">
        <v>53632.216999999997</v>
      </c>
      <c r="N3" t="s">
        <v>3</v>
      </c>
      <c r="O3">
        <v>61470.923999999999</v>
      </c>
      <c r="P3">
        <f>M3/O3</f>
        <v>0.87248106112737134</v>
      </c>
      <c r="Q3" s="14">
        <v>1.0396003334582697</v>
      </c>
      <c r="R3" s="14">
        <v>1.0311221313273746</v>
      </c>
      <c r="S3" s="14">
        <v>4.0613802110192658E-2</v>
      </c>
    </row>
    <row r="4" spans="1:19" x14ac:dyDescent="0.4">
      <c r="A4" s="18"/>
      <c r="B4" s="14" t="s">
        <v>4</v>
      </c>
      <c r="C4" s="14">
        <v>6835.2960000000003</v>
      </c>
      <c r="D4" s="14" t="s">
        <v>4</v>
      </c>
      <c r="E4" s="16">
        <v>35266.370999999999</v>
      </c>
      <c r="F4" s="14">
        <f t="shared" si="0"/>
        <v>0.19381909184815191</v>
      </c>
      <c r="G4" s="14">
        <v>0.98348108424580072</v>
      </c>
      <c r="H4" s="14">
        <v>0.91828478062458896</v>
      </c>
      <c r="I4" s="14">
        <v>8.1762113895079258E-2</v>
      </c>
      <c r="J4" s="15"/>
      <c r="K4" s="17"/>
      <c r="L4" t="s">
        <v>4</v>
      </c>
      <c r="M4" s="14">
        <v>6851.1540000000005</v>
      </c>
      <c r="N4" t="s">
        <v>4</v>
      </c>
      <c r="O4">
        <v>49408.146000000001</v>
      </c>
      <c r="P4">
        <f>M4/O4</f>
        <v>0.13866446233380222</v>
      </c>
      <c r="Q4" s="14">
        <v>0.85436577143547721</v>
      </c>
      <c r="R4" s="14">
        <v>0.54424092574468741</v>
      </c>
      <c r="S4">
        <v>1.6351898547887336E-2</v>
      </c>
    </row>
    <row r="5" spans="1:19" x14ac:dyDescent="0.4">
      <c r="A5" s="18" t="s">
        <v>32</v>
      </c>
      <c r="B5" s="14" t="s">
        <v>2</v>
      </c>
      <c r="C5" s="14">
        <v>50902.843999999997</v>
      </c>
      <c r="D5" s="14" t="s">
        <v>2</v>
      </c>
      <c r="E5" s="14">
        <v>44649.016000000003</v>
      </c>
      <c r="F5" s="14">
        <f t="shared" si="0"/>
        <v>1.1400664238602705</v>
      </c>
      <c r="J5" s="15"/>
      <c r="K5" s="17" t="s">
        <v>32</v>
      </c>
      <c r="L5" t="s">
        <v>2</v>
      </c>
      <c r="M5" s="14">
        <v>49723.743999999999</v>
      </c>
      <c r="N5" t="s">
        <v>2</v>
      </c>
      <c r="O5">
        <v>47829.673000000003</v>
      </c>
      <c r="P5">
        <f t="shared" ref="P5:P10" si="1">M5/O5</f>
        <v>1.0396003334582697</v>
      </c>
      <c r="Q5"/>
      <c r="R5"/>
      <c r="S5"/>
    </row>
    <row r="6" spans="1:19" x14ac:dyDescent="0.4">
      <c r="A6" s="18"/>
      <c r="B6" s="14" t="s">
        <v>3</v>
      </c>
      <c r="C6" s="14">
        <v>38513.966</v>
      </c>
      <c r="D6" s="14" t="s">
        <v>3</v>
      </c>
      <c r="E6" s="14">
        <v>41582.722999999998</v>
      </c>
      <c r="F6" s="14">
        <f t="shared" si="0"/>
        <v>0.92620115330109576</v>
      </c>
      <c r="J6" s="15"/>
      <c r="K6" s="17"/>
      <c r="L6" t="s">
        <v>3</v>
      </c>
      <c r="M6" s="14">
        <v>40789.550999999999</v>
      </c>
      <c r="N6" t="s">
        <v>3</v>
      </c>
      <c r="O6">
        <v>39558.409</v>
      </c>
      <c r="P6">
        <f t="shared" si="1"/>
        <v>1.0311221313273746</v>
      </c>
      <c r="Q6"/>
      <c r="R6"/>
      <c r="S6"/>
    </row>
    <row r="7" spans="1:19" x14ac:dyDescent="0.4">
      <c r="A7" s="18"/>
      <c r="B7" s="14" t="s">
        <v>4</v>
      </c>
      <c r="C7" s="14">
        <v>6132.2460000000001</v>
      </c>
      <c r="D7" s="14" t="s">
        <v>4</v>
      </c>
      <c r="E7" s="16">
        <v>25260.560000000001</v>
      </c>
      <c r="F7" s="14">
        <f t="shared" si="0"/>
        <v>0.24275970128928256</v>
      </c>
      <c r="J7" s="15"/>
      <c r="K7" s="17"/>
      <c r="L7" t="s">
        <v>4</v>
      </c>
      <c r="M7" s="14">
        <v>1296.3050000000001</v>
      </c>
      <c r="N7" t="s">
        <v>4</v>
      </c>
      <c r="O7">
        <v>31917.844000000001</v>
      </c>
      <c r="P7">
        <f t="shared" si="1"/>
        <v>4.0613802110192658E-2</v>
      </c>
      <c r="Q7"/>
      <c r="R7"/>
      <c r="S7"/>
    </row>
    <row r="8" spans="1:19" x14ac:dyDescent="0.4">
      <c r="A8" s="18" t="s">
        <v>33</v>
      </c>
      <c r="B8" s="14" t="s">
        <v>2</v>
      </c>
      <c r="C8" s="14">
        <v>51119.843999999997</v>
      </c>
      <c r="D8" s="14" t="s">
        <v>2</v>
      </c>
      <c r="E8" s="14">
        <v>51978.472000000002</v>
      </c>
      <c r="F8" s="14">
        <f t="shared" si="0"/>
        <v>0.98348108424580072</v>
      </c>
      <c r="J8" s="15"/>
      <c r="K8" s="17" t="s">
        <v>33</v>
      </c>
      <c r="L8" t="s">
        <v>2</v>
      </c>
      <c r="M8" s="14">
        <v>36655.550999999999</v>
      </c>
      <c r="N8" t="s">
        <v>2</v>
      </c>
      <c r="O8">
        <v>42903.815000000002</v>
      </c>
      <c r="P8">
        <f t="shared" si="1"/>
        <v>0.85436577143547721</v>
      </c>
      <c r="Q8"/>
      <c r="R8"/>
      <c r="S8"/>
    </row>
    <row r="9" spans="1:19" x14ac:dyDescent="0.4">
      <c r="A9" s="18"/>
      <c r="B9" s="14" t="s">
        <v>3</v>
      </c>
      <c r="C9" s="14">
        <v>48846.652000000002</v>
      </c>
      <c r="D9" s="14" t="s">
        <v>3</v>
      </c>
      <c r="E9" s="14">
        <v>53193.358999999997</v>
      </c>
      <c r="F9" s="14">
        <f t="shared" si="0"/>
        <v>0.91828478062458896</v>
      </c>
      <c r="J9" s="15"/>
      <c r="K9" s="17"/>
      <c r="L9" t="s">
        <v>3</v>
      </c>
      <c r="M9" s="14">
        <v>48853.815000000002</v>
      </c>
      <c r="N9" t="s">
        <v>3</v>
      </c>
      <c r="O9">
        <v>89765.051999999996</v>
      </c>
      <c r="P9">
        <f t="shared" si="1"/>
        <v>0.54424092574468741</v>
      </c>
      <c r="Q9"/>
      <c r="R9"/>
      <c r="S9"/>
    </row>
    <row r="10" spans="1:19" x14ac:dyDescent="0.4">
      <c r="A10" s="18"/>
      <c r="B10" s="14" t="s">
        <v>4</v>
      </c>
      <c r="C10" s="14">
        <v>3476.4470000000001</v>
      </c>
      <c r="D10" s="14" t="s">
        <v>4</v>
      </c>
      <c r="E10" s="16">
        <v>42519.044999999998</v>
      </c>
      <c r="F10" s="14">
        <f t="shared" si="0"/>
        <v>8.1762113895079258E-2</v>
      </c>
      <c r="J10" s="15"/>
      <c r="K10" s="17"/>
      <c r="L10" t="s">
        <v>4</v>
      </c>
      <c r="M10" s="14">
        <v>1303.9829999999999</v>
      </c>
      <c r="N10" t="s">
        <v>4</v>
      </c>
      <c r="O10">
        <v>79745.051999999996</v>
      </c>
      <c r="P10">
        <f t="shared" si="1"/>
        <v>1.6351898547887336E-2</v>
      </c>
      <c r="Q10"/>
      <c r="R10"/>
      <c r="S10"/>
    </row>
    <row r="11" spans="1:19" x14ac:dyDescent="0.4">
      <c r="A11" s="12"/>
      <c r="J11" s="15"/>
    </row>
  </sheetData>
  <mergeCells count="6">
    <mergeCell ref="A2:A4"/>
    <mergeCell ref="A5:A7"/>
    <mergeCell ref="A8:A10"/>
    <mergeCell ref="K2:K4"/>
    <mergeCell ref="K5:K7"/>
    <mergeCell ref="K8:K10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rism9.Document" shapeId="2049" r:id="rId4">
          <objectPr defaultSize="0" autoPict="0" r:id="rId5">
            <anchor moveWithCells="1">
              <from>
                <xdr:col>3</xdr:col>
                <xdr:colOff>790575</xdr:colOff>
                <xdr:row>10</xdr:row>
                <xdr:rowOff>71438</xdr:rowOff>
              </from>
              <to>
                <xdr:col>5</xdr:col>
                <xdr:colOff>252413</xdr:colOff>
                <xdr:row>21</xdr:row>
                <xdr:rowOff>152400</xdr:rowOff>
              </to>
            </anchor>
          </objectPr>
        </oleObject>
      </mc:Choice>
      <mc:Fallback>
        <oleObject progId="Prism9.Document" shapeId="2049" r:id="rId4"/>
      </mc:Fallback>
    </mc:AlternateContent>
    <mc:AlternateContent xmlns:mc="http://schemas.openxmlformats.org/markup-compatibility/2006">
      <mc:Choice Requires="x14">
        <oleObject progId="Prism9.Document" shapeId="2050" r:id="rId6">
          <objectPr defaultSize="0" autoPict="0" r:id="rId7">
            <anchor moveWithCells="1">
              <from>
                <xdr:col>12</xdr:col>
                <xdr:colOff>180975</xdr:colOff>
                <xdr:row>10</xdr:row>
                <xdr:rowOff>66675</xdr:rowOff>
              </from>
              <to>
                <xdr:col>14</xdr:col>
                <xdr:colOff>323850</xdr:colOff>
                <xdr:row>22</xdr:row>
                <xdr:rowOff>147638</xdr:rowOff>
              </to>
            </anchor>
          </objectPr>
        </oleObject>
      </mc:Choice>
      <mc:Fallback>
        <oleObject progId="Prism9.Document" shapeId="205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6A24-EB8A-4720-A52C-B22D1E762374}">
  <dimension ref="A1:U27"/>
  <sheetViews>
    <sheetView tabSelected="1" workbookViewId="0">
      <selection activeCell="G2" sqref="G2:J4"/>
    </sheetView>
  </sheetViews>
  <sheetFormatPr defaultRowHeight="13.9" x14ac:dyDescent="0.4"/>
  <sheetData>
    <row r="1" spans="1:21" x14ac:dyDescent="0.4">
      <c r="C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34</v>
      </c>
      <c r="J1" t="s">
        <v>40</v>
      </c>
      <c r="N1" t="s">
        <v>41</v>
      </c>
      <c r="P1" t="s">
        <v>36</v>
      </c>
      <c r="Q1" t="s">
        <v>42</v>
      </c>
      <c r="R1" t="s">
        <v>38</v>
      </c>
      <c r="S1" t="s">
        <v>39</v>
      </c>
      <c r="T1" t="s">
        <v>34</v>
      </c>
      <c r="U1" t="s">
        <v>40</v>
      </c>
    </row>
    <row r="2" spans="1:21" x14ac:dyDescent="0.4">
      <c r="A2" t="s">
        <v>43</v>
      </c>
      <c r="B2" t="s">
        <v>38</v>
      </c>
      <c r="C2">
        <v>40837.701999999997</v>
      </c>
      <c r="D2" t="s">
        <v>38</v>
      </c>
      <c r="E2">
        <v>39447.580999999998</v>
      </c>
      <c r="F2">
        <v>1.0352397020238073</v>
      </c>
      <c r="G2">
        <v>1.0352397020238073</v>
      </c>
      <c r="H2">
        <v>1.0605083482629529</v>
      </c>
      <c r="I2">
        <v>0.83364000000000005</v>
      </c>
      <c r="J2">
        <v>0.55610899999999996</v>
      </c>
      <c r="L2" t="s">
        <v>43</v>
      </c>
      <c r="M2" t="s">
        <v>38</v>
      </c>
      <c r="N2">
        <v>47276.387999999999</v>
      </c>
      <c r="O2" t="s">
        <v>38</v>
      </c>
      <c r="P2">
        <v>38764.258000000002</v>
      </c>
      <c r="Q2">
        <v>1.2195870742579413</v>
      </c>
      <c r="R2">
        <v>1.2195870742579413</v>
      </c>
      <c r="S2">
        <v>1.1717009990428309</v>
      </c>
      <c r="T2">
        <v>0.18143758955717501</v>
      </c>
      <c r="U2">
        <v>0.11015953279560672</v>
      </c>
    </row>
    <row r="3" spans="1:21" x14ac:dyDescent="0.4">
      <c r="B3" t="s">
        <v>39</v>
      </c>
      <c r="C3">
        <v>40157.803</v>
      </c>
      <c r="D3" t="s">
        <v>39</v>
      </c>
      <c r="E3">
        <v>37866.559999999998</v>
      </c>
      <c r="F3">
        <v>1.0605083482629529</v>
      </c>
      <c r="G3">
        <v>1.1798381372386553</v>
      </c>
      <c r="H3">
        <v>1.216883994549196</v>
      </c>
      <c r="I3">
        <v>0.81567580511869298</v>
      </c>
      <c r="J3">
        <v>0.69863048281356577</v>
      </c>
      <c r="M3" t="s">
        <v>39</v>
      </c>
      <c r="N3">
        <v>38030.095000000001</v>
      </c>
      <c r="O3" t="s">
        <v>39</v>
      </c>
      <c r="P3">
        <v>32457.167000000001</v>
      </c>
      <c r="Q3">
        <v>1.1717009990428309</v>
      </c>
      <c r="R3">
        <v>0.61875641928110459</v>
      </c>
      <c r="S3">
        <v>0.79581298089538821</v>
      </c>
      <c r="T3">
        <v>0.40788539436716514</v>
      </c>
      <c r="U3">
        <v>4.3549073191476641E-2</v>
      </c>
    </row>
    <row r="4" spans="1:21" x14ac:dyDescent="0.4">
      <c r="B4" t="s">
        <v>34</v>
      </c>
      <c r="C4">
        <v>26584.471986840003</v>
      </c>
      <c r="D4" t="s">
        <v>34</v>
      </c>
      <c r="E4">
        <v>31889.631000000001</v>
      </c>
      <c r="F4">
        <v>0.83364000000000005</v>
      </c>
      <c r="G4">
        <v>1.2502928699730405</v>
      </c>
      <c r="H4">
        <v>1.0648653700308703</v>
      </c>
      <c r="I4">
        <v>0.55487222095958655</v>
      </c>
      <c r="J4">
        <v>0.58128591276911656</v>
      </c>
      <c r="M4" t="s">
        <v>34</v>
      </c>
      <c r="N4">
        <v>6980.7610000000004</v>
      </c>
      <c r="O4" t="s">
        <v>34</v>
      </c>
      <c r="P4">
        <v>38474.722999999998</v>
      </c>
      <c r="Q4">
        <v>0.18143758955717501</v>
      </c>
      <c r="R4">
        <v>1.1069465973748014</v>
      </c>
      <c r="S4">
        <v>1.2907623320768067</v>
      </c>
      <c r="T4">
        <v>0.27478486833593824</v>
      </c>
      <c r="U4">
        <v>5.7167794872433897E-2</v>
      </c>
    </row>
    <row r="5" spans="1:21" x14ac:dyDescent="0.4">
      <c r="B5" t="s">
        <v>40</v>
      </c>
      <c r="C5">
        <v>18224.626749228995</v>
      </c>
      <c r="D5" t="s">
        <v>40</v>
      </c>
      <c r="E5">
        <v>32771.680999999997</v>
      </c>
      <c r="F5">
        <v>0.55610899999999996</v>
      </c>
      <c r="M5" t="s">
        <v>40</v>
      </c>
      <c r="N5">
        <v>3261.8609999999999</v>
      </c>
      <c r="O5" t="s">
        <v>40</v>
      </c>
      <c r="P5">
        <v>29610.338</v>
      </c>
      <c r="Q5">
        <v>0.11015953279560672</v>
      </c>
    </row>
    <row r="6" spans="1:21" x14ac:dyDescent="0.4">
      <c r="A6" t="s">
        <v>44</v>
      </c>
      <c r="B6" t="s">
        <v>38</v>
      </c>
      <c r="C6">
        <v>38788.065999999999</v>
      </c>
      <c r="D6" t="s">
        <v>38</v>
      </c>
      <c r="E6">
        <v>32875.752</v>
      </c>
      <c r="F6">
        <v>1.1798381372386553</v>
      </c>
      <c r="L6" t="s">
        <v>44</v>
      </c>
      <c r="M6" t="s">
        <v>38</v>
      </c>
      <c r="N6">
        <v>30535.844000000001</v>
      </c>
      <c r="O6" t="s">
        <v>38</v>
      </c>
      <c r="P6">
        <v>49350.347000000002</v>
      </c>
      <c r="Q6">
        <v>0.61875641928110459</v>
      </c>
    </row>
    <row r="7" spans="1:21" x14ac:dyDescent="0.4">
      <c r="B7" t="s">
        <v>39</v>
      </c>
      <c r="C7">
        <v>41128.631000000001</v>
      </c>
      <c r="D7" t="s">
        <v>39</v>
      </c>
      <c r="E7">
        <v>33798.317000000003</v>
      </c>
      <c r="F7">
        <v>1.216883994549196</v>
      </c>
      <c r="M7" t="s">
        <v>39</v>
      </c>
      <c r="N7">
        <v>34615.673000000003</v>
      </c>
      <c r="O7" t="s">
        <v>39</v>
      </c>
      <c r="P7">
        <v>43497.245999999999</v>
      </c>
      <c r="Q7">
        <v>0.79581298089538821</v>
      </c>
    </row>
    <row r="8" spans="1:21" x14ac:dyDescent="0.4">
      <c r="B8" t="s">
        <v>34</v>
      </c>
      <c r="C8">
        <v>25965.288</v>
      </c>
      <c r="D8" t="s">
        <v>34</v>
      </c>
      <c r="E8">
        <v>31832.852999999999</v>
      </c>
      <c r="F8">
        <v>0.81567580511869298</v>
      </c>
      <c r="M8" t="s">
        <v>34</v>
      </c>
      <c r="N8">
        <v>15905.752</v>
      </c>
      <c r="O8" t="s">
        <v>34</v>
      </c>
      <c r="P8">
        <v>38995.64</v>
      </c>
      <c r="Q8">
        <v>0.40788539436716514</v>
      </c>
    </row>
    <row r="9" spans="1:21" x14ac:dyDescent="0.4">
      <c r="B9" t="s">
        <v>40</v>
      </c>
      <c r="C9">
        <v>23937.651999999998</v>
      </c>
      <c r="D9" t="s">
        <v>40</v>
      </c>
      <c r="E9">
        <v>34263.680999999997</v>
      </c>
      <c r="F9">
        <v>0.69863048281356577</v>
      </c>
      <c r="M9" t="s">
        <v>40</v>
      </c>
      <c r="N9">
        <v>1620.4259999999999</v>
      </c>
      <c r="O9" t="s">
        <v>40</v>
      </c>
      <c r="P9">
        <v>37209.196000000004</v>
      </c>
      <c r="Q9">
        <v>4.3549073191476641E-2</v>
      </c>
    </row>
    <row r="10" spans="1:21" x14ac:dyDescent="0.4">
      <c r="A10" t="s">
        <v>45</v>
      </c>
      <c r="B10" t="s">
        <v>38</v>
      </c>
      <c r="C10">
        <v>38320.559999999998</v>
      </c>
      <c r="D10" t="s">
        <v>38</v>
      </c>
      <c r="E10">
        <v>30649.267</v>
      </c>
      <c r="F10">
        <v>1.2502928699730405</v>
      </c>
      <c r="L10" t="s">
        <v>45</v>
      </c>
      <c r="M10" t="s">
        <v>38</v>
      </c>
      <c r="N10">
        <v>39509.480000000003</v>
      </c>
      <c r="O10" t="s">
        <v>38</v>
      </c>
      <c r="P10">
        <v>35692.309000000001</v>
      </c>
      <c r="Q10">
        <v>1.1069465973748014</v>
      </c>
    </row>
    <row r="11" spans="1:21" x14ac:dyDescent="0.4">
      <c r="B11" t="s">
        <v>39</v>
      </c>
      <c r="C11">
        <v>41805.803</v>
      </c>
      <c r="D11" t="s">
        <v>39</v>
      </c>
      <c r="E11">
        <v>39259.237999999998</v>
      </c>
      <c r="F11">
        <v>1.0648653700308703</v>
      </c>
      <c r="M11" t="s">
        <v>39</v>
      </c>
      <c r="N11">
        <v>40816.258000000002</v>
      </c>
      <c r="O11" t="s">
        <v>39</v>
      </c>
      <c r="P11">
        <v>31621.823</v>
      </c>
      <c r="Q11">
        <v>1.2907623320768067</v>
      </c>
    </row>
    <row r="12" spans="1:21" x14ac:dyDescent="0.4">
      <c r="B12" t="s">
        <v>34</v>
      </c>
      <c r="C12">
        <v>16784.125063956999</v>
      </c>
      <c r="D12" t="s">
        <v>34</v>
      </c>
      <c r="E12">
        <v>30248.631000000001</v>
      </c>
      <c r="F12">
        <v>0.55487222095958655</v>
      </c>
      <c r="M12" t="s">
        <v>34</v>
      </c>
      <c r="N12">
        <v>9103.2880000000005</v>
      </c>
      <c r="O12" t="s">
        <v>34</v>
      </c>
      <c r="P12">
        <v>33128.781999999999</v>
      </c>
      <c r="Q12">
        <v>0.27478486833593824</v>
      </c>
    </row>
    <row r="13" spans="1:21" x14ac:dyDescent="0.4">
      <c r="B13" t="s">
        <v>40</v>
      </c>
      <c r="C13">
        <v>18457.609953028001</v>
      </c>
      <c r="D13" t="s">
        <v>40</v>
      </c>
      <c r="E13">
        <v>31753.065999999999</v>
      </c>
      <c r="F13">
        <v>0.58128591276911656</v>
      </c>
      <c r="M13" t="s">
        <v>40</v>
      </c>
      <c r="N13">
        <v>2257.1840000000002</v>
      </c>
      <c r="O13" t="s">
        <v>40</v>
      </c>
      <c r="P13">
        <v>39483.489000000001</v>
      </c>
      <c r="Q13">
        <v>5.7167794872433897E-2</v>
      </c>
    </row>
    <row r="16" spans="1:21" x14ac:dyDescent="0.4">
      <c r="C16" s="19"/>
      <c r="D16" s="19"/>
      <c r="E16" s="19"/>
      <c r="F16" s="19"/>
    </row>
    <row r="17" spans="3:8" x14ac:dyDescent="0.4">
      <c r="C17" s="19"/>
      <c r="D17" s="19"/>
      <c r="E17" s="19"/>
      <c r="F17" s="19"/>
    </row>
    <row r="18" spans="3:8" x14ac:dyDescent="0.4">
      <c r="C18" s="19"/>
      <c r="D18" s="19"/>
      <c r="E18" s="19"/>
      <c r="F18" s="19"/>
    </row>
    <row r="19" spans="3:8" x14ac:dyDescent="0.4">
      <c r="C19" s="19"/>
      <c r="D19" s="19"/>
      <c r="E19" s="19"/>
      <c r="F19" s="19"/>
    </row>
    <row r="20" spans="3:8" x14ac:dyDescent="0.4">
      <c r="G20" s="12"/>
      <c r="H20" s="10"/>
    </row>
    <row r="21" spans="3:8" x14ac:dyDescent="0.4">
      <c r="G21" s="12"/>
    </row>
    <row r="22" spans="3:8" x14ac:dyDescent="0.4">
      <c r="G22" s="12"/>
    </row>
    <row r="23" spans="3:8" x14ac:dyDescent="0.4">
      <c r="G23" s="12"/>
    </row>
    <row r="24" spans="3:8" x14ac:dyDescent="0.4">
      <c r="C24" s="19"/>
      <c r="D24" s="19"/>
      <c r="E24" s="19"/>
      <c r="G24" s="12"/>
    </row>
    <row r="25" spans="3:8" x14ac:dyDescent="0.4">
      <c r="C25" s="19"/>
      <c r="D25" s="19"/>
      <c r="E25" s="19"/>
      <c r="G25" s="12"/>
    </row>
    <row r="26" spans="3:8" x14ac:dyDescent="0.4">
      <c r="C26" s="19"/>
      <c r="D26" s="19"/>
      <c r="E26" s="19"/>
      <c r="G26" s="12"/>
    </row>
    <row r="27" spans="3:8" x14ac:dyDescent="0.4">
      <c r="C27" s="19"/>
      <c r="D27" s="19"/>
      <c r="E27" s="19"/>
      <c r="G27" s="1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SW480</vt:lpstr>
      <vt:lpstr>Caco-2</vt:lpstr>
      <vt:lpstr>MMP2-inh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 Shaw</dc:creator>
  <cp:lastModifiedBy>Yee Shaw</cp:lastModifiedBy>
  <dcterms:created xsi:type="dcterms:W3CDTF">2024-10-27T05:15:29Z</dcterms:created>
  <dcterms:modified xsi:type="dcterms:W3CDTF">2025-04-14T05:36:32Z</dcterms:modified>
</cp:coreProperties>
</file>