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I:\读博成果\Paper 2\PEER J投稿\"/>
    </mc:Choice>
  </mc:AlternateContent>
  <xr:revisionPtr revIDLastSave="0" documentId="13_ncr:1_{53FDF561-5D21-4DB9-90F1-EDF1D1DA81D0}" xr6:coauthVersionLast="47" xr6:coauthVersionMax="47" xr10:uidLastSave="{00000000-0000-0000-0000-000000000000}"/>
  <bookViews>
    <workbookView xWindow="2700" yWindow="1455" windowWidth="38700" windowHeight="19185" tabRatio="789" xr2:uid="{00000000-000D-0000-FFFF-FFFF00000000}"/>
  </bookViews>
  <sheets>
    <sheet name="计数" sheetId="4" r:id="rId1"/>
    <sheet name="阴性对照" sheetId="5" r:id="rId2"/>
  </sheets>
  <definedNames>
    <definedName name="_xlnm._FilterDatabase" localSheetId="1" hidden="1">阴性对照!$A$1:$X$322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22" i="5" l="1"/>
  <c r="S322" i="5"/>
  <c r="T321" i="5"/>
  <c r="S321" i="5"/>
  <c r="T320" i="5"/>
  <c r="S320" i="5"/>
  <c r="T319" i="5"/>
  <c r="S319" i="5"/>
  <c r="T318" i="5"/>
  <c r="S318" i="5"/>
  <c r="T317" i="5"/>
  <c r="S317" i="5"/>
  <c r="T316" i="5"/>
  <c r="S316" i="5"/>
  <c r="T315" i="5"/>
  <c r="S315" i="5"/>
  <c r="T314" i="5"/>
  <c r="S314" i="5"/>
  <c r="T313" i="5"/>
  <c r="S313" i="5"/>
  <c r="T312" i="5"/>
  <c r="S312" i="5"/>
  <c r="T311" i="5"/>
  <c r="S311" i="5"/>
  <c r="T310" i="5"/>
  <c r="S310" i="5"/>
  <c r="T309" i="5"/>
  <c r="S309" i="5"/>
  <c r="T308" i="5"/>
  <c r="S308" i="5"/>
  <c r="T307" i="5"/>
  <c r="S307" i="5"/>
  <c r="T306" i="5"/>
  <c r="S306" i="5"/>
  <c r="T305" i="5"/>
  <c r="S305" i="5"/>
  <c r="T304" i="5"/>
  <c r="S304" i="5"/>
  <c r="T303" i="5"/>
  <c r="S303" i="5"/>
  <c r="T302" i="5"/>
  <c r="S302" i="5"/>
  <c r="T301" i="5"/>
  <c r="S301" i="5"/>
  <c r="T300" i="5"/>
  <c r="S300" i="5"/>
  <c r="T299" i="5"/>
  <c r="S299" i="5"/>
  <c r="T298" i="5"/>
  <c r="S298" i="5"/>
  <c r="T297" i="5"/>
  <c r="S297" i="5"/>
  <c r="T296" i="5"/>
  <c r="S296" i="5"/>
  <c r="T295" i="5"/>
  <c r="S295" i="5"/>
  <c r="T294" i="5"/>
  <c r="S294" i="5"/>
  <c r="T293" i="5"/>
  <c r="S293" i="5"/>
  <c r="T292" i="5"/>
  <c r="S292" i="5"/>
  <c r="T291" i="5"/>
  <c r="S291" i="5"/>
  <c r="T290" i="5"/>
  <c r="S290" i="5"/>
  <c r="T289" i="5"/>
  <c r="S289" i="5"/>
  <c r="T288" i="5"/>
  <c r="S288" i="5"/>
  <c r="T287" i="5"/>
  <c r="S287" i="5"/>
  <c r="T286" i="5"/>
  <c r="S286" i="5"/>
  <c r="T285" i="5"/>
  <c r="S285" i="5"/>
  <c r="T284" i="5"/>
  <c r="S284" i="5"/>
  <c r="T283" i="5"/>
  <c r="S283" i="5"/>
  <c r="T282" i="5"/>
  <c r="S282" i="5"/>
  <c r="T281" i="5"/>
  <c r="S281" i="5"/>
  <c r="T280" i="5"/>
  <c r="S280" i="5"/>
  <c r="T279" i="5"/>
  <c r="S279" i="5"/>
  <c r="T278" i="5"/>
  <c r="S278" i="5"/>
  <c r="T277" i="5"/>
  <c r="S277" i="5"/>
  <c r="T276" i="5"/>
  <c r="S276" i="5"/>
  <c r="T275" i="5"/>
  <c r="S275" i="5"/>
  <c r="T274" i="5"/>
  <c r="S274" i="5"/>
  <c r="T273" i="5"/>
  <c r="S273" i="5"/>
  <c r="T272" i="5"/>
  <c r="S272" i="5"/>
  <c r="T271" i="5"/>
  <c r="S271" i="5"/>
  <c r="T270" i="5"/>
  <c r="S270" i="5"/>
  <c r="T269" i="5"/>
  <c r="S269" i="5"/>
  <c r="T268" i="5"/>
  <c r="S268" i="5"/>
  <c r="T267" i="5"/>
  <c r="S267" i="5"/>
  <c r="T266" i="5"/>
  <c r="S266" i="5"/>
  <c r="T265" i="5"/>
  <c r="S265" i="5"/>
  <c r="T264" i="5"/>
  <c r="S264" i="5"/>
  <c r="T263" i="5"/>
  <c r="S263" i="5"/>
  <c r="T262" i="5"/>
  <c r="S262" i="5"/>
  <c r="T261" i="5"/>
  <c r="S261" i="5"/>
  <c r="T260" i="5"/>
  <c r="S260" i="5"/>
  <c r="T259" i="5"/>
  <c r="S259" i="5"/>
  <c r="T258" i="5"/>
  <c r="S258" i="5"/>
  <c r="T257" i="5"/>
  <c r="S257" i="5"/>
  <c r="T256" i="5"/>
  <c r="S256" i="5"/>
  <c r="T255" i="5"/>
  <c r="S255" i="5"/>
  <c r="T254" i="5"/>
  <c r="S254" i="5"/>
  <c r="T253" i="5"/>
  <c r="S253" i="5"/>
  <c r="T252" i="5"/>
  <c r="S252" i="5"/>
  <c r="T251" i="5"/>
  <c r="S251" i="5"/>
  <c r="T250" i="5"/>
  <c r="S250" i="5"/>
  <c r="T249" i="5"/>
  <c r="S249" i="5"/>
  <c r="T248" i="5"/>
  <c r="S248" i="5"/>
  <c r="T247" i="5"/>
  <c r="S247" i="5"/>
  <c r="T246" i="5"/>
  <c r="S246" i="5"/>
  <c r="T245" i="5"/>
  <c r="S245" i="5"/>
  <c r="T244" i="5"/>
  <c r="S244" i="5"/>
  <c r="T243" i="5"/>
  <c r="S243" i="5"/>
  <c r="T242" i="5"/>
  <c r="S242" i="5"/>
  <c r="T241" i="5"/>
  <c r="S241" i="5"/>
  <c r="T240" i="5"/>
  <c r="S240" i="5"/>
  <c r="T239" i="5"/>
  <c r="S239" i="5"/>
  <c r="T238" i="5"/>
  <c r="S238" i="5"/>
  <c r="T237" i="5"/>
  <c r="S237" i="5"/>
  <c r="T236" i="5"/>
  <c r="S236" i="5"/>
  <c r="T235" i="5"/>
  <c r="S235" i="5"/>
  <c r="T234" i="5"/>
  <c r="S234" i="5"/>
  <c r="T233" i="5"/>
  <c r="S233" i="5"/>
  <c r="T232" i="5"/>
  <c r="S232" i="5"/>
  <c r="T231" i="5"/>
  <c r="S231" i="5"/>
  <c r="T230" i="5"/>
  <c r="S230" i="5"/>
  <c r="T229" i="5"/>
  <c r="S229" i="5"/>
  <c r="T228" i="5"/>
  <c r="S228" i="5"/>
  <c r="T227" i="5"/>
  <c r="S227" i="5"/>
  <c r="T226" i="5"/>
  <c r="S226" i="5"/>
  <c r="T225" i="5"/>
  <c r="S225" i="5"/>
  <c r="T224" i="5"/>
  <c r="S224" i="5"/>
  <c r="T223" i="5"/>
  <c r="S223" i="5"/>
  <c r="T222" i="5"/>
  <c r="S222" i="5"/>
  <c r="T221" i="5"/>
  <c r="S221" i="5"/>
  <c r="T220" i="5"/>
  <c r="S220" i="5"/>
  <c r="T219" i="5"/>
  <c r="S219" i="5"/>
  <c r="T218" i="5"/>
  <c r="S218" i="5"/>
  <c r="T217" i="5"/>
  <c r="S217" i="5"/>
  <c r="T216" i="5"/>
  <c r="S216" i="5"/>
  <c r="T215" i="5"/>
  <c r="S215" i="5"/>
  <c r="T214" i="5"/>
  <c r="S214" i="5"/>
  <c r="T213" i="5"/>
  <c r="S213" i="5"/>
  <c r="T212" i="5"/>
  <c r="S212" i="5"/>
  <c r="T211" i="5"/>
  <c r="S211" i="5"/>
  <c r="T210" i="5"/>
  <c r="S210" i="5"/>
  <c r="T209" i="5"/>
  <c r="S209" i="5"/>
  <c r="T208" i="5"/>
  <c r="S208" i="5"/>
  <c r="T207" i="5"/>
  <c r="S207" i="5"/>
  <c r="T206" i="5"/>
  <c r="S206" i="5"/>
  <c r="T205" i="5"/>
  <c r="S205" i="5"/>
  <c r="T204" i="5"/>
  <c r="S204" i="5"/>
  <c r="T203" i="5"/>
  <c r="S203" i="5"/>
  <c r="T202" i="5"/>
  <c r="S202" i="5"/>
  <c r="T201" i="5"/>
  <c r="S201" i="5"/>
  <c r="T200" i="5"/>
  <c r="S200" i="5"/>
  <c r="T199" i="5"/>
  <c r="S199" i="5"/>
  <c r="T198" i="5"/>
  <c r="S198" i="5"/>
  <c r="T197" i="5"/>
  <c r="S197" i="5"/>
  <c r="T196" i="5"/>
  <c r="S196" i="5"/>
  <c r="T195" i="5"/>
  <c r="S195" i="5"/>
  <c r="T194" i="5"/>
  <c r="S194" i="5"/>
  <c r="T193" i="5"/>
  <c r="S193" i="5"/>
  <c r="T192" i="5"/>
  <c r="S192" i="5"/>
  <c r="T191" i="5"/>
  <c r="S191" i="5"/>
  <c r="T190" i="5"/>
  <c r="S190" i="5"/>
  <c r="T189" i="5"/>
  <c r="S189" i="5"/>
  <c r="T188" i="5"/>
  <c r="S188" i="5"/>
  <c r="T187" i="5"/>
  <c r="S187" i="5"/>
  <c r="T186" i="5"/>
  <c r="S186" i="5"/>
  <c r="T185" i="5"/>
  <c r="S185" i="5"/>
  <c r="T184" i="5"/>
  <c r="S184" i="5"/>
  <c r="T183" i="5"/>
  <c r="S183" i="5"/>
  <c r="T182" i="5"/>
  <c r="S182" i="5"/>
  <c r="T181" i="5"/>
  <c r="S181" i="5"/>
  <c r="T180" i="5"/>
  <c r="S180" i="5"/>
  <c r="T179" i="5"/>
  <c r="S179" i="5"/>
  <c r="T178" i="5"/>
  <c r="S178" i="5"/>
  <c r="T177" i="5"/>
  <c r="S177" i="5"/>
  <c r="T176" i="5"/>
  <c r="S176" i="5"/>
  <c r="T175" i="5"/>
  <c r="S175" i="5"/>
  <c r="T174" i="5"/>
  <c r="S174" i="5"/>
  <c r="T173" i="5"/>
  <c r="S173" i="5"/>
  <c r="T172" i="5"/>
  <c r="S172" i="5"/>
  <c r="T171" i="5"/>
  <c r="S171" i="5"/>
  <c r="T170" i="5"/>
  <c r="S170" i="5"/>
  <c r="T169" i="5"/>
  <c r="S169" i="5"/>
  <c r="T168" i="5"/>
  <c r="S168" i="5"/>
  <c r="T167" i="5"/>
  <c r="S167" i="5"/>
  <c r="T166" i="5"/>
  <c r="S166" i="5"/>
  <c r="T165" i="5"/>
  <c r="S165" i="5"/>
  <c r="T164" i="5"/>
  <c r="S164" i="5"/>
  <c r="T163" i="5"/>
  <c r="S163" i="5"/>
  <c r="T162" i="5"/>
  <c r="S162" i="5"/>
  <c r="T161" i="5"/>
  <c r="S161" i="5"/>
  <c r="T160" i="5"/>
  <c r="S160" i="5"/>
  <c r="T159" i="5"/>
  <c r="S159" i="5"/>
  <c r="T158" i="5"/>
  <c r="S158" i="5"/>
  <c r="T157" i="5"/>
  <c r="S157" i="5"/>
  <c r="T156" i="5"/>
  <c r="S156" i="5"/>
  <c r="T155" i="5"/>
  <c r="S155" i="5"/>
  <c r="T154" i="5"/>
  <c r="S154" i="5"/>
  <c r="T153" i="5"/>
  <c r="S153" i="5"/>
  <c r="T152" i="5"/>
  <c r="S152" i="5"/>
  <c r="T151" i="5"/>
  <c r="S151" i="5"/>
  <c r="T150" i="5"/>
  <c r="S150" i="5"/>
  <c r="T149" i="5"/>
  <c r="S149" i="5"/>
  <c r="T148" i="5"/>
  <c r="S148" i="5"/>
  <c r="T147" i="5"/>
  <c r="S147" i="5"/>
  <c r="T146" i="5"/>
  <c r="S146" i="5"/>
  <c r="T145" i="5"/>
  <c r="S145" i="5"/>
  <c r="T144" i="5"/>
  <c r="S144" i="5"/>
  <c r="T143" i="5"/>
  <c r="S143" i="5"/>
  <c r="T142" i="5"/>
  <c r="S142" i="5"/>
  <c r="T141" i="5"/>
  <c r="S141" i="5"/>
  <c r="T140" i="5"/>
  <c r="S140" i="5"/>
  <c r="T139" i="5"/>
  <c r="S139" i="5"/>
  <c r="T138" i="5"/>
  <c r="S138" i="5"/>
  <c r="T137" i="5"/>
  <c r="S137" i="5"/>
  <c r="T136" i="5"/>
  <c r="S136" i="5"/>
  <c r="T135" i="5"/>
  <c r="S135" i="5"/>
  <c r="T134" i="5"/>
  <c r="S134" i="5"/>
  <c r="T133" i="5"/>
  <c r="S133" i="5"/>
  <c r="T132" i="5"/>
  <c r="S132" i="5"/>
  <c r="T131" i="5"/>
  <c r="S131" i="5"/>
  <c r="T130" i="5"/>
  <c r="S130" i="5"/>
  <c r="T129" i="5"/>
  <c r="S129" i="5"/>
  <c r="T128" i="5"/>
  <c r="S128" i="5"/>
  <c r="T127" i="5"/>
  <c r="S127" i="5"/>
  <c r="T126" i="5"/>
  <c r="S126" i="5"/>
  <c r="T125" i="5"/>
  <c r="S125" i="5"/>
  <c r="T124" i="5"/>
  <c r="S124" i="5"/>
  <c r="T123" i="5"/>
  <c r="S123" i="5"/>
  <c r="T122" i="5"/>
  <c r="S122" i="5"/>
  <c r="T121" i="5"/>
  <c r="S121" i="5"/>
  <c r="T120" i="5"/>
  <c r="S120" i="5"/>
  <c r="T119" i="5"/>
  <c r="S119" i="5"/>
  <c r="T118" i="5"/>
  <c r="S118" i="5"/>
  <c r="T117" i="5"/>
  <c r="S117" i="5"/>
  <c r="T116" i="5"/>
  <c r="S116" i="5"/>
  <c r="T115" i="5"/>
  <c r="S115" i="5"/>
  <c r="T114" i="5"/>
  <c r="S114" i="5"/>
  <c r="T113" i="5"/>
  <c r="S113" i="5"/>
  <c r="T112" i="5"/>
  <c r="S112" i="5"/>
  <c r="T111" i="5"/>
  <c r="S111" i="5"/>
  <c r="T110" i="5"/>
  <c r="S110" i="5"/>
  <c r="T109" i="5"/>
  <c r="S109" i="5"/>
  <c r="T108" i="5"/>
  <c r="S108" i="5"/>
  <c r="T107" i="5"/>
  <c r="S107" i="5"/>
  <c r="T106" i="5"/>
  <c r="S106" i="5"/>
  <c r="T105" i="5"/>
  <c r="S105" i="5"/>
  <c r="T104" i="5"/>
  <c r="S104" i="5"/>
  <c r="T103" i="5"/>
  <c r="S103" i="5"/>
  <c r="T102" i="5"/>
  <c r="S102" i="5"/>
  <c r="T101" i="5"/>
  <c r="S101" i="5"/>
  <c r="T100" i="5"/>
  <c r="S100" i="5"/>
  <c r="T99" i="5"/>
  <c r="S99" i="5"/>
  <c r="T98" i="5"/>
  <c r="S98" i="5"/>
  <c r="T97" i="5"/>
  <c r="S97" i="5"/>
  <c r="T96" i="5"/>
  <c r="S96" i="5"/>
  <c r="T95" i="5"/>
  <c r="S95" i="5"/>
  <c r="T94" i="5"/>
  <c r="S94" i="5"/>
  <c r="T93" i="5"/>
  <c r="S93" i="5"/>
  <c r="T92" i="5"/>
  <c r="S92" i="5"/>
  <c r="T91" i="5"/>
  <c r="S91" i="5"/>
  <c r="T90" i="5"/>
  <c r="S90" i="5"/>
  <c r="T89" i="5"/>
  <c r="S89" i="5"/>
  <c r="T88" i="5"/>
  <c r="S88" i="5"/>
  <c r="T87" i="5"/>
  <c r="S87" i="5"/>
  <c r="T86" i="5"/>
  <c r="S86" i="5"/>
  <c r="T85" i="5"/>
  <c r="S85" i="5"/>
  <c r="T84" i="5"/>
  <c r="S84" i="5"/>
  <c r="T83" i="5"/>
  <c r="S83" i="5"/>
  <c r="T82" i="5"/>
  <c r="S82" i="5"/>
  <c r="T81" i="5"/>
  <c r="S81" i="5"/>
  <c r="T80" i="5"/>
  <c r="S80" i="5"/>
  <c r="T79" i="5"/>
  <c r="S79" i="5"/>
  <c r="T78" i="5"/>
  <c r="S78" i="5"/>
  <c r="T77" i="5"/>
  <c r="S77" i="5"/>
  <c r="T76" i="5"/>
  <c r="S76" i="5"/>
  <c r="T75" i="5"/>
  <c r="S75" i="5"/>
  <c r="T74" i="5"/>
  <c r="S74" i="5"/>
  <c r="T73" i="5"/>
  <c r="S73" i="5"/>
  <c r="T72" i="5"/>
  <c r="S72" i="5"/>
  <c r="T71" i="5"/>
  <c r="S71" i="5"/>
  <c r="T70" i="5"/>
  <c r="S70" i="5"/>
  <c r="T69" i="5"/>
  <c r="S69" i="5"/>
  <c r="T68" i="5"/>
  <c r="S68" i="5"/>
  <c r="T67" i="5"/>
  <c r="S67" i="5"/>
  <c r="T66" i="5"/>
  <c r="S66" i="5"/>
  <c r="T65" i="5"/>
  <c r="S65" i="5"/>
  <c r="T64" i="5"/>
  <c r="S64" i="5"/>
  <c r="T63" i="5"/>
  <c r="S63" i="5"/>
  <c r="T62" i="5"/>
  <c r="S62" i="5"/>
  <c r="T61" i="5"/>
  <c r="S61" i="5"/>
  <c r="T60" i="5"/>
  <c r="S60" i="5"/>
  <c r="T59" i="5"/>
  <c r="S59" i="5"/>
  <c r="T58" i="5"/>
  <c r="S58" i="5"/>
  <c r="T57" i="5"/>
  <c r="S57" i="5"/>
  <c r="T56" i="5"/>
  <c r="S56" i="5"/>
  <c r="T55" i="5"/>
  <c r="S55" i="5"/>
  <c r="T54" i="5"/>
  <c r="S54" i="5"/>
  <c r="T53" i="5"/>
  <c r="S53" i="5"/>
  <c r="T52" i="5"/>
  <c r="S52" i="5"/>
  <c r="T51" i="5"/>
  <c r="S51" i="5"/>
  <c r="T50" i="5"/>
  <c r="S50" i="5"/>
  <c r="T49" i="5"/>
  <c r="S49" i="5"/>
  <c r="T48" i="5"/>
  <c r="S48" i="5"/>
  <c r="T47" i="5"/>
  <c r="S47" i="5"/>
  <c r="T46" i="5"/>
  <c r="S46" i="5"/>
  <c r="T45" i="5"/>
  <c r="S45" i="5"/>
  <c r="T44" i="5"/>
  <c r="S44" i="5"/>
  <c r="T43" i="5"/>
  <c r="S43" i="5"/>
  <c r="T42" i="5"/>
  <c r="S42" i="5"/>
  <c r="T41" i="5"/>
  <c r="S41" i="5"/>
  <c r="T40" i="5"/>
  <c r="S40" i="5"/>
  <c r="T39" i="5"/>
  <c r="S39" i="5"/>
  <c r="T38" i="5"/>
  <c r="S38" i="5"/>
  <c r="T37" i="5"/>
  <c r="S37" i="5"/>
  <c r="T36" i="5"/>
  <c r="S36" i="5"/>
  <c r="T35" i="5"/>
  <c r="S35" i="5"/>
  <c r="T34" i="5"/>
  <c r="S34" i="5"/>
  <c r="T33" i="5"/>
  <c r="S33" i="5"/>
  <c r="T32" i="5"/>
  <c r="S32" i="5"/>
  <c r="T31" i="5"/>
  <c r="S31" i="5"/>
  <c r="T30" i="5"/>
  <c r="S30" i="5"/>
  <c r="T29" i="5"/>
  <c r="S29" i="5"/>
  <c r="T28" i="5"/>
  <c r="S28" i="5"/>
  <c r="T27" i="5"/>
  <c r="S27" i="5"/>
  <c r="T26" i="5"/>
  <c r="S26" i="5"/>
  <c r="T25" i="5"/>
  <c r="S25" i="5"/>
  <c r="T24" i="5"/>
  <c r="S24" i="5"/>
  <c r="T23" i="5"/>
  <c r="S23" i="5"/>
  <c r="T22" i="5"/>
  <c r="S22" i="5"/>
  <c r="T21" i="5"/>
  <c r="S21" i="5"/>
  <c r="T20" i="5"/>
  <c r="S20" i="5"/>
  <c r="T19" i="5"/>
  <c r="S19" i="5"/>
  <c r="T18" i="5"/>
  <c r="S18" i="5"/>
  <c r="T17" i="5"/>
  <c r="S17" i="5"/>
  <c r="T16" i="5"/>
  <c r="S16" i="5"/>
  <c r="T15" i="5"/>
  <c r="S15" i="5"/>
  <c r="T14" i="5"/>
  <c r="S14" i="5"/>
  <c r="T13" i="5"/>
  <c r="S13" i="5"/>
  <c r="T12" i="5"/>
  <c r="S12" i="5"/>
  <c r="T11" i="5"/>
  <c r="S11" i="5"/>
  <c r="T10" i="5"/>
  <c r="S10" i="5"/>
  <c r="T9" i="5"/>
  <c r="S9" i="5"/>
  <c r="T8" i="5"/>
  <c r="S8" i="5"/>
  <c r="T7" i="5"/>
  <c r="S7" i="5"/>
  <c r="T6" i="5"/>
  <c r="S6" i="5"/>
  <c r="T5" i="5"/>
  <c r="S5" i="5"/>
  <c r="T4" i="5"/>
  <c r="S4" i="5"/>
  <c r="T3" i="5"/>
  <c r="S3" i="5"/>
  <c r="T2" i="5"/>
  <c r="S2" i="5"/>
  <c r="T322" i="4"/>
  <c r="S322" i="4"/>
  <c r="T321" i="4"/>
  <c r="S321" i="4"/>
  <c r="T320" i="4"/>
  <c r="S320" i="4"/>
  <c r="T319" i="4"/>
  <c r="S319" i="4"/>
  <c r="T318" i="4"/>
  <c r="S318" i="4"/>
  <c r="T317" i="4"/>
  <c r="S317" i="4"/>
  <c r="T316" i="4"/>
  <c r="S316" i="4"/>
  <c r="T315" i="4"/>
  <c r="S315" i="4"/>
  <c r="T314" i="4"/>
  <c r="S314" i="4"/>
  <c r="T313" i="4"/>
  <c r="S313" i="4"/>
  <c r="T312" i="4"/>
  <c r="S312" i="4"/>
  <c r="T311" i="4"/>
  <c r="S311" i="4"/>
  <c r="T310" i="4"/>
  <c r="S310" i="4"/>
  <c r="T309" i="4"/>
  <c r="S309" i="4"/>
  <c r="T308" i="4"/>
  <c r="S308" i="4"/>
  <c r="T307" i="4"/>
  <c r="S307" i="4"/>
  <c r="T306" i="4"/>
  <c r="S306" i="4"/>
  <c r="T305" i="4"/>
  <c r="S305" i="4"/>
  <c r="T304" i="4"/>
  <c r="S304" i="4"/>
  <c r="T303" i="4"/>
  <c r="S303" i="4"/>
  <c r="T302" i="4"/>
  <c r="S302" i="4"/>
  <c r="T301" i="4"/>
  <c r="S301" i="4"/>
  <c r="T300" i="4"/>
  <c r="S300" i="4"/>
  <c r="T299" i="4"/>
  <c r="S299" i="4"/>
  <c r="T298" i="4"/>
  <c r="S298" i="4"/>
  <c r="T297" i="4"/>
  <c r="S297" i="4"/>
  <c r="T296" i="4"/>
  <c r="S296" i="4"/>
  <c r="T295" i="4"/>
  <c r="S295" i="4"/>
  <c r="T294" i="4"/>
  <c r="S294" i="4"/>
  <c r="T293" i="4"/>
  <c r="S293" i="4"/>
  <c r="T292" i="4"/>
  <c r="S292" i="4"/>
  <c r="T291" i="4"/>
  <c r="S291" i="4"/>
  <c r="T290" i="4"/>
  <c r="S290" i="4"/>
  <c r="T289" i="4"/>
  <c r="S289" i="4"/>
  <c r="T288" i="4"/>
  <c r="S288" i="4"/>
  <c r="T287" i="4"/>
  <c r="S287" i="4"/>
  <c r="T286" i="4"/>
  <c r="S286" i="4"/>
  <c r="T285" i="4"/>
  <c r="S285" i="4"/>
  <c r="T284" i="4"/>
  <c r="S284" i="4"/>
  <c r="T283" i="4"/>
  <c r="S283" i="4"/>
  <c r="T282" i="4"/>
  <c r="S282" i="4"/>
  <c r="T281" i="4"/>
  <c r="S281" i="4"/>
  <c r="T280" i="4"/>
  <c r="S280" i="4"/>
  <c r="T279" i="4"/>
  <c r="S279" i="4"/>
  <c r="T278" i="4"/>
  <c r="S278" i="4"/>
  <c r="T277" i="4"/>
  <c r="S277" i="4"/>
  <c r="T276" i="4"/>
  <c r="S276" i="4"/>
  <c r="T275" i="4"/>
  <c r="S275" i="4"/>
  <c r="T274" i="4"/>
  <c r="S274" i="4"/>
  <c r="T273" i="4"/>
  <c r="S273" i="4"/>
  <c r="T272" i="4"/>
  <c r="S272" i="4"/>
  <c r="T271" i="4"/>
  <c r="S271" i="4"/>
  <c r="T270" i="4"/>
  <c r="S270" i="4"/>
  <c r="T269" i="4"/>
  <c r="S269" i="4"/>
  <c r="T268" i="4"/>
  <c r="S268" i="4"/>
  <c r="T267" i="4"/>
  <c r="S267" i="4"/>
  <c r="T266" i="4"/>
  <c r="S266" i="4"/>
  <c r="T265" i="4"/>
  <c r="S265" i="4"/>
  <c r="T264" i="4"/>
  <c r="S264" i="4"/>
  <c r="T263" i="4"/>
  <c r="S263" i="4"/>
  <c r="T262" i="4"/>
  <c r="S262" i="4"/>
  <c r="T261" i="4"/>
  <c r="S261" i="4"/>
  <c r="T260" i="4"/>
  <c r="S260" i="4"/>
  <c r="T259" i="4"/>
  <c r="S259" i="4"/>
  <c r="T258" i="4"/>
  <c r="S258" i="4"/>
  <c r="T257" i="4"/>
  <c r="S257" i="4"/>
  <c r="T256" i="4"/>
  <c r="S256" i="4"/>
  <c r="T255" i="4"/>
  <c r="S255" i="4"/>
  <c r="T254" i="4"/>
  <c r="S254" i="4"/>
  <c r="T253" i="4"/>
  <c r="S253" i="4"/>
  <c r="T252" i="4"/>
  <c r="S252" i="4"/>
  <c r="T251" i="4"/>
  <c r="S251" i="4"/>
  <c r="T250" i="4"/>
  <c r="S250" i="4"/>
  <c r="T249" i="4"/>
  <c r="S249" i="4"/>
  <c r="T248" i="4"/>
  <c r="S248" i="4"/>
  <c r="T247" i="4"/>
  <c r="S247" i="4"/>
  <c r="T246" i="4"/>
  <c r="S246" i="4"/>
  <c r="T245" i="4"/>
  <c r="S245" i="4"/>
  <c r="T244" i="4"/>
  <c r="S244" i="4"/>
  <c r="T243" i="4"/>
  <c r="S243" i="4"/>
  <c r="T242" i="4"/>
  <c r="S242" i="4"/>
  <c r="T241" i="4"/>
  <c r="S241" i="4"/>
  <c r="T240" i="4"/>
  <c r="S240" i="4"/>
  <c r="T239" i="4"/>
  <c r="S239" i="4"/>
  <c r="T238" i="4"/>
  <c r="S238" i="4"/>
  <c r="T237" i="4"/>
  <c r="S237" i="4"/>
  <c r="T236" i="4"/>
  <c r="S236" i="4"/>
  <c r="T235" i="4"/>
  <c r="S235" i="4"/>
  <c r="T234" i="4"/>
  <c r="S234" i="4"/>
  <c r="T233" i="4"/>
  <c r="S233" i="4"/>
  <c r="T232" i="4"/>
  <c r="S232" i="4"/>
  <c r="T231" i="4"/>
  <c r="S231" i="4"/>
  <c r="T230" i="4"/>
  <c r="S230" i="4"/>
  <c r="T229" i="4"/>
  <c r="S229" i="4"/>
  <c r="T228" i="4"/>
  <c r="S228" i="4"/>
  <c r="T227" i="4"/>
  <c r="S227" i="4"/>
  <c r="T226" i="4"/>
  <c r="S226" i="4"/>
  <c r="T225" i="4"/>
  <c r="S225" i="4"/>
  <c r="T224" i="4"/>
  <c r="S224" i="4"/>
  <c r="T223" i="4"/>
  <c r="S223" i="4"/>
  <c r="T222" i="4"/>
  <c r="S222" i="4"/>
  <c r="T221" i="4"/>
  <c r="S221" i="4"/>
  <c r="T220" i="4"/>
  <c r="S220" i="4"/>
  <c r="T219" i="4"/>
  <c r="S219" i="4"/>
  <c r="T218" i="4"/>
  <c r="S218" i="4"/>
  <c r="T217" i="4"/>
  <c r="S217" i="4"/>
  <c r="T216" i="4"/>
  <c r="S216" i="4"/>
  <c r="T215" i="4"/>
  <c r="S215" i="4"/>
  <c r="T214" i="4"/>
  <c r="S214" i="4"/>
  <c r="T213" i="4"/>
  <c r="S213" i="4"/>
  <c r="T212" i="4"/>
  <c r="S212" i="4"/>
  <c r="T211" i="4"/>
  <c r="S211" i="4"/>
  <c r="T210" i="4"/>
  <c r="S210" i="4"/>
  <c r="T209" i="4"/>
  <c r="S209" i="4"/>
  <c r="T208" i="4"/>
  <c r="S208" i="4"/>
  <c r="T207" i="4"/>
  <c r="S207" i="4"/>
  <c r="T206" i="4"/>
  <c r="S206" i="4"/>
  <c r="T205" i="4"/>
  <c r="S205" i="4"/>
  <c r="T204" i="4"/>
  <c r="S204" i="4"/>
  <c r="T203" i="4"/>
  <c r="S203" i="4"/>
  <c r="T202" i="4"/>
  <c r="S202" i="4"/>
  <c r="T201" i="4"/>
  <c r="S201" i="4"/>
  <c r="T200" i="4"/>
  <c r="S200" i="4"/>
  <c r="T199" i="4"/>
  <c r="S199" i="4"/>
  <c r="T198" i="4"/>
  <c r="S198" i="4"/>
  <c r="T197" i="4"/>
  <c r="S197" i="4"/>
  <c r="T196" i="4"/>
  <c r="S196" i="4"/>
  <c r="T195" i="4"/>
  <c r="S195" i="4"/>
  <c r="T194" i="4"/>
  <c r="S194" i="4"/>
  <c r="T193" i="4"/>
  <c r="S193" i="4"/>
  <c r="T192" i="4"/>
  <c r="S192" i="4"/>
  <c r="T191" i="4"/>
  <c r="S191" i="4"/>
  <c r="T190" i="4"/>
  <c r="S190" i="4"/>
  <c r="T189" i="4"/>
  <c r="S189" i="4"/>
  <c r="T188" i="4"/>
  <c r="S188" i="4"/>
  <c r="T187" i="4"/>
  <c r="S187" i="4"/>
  <c r="T186" i="4"/>
  <c r="S186" i="4"/>
  <c r="T185" i="4"/>
  <c r="S185" i="4"/>
  <c r="T184" i="4"/>
  <c r="S184" i="4"/>
  <c r="T183" i="4"/>
  <c r="S183" i="4"/>
  <c r="T182" i="4"/>
  <c r="S182" i="4"/>
  <c r="T181" i="4"/>
  <c r="S181" i="4"/>
  <c r="T180" i="4"/>
  <c r="S180" i="4"/>
  <c r="T179" i="4"/>
  <c r="S179" i="4"/>
  <c r="T178" i="4"/>
  <c r="S178" i="4"/>
  <c r="T177" i="4"/>
  <c r="S177" i="4"/>
  <c r="T176" i="4"/>
  <c r="S176" i="4"/>
  <c r="T175" i="4"/>
  <c r="S175" i="4"/>
  <c r="T174" i="4"/>
  <c r="S174" i="4"/>
  <c r="T173" i="4"/>
  <c r="S173" i="4"/>
  <c r="T172" i="4"/>
  <c r="S172" i="4"/>
  <c r="T171" i="4"/>
  <c r="S171" i="4"/>
  <c r="T170" i="4"/>
  <c r="S170" i="4"/>
  <c r="T169" i="4"/>
  <c r="S169" i="4"/>
  <c r="T168" i="4"/>
  <c r="S168" i="4"/>
  <c r="T167" i="4"/>
  <c r="S167" i="4"/>
  <c r="T166" i="4"/>
  <c r="S166" i="4"/>
  <c r="T165" i="4"/>
  <c r="S165" i="4"/>
  <c r="T164" i="4"/>
  <c r="S164" i="4"/>
  <c r="T163" i="4"/>
  <c r="S163" i="4"/>
  <c r="T162" i="4"/>
  <c r="S162" i="4"/>
  <c r="T161" i="4"/>
  <c r="S161" i="4"/>
  <c r="T160" i="4"/>
  <c r="S160" i="4"/>
  <c r="T159" i="4"/>
  <c r="S159" i="4"/>
  <c r="T158" i="4"/>
  <c r="S158" i="4"/>
  <c r="T157" i="4"/>
  <c r="S157" i="4"/>
  <c r="T156" i="4"/>
  <c r="S156" i="4"/>
  <c r="T155" i="4"/>
  <c r="S155" i="4"/>
  <c r="T154" i="4"/>
  <c r="S154" i="4"/>
  <c r="T153" i="4"/>
  <c r="S153" i="4"/>
  <c r="T152" i="4"/>
  <c r="S152" i="4"/>
  <c r="T151" i="4"/>
  <c r="S151" i="4"/>
  <c r="T150" i="4"/>
  <c r="S150" i="4"/>
  <c r="T149" i="4"/>
  <c r="S149" i="4"/>
  <c r="T148" i="4"/>
  <c r="S148" i="4"/>
  <c r="T147" i="4"/>
  <c r="S147" i="4"/>
  <c r="T146" i="4"/>
  <c r="S146" i="4"/>
  <c r="T145" i="4"/>
  <c r="S145" i="4"/>
  <c r="T144" i="4"/>
  <c r="S144" i="4"/>
  <c r="T143" i="4"/>
  <c r="S143" i="4"/>
  <c r="T142" i="4"/>
  <c r="S142" i="4"/>
  <c r="T141" i="4"/>
  <c r="S141" i="4"/>
  <c r="T140" i="4"/>
  <c r="S140" i="4"/>
  <c r="T139" i="4"/>
  <c r="S139" i="4"/>
  <c r="T138" i="4"/>
  <c r="S138" i="4"/>
  <c r="T137" i="4"/>
  <c r="S137" i="4"/>
  <c r="T136" i="4"/>
  <c r="S136" i="4"/>
  <c r="T135" i="4"/>
  <c r="S135" i="4"/>
  <c r="T134" i="4"/>
  <c r="S134" i="4"/>
  <c r="T133" i="4"/>
  <c r="S133" i="4"/>
  <c r="T132" i="4"/>
  <c r="S132" i="4"/>
  <c r="T131" i="4"/>
  <c r="S131" i="4"/>
  <c r="T130" i="4"/>
  <c r="S130" i="4"/>
  <c r="T129" i="4"/>
  <c r="S129" i="4"/>
  <c r="T128" i="4"/>
  <c r="S128" i="4"/>
  <c r="T127" i="4"/>
  <c r="S127" i="4"/>
  <c r="T126" i="4"/>
  <c r="S126" i="4"/>
  <c r="T125" i="4"/>
  <c r="S125" i="4"/>
  <c r="T124" i="4"/>
  <c r="S124" i="4"/>
  <c r="T123" i="4"/>
  <c r="S123" i="4"/>
  <c r="T122" i="4"/>
  <c r="S122" i="4"/>
  <c r="T121" i="4"/>
  <c r="S121" i="4"/>
  <c r="T120" i="4"/>
  <c r="S120" i="4"/>
  <c r="T119" i="4"/>
  <c r="S119" i="4"/>
  <c r="T118" i="4"/>
  <c r="S118" i="4"/>
  <c r="T117" i="4"/>
  <c r="S117" i="4"/>
  <c r="T116" i="4"/>
  <c r="S116" i="4"/>
  <c r="T115" i="4"/>
  <c r="S115" i="4"/>
  <c r="T114" i="4"/>
  <c r="S114" i="4"/>
  <c r="T113" i="4"/>
  <c r="S113" i="4"/>
  <c r="T112" i="4"/>
  <c r="S112" i="4"/>
  <c r="T111" i="4"/>
  <c r="S111" i="4"/>
  <c r="T110" i="4"/>
  <c r="S110" i="4"/>
  <c r="T109" i="4"/>
  <c r="S109" i="4"/>
  <c r="T108" i="4"/>
  <c r="S108" i="4"/>
  <c r="T107" i="4"/>
  <c r="S107" i="4"/>
  <c r="T106" i="4"/>
  <c r="S106" i="4"/>
  <c r="T105" i="4"/>
  <c r="S105" i="4"/>
  <c r="T104" i="4"/>
  <c r="S104" i="4"/>
  <c r="T103" i="4"/>
  <c r="S103" i="4"/>
  <c r="T102" i="4"/>
  <c r="S102" i="4"/>
  <c r="T101" i="4"/>
  <c r="S101" i="4"/>
  <c r="T100" i="4"/>
  <c r="S100" i="4"/>
  <c r="T99" i="4"/>
  <c r="S99" i="4"/>
  <c r="T98" i="4"/>
  <c r="S98" i="4"/>
  <c r="T97" i="4"/>
  <c r="S97" i="4"/>
  <c r="T96" i="4"/>
  <c r="S96" i="4"/>
  <c r="T95" i="4"/>
  <c r="S95" i="4"/>
  <c r="T94" i="4"/>
  <c r="S94" i="4"/>
  <c r="T93" i="4"/>
  <c r="S93" i="4"/>
  <c r="T92" i="4"/>
  <c r="S92" i="4"/>
  <c r="T91" i="4"/>
  <c r="S91" i="4"/>
  <c r="T90" i="4"/>
  <c r="S90" i="4"/>
  <c r="T89" i="4"/>
  <c r="S89" i="4"/>
  <c r="T88" i="4"/>
  <c r="S88" i="4"/>
  <c r="T87" i="4"/>
  <c r="S87" i="4"/>
  <c r="T86" i="4"/>
  <c r="S86" i="4"/>
  <c r="T85" i="4"/>
  <c r="S85" i="4"/>
  <c r="T84" i="4"/>
  <c r="S84" i="4"/>
  <c r="T83" i="4"/>
  <c r="S83" i="4"/>
  <c r="T82" i="4"/>
  <c r="S82" i="4"/>
  <c r="T81" i="4"/>
  <c r="S81" i="4"/>
  <c r="T80" i="4"/>
  <c r="S80" i="4"/>
  <c r="T79" i="4"/>
  <c r="S79" i="4"/>
  <c r="T78" i="4"/>
  <c r="S78" i="4"/>
  <c r="T77" i="4"/>
  <c r="S77" i="4"/>
  <c r="T76" i="4"/>
  <c r="S76" i="4"/>
  <c r="T75" i="4"/>
  <c r="S75" i="4"/>
  <c r="T74" i="4"/>
  <c r="S74" i="4"/>
  <c r="T73" i="4"/>
  <c r="S73" i="4"/>
  <c r="T72" i="4"/>
  <c r="S72" i="4"/>
  <c r="T71" i="4"/>
  <c r="S71" i="4"/>
  <c r="T70" i="4"/>
  <c r="S70" i="4"/>
  <c r="T69" i="4"/>
  <c r="S69" i="4"/>
  <c r="T68" i="4"/>
  <c r="S68" i="4"/>
  <c r="T67" i="4"/>
  <c r="S67" i="4"/>
  <c r="T66" i="4"/>
  <c r="S66" i="4"/>
  <c r="T65" i="4"/>
  <c r="S65" i="4"/>
  <c r="T64" i="4"/>
  <c r="S64" i="4"/>
  <c r="T63" i="4"/>
  <c r="S63" i="4"/>
  <c r="T62" i="4"/>
  <c r="S62" i="4"/>
  <c r="T61" i="4"/>
  <c r="S61" i="4"/>
  <c r="T60" i="4"/>
  <c r="S60" i="4"/>
  <c r="T59" i="4"/>
  <c r="S59" i="4"/>
  <c r="T58" i="4"/>
  <c r="S58" i="4"/>
  <c r="T57" i="4"/>
  <c r="S57" i="4"/>
  <c r="T56" i="4"/>
  <c r="S56" i="4"/>
  <c r="T55" i="4"/>
  <c r="S55" i="4"/>
  <c r="T54" i="4"/>
  <c r="S54" i="4"/>
  <c r="T53" i="4"/>
  <c r="S53" i="4"/>
  <c r="T52" i="4"/>
  <c r="S52" i="4"/>
  <c r="T51" i="4"/>
  <c r="S51" i="4"/>
  <c r="T50" i="4"/>
  <c r="S50" i="4"/>
  <c r="T49" i="4"/>
  <c r="S49" i="4"/>
  <c r="T48" i="4"/>
  <c r="S48" i="4"/>
  <c r="T47" i="4"/>
  <c r="S47" i="4"/>
  <c r="T46" i="4"/>
  <c r="S46" i="4"/>
  <c r="T45" i="4"/>
  <c r="S45" i="4"/>
  <c r="T44" i="4"/>
  <c r="S44" i="4"/>
  <c r="T43" i="4"/>
  <c r="S43" i="4"/>
  <c r="T42" i="4"/>
  <c r="S42" i="4"/>
  <c r="T41" i="4"/>
  <c r="S41" i="4"/>
  <c r="T40" i="4"/>
  <c r="S40" i="4"/>
  <c r="T39" i="4"/>
  <c r="S39" i="4"/>
  <c r="T38" i="4"/>
  <c r="S38" i="4"/>
  <c r="T37" i="4"/>
  <c r="S37" i="4"/>
  <c r="T36" i="4"/>
  <c r="S36" i="4"/>
  <c r="T35" i="4"/>
  <c r="S35" i="4"/>
  <c r="T34" i="4"/>
  <c r="S34" i="4"/>
  <c r="T33" i="4"/>
  <c r="S33" i="4"/>
  <c r="T32" i="4"/>
  <c r="S32" i="4"/>
  <c r="T31" i="4"/>
  <c r="S31" i="4"/>
  <c r="T30" i="4"/>
  <c r="S30" i="4"/>
  <c r="T29" i="4"/>
  <c r="S29" i="4"/>
  <c r="T28" i="4"/>
  <c r="S28" i="4"/>
  <c r="T27" i="4"/>
  <c r="S27" i="4"/>
  <c r="T26" i="4"/>
  <c r="S26" i="4"/>
  <c r="T25" i="4"/>
  <c r="S25" i="4"/>
  <c r="T24" i="4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1" i="4"/>
  <c r="S11" i="4"/>
  <c r="T10" i="4"/>
  <c r="S10" i="4"/>
  <c r="T9" i="4"/>
  <c r="S9" i="4"/>
  <c r="T8" i="4"/>
  <c r="S8" i="4"/>
  <c r="T7" i="4"/>
  <c r="S7" i="4"/>
  <c r="T6" i="4"/>
  <c r="S6" i="4"/>
  <c r="T5" i="4"/>
  <c r="S5" i="4"/>
  <c r="T4" i="4"/>
  <c r="S4" i="4"/>
  <c r="T3" i="4"/>
  <c r="S3" i="4"/>
  <c r="T2" i="4"/>
  <c r="S2" i="4"/>
</calcChain>
</file>

<file path=xl/sharedStrings.xml><?xml version="1.0" encoding="utf-8"?>
<sst xmlns="http://schemas.openxmlformats.org/spreadsheetml/2006/main" count="5015" uniqueCount="647">
  <si>
    <t>MPV</t>
  </si>
  <si>
    <t>PDW</t>
  </si>
  <si>
    <t>PFS</t>
    <phoneticPr fontId="2" type="noConversion"/>
  </si>
  <si>
    <t>DFS</t>
    <phoneticPr fontId="2" type="noConversion"/>
  </si>
  <si>
    <t xml:space="preserve">IV </t>
    <phoneticPr fontId="2" type="noConversion"/>
  </si>
  <si>
    <t>19del</t>
    <phoneticPr fontId="2" type="noConversion"/>
  </si>
  <si>
    <t>ALK+</t>
    <phoneticPr fontId="2" type="noConversion"/>
  </si>
  <si>
    <t>IV</t>
  </si>
  <si>
    <t>SCLC</t>
  </si>
  <si>
    <t>21L858R</t>
    <phoneticPr fontId="2" type="noConversion"/>
  </si>
  <si>
    <t>/</t>
    <phoneticPr fontId="2" type="noConversion"/>
  </si>
  <si>
    <t>/</t>
  </si>
  <si>
    <t>IV</t>
    <phoneticPr fontId="2" type="noConversion"/>
  </si>
  <si>
    <t>21L858r</t>
    <phoneticPr fontId="2" type="noConversion"/>
  </si>
  <si>
    <t>PDL1 40%</t>
  </si>
  <si>
    <t>TPS 90%</t>
    <phoneticPr fontId="2" type="noConversion"/>
  </si>
  <si>
    <t>ALK+</t>
  </si>
  <si>
    <t>NSCLC</t>
  </si>
  <si>
    <t>SCLC</t>
    <phoneticPr fontId="2" type="noConversion"/>
  </si>
  <si>
    <t>NSCLC</t>
    <phoneticPr fontId="2" type="noConversion"/>
  </si>
  <si>
    <t>TPS 70%</t>
    <phoneticPr fontId="2" type="noConversion"/>
  </si>
  <si>
    <t>ALK +</t>
    <phoneticPr fontId="2" type="noConversion"/>
  </si>
  <si>
    <t>20del</t>
  </si>
  <si>
    <t>ROS1+</t>
    <phoneticPr fontId="2" type="noConversion"/>
  </si>
  <si>
    <t>TPS 40%</t>
    <phoneticPr fontId="2" type="noConversion"/>
  </si>
  <si>
    <t>19DEL</t>
    <phoneticPr fontId="2" type="noConversion"/>
  </si>
  <si>
    <t>TPS 80%</t>
    <phoneticPr fontId="2" type="noConversion"/>
  </si>
  <si>
    <t>TPS 90%</t>
  </si>
  <si>
    <t>RET+</t>
    <phoneticPr fontId="2" type="noConversion"/>
  </si>
  <si>
    <t>TPS 10%</t>
    <phoneticPr fontId="2" type="noConversion"/>
  </si>
  <si>
    <t>PDL1 1%</t>
    <phoneticPr fontId="2" type="noConversion"/>
  </si>
  <si>
    <t>TPS 90%，</t>
  </si>
  <si>
    <t>TPS 97%</t>
    <phoneticPr fontId="2" type="noConversion"/>
  </si>
  <si>
    <t>2021/11/18/</t>
    <phoneticPr fontId="2" type="noConversion"/>
  </si>
  <si>
    <t>TPS 60%</t>
    <phoneticPr fontId="2" type="noConversion"/>
  </si>
  <si>
    <t>IIIA</t>
  </si>
  <si>
    <t>III</t>
    <phoneticPr fontId="2" type="noConversion"/>
  </si>
  <si>
    <t>IIIB</t>
    <phoneticPr fontId="2" type="noConversion"/>
  </si>
  <si>
    <t>TPS 40%</t>
  </si>
  <si>
    <t>IIIA</t>
    <phoneticPr fontId="2" type="noConversion"/>
  </si>
  <si>
    <t>RET 31.2%</t>
    <phoneticPr fontId="2" type="noConversion"/>
  </si>
  <si>
    <t>TPS 90%，</t>
    <phoneticPr fontId="2" type="noConversion"/>
  </si>
  <si>
    <t>II</t>
    <phoneticPr fontId="2" type="noConversion"/>
  </si>
  <si>
    <t>IIB</t>
    <phoneticPr fontId="2" type="noConversion"/>
  </si>
  <si>
    <t>TPS 20%</t>
  </si>
  <si>
    <t>IIb</t>
    <phoneticPr fontId="2" type="noConversion"/>
  </si>
  <si>
    <t>IIA</t>
    <phoneticPr fontId="2" type="noConversion"/>
  </si>
  <si>
    <t>I</t>
    <phoneticPr fontId="2" type="noConversion"/>
  </si>
  <si>
    <t>＜0.1</t>
    <phoneticPr fontId="2" type="noConversion"/>
  </si>
  <si>
    <t>IB</t>
    <phoneticPr fontId="2" type="noConversion"/>
  </si>
  <si>
    <t>TPS20%/ CPS40%</t>
    <phoneticPr fontId="2" type="noConversion"/>
  </si>
  <si>
    <t>21L861QM</t>
    <phoneticPr fontId="2" type="noConversion"/>
  </si>
  <si>
    <t>TPS70%</t>
  </si>
  <si>
    <t xml:space="preserve">19del </t>
    <phoneticPr fontId="2" type="noConversion"/>
  </si>
  <si>
    <t>TPS80%</t>
  </si>
  <si>
    <t>ALK(+)</t>
    <phoneticPr fontId="2" type="noConversion"/>
  </si>
  <si>
    <t>CPS=5</t>
  </si>
  <si>
    <t>TPS 20%</t>
    <phoneticPr fontId="2" type="noConversion"/>
  </si>
  <si>
    <t>L858R</t>
    <phoneticPr fontId="2" type="noConversion"/>
  </si>
  <si>
    <t xml:space="preserve"> L858R her2 80%</t>
    <phoneticPr fontId="2" type="noConversion"/>
  </si>
  <si>
    <t>TPS 30%</t>
    <phoneticPr fontId="2" type="noConversion"/>
  </si>
  <si>
    <t>TPS 5%</t>
    <phoneticPr fontId="2" type="noConversion"/>
  </si>
  <si>
    <t xml:space="preserve"> TPS 5%</t>
  </si>
  <si>
    <t xml:space="preserve"> K-ras m</t>
    <phoneticPr fontId="2" type="noConversion"/>
  </si>
  <si>
    <t>EGFR 20</t>
    <phoneticPr fontId="2" type="noConversion"/>
  </si>
  <si>
    <t>TPS5%(+)</t>
    <phoneticPr fontId="2" type="noConversion"/>
  </si>
  <si>
    <t xml:space="preserve"> 19del</t>
    <phoneticPr fontId="2" type="noConversion"/>
  </si>
  <si>
    <t>PDL1 55%</t>
    <phoneticPr fontId="2" type="noConversion"/>
  </si>
  <si>
    <t>PDL1＜1%</t>
    <phoneticPr fontId="2" type="noConversion"/>
  </si>
  <si>
    <t>TPS50%</t>
    <phoneticPr fontId="2" type="noConversion"/>
  </si>
  <si>
    <t>PDL1 60%</t>
    <phoneticPr fontId="2" type="noConversion"/>
  </si>
  <si>
    <t>NLR</t>
    <phoneticPr fontId="2" type="noConversion"/>
  </si>
  <si>
    <t>PLR</t>
    <phoneticPr fontId="2" type="noConversion"/>
  </si>
  <si>
    <t>Group</t>
    <phoneticPr fontId="2" type="noConversion"/>
  </si>
  <si>
    <t>Group number</t>
    <phoneticPr fontId="2" type="noConversion"/>
  </si>
  <si>
    <t>elevated group</t>
    <phoneticPr fontId="2" type="noConversion"/>
  </si>
  <si>
    <t>Serial number</t>
    <phoneticPr fontId="2" type="noConversion"/>
  </si>
  <si>
    <t>Gender</t>
    <phoneticPr fontId="2" type="noConversion"/>
  </si>
  <si>
    <t>Male</t>
  </si>
  <si>
    <t>Female</t>
  </si>
  <si>
    <t>Age</t>
    <phoneticPr fontId="2" type="noConversion"/>
  </si>
  <si>
    <t>Histology</t>
    <phoneticPr fontId="2" type="noConversion"/>
  </si>
  <si>
    <t>Squamous</t>
  </si>
  <si>
    <t>Adenocarcinoma</t>
  </si>
  <si>
    <t>Sarcomatoid</t>
  </si>
  <si>
    <t>Neuroendocrine</t>
  </si>
  <si>
    <t>AdenocarcinomaSquamous</t>
    <phoneticPr fontId="2" type="noConversion"/>
  </si>
  <si>
    <t>Mutation</t>
    <phoneticPr fontId="2" type="noConversion"/>
  </si>
  <si>
    <t>EGFR ex20ins</t>
  </si>
  <si>
    <t>EGFR ex20ins</t>
    <phoneticPr fontId="2" type="noConversion"/>
  </si>
  <si>
    <t>21 pl833f</t>
    <phoneticPr fontId="2" type="noConversion"/>
  </si>
  <si>
    <t>Adenocarcinoma</t>
    <phoneticPr fontId="2" type="noConversion"/>
  </si>
  <si>
    <t>PDL1</t>
    <phoneticPr fontId="2" type="noConversion"/>
  </si>
  <si>
    <t>TMB HIGH，TPS 85%</t>
    <phoneticPr fontId="2" type="noConversion"/>
  </si>
  <si>
    <t>PDL1 HIGH</t>
    <phoneticPr fontId="2" type="noConversion"/>
  </si>
  <si>
    <t>TPS：15%</t>
    <phoneticPr fontId="2" type="noConversion"/>
  </si>
  <si>
    <t>PDL1 positive</t>
    <phoneticPr fontId="2" type="noConversion"/>
  </si>
  <si>
    <t>PDL1 high</t>
    <phoneticPr fontId="2" type="noConversion"/>
  </si>
  <si>
    <t>Stage</t>
    <phoneticPr fontId="2" type="noConversion"/>
  </si>
  <si>
    <t> Postoperative recurance</t>
  </si>
  <si>
    <t>Ib</t>
    <phoneticPr fontId="2" type="noConversion"/>
  </si>
  <si>
    <t>Postoperative recurance</t>
  </si>
  <si>
    <t>Staging figure</t>
    <phoneticPr fontId="2" type="noConversion"/>
  </si>
  <si>
    <t>Metastatic site</t>
    <phoneticPr fontId="2" type="noConversion"/>
  </si>
  <si>
    <t>Bone</t>
  </si>
  <si>
    <t>BoneM</t>
  </si>
  <si>
    <t>Bone</t>
    <phoneticPr fontId="2" type="noConversion"/>
  </si>
  <si>
    <t>Brain、Bone</t>
    <phoneticPr fontId="2" type="noConversion"/>
  </si>
  <si>
    <t>Bone、Brain</t>
  </si>
  <si>
    <t>Brain</t>
  </si>
  <si>
    <t>Brainm</t>
  </si>
  <si>
    <t>Lung</t>
  </si>
  <si>
    <t>Lung、Brain</t>
  </si>
  <si>
    <t>Brain、Lung</t>
  </si>
  <si>
    <t>Lung、Bone、Brain</t>
  </si>
  <si>
    <t>Lung、Bone</t>
  </si>
  <si>
    <t>Lung</t>
    <phoneticPr fontId="2" type="noConversion"/>
  </si>
  <si>
    <t>Pleura</t>
  </si>
  <si>
    <t>Pleura、Bone</t>
  </si>
  <si>
    <t>Pleura，Brain</t>
  </si>
  <si>
    <t>Bone、Pleura</t>
  </si>
  <si>
    <t>Lung、Bone</t>
    <phoneticPr fontId="2" type="noConversion"/>
  </si>
  <si>
    <t>Pleura、Liver、Bone</t>
  </si>
  <si>
    <t>Liver</t>
  </si>
  <si>
    <t>Pleura、Liver</t>
  </si>
  <si>
    <t>Liver、Bone</t>
  </si>
  <si>
    <t>Lung，Bone</t>
    <phoneticPr fontId="2" type="noConversion"/>
  </si>
  <si>
    <t>Adrenal gland</t>
  </si>
  <si>
    <t>Bone、Brain</t>
    <phoneticPr fontId="2" type="noConversion"/>
  </si>
  <si>
    <t>Pleura</t>
    <phoneticPr fontId="2" type="noConversion"/>
  </si>
  <si>
    <t>Pleura、Lung</t>
  </si>
  <si>
    <t>Brain、Lung、Bone</t>
  </si>
  <si>
    <t>Bone、Lung、Brain</t>
  </si>
  <si>
    <t>Liver、lymph nodes</t>
  </si>
  <si>
    <t>lymph nodes</t>
    <phoneticPr fontId="2" type="noConversion"/>
  </si>
  <si>
    <t>Adrenal gland、Bone</t>
  </si>
  <si>
    <t>Pleura、Bone、Adrenal gland</t>
  </si>
  <si>
    <t>Lung、Adrenal gland</t>
  </si>
  <si>
    <t>Bone、Liver、Adrenal gland、Pleura</t>
  </si>
  <si>
    <t>Liver、Adrenal gland</t>
  </si>
  <si>
    <t>Adrenal gland、Brain、Bone</t>
  </si>
  <si>
    <t>Chest wall、Lung、Bone</t>
    <phoneticPr fontId="2" type="noConversion"/>
  </si>
  <si>
    <t>Bone，lymph nodes</t>
    <phoneticPr fontId="2" type="noConversion"/>
  </si>
  <si>
    <t>Pleura、Chest wall</t>
    <phoneticPr fontId="2" type="noConversion"/>
  </si>
  <si>
    <t>Brain</t>
    <phoneticPr fontId="2" type="noConversion"/>
  </si>
  <si>
    <t>Lung、Brain</t>
    <phoneticPr fontId="2" type="noConversion"/>
  </si>
  <si>
    <t>Liver、lymph nodes、renal</t>
    <phoneticPr fontId="2" type="noConversion"/>
  </si>
  <si>
    <t>Pleura、Brain</t>
    <phoneticPr fontId="2" type="noConversion"/>
  </si>
  <si>
    <t>Lung、Liver、Bone</t>
    <phoneticPr fontId="2" type="noConversion"/>
  </si>
  <si>
    <t>pericardium、Pleura</t>
    <phoneticPr fontId="2" type="noConversion"/>
  </si>
  <si>
    <t>Brain，Bone</t>
    <phoneticPr fontId="2" type="noConversion"/>
  </si>
  <si>
    <t>Pleura、lymph nodes</t>
    <phoneticPr fontId="2" type="noConversion"/>
  </si>
  <si>
    <t>Liver、Bone</t>
    <phoneticPr fontId="2" type="noConversion"/>
  </si>
  <si>
    <t>Lung、Pleura、Bone</t>
    <phoneticPr fontId="2" type="noConversion"/>
  </si>
  <si>
    <t>Chest wall、Bone</t>
    <phoneticPr fontId="2" type="noConversion"/>
  </si>
  <si>
    <t>pericardium</t>
    <phoneticPr fontId="2" type="noConversion"/>
  </si>
  <si>
    <t>Lung、Bone、Brain</t>
    <phoneticPr fontId="2" type="noConversion"/>
  </si>
  <si>
    <t>Lung、Bone、Adrenal gland</t>
    <phoneticPr fontId="2" type="noConversion"/>
  </si>
  <si>
    <t>Lung、Liver</t>
    <phoneticPr fontId="2" type="noConversion"/>
  </si>
  <si>
    <t>Bone、Lung、Adrenal gland、Pleura</t>
    <phoneticPr fontId="2" type="noConversion"/>
  </si>
  <si>
    <t>Liver、pancreas</t>
    <phoneticPr fontId="2" type="noConversion"/>
  </si>
  <si>
    <t>Lung、ovary、Liver、Bone</t>
    <phoneticPr fontId="2" type="noConversion"/>
  </si>
  <si>
    <t>Pleura、pericardium</t>
    <phoneticPr fontId="2" type="noConversion"/>
  </si>
  <si>
    <t>Bone、pericardium</t>
    <phoneticPr fontId="2" type="noConversion"/>
  </si>
  <si>
    <t>uterus、Bone</t>
    <phoneticPr fontId="2" type="noConversion"/>
  </si>
  <si>
    <t>Liver、Splenic、Bone</t>
    <phoneticPr fontId="2" type="noConversion"/>
  </si>
  <si>
    <t>Bone、Pleura、Lung</t>
    <phoneticPr fontId="2" type="noConversion"/>
  </si>
  <si>
    <t>Bone、lymph nodes、Pleura</t>
    <phoneticPr fontId="2" type="noConversion"/>
  </si>
  <si>
    <t>Pleura、peritoneum</t>
    <phoneticPr fontId="2" type="noConversion"/>
  </si>
  <si>
    <t>peritoneum</t>
  </si>
  <si>
    <t>peritoneum</t>
    <phoneticPr fontId="2" type="noConversion"/>
  </si>
  <si>
    <t>Chest wall</t>
    <phoneticPr fontId="2" type="noConversion"/>
  </si>
  <si>
    <t>Elevated time</t>
    <phoneticPr fontId="2" type="noConversion"/>
  </si>
  <si>
    <t>Count</t>
    <phoneticPr fontId="2" type="noConversion"/>
  </si>
  <si>
    <t>lymphocyte</t>
    <phoneticPr fontId="2" type="noConversion"/>
  </si>
  <si>
    <t>neutrophil</t>
    <phoneticPr fontId="2" type="noConversion"/>
  </si>
  <si>
    <t>D-dimer</t>
    <phoneticPr fontId="2" type="noConversion"/>
  </si>
  <si>
    <t xml:space="preserve"> Time to platelet elevation</t>
    <phoneticPr fontId="2" type="noConversion"/>
  </si>
  <si>
    <t xml:space="preserve">Adjuvant treatment </t>
  </si>
  <si>
    <t>Diagnosis</t>
  </si>
  <si>
    <t>Post-operative period</t>
  </si>
  <si>
    <t>Post-operative period</t>
    <phoneticPr fontId="2" type="noConversion"/>
  </si>
  <si>
    <t xml:space="preserve">Adjuvant treatment </t>
    <phoneticPr fontId="2" type="noConversion"/>
  </si>
  <si>
    <t>progression after third-line or later treatment</t>
  </si>
  <si>
    <t>Third-line or later treatment</t>
    <phoneticPr fontId="2" type="noConversion"/>
  </si>
  <si>
    <t>First-line treatment</t>
  </si>
  <si>
    <t>Progression after first-line treatment</t>
  </si>
  <si>
    <t>Second-line treatment</t>
  </si>
  <si>
    <t>Progression after second-line treatment</t>
  </si>
  <si>
    <t>Second-line treatment</t>
    <phoneticPr fontId="2" type="noConversion"/>
  </si>
  <si>
    <t>Treatment</t>
  </si>
  <si>
    <t>Antiangiogenesis+Chemo+Immuno</t>
  </si>
  <si>
    <t>Antiangiogenesis+Chemo</t>
  </si>
  <si>
    <t>Targeted therapy</t>
  </si>
  <si>
    <t>Targeted therapy+radiotherapy</t>
  </si>
  <si>
    <t>Antiangiogenesis+Chemo</t>
    <phoneticPr fontId="2" type="noConversion"/>
  </si>
  <si>
    <t>Targeted +radiotherapy+Antiangiogenesis</t>
    <phoneticPr fontId="2" type="noConversion"/>
  </si>
  <si>
    <t>chemoradiotherapy</t>
  </si>
  <si>
    <t>chemoradiotherapy+immuno</t>
  </si>
  <si>
    <t>chemoradiotherapy+immuno</t>
    <phoneticPr fontId="2" type="noConversion"/>
  </si>
  <si>
    <t>Adjuvant chemotherapy</t>
    <phoneticPr fontId="2" type="noConversion"/>
  </si>
  <si>
    <t>Chemotherapy</t>
  </si>
  <si>
    <t>Targeted therapy+Chemo</t>
  </si>
  <si>
    <t>Immunotherapy+ Chemo</t>
  </si>
  <si>
    <t>Antiangiogenesis</t>
  </si>
  <si>
    <t>Antiangiogenesis</t>
    <phoneticPr fontId="2" type="noConversion"/>
  </si>
  <si>
    <t>Antiangiogenesis+Targeted therapy</t>
  </si>
  <si>
    <t>Antiangiogenesis+Targeted therapy</t>
    <phoneticPr fontId="2" type="noConversion"/>
  </si>
  <si>
    <t>Antiangiogenesis+Targeted therapy+radiotherapy</t>
    <phoneticPr fontId="2" type="noConversion"/>
  </si>
  <si>
    <t>Antiangiogenesis+chemoradiotherapy</t>
  </si>
  <si>
    <t>Antiangiogenesis+chemoradiotherapy</t>
    <phoneticPr fontId="2" type="noConversion"/>
  </si>
  <si>
    <t>Antiangiogenesis+Chemo+Targeted</t>
    <phoneticPr fontId="2" type="noConversion"/>
  </si>
  <si>
    <t>Antiangiogenesis+immuno</t>
  </si>
  <si>
    <t>Antiangiogenesis+immuno</t>
    <phoneticPr fontId="2" type="noConversion"/>
  </si>
  <si>
    <t>Immunotherapy</t>
  </si>
  <si>
    <t>Surgery</t>
  </si>
  <si>
    <t>Surgery</t>
    <phoneticPr fontId="2" type="noConversion"/>
  </si>
  <si>
    <t>Surgery+Targeted+chemo+Antiangiogenesis</t>
    <phoneticPr fontId="2" type="noConversion"/>
  </si>
  <si>
    <t>PFS/days</t>
    <phoneticPr fontId="2" type="noConversion"/>
  </si>
  <si>
    <t>30months</t>
  </si>
  <si>
    <t>30months</t>
    <phoneticPr fontId="2" type="noConversion"/>
  </si>
  <si>
    <t>3months</t>
  </si>
  <si>
    <t>21months</t>
  </si>
  <si>
    <t>26months</t>
  </si>
  <si>
    <t>13months</t>
  </si>
  <si>
    <t>12months</t>
  </si>
  <si>
    <t>7months</t>
  </si>
  <si>
    <t>5months</t>
  </si>
  <si>
    <t>36months</t>
  </si>
  <si>
    <t>11months</t>
  </si>
  <si>
    <t>53months</t>
  </si>
  <si>
    <t>15months</t>
  </si>
  <si>
    <t xml:space="preserve"> 32months</t>
  </si>
  <si>
    <t>4months</t>
  </si>
  <si>
    <t>17months</t>
  </si>
  <si>
    <t>16months</t>
  </si>
  <si>
    <t>20months</t>
  </si>
  <si>
    <t>18months</t>
  </si>
  <si>
    <t>2months</t>
  </si>
  <si>
    <t>6months</t>
  </si>
  <si>
    <t>14months</t>
  </si>
  <si>
    <t>27months</t>
  </si>
  <si>
    <t>9months</t>
  </si>
  <si>
    <t>DFS 28months</t>
  </si>
  <si>
    <t>DFS 20months</t>
  </si>
  <si>
    <t>DFS27months</t>
  </si>
  <si>
    <t>DFS 18months</t>
  </si>
  <si>
    <t>DFS 9months</t>
  </si>
  <si>
    <t>10months</t>
  </si>
  <si>
    <t xml:space="preserve"> 10months</t>
  </si>
  <si>
    <t>DFS 8.5months</t>
  </si>
  <si>
    <t>44months</t>
  </si>
  <si>
    <t>DFS  10months</t>
  </si>
  <si>
    <t>68months</t>
  </si>
  <si>
    <t>DFS 46months</t>
  </si>
  <si>
    <t>5.5months</t>
  </si>
  <si>
    <t>35months</t>
  </si>
  <si>
    <t>34months</t>
  </si>
  <si>
    <t>38months</t>
  </si>
  <si>
    <t>8months</t>
  </si>
  <si>
    <t>24months</t>
  </si>
  <si>
    <t>31months</t>
  </si>
  <si>
    <t>28months</t>
  </si>
  <si>
    <t>32months</t>
  </si>
  <si>
    <t>49months</t>
  </si>
  <si>
    <t>25months</t>
  </si>
  <si>
    <t>43months</t>
  </si>
  <si>
    <t>DFS 31months</t>
  </si>
  <si>
    <t>DFS 8months</t>
  </si>
  <si>
    <t>DFS 44months</t>
  </si>
  <si>
    <t>2months21days</t>
  </si>
  <si>
    <t>5months9days</t>
  </si>
  <si>
    <t>11months22days</t>
  </si>
  <si>
    <t>9months22days</t>
  </si>
  <si>
    <t>5months15days</t>
  </si>
  <si>
    <t>4months23days</t>
  </si>
  <si>
    <t>8months11days</t>
  </si>
  <si>
    <t>75days</t>
  </si>
  <si>
    <t>8months14days</t>
  </si>
  <si>
    <t>3months5days</t>
  </si>
  <si>
    <t>11months8days</t>
  </si>
  <si>
    <t>DFS 14months25days</t>
  </si>
  <si>
    <t>18days</t>
  </si>
  <si>
    <t>4months18days</t>
  </si>
  <si>
    <t>9days</t>
  </si>
  <si>
    <t>28months20days</t>
  </si>
  <si>
    <t>3months7days</t>
  </si>
  <si>
    <t>29months16days</t>
  </si>
  <si>
    <t>DFS 36months18days</t>
  </si>
  <si>
    <t>DFS 11months23days</t>
  </si>
  <si>
    <t>9months7days</t>
  </si>
  <si>
    <t>10months13days</t>
  </si>
  <si>
    <t>3months10days</t>
  </si>
  <si>
    <t>8months18days</t>
  </si>
  <si>
    <t>3months20days</t>
  </si>
  <si>
    <t>5months12days</t>
  </si>
  <si>
    <t>2months19days</t>
  </si>
  <si>
    <t>2months20days</t>
  </si>
  <si>
    <t>2months7days</t>
  </si>
  <si>
    <t>DFS  3months3days</t>
  </si>
  <si>
    <t>3months14days</t>
  </si>
  <si>
    <t>5months24days</t>
  </si>
  <si>
    <t>10months10days</t>
  </si>
  <si>
    <t>13months17days</t>
  </si>
  <si>
    <t>5months21days</t>
  </si>
  <si>
    <t>7months7days</t>
  </si>
  <si>
    <t>8months20days</t>
  </si>
  <si>
    <t>9months14days</t>
  </si>
  <si>
    <t>8months10days</t>
  </si>
  <si>
    <t>40days</t>
  </si>
  <si>
    <t>129days</t>
  </si>
  <si>
    <t>5months23days</t>
  </si>
  <si>
    <t>38months13days</t>
  </si>
  <si>
    <t>21months10days</t>
  </si>
  <si>
    <t>29months17days</t>
  </si>
  <si>
    <t>3months15days</t>
  </si>
  <si>
    <t>10months12days</t>
  </si>
  <si>
    <t>14months15days</t>
  </si>
  <si>
    <t>6months15days</t>
  </si>
  <si>
    <t>4months9days</t>
  </si>
  <si>
    <t>10months18days</t>
  </si>
  <si>
    <t>2months17days</t>
  </si>
  <si>
    <t>3months13days</t>
  </si>
  <si>
    <t>7months22days</t>
  </si>
  <si>
    <t>3months23days/die</t>
  </si>
  <si>
    <t>9months25days</t>
  </si>
  <si>
    <t>7months26days</t>
  </si>
  <si>
    <t>7months15days</t>
  </si>
  <si>
    <t>9months11days</t>
  </si>
  <si>
    <t>10months24days</t>
  </si>
  <si>
    <t>7months10days</t>
  </si>
  <si>
    <t>283days</t>
  </si>
  <si>
    <t>11months16days</t>
  </si>
  <si>
    <t>10months6days</t>
  </si>
  <si>
    <t>2months24days</t>
  </si>
  <si>
    <t>3months8days</t>
  </si>
  <si>
    <t>132days</t>
  </si>
  <si>
    <t>5months25days</t>
  </si>
  <si>
    <t>2months22days</t>
  </si>
  <si>
    <t>12months11days</t>
  </si>
  <si>
    <t>42months4days</t>
  </si>
  <si>
    <t>11months10days</t>
  </si>
  <si>
    <t>8months16days</t>
  </si>
  <si>
    <t>9months20days</t>
  </si>
  <si>
    <t>3months21days</t>
  </si>
  <si>
    <t>18months13days</t>
  </si>
  <si>
    <t>7months20days</t>
  </si>
  <si>
    <t>6months11days</t>
  </si>
  <si>
    <t>13months8days</t>
  </si>
  <si>
    <t>16days</t>
  </si>
  <si>
    <t>12months8days</t>
  </si>
  <si>
    <t>DFS 5months23days</t>
  </si>
  <si>
    <t>2months10days</t>
  </si>
  <si>
    <t>5months5days</t>
  </si>
  <si>
    <t>2months5days</t>
  </si>
  <si>
    <t>10days</t>
  </si>
  <si>
    <t>5months20days</t>
  </si>
  <si>
    <t>12days</t>
  </si>
  <si>
    <t>8years</t>
  </si>
  <si>
    <t>3years</t>
  </si>
  <si>
    <t>2years13days</t>
  </si>
  <si>
    <t>2years7个months</t>
  </si>
  <si>
    <t>5years</t>
  </si>
  <si>
    <t>2years</t>
  </si>
  <si>
    <t>DFS＞2years</t>
  </si>
  <si>
    <t>4years11months19days</t>
  </si>
  <si>
    <t>DFS＞1years</t>
  </si>
  <si>
    <t>3years11months12days</t>
  </si>
  <si>
    <t>6years11months10days</t>
  </si>
  <si>
    <t>6years</t>
  </si>
  <si>
    <t>8years20days</t>
  </si>
  <si>
    <t>3years13days</t>
  </si>
  <si>
    <t>4years</t>
  </si>
  <si>
    <t>4years8days</t>
  </si>
  <si>
    <t>10years</t>
  </si>
  <si>
    <t>30 monthss</t>
    <phoneticPr fontId="2" type="noConversion"/>
  </si>
  <si>
    <t>30 months</t>
    <phoneticPr fontId="2" type="noConversion"/>
  </si>
  <si>
    <t>2 months 21days</t>
    <phoneticPr fontId="2" type="noConversion"/>
  </si>
  <si>
    <t>3 months</t>
    <phoneticPr fontId="2" type="noConversion"/>
  </si>
  <si>
    <t>2 months 14 days</t>
    <phoneticPr fontId="2" type="noConversion"/>
  </si>
  <si>
    <t>21 months</t>
    <phoneticPr fontId="2" type="noConversion"/>
  </si>
  <si>
    <t>1month 11days</t>
    <phoneticPr fontId="2" type="noConversion"/>
  </si>
  <si>
    <t>13months 25days</t>
    <phoneticPr fontId="2" type="noConversion"/>
  </si>
  <si>
    <t>3months 5days</t>
    <phoneticPr fontId="2" type="noConversion"/>
  </si>
  <si>
    <t>3months10days</t>
    <phoneticPr fontId="2" type="noConversion"/>
  </si>
  <si>
    <t>1month 10days</t>
    <phoneticPr fontId="2" type="noConversion"/>
  </si>
  <si>
    <t>6months 5days</t>
    <phoneticPr fontId="2" type="noConversion"/>
  </si>
  <si>
    <t>3months 21days</t>
    <phoneticPr fontId="2" type="noConversion"/>
  </si>
  <si>
    <t>1month 26days</t>
    <phoneticPr fontId="2" type="noConversion"/>
  </si>
  <si>
    <t>1month 14days</t>
    <phoneticPr fontId="2" type="noConversion"/>
  </si>
  <si>
    <t>1month 16days</t>
    <phoneticPr fontId="2" type="noConversion"/>
  </si>
  <si>
    <t>DFS＞2years 3months</t>
    <phoneticPr fontId="2" type="noConversion"/>
  </si>
  <si>
    <t>DFS＞1years 6months</t>
    <phoneticPr fontId="2" type="noConversion"/>
  </si>
  <si>
    <t>DFS＞2years11months</t>
    <phoneticPr fontId="2" type="noConversion"/>
  </si>
  <si>
    <t>DFS＞2years6months</t>
    <phoneticPr fontId="2" type="noConversion"/>
  </si>
  <si>
    <t>DFS/days</t>
    <phoneticPr fontId="2" type="noConversion"/>
  </si>
  <si>
    <t>Dynamic change in platelet count</t>
    <phoneticPr fontId="2" type="noConversion"/>
  </si>
  <si>
    <t>Fluctuation</t>
  </si>
  <si>
    <t>Peak</t>
  </si>
  <si>
    <t>Peak/Sustained57days</t>
  </si>
  <si>
    <t>Fluctuation/Sustained</t>
  </si>
  <si>
    <t>Fluctuation/Sustained74days</t>
  </si>
  <si>
    <t>Sustained</t>
  </si>
  <si>
    <t>Peak/Sustained31days</t>
  </si>
  <si>
    <t>Peak/Sustained30days</t>
  </si>
  <si>
    <t>Peak/Sustained52days</t>
  </si>
  <si>
    <t>Peak/Sustained45days</t>
  </si>
  <si>
    <t>Peak/Sustained36days</t>
  </si>
  <si>
    <t>Peak/Sustained40days</t>
  </si>
  <si>
    <t>Peak/Sustained60days</t>
  </si>
  <si>
    <t>Peak/Sustained35days</t>
  </si>
  <si>
    <t>Fluctuation/Sustained40days</t>
  </si>
  <si>
    <t>Peak/Sustained2个months</t>
  </si>
  <si>
    <t>Peak/Sustained34days</t>
  </si>
  <si>
    <t>Peak/Sustained90days</t>
  </si>
  <si>
    <t>Peak/Sustained48days</t>
  </si>
  <si>
    <t>Peak/Sustained120days</t>
  </si>
  <si>
    <t>Fluctuation/Sustained65days</t>
  </si>
  <si>
    <t>Danymic type</t>
    <phoneticPr fontId="2" type="noConversion"/>
  </si>
  <si>
    <t>2years8months</t>
    <phoneticPr fontId="2" type="noConversion"/>
  </si>
  <si>
    <t>2years3months</t>
  </si>
  <si>
    <t>2years3months</t>
    <phoneticPr fontId="2" type="noConversion"/>
  </si>
  <si>
    <t>8months</t>
    <phoneticPr fontId="2" type="noConversion"/>
  </si>
  <si>
    <t>1year5months</t>
    <phoneticPr fontId="2" type="noConversion"/>
  </si>
  <si>
    <t>14months</t>
    <phoneticPr fontId="2" type="noConversion"/>
  </si>
  <si>
    <t>1year10months</t>
    <phoneticPr fontId="2" type="noConversion"/>
  </si>
  <si>
    <t>3years4months</t>
    <phoneticPr fontId="2" type="noConversion"/>
  </si>
  <si>
    <t>1year4months15days</t>
    <phoneticPr fontId="2" type="noConversion"/>
  </si>
  <si>
    <t>10months2days</t>
    <phoneticPr fontId="2" type="noConversion"/>
  </si>
  <si>
    <t>1year4months</t>
    <phoneticPr fontId="2" type="noConversion"/>
  </si>
  <si>
    <t>4months</t>
    <phoneticPr fontId="2" type="noConversion"/>
  </si>
  <si>
    <t>5years7months</t>
    <phoneticPr fontId="2" type="noConversion"/>
  </si>
  <si>
    <t>2years7months</t>
  </si>
  <si>
    <t>2years7months</t>
    <phoneticPr fontId="2" type="noConversion"/>
  </si>
  <si>
    <t>6months</t>
    <phoneticPr fontId="2" type="noConversion"/>
  </si>
  <si>
    <t>3years5months</t>
    <phoneticPr fontId="2" type="noConversion"/>
  </si>
  <si>
    <t>1year3months</t>
    <phoneticPr fontId="2" type="noConversion"/>
  </si>
  <si>
    <t>2years2months</t>
    <phoneticPr fontId="2" type="noConversion"/>
  </si>
  <si>
    <t>5months</t>
    <phoneticPr fontId="2" type="noConversion"/>
  </si>
  <si>
    <t>3years6months</t>
  </si>
  <si>
    <t>3years6months</t>
    <phoneticPr fontId="2" type="noConversion"/>
  </si>
  <si>
    <t>1year</t>
    <phoneticPr fontId="2" type="noConversion"/>
  </si>
  <si>
    <t>3years10months</t>
  </si>
  <si>
    <t>3years10months</t>
    <phoneticPr fontId="2" type="noConversion"/>
  </si>
  <si>
    <t>3years1months</t>
    <phoneticPr fontId="2" type="noConversion"/>
  </si>
  <si>
    <t>1year6months</t>
    <phoneticPr fontId="2" type="noConversion"/>
  </si>
  <si>
    <t>2years11months</t>
    <phoneticPr fontId="2" type="noConversion"/>
  </si>
  <si>
    <t>2years6months</t>
    <phoneticPr fontId="2" type="noConversion"/>
  </si>
  <si>
    <t>7months</t>
    <phoneticPr fontId="2" type="noConversion"/>
  </si>
  <si>
    <t>3months21days</t>
    <phoneticPr fontId="2" type="noConversion"/>
  </si>
  <si>
    <t>1year6 months</t>
    <phoneticPr fontId="2" type="noConversion"/>
  </si>
  <si>
    <t>3months15days</t>
    <phoneticPr fontId="2" type="noConversion"/>
  </si>
  <si>
    <t>3months26days</t>
    <phoneticPr fontId="2" type="noConversion"/>
  </si>
  <si>
    <t>2months7days</t>
    <phoneticPr fontId="2" type="noConversion"/>
  </si>
  <si>
    <t>4years5months</t>
    <phoneticPr fontId="2" type="noConversion"/>
  </si>
  <si>
    <t>5years9months</t>
    <phoneticPr fontId="2" type="noConversion"/>
  </si>
  <si>
    <t>6months26days</t>
  </si>
  <si>
    <t>6months26days</t>
    <phoneticPr fontId="2" type="noConversion"/>
  </si>
  <si>
    <t>1year8months13days</t>
    <phoneticPr fontId="2" type="noConversion"/>
  </si>
  <si>
    <t>15months</t>
    <phoneticPr fontId="2" type="noConversion"/>
  </si>
  <si>
    <t>8years8months</t>
    <phoneticPr fontId="2" type="noConversion"/>
  </si>
  <si>
    <t>1year2months7days</t>
    <phoneticPr fontId="2" type="noConversion"/>
  </si>
  <si>
    <t>2years10months</t>
  </si>
  <si>
    <t>2years10months</t>
    <phoneticPr fontId="2" type="noConversion"/>
  </si>
  <si>
    <t>4months18days</t>
    <phoneticPr fontId="2" type="noConversion"/>
  </si>
  <si>
    <t>2years4months</t>
    <phoneticPr fontId="2" type="noConversion"/>
  </si>
  <si>
    <t>2week</t>
    <phoneticPr fontId="2" type="noConversion"/>
  </si>
  <si>
    <t>3months6days</t>
    <phoneticPr fontId="2" type="noConversion"/>
  </si>
  <si>
    <t>7years9months</t>
    <phoneticPr fontId="2" type="noConversion"/>
  </si>
  <si>
    <t>3years9months</t>
    <phoneticPr fontId="2" type="noConversion"/>
  </si>
  <si>
    <t xml:space="preserve">1year and a half </t>
    <phoneticPr fontId="2" type="noConversion"/>
  </si>
  <si>
    <t>1year7months</t>
    <phoneticPr fontId="2" type="noConversion"/>
  </si>
  <si>
    <t>3years2months13days</t>
    <phoneticPr fontId="2" type="noConversion"/>
  </si>
  <si>
    <t>4years6months</t>
    <phoneticPr fontId="2" type="noConversion"/>
  </si>
  <si>
    <t>4years10months</t>
    <phoneticPr fontId="2" type="noConversion"/>
  </si>
  <si>
    <t>2years8months14days</t>
    <phoneticPr fontId="2" type="noConversion"/>
  </si>
  <si>
    <t>1year8months</t>
    <phoneticPr fontId="2" type="noConversion"/>
  </si>
  <si>
    <t>9months</t>
    <phoneticPr fontId="2" type="noConversion"/>
  </si>
  <si>
    <t>3years2months</t>
    <phoneticPr fontId="2" type="noConversion"/>
  </si>
  <si>
    <t>34months</t>
    <phoneticPr fontId="2" type="noConversion"/>
  </si>
  <si>
    <t>4months16days</t>
    <phoneticPr fontId="2" type="noConversion"/>
  </si>
  <si>
    <t>8months24days</t>
  </si>
  <si>
    <t>8months24days</t>
    <phoneticPr fontId="2" type="noConversion"/>
  </si>
  <si>
    <t>6months25days</t>
    <phoneticPr fontId="2" type="noConversion"/>
  </si>
  <si>
    <t>3years8months</t>
  </si>
  <si>
    <t>3years8months</t>
    <phoneticPr fontId="2" type="noConversion"/>
  </si>
  <si>
    <t>2months</t>
    <phoneticPr fontId="2" type="noConversion"/>
  </si>
  <si>
    <t>3months18days</t>
    <phoneticPr fontId="2" type="noConversion"/>
  </si>
  <si>
    <t>13months</t>
    <phoneticPr fontId="2" type="noConversion"/>
  </si>
  <si>
    <t>1year2months20days</t>
    <phoneticPr fontId="2" type="noConversion"/>
  </si>
  <si>
    <t>2years1months</t>
  </si>
  <si>
    <t>2years1months</t>
    <phoneticPr fontId="2" type="noConversion"/>
  </si>
  <si>
    <t>4months7days</t>
    <phoneticPr fontId="2" type="noConversion"/>
  </si>
  <si>
    <t>1year11months5days</t>
    <phoneticPr fontId="2" type="noConversion"/>
  </si>
  <si>
    <t>3years11months</t>
    <phoneticPr fontId="2" type="noConversion"/>
  </si>
  <si>
    <t>5years3months</t>
    <phoneticPr fontId="2" type="noConversion"/>
  </si>
  <si>
    <t>6years6months</t>
    <phoneticPr fontId="2" type="noConversion"/>
  </si>
  <si>
    <t>Follow-up time</t>
    <phoneticPr fontId="2" type="noConversion"/>
  </si>
  <si>
    <t xml:space="preserve">Negative control </t>
    <phoneticPr fontId="2" type="noConversion"/>
  </si>
  <si>
    <t>Low-differentiated</t>
    <phoneticPr fontId="2" type="noConversion"/>
  </si>
  <si>
    <t>Ⅲ</t>
  </si>
  <si>
    <t>Ⅳ</t>
  </si>
  <si>
    <t>ⅢB</t>
  </si>
  <si>
    <t>ⅢA</t>
  </si>
  <si>
    <t>Ⅰ</t>
  </si>
  <si>
    <t>ⅢC</t>
  </si>
  <si>
    <t>Ⅱ</t>
  </si>
  <si>
    <t>ⅠA3</t>
  </si>
  <si>
    <t>ⅡB</t>
  </si>
  <si>
    <t>ⅠB</t>
  </si>
  <si>
    <t>III</t>
  </si>
  <si>
    <t>Ⅰb</t>
  </si>
  <si>
    <t>Ⅲb</t>
  </si>
  <si>
    <t>Ⅰa</t>
  </si>
  <si>
    <t>Ⅲc</t>
  </si>
  <si>
    <t>Ⅱa</t>
  </si>
  <si>
    <t>Ⅲa</t>
  </si>
  <si>
    <t>Bone、Lung</t>
  </si>
  <si>
    <t>Liver、Lung、Bone</t>
  </si>
  <si>
    <t>Brain、Bone</t>
  </si>
  <si>
    <t>Lung、Pleura</t>
  </si>
  <si>
    <t>Pleura、Brain</t>
  </si>
  <si>
    <t>Liver、Pleura</t>
  </si>
  <si>
    <t>Bone、Brain、Adrenal gland</t>
  </si>
  <si>
    <t>Bone、Pleura、Adrenal gland</t>
  </si>
  <si>
    <t>Brain、Adrenal gland</t>
  </si>
  <si>
    <t>Bone、Adrenal gland</t>
  </si>
  <si>
    <t>Lymph node</t>
  </si>
  <si>
    <t>Lymph node</t>
    <phoneticPr fontId="2" type="noConversion"/>
  </si>
  <si>
    <t>Pleura、Lymph node</t>
    <phoneticPr fontId="2" type="noConversion"/>
  </si>
  <si>
    <t>Bone、Pleura</t>
    <phoneticPr fontId="2" type="noConversion"/>
  </si>
  <si>
    <t>peritoneum、Lymph node</t>
    <phoneticPr fontId="2" type="noConversion"/>
  </si>
  <si>
    <t>Liver、Bone、Esophagus and pancreas</t>
    <phoneticPr fontId="2" type="noConversion"/>
  </si>
  <si>
    <t>Pleura、chest wall</t>
    <phoneticPr fontId="2" type="noConversion"/>
  </si>
  <si>
    <t>Liver、spleen、Bone</t>
    <phoneticPr fontId="2" type="noConversion"/>
  </si>
  <si>
    <t>spleen</t>
    <phoneticPr fontId="2" type="noConversion"/>
  </si>
  <si>
    <t>18exonG719</t>
    <phoneticPr fontId="2" type="noConversion"/>
  </si>
  <si>
    <t>Postoperative recurrence</t>
  </si>
  <si>
    <t>Targeted therapy+radiotherapy</t>
    <phoneticPr fontId="2" type="noConversion"/>
  </si>
  <si>
    <t>chemoradiotherapy+Targeted therapy</t>
  </si>
  <si>
    <t>immuno</t>
  </si>
  <si>
    <t>chemotherapy</t>
  </si>
  <si>
    <t>chemotherapy+Targeted therapy</t>
  </si>
  <si>
    <t>chemotherapy+immuno</t>
  </si>
  <si>
    <t>Antiangiogenesis+chemotherapy</t>
  </si>
  <si>
    <t>Antiangiogenesis+chemotherapy+Targeted therapy</t>
  </si>
  <si>
    <t>Antiangiogenesis+immuno+chemotherapy</t>
  </si>
  <si>
    <t>Antiangiogenesis+radiotherapy</t>
  </si>
  <si>
    <t>8months25days</t>
  </si>
  <si>
    <t>9months12days</t>
  </si>
  <si>
    <t>11months7days</t>
  </si>
  <si>
    <t>6months7days</t>
  </si>
  <si>
    <t>6months22days</t>
  </si>
  <si>
    <t>9months10days</t>
  </si>
  <si>
    <t>5months13days</t>
  </si>
  <si>
    <t>12months6days</t>
  </si>
  <si>
    <t>10months3days</t>
  </si>
  <si>
    <t>7months13days</t>
  </si>
  <si>
    <t>2months11days</t>
  </si>
  <si>
    <t>6months16days</t>
  </si>
  <si>
    <t>8months7days</t>
  </si>
  <si>
    <t>11months24days</t>
  </si>
  <si>
    <t>7months25days</t>
  </si>
  <si>
    <t>10months14days</t>
  </si>
  <si>
    <t>11months11days</t>
  </si>
  <si>
    <t>11months14days</t>
  </si>
  <si>
    <t>4months19days</t>
  </si>
  <si>
    <t>8months2days</t>
  </si>
  <si>
    <t>8months26days</t>
  </si>
  <si>
    <t>6months13days</t>
  </si>
  <si>
    <t>5months8days</t>
  </si>
  <si>
    <t>6months24days</t>
  </si>
  <si>
    <t>7months16days</t>
  </si>
  <si>
    <t>7months14days</t>
  </si>
  <si>
    <t>6months20days</t>
  </si>
  <si>
    <t>3months12days</t>
  </si>
  <si>
    <t>16months9days</t>
  </si>
  <si>
    <t>18months16days</t>
  </si>
  <si>
    <t>10months20days</t>
  </si>
  <si>
    <t>5months18days</t>
  </si>
  <si>
    <t>9months17days</t>
  </si>
  <si>
    <t>19months19days</t>
  </si>
  <si>
    <t>5months11days</t>
  </si>
  <si>
    <t>6months12days</t>
  </si>
  <si>
    <t>6months19days</t>
  </si>
  <si>
    <t>8months8days</t>
  </si>
  <si>
    <t>9months3days</t>
  </si>
  <si>
    <t>11months19days</t>
  </si>
  <si>
    <t>7months19days</t>
  </si>
  <si>
    <t>7months27days</t>
  </si>
  <si>
    <t>7months23days</t>
  </si>
  <si>
    <t>3years2months20days</t>
  </si>
  <si>
    <t>2years5months</t>
  </si>
  <si>
    <t>2years5months27days</t>
  </si>
  <si>
    <t>2years3months10days</t>
  </si>
  <si>
    <t>4years7months27days</t>
  </si>
  <si>
    <t>2years9months</t>
  </si>
  <si>
    <t>2years4months24days</t>
  </si>
  <si>
    <t>2years9months24days</t>
  </si>
  <si>
    <t>5years5months</t>
  </si>
  <si>
    <t>2years11months10days</t>
  </si>
  <si>
    <t>6years5months</t>
  </si>
  <si>
    <t>7years</t>
  </si>
  <si>
    <t>2years3months18days</t>
  </si>
  <si>
    <t>2years11months28days</t>
  </si>
  <si>
    <t>4years9months2days</t>
  </si>
  <si>
    <t>1year3months20days</t>
    <phoneticPr fontId="2" type="noConversion"/>
  </si>
  <si>
    <t>2years1month20days</t>
    <phoneticPr fontId="2" type="noConversion"/>
  </si>
  <si>
    <t>1year6months22days</t>
    <phoneticPr fontId="2" type="noConversion"/>
  </si>
  <si>
    <t>1year10months6days</t>
    <phoneticPr fontId="2" type="noConversion"/>
  </si>
  <si>
    <t>1year4months10days</t>
    <phoneticPr fontId="2" type="noConversion"/>
  </si>
  <si>
    <t>1year10months25days</t>
    <phoneticPr fontId="2" type="noConversion"/>
  </si>
  <si>
    <t>2years1month</t>
    <phoneticPr fontId="2" type="noConversion"/>
  </si>
  <si>
    <t>1year7months17days</t>
    <phoneticPr fontId="2" type="noConversion"/>
  </si>
  <si>
    <t>10months17days</t>
    <phoneticPr fontId="2" type="noConversion"/>
  </si>
  <si>
    <t>1month17days</t>
    <phoneticPr fontId="2" type="noConversion"/>
  </si>
  <si>
    <t>1year10months18days</t>
    <phoneticPr fontId="2" type="noConversion"/>
  </si>
  <si>
    <t>1year8months25days</t>
    <phoneticPr fontId="2" type="noConversion"/>
  </si>
  <si>
    <t>1year5months17days</t>
    <phoneticPr fontId="2" type="noConversion"/>
  </si>
  <si>
    <t>1year6months11days</t>
    <phoneticPr fontId="2" type="noConversion"/>
  </si>
  <si>
    <t>1year4months13days</t>
    <phoneticPr fontId="2" type="noConversion"/>
  </si>
  <si>
    <t>4year1month10days</t>
    <phoneticPr fontId="2" type="noConversion"/>
  </si>
  <si>
    <t>1year4months16days</t>
    <phoneticPr fontId="2" type="noConversion"/>
  </si>
  <si>
    <t>1year2months</t>
    <phoneticPr fontId="2" type="noConversion"/>
  </si>
  <si>
    <t>1year4months21days</t>
    <phoneticPr fontId="2" type="noConversion"/>
  </si>
  <si>
    <t>1year3months13days</t>
    <phoneticPr fontId="2" type="noConversion"/>
  </si>
  <si>
    <t>1year11months20days</t>
    <phoneticPr fontId="2" type="noConversion"/>
  </si>
  <si>
    <t>1year5months11days</t>
    <phoneticPr fontId="2" type="noConversion"/>
  </si>
  <si>
    <t>2years1month8days</t>
    <phoneticPr fontId="2" type="noConversion"/>
  </si>
  <si>
    <t>1year11months</t>
    <phoneticPr fontId="2" type="noConversion"/>
  </si>
  <si>
    <t>1year4months20days</t>
    <phoneticPr fontId="2" type="noConversion"/>
  </si>
  <si>
    <t>1year10months14days</t>
    <phoneticPr fontId="2" type="noConversion"/>
  </si>
  <si>
    <t>1year3months25days</t>
    <phoneticPr fontId="2" type="noConversion"/>
  </si>
  <si>
    <t>1year4months18days</t>
    <phoneticPr fontId="2" type="noConversion"/>
  </si>
  <si>
    <t>1year2months22days</t>
    <phoneticPr fontId="2" type="noConversion"/>
  </si>
  <si>
    <t>Liver、Pleura、Brain</t>
    <phoneticPr fontId="2" type="noConversion"/>
  </si>
  <si>
    <t>Liver、Bone、Brain、Adrenal gland</t>
    <phoneticPr fontId="2" type="noConversion"/>
  </si>
  <si>
    <t>Chemotherapy</t>
    <phoneticPr fontId="2" type="noConversion"/>
  </si>
  <si>
    <t>Postoperative recurance</t>
    <phoneticPr fontId="2" type="noConversion"/>
  </si>
  <si>
    <t>T790M</t>
    <phoneticPr fontId="2" type="noConversion"/>
  </si>
  <si>
    <t>19 ins</t>
    <phoneticPr fontId="2" type="noConversion"/>
  </si>
  <si>
    <t xml:space="preserve"> L858R</t>
    <phoneticPr fontId="2" type="noConversion"/>
  </si>
  <si>
    <t xml:space="preserve">L858R  </t>
    <phoneticPr fontId="2" type="noConversion"/>
  </si>
  <si>
    <t>EGFR 18</t>
    <phoneticPr fontId="2" type="noConversion"/>
  </si>
  <si>
    <t xml:space="preserve">L858R </t>
    <phoneticPr fontId="2" type="noConversion"/>
  </si>
  <si>
    <t>Adenosquamous</t>
    <phoneticPr fontId="2" type="noConversion"/>
  </si>
  <si>
    <t>Unkown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</si>
</sst>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7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5A5A5A"/>
      </left>
      <right style="thin">
        <color rgb="FFE6E6E6"/>
      </right>
      <top/>
      <bottom style="thin">
        <color rgb="FFE6E6E6"/>
      </bottom>
      <diagonal/>
    </border>
    <border>
      <left style="thin">
        <color rgb="FFE6E6E6"/>
      </left>
      <right style="thin">
        <color rgb="FFE6E6E6"/>
      </right>
      <top/>
      <bottom style="thin">
        <color rgb="FFE6E6E6"/>
      </bottom>
      <diagonal/>
    </border>
    <border>
      <left style="thin">
        <color rgb="FFE6E6E6"/>
      </left>
      <right/>
      <top/>
      <bottom style="thin">
        <color rgb="FFE6E6E6"/>
      </bottom>
      <diagonal/>
    </border>
    <border>
      <left style="thin">
        <color theme="0"/>
      </left>
      <right style="thin">
        <color theme="0"/>
      </right>
      <top style="thin">
        <color rgb="FF5A5A5A"/>
      </top>
      <bottom style="thin">
        <color theme="0"/>
      </bottom>
      <diagonal/>
    </border>
    <border>
      <left style="thin">
        <color rgb="FFE6E6E6"/>
      </left>
      <right style="thin">
        <color rgb="FF5A5A5A"/>
      </right>
      <top/>
      <bottom style="thin">
        <color rgb="FFE6E6E6"/>
      </bottom>
      <diagonal/>
    </border>
    <border>
      <left style="thin">
        <color rgb="FF5A5A5A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E6E6E6"/>
      </left>
      <right/>
      <top style="thin">
        <color rgb="FFE6E6E6"/>
      </top>
      <bottom style="thin">
        <color rgb="FFE6E6E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5A5A5A"/>
      </left>
      <right style="thin">
        <color rgb="FFE6E6E6"/>
      </right>
      <top style="thin">
        <color rgb="FFE6E6E6"/>
      </top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/>
      <diagonal/>
    </border>
    <border>
      <left style="thin">
        <color rgb="FFE6E6E6"/>
      </left>
      <right/>
      <top style="thin">
        <color rgb="FFE6E6E6"/>
      </top>
      <bottom/>
      <diagonal/>
    </border>
    <border>
      <left style="thin">
        <color rgb="FFE6E6E6"/>
      </left>
      <right style="thin">
        <color rgb="FFE6E6E6"/>
      </right>
      <top/>
      <bottom/>
      <diagonal/>
    </border>
    <border>
      <left style="thin">
        <color theme="0"/>
      </left>
      <right style="thin">
        <color rgb="FFE6E6E6"/>
      </right>
      <top style="thin">
        <color theme="0"/>
      </top>
      <bottom style="thin">
        <color theme="0"/>
      </bottom>
      <diagonal/>
    </border>
    <border>
      <left style="thin">
        <color rgb="FFE6E6E6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57" fontId="1" fillId="0" borderId="0" xfId="0" applyNumberFormat="1" applyFont="1"/>
    <xf numFmtId="14" fontId="1" fillId="0" borderId="0" xfId="0" applyNumberFormat="1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3" fillId="3" borderId="0" xfId="0" applyFont="1" applyFill="1"/>
    <xf numFmtId="0" fontId="6" fillId="0" borderId="0" xfId="0" applyFont="1"/>
    <xf numFmtId="2" fontId="1" fillId="0" borderId="0" xfId="0" applyNumberFormat="1" applyFont="1"/>
    <xf numFmtId="14" fontId="1" fillId="0" borderId="0" xfId="0" applyNumberFormat="1" applyFont="1" applyAlignment="1">
      <alignment vertical="center"/>
    </xf>
    <xf numFmtId="14" fontId="3" fillId="0" borderId="0" xfId="0" applyNumberFormat="1" applyFont="1"/>
    <xf numFmtId="2" fontId="3" fillId="0" borderId="0" xfId="0" applyNumberFormat="1" applyFont="1"/>
    <xf numFmtId="49" fontId="3" fillId="0" borderId="0" xfId="0" applyNumberFormat="1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/>
    <xf numFmtId="0" fontId="1" fillId="3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3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76" fontId="6" fillId="3" borderId="9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76" fontId="6" fillId="3" borderId="10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176" fontId="6" fillId="3" borderId="15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A6237-6806-4ACA-81AC-D6E40CDB80BC}">
  <dimension ref="A1:AC322"/>
  <sheetViews>
    <sheetView tabSelected="1" topLeftCell="J1" workbookViewId="0">
      <selection activeCell="K337" sqref="K337"/>
    </sheetView>
  </sheetViews>
  <sheetFormatPr defaultRowHeight="14.25" x14ac:dyDescent="0.2"/>
  <cols>
    <col min="1" max="1" width="15" style="1" customWidth="1"/>
    <col min="2" max="2" width="17.625" style="1" customWidth="1"/>
    <col min="3" max="3" width="14.125" style="1" customWidth="1"/>
    <col min="4" max="5" width="9" style="1"/>
    <col min="6" max="6" width="25.5" style="1" customWidth="1"/>
    <col min="7" max="7" width="14.125" style="8" customWidth="1"/>
    <col min="8" max="8" width="17.375" style="8" customWidth="1"/>
    <col min="9" max="9" width="9" style="1"/>
    <col min="10" max="10" width="9.625" style="1" customWidth="1"/>
    <col min="11" max="11" width="30.625" style="1" customWidth="1"/>
    <col min="12" max="12" width="14.375" style="1" customWidth="1"/>
    <col min="13" max="20" width="9" style="1"/>
    <col min="21" max="21" width="33.5" style="8" customWidth="1"/>
    <col min="22" max="22" width="21" style="1" customWidth="1"/>
    <col min="23" max="23" width="20.25" style="1" customWidth="1"/>
    <col min="24" max="24" width="21.875" style="1" customWidth="1"/>
    <col min="25" max="25" width="9" style="1"/>
    <col min="26" max="26" width="16.5" style="1" customWidth="1"/>
    <col min="27" max="27" width="29.375" style="1" customWidth="1"/>
    <col min="28" max="28" width="19.125" style="1" customWidth="1"/>
    <col min="29" max="29" width="17" style="1" customWidth="1"/>
    <col min="30" max="16384" width="9" style="1"/>
  </cols>
  <sheetData>
    <row r="1" spans="1:29" s="8" customFormat="1" x14ac:dyDescent="0.2">
      <c r="A1" s="8" t="s">
        <v>74</v>
      </c>
      <c r="B1" s="8" t="s">
        <v>73</v>
      </c>
      <c r="C1" s="8" t="s">
        <v>76</v>
      </c>
      <c r="D1" s="8" t="s">
        <v>77</v>
      </c>
      <c r="E1" s="8" t="s">
        <v>80</v>
      </c>
      <c r="F1" s="8" t="s">
        <v>81</v>
      </c>
      <c r="G1" s="8" t="s">
        <v>87</v>
      </c>
      <c r="H1" s="8" t="s">
        <v>92</v>
      </c>
      <c r="I1" s="8" t="s">
        <v>98</v>
      </c>
      <c r="J1" s="8" t="s">
        <v>102</v>
      </c>
      <c r="K1" s="8" t="s">
        <v>103</v>
      </c>
      <c r="L1" s="8" t="s">
        <v>172</v>
      </c>
      <c r="M1" s="8" t="s">
        <v>173</v>
      </c>
      <c r="N1" s="8" t="s">
        <v>0</v>
      </c>
      <c r="O1" s="8" t="s">
        <v>1</v>
      </c>
      <c r="P1" s="8" t="s">
        <v>174</v>
      </c>
      <c r="Q1" s="8" t="s">
        <v>175</v>
      </c>
      <c r="R1" s="8" t="s">
        <v>176</v>
      </c>
      <c r="S1" s="8" t="s">
        <v>71</v>
      </c>
      <c r="T1" s="8" t="s">
        <v>72</v>
      </c>
      <c r="U1" s="8" t="s">
        <v>177</v>
      </c>
      <c r="V1" s="12" t="s">
        <v>190</v>
      </c>
      <c r="W1" s="8" t="s">
        <v>2</v>
      </c>
      <c r="X1" s="8" t="s">
        <v>3</v>
      </c>
      <c r="Y1" s="8" t="s">
        <v>218</v>
      </c>
      <c r="Z1" s="8" t="s">
        <v>395</v>
      </c>
      <c r="AA1" s="8" t="s">
        <v>396</v>
      </c>
      <c r="AB1" s="8" t="s">
        <v>497</v>
      </c>
      <c r="AC1" s="8" t="s">
        <v>418</v>
      </c>
    </row>
    <row r="2" spans="1:29" x14ac:dyDescent="0.2">
      <c r="A2" s="1">
        <v>1</v>
      </c>
      <c r="B2" s="1" t="s">
        <v>75</v>
      </c>
      <c r="C2" s="1">
        <v>1</v>
      </c>
      <c r="D2" s="1" t="s">
        <v>79</v>
      </c>
      <c r="E2" s="1">
        <v>54</v>
      </c>
      <c r="F2" s="1" t="s">
        <v>83</v>
      </c>
      <c r="G2" s="8" t="s">
        <v>6</v>
      </c>
      <c r="I2" s="1" t="s">
        <v>7</v>
      </c>
      <c r="J2" s="1">
        <v>4</v>
      </c>
      <c r="K2" s="1" t="s">
        <v>106</v>
      </c>
      <c r="L2" s="6">
        <v>42598</v>
      </c>
      <c r="M2" s="1">
        <v>348</v>
      </c>
      <c r="N2" s="1">
        <v>10</v>
      </c>
      <c r="O2" s="1">
        <v>11.8</v>
      </c>
      <c r="P2" s="1">
        <v>1.33</v>
      </c>
      <c r="Q2" s="1">
        <v>2.95</v>
      </c>
      <c r="R2" s="1">
        <v>0.38</v>
      </c>
      <c r="S2" s="13">
        <f>Q2/P2</f>
        <v>2.2180451127819549</v>
      </c>
      <c r="T2" s="13">
        <f>M2/P2</f>
        <v>261.65413533834584</v>
      </c>
      <c r="U2" s="8" t="s">
        <v>184</v>
      </c>
      <c r="V2" s="12" t="s">
        <v>201</v>
      </c>
      <c r="W2" s="1" t="s">
        <v>235</v>
      </c>
      <c r="Y2" s="1">
        <v>480</v>
      </c>
      <c r="Z2" s="1">
        <v>0</v>
      </c>
      <c r="AA2" s="1" t="s">
        <v>397</v>
      </c>
      <c r="AB2" s="1" t="s">
        <v>251</v>
      </c>
      <c r="AC2" s="1" t="s">
        <v>397</v>
      </c>
    </row>
    <row r="3" spans="1:29" x14ac:dyDescent="0.2">
      <c r="A3" s="1">
        <v>1</v>
      </c>
      <c r="B3" s="1" t="s">
        <v>75</v>
      </c>
      <c r="C3" s="1">
        <v>2</v>
      </c>
      <c r="D3" s="1" t="s">
        <v>78</v>
      </c>
      <c r="E3" s="1">
        <v>62</v>
      </c>
      <c r="F3" s="1" t="s">
        <v>8</v>
      </c>
      <c r="I3" s="1" t="s">
        <v>7</v>
      </c>
      <c r="J3" s="1">
        <v>4</v>
      </c>
      <c r="K3" s="1" t="s">
        <v>142</v>
      </c>
      <c r="L3" s="6">
        <v>41665</v>
      </c>
      <c r="M3" s="1">
        <v>460</v>
      </c>
      <c r="N3" s="1">
        <v>8.6</v>
      </c>
      <c r="O3" s="1">
        <v>9.1</v>
      </c>
      <c r="P3" s="1">
        <v>2.41</v>
      </c>
      <c r="Q3" s="1">
        <v>16.510000000000002</v>
      </c>
      <c r="R3" s="1">
        <v>2.85</v>
      </c>
      <c r="S3" s="13">
        <f>Q3/P3</f>
        <v>6.8506224066390047</v>
      </c>
      <c r="T3" s="13">
        <f>M3/P3</f>
        <v>190.87136929460578</v>
      </c>
      <c r="U3" s="8" t="s">
        <v>179</v>
      </c>
      <c r="V3" s="12" t="s">
        <v>201</v>
      </c>
      <c r="W3" s="1" t="s">
        <v>226</v>
      </c>
      <c r="Y3" s="1">
        <v>210</v>
      </c>
      <c r="Z3" s="1">
        <v>0</v>
      </c>
      <c r="AA3" s="1" t="s">
        <v>398</v>
      </c>
      <c r="AB3" s="1" t="s">
        <v>225</v>
      </c>
      <c r="AC3" s="1" t="s">
        <v>398</v>
      </c>
    </row>
    <row r="4" spans="1:29" x14ac:dyDescent="0.2">
      <c r="A4" s="1">
        <v>1</v>
      </c>
      <c r="B4" s="1" t="s">
        <v>75</v>
      </c>
      <c r="C4" s="1">
        <v>3</v>
      </c>
      <c r="D4" s="1" t="s">
        <v>78</v>
      </c>
      <c r="E4" s="1">
        <v>60</v>
      </c>
      <c r="F4" s="1" t="s">
        <v>82</v>
      </c>
      <c r="G4" s="8" t="s">
        <v>9</v>
      </c>
      <c r="I4" s="1" t="s">
        <v>7</v>
      </c>
      <c r="J4" s="1">
        <v>4</v>
      </c>
      <c r="K4" s="1" t="s">
        <v>106</v>
      </c>
      <c r="L4" s="6">
        <v>43252</v>
      </c>
      <c r="M4" s="1">
        <v>327</v>
      </c>
      <c r="N4" s="1">
        <v>9.1999999999999993</v>
      </c>
      <c r="O4" s="1">
        <v>10.8</v>
      </c>
      <c r="P4" s="1">
        <v>1.38</v>
      </c>
      <c r="Q4" s="1">
        <v>8.1199999999999992</v>
      </c>
      <c r="R4" s="1">
        <v>0.8</v>
      </c>
      <c r="S4" s="13">
        <f>Q4/P4</f>
        <v>5.8840579710144922</v>
      </c>
      <c r="T4" s="13">
        <f>M4/P4</f>
        <v>236.95652173913047</v>
      </c>
      <c r="U4" s="8" t="s">
        <v>179</v>
      </c>
      <c r="V4" s="1" t="s">
        <v>194</v>
      </c>
      <c r="W4" s="1" t="s">
        <v>239</v>
      </c>
      <c r="Y4" s="1">
        <v>180</v>
      </c>
      <c r="Z4" s="1">
        <v>0</v>
      </c>
      <c r="AA4" s="1" t="s">
        <v>397</v>
      </c>
      <c r="AB4" s="1" t="s">
        <v>240</v>
      </c>
      <c r="AC4" s="1" t="s">
        <v>397</v>
      </c>
    </row>
    <row r="5" spans="1:29" x14ac:dyDescent="0.2">
      <c r="A5" s="1">
        <v>1</v>
      </c>
      <c r="B5" s="1" t="s">
        <v>75</v>
      </c>
      <c r="C5" s="1">
        <v>4</v>
      </c>
      <c r="D5" s="1" t="s">
        <v>79</v>
      </c>
      <c r="E5" s="1">
        <v>59</v>
      </c>
      <c r="F5" s="1" t="s">
        <v>83</v>
      </c>
      <c r="G5" s="8" t="s">
        <v>6</v>
      </c>
      <c r="I5" s="1" t="s">
        <v>7</v>
      </c>
      <c r="J5" s="1">
        <v>4</v>
      </c>
      <c r="K5" s="1" t="s">
        <v>133</v>
      </c>
      <c r="L5" s="6">
        <v>43724</v>
      </c>
      <c r="M5" s="1">
        <v>422</v>
      </c>
      <c r="N5" s="1">
        <v>9.9</v>
      </c>
      <c r="O5" s="1">
        <v>10.7</v>
      </c>
      <c r="P5" s="1">
        <v>1.02</v>
      </c>
      <c r="Q5" s="1">
        <v>7.72</v>
      </c>
      <c r="R5" s="1">
        <v>0.74</v>
      </c>
      <c r="S5" s="13">
        <f>Q5/P5</f>
        <v>7.5686274509803919</v>
      </c>
      <c r="T5" s="13">
        <f>M5/P5</f>
        <v>413.7254901960784</v>
      </c>
      <c r="U5" s="8" t="s">
        <v>186</v>
      </c>
      <c r="V5" s="12" t="s">
        <v>192</v>
      </c>
      <c r="W5" s="1" t="s">
        <v>226</v>
      </c>
      <c r="Y5" s="1">
        <v>210</v>
      </c>
      <c r="Z5" s="1">
        <v>0</v>
      </c>
      <c r="AA5" s="1" t="s">
        <v>398</v>
      </c>
      <c r="AB5" s="1" t="s">
        <v>265</v>
      </c>
      <c r="AC5" s="1" t="s">
        <v>398</v>
      </c>
    </row>
    <row r="6" spans="1:29" x14ac:dyDescent="0.2">
      <c r="A6" s="1">
        <v>1</v>
      </c>
      <c r="B6" s="1" t="s">
        <v>75</v>
      </c>
      <c r="C6" s="1">
        <v>5</v>
      </c>
      <c r="D6" s="1" t="s">
        <v>78</v>
      </c>
      <c r="E6" s="1">
        <v>64</v>
      </c>
      <c r="F6" s="1" t="s">
        <v>8</v>
      </c>
      <c r="I6" s="1" t="s">
        <v>7</v>
      </c>
      <c r="J6" s="1">
        <v>4</v>
      </c>
      <c r="K6" s="1" t="s">
        <v>116</v>
      </c>
      <c r="L6" s="6">
        <v>43757</v>
      </c>
      <c r="M6" s="1">
        <v>335</v>
      </c>
      <c r="N6" s="1">
        <v>9.6999999999999993</v>
      </c>
      <c r="O6" s="1">
        <v>10.199999999999999</v>
      </c>
      <c r="P6" s="1">
        <v>0.97</v>
      </c>
      <c r="Q6" s="1">
        <v>8.42</v>
      </c>
      <c r="R6" s="1">
        <v>0.51</v>
      </c>
      <c r="S6" s="13">
        <f>Q6/P6</f>
        <v>8.68041237113402</v>
      </c>
      <c r="T6" s="13">
        <f>M6/P6</f>
        <v>345.36082474226805</v>
      </c>
      <c r="U6" s="8" t="s">
        <v>185</v>
      </c>
      <c r="V6" s="12" t="s">
        <v>201</v>
      </c>
      <c r="W6" s="1" t="s">
        <v>255</v>
      </c>
      <c r="Y6" s="1">
        <v>165</v>
      </c>
      <c r="Z6" s="1">
        <v>0</v>
      </c>
      <c r="AA6" s="1" t="s">
        <v>398</v>
      </c>
      <c r="AB6" s="1" t="s">
        <v>248</v>
      </c>
      <c r="AC6" s="1" t="s">
        <v>398</v>
      </c>
    </row>
    <row r="7" spans="1:29" x14ac:dyDescent="0.2">
      <c r="A7" s="1">
        <v>1</v>
      </c>
      <c r="B7" s="1" t="s">
        <v>75</v>
      </c>
      <c r="C7" s="1">
        <v>6</v>
      </c>
      <c r="D7" s="1" t="s">
        <v>79</v>
      </c>
      <c r="E7" s="1">
        <v>55</v>
      </c>
      <c r="F7" s="1" t="s">
        <v>83</v>
      </c>
      <c r="I7" s="1" t="s">
        <v>42</v>
      </c>
      <c r="J7" s="1">
        <v>2</v>
      </c>
      <c r="L7" s="6">
        <v>43668</v>
      </c>
      <c r="M7" s="1">
        <v>327</v>
      </c>
      <c r="N7" s="1">
        <v>8.5</v>
      </c>
      <c r="O7" s="1">
        <v>8.5</v>
      </c>
      <c r="P7" s="1">
        <v>2.6659999999999999</v>
      </c>
      <c r="Q7" s="1">
        <v>4.51</v>
      </c>
      <c r="R7" s="1">
        <v>2.6</v>
      </c>
      <c r="S7" s="13">
        <f>Q7/P7</f>
        <v>1.6916729182295573</v>
      </c>
      <c r="T7" s="13">
        <f>M7/P7</f>
        <v>122.65566391597901</v>
      </c>
      <c r="U7" s="8" t="s">
        <v>178</v>
      </c>
      <c r="V7" s="12" t="s">
        <v>201</v>
      </c>
      <c r="X7" s="1" t="s">
        <v>252</v>
      </c>
      <c r="Y7" s="1">
        <v>0</v>
      </c>
      <c r="Z7" s="1">
        <v>300</v>
      </c>
      <c r="AA7" s="1" t="s">
        <v>398</v>
      </c>
      <c r="AB7" s="1" t="s">
        <v>248</v>
      </c>
      <c r="AC7" s="1" t="s">
        <v>398</v>
      </c>
    </row>
    <row r="8" spans="1:29" x14ac:dyDescent="0.2">
      <c r="A8" s="1">
        <v>1</v>
      </c>
      <c r="B8" s="1" t="s">
        <v>75</v>
      </c>
      <c r="C8" s="1">
        <v>7</v>
      </c>
      <c r="D8" s="1" t="s">
        <v>78</v>
      </c>
      <c r="E8" s="1">
        <v>66</v>
      </c>
      <c r="F8" s="1" t="s">
        <v>83</v>
      </c>
      <c r="I8" s="1" t="s">
        <v>7</v>
      </c>
      <c r="J8" s="1">
        <v>4</v>
      </c>
      <c r="K8" s="1" t="s">
        <v>138</v>
      </c>
      <c r="L8" s="6">
        <v>44765</v>
      </c>
      <c r="M8" s="1">
        <v>345</v>
      </c>
      <c r="N8" s="1">
        <v>9.6</v>
      </c>
      <c r="O8" s="1">
        <v>10.4</v>
      </c>
      <c r="P8" s="1">
        <v>0.98</v>
      </c>
      <c r="Q8" s="1">
        <v>5.57</v>
      </c>
      <c r="R8" s="1">
        <v>2.61</v>
      </c>
      <c r="S8" s="13">
        <f>Q8/P8</f>
        <v>5.6836734693877551</v>
      </c>
      <c r="T8" s="13">
        <f>M8/P8</f>
        <v>352.0408163265306</v>
      </c>
      <c r="U8" s="8" t="s">
        <v>179</v>
      </c>
      <c r="V8" s="12" t="s">
        <v>201</v>
      </c>
      <c r="W8" s="1" t="s">
        <v>10</v>
      </c>
      <c r="Y8" s="1">
        <v>0</v>
      </c>
      <c r="Z8" s="1">
        <v>0</v>
      </c>
      <c r="AB8" s="1" t="s">
        <v>466</v>
      </c>
    </row>
    <row r="9" spans="1:29" x14ac:dyDescent="0.2">
      <c r="A9" s="1">
        <v>1</v>
      </c>
      <c r="B9" s="1" t="s">
        <v>75</v>
      </c>
      <c r="C9" s="1">
        <v>8</v>
      </c>
      <c r="D9" s="1" t="s">
        <v>78</v>
      </c>
      <c r="E9" s="1">
        <v>62</v>
      </c>
      <c r="F9" s="1" t="s">
        <v>83</v>
      </c>
      <c r="G9" s="2" t="s">
        <v>5</v>
      </c>
      <c r="I9" s="1" t="s">
        <v>7</v>
      </c>
      <c r="J9" s="1">
        <v>4</v>
      </c>
      <c r="K9" s="1" t="s">
        <v>117</v>
      </c>
      <c r="L9" s="6">
        <v>43929</v>
      </c>
      <c r="M9" s="1">
        <v>343</v>
      </c>
      <c r="N9" s="1">
        <v>10.3</v>
      </c>
      <c r="O9" s="1">
        <v>11.3</v>
      </c>
      <c r="P9" s="1">
        <v>1.23</v>
      </c>
      <c r="Q9" s="1">
        <v>2.83</v>
      </c>
      <c r="R9" s="1">
        <v>0.37</v>
      </c>
      <c r="S9" s="13">
        <f>Q9/P9</f>
        <v>2.3008130081300813</v>
      </c>
      <c r="T9" s="13">
        <f>M9/P9</f>
        <v>278.86178861788619</v>
      </c>
      <c r="U9" s="8" t="s">
        <v>185</v>
      </c>
      <c r="V9" s="12" t="s">
        <v>207</v>
      </c>
      <c r="W9" s="1" t="s">
        <v>234</v>
      </c>
      <c r="Y9" s="1">
        <v>510</v>
      </c>
      <c r="Z9" s="1">
        <v>0</v>
      </c>
      <c r="AA9" s="1" t="s">
        <v>398</v>
      </c>
      <c r="AB9" s="1" t="s">
        <v>264</v>
      </c>
      <c r="AC9" s="1" t="s">
        <v>398</v>
      </c>
    </row>
    <row r="10" spans="1:29" x14ac:dyDescent="0.2">
      <c r="A10" s="1">
        <v>1</v>
      </c>
      <c r="B10" s="1" t="s">
        <v>75</v>
      </c>
      <c r="C10" s="1">
        <v>9</v>
      </c>
      <c r="D10" s="1" t="s">
        <v>78</v>
      </c>
      <c r="E10" s="1">
        <v>65</v>
      </c>
      <c r="F10" s="1" t="s">
        <v>8</v>
      </c>
      <c r="I10" s="1" t="s">
        <v>12</v>
      </c>
      <c r="J10" s="1">
        <v>4</v>
      </c>
      <c r="K10" s="1" t="s">
        <v>134</v>
      </c>
      <c r="L10" s="6">
        <v>43962</v>
      </c>
      <c r="M10" s="1">
        <v>355</v>
      </c>
      <c r="N10" s="1">
        <v>9.1999999999999993</v>
      </c>
      <c r="O10" s="1">
        <v>10.1</v>
      </c>
      <c r="P10" s="1">
        <v>0.44</v>
      </c>
      <c r="Q10" s="1">
        <v>5.88</v>
      </c>
      <c r="R10" s="1">
        <v>1.2</v>
      </c>
      <c r="S10" s="13">
        <f>Q10/P10</f>
        <v>13.363636363636363</v>
      </c>
      <c r="T10" s="13">
        <f>M10/P10</f>
        <v>806.81818181818187</v>
      </c>
      <c r="U10" s="8" t="s">
        <v>185</v>
      </c>
      <c r="V10" s="12" t="s">
        <v>203</v>
      </c>
      <c r="W10" s="1" t="s">
        <v>233</v>
      </c>
      <c r="Y10" s="1">
        <v>120</v>
      </c>
      <c r="Z10" s="1">
        <v>0</v>
      </c>
      <c r="AA10" s="1" t="s">
        <v>406</v>
      </c>
      <c r="AB10" s="1" t="s">
        <v>331</v>
      </c>
      <c r="AC10" s="1" t="s">
        <v>398</v>
      </c>
    </row>
    <row r="11" spans="1:29" x14ac:dyDescent="0.2">
      <c r="A11" s="1">
        <v>1</v>
      </c>
      <c r="B11" s="1" t="s">
        <v>75</v>
      </c>
      <c r="C11" s="1">
        <v>10</v>
      </c>
      <c r="D11" s="1" t="s">
        <v>78</v>
      </c>
      <c r="E11" s="1">
        <v>69</v>
      </c>
      <c r="F11" s="1" t="s">
        <v>82</v>
      </c>
      <c r="I11" s="1" t="s">
        <v>12</v>
      </c>
      <c r="J11" s="1">
        <v>4</v>
      </c>
      <c r="K11" s="1" t="s">
        <v>158</v>
      </c>
      <c r="L11" s="6">
        <v>45012</v>
      </c>
      <c r="M11" s="1">
        <v>351</v>
      </c>
      <c r="N11" s="1">
        <v>9.6</v>
      </c>
      <c r="O11" s="1">
        <v>10.5</v>
      </c>
      <c r="P11" s="1">
        <v>1.26</v>
      </c>
      <c r="Q11" s="1">
        <v>6.55</v>
      </c>
      <c r="R11" s="1">
        <v>0.83</v>
      </c>
      <c r="S11" s="13">
        <f>Q11/P11</f>
        <v>5.1984126984126986</v>
      </c>
      <c r="T11" s="13">
        <f>M11/P11</f>
        <v>278.57142857142856</v>
      </c>
      <c r="U11" s="8" t="s">
        <v>183</v>
      </c>
      <c r="V11" s="12" t="s">
        <v>214</v>
      </c>
      <c r="Y11" s="1">
        <v>0</v>
      </c>
      <c r="Z11" s="1">
        <v>0</v>
      </c>
      <c r="AB11" s="1" t="s">
        <v>266</v>
      </c>
    </row>
    <row r="12" spans="1:29" x14ac:dyDescent="0.2">
      <c r="A12" s="1">
        <v>1</v>
      </c>
      <c r="B12" s="1" t="s">
        <v>75</v>
      </c>
      <c r="C12" s="1">
        <v>11</v>
      </c>
      <c r="D12" s="1" t="s">
        <v>79</v>
      </c>
      <c r="E12" s="1">
        <v>59</v>
      </c>
      <c r="F12" s="1" t="s">
        <v>83</v>
      </c>
      <c r="I12" s="1" t="s">
        <v>12</v>
      </c>
      <c r="J12" s="1">
        <v>4</v>
      </c>
      <c r="K12" s="1" t="s">
        <v>153</v>
      </c>
      <c r="L12" s="6">
        <v>44362</v>
      </c>
      <c r="M12" s="1">
        <v>455</v>
      </c>
      <c r="N12" s="1">
        <v>9.3000000000000007</v>
      </c>
      <c r="O12" s="1">
        <v>9.1999999999999993</v>
      </c>
      <c r="P12" s="1">
        <v>1.87</v>
      </c>
      <c r="Q12" s="1">
        <v>6.77</v>
      </c>
      <c r="R12" s="1">
        <v>2.54</v>
      </c>
      <c r="S12" s="13">
        <f>Q12/P12</f>
        <v>3.6203208556149726</v>
      </c>
      <c r="T12" s="13">
        <f>M12/P12</f>
        <v>243.31550802139037</v>
      </c>
      <c r="U12" s="8" t="s">
        <v>183</v>
      </c>
      <c r="Y12" s="1">
        <v>0</v>
      </c>
      <c r="Z12" s="1">
        <v>0</v>
      </c>
      <c r="AB12" s="1" t="s">
        <v>372</v>
      </c>
    </row>
    <row r="13" spans="1:29" x14ac:dyDescent="0.2">
      <c r="A13" s="1">
        <v>1</v>
      </c>
      <c r="B13" s="1" t="s">
        <v>75</v>
      </c>
      <c r="C13" s="1">
        <v>12</v>
      </c>
      <c r="D13" s="1" t="s">
        <v>78</v>
      </c>
      <c r="E13" s="1">
        <v>65</v>
      </c>
      <c r="F13" s="1" t="s">
        <v>8</v>
      </c>
      <c r="I13" s="1" t="s">
        <v>7</v>
      </c>
      <c r="J13" s="1">
        <v>4</v>
      </c>
      <c r="K13" s="1" t="s">
        <v>116</v>
      </c>
      <c r="L13" s="6">
        <v>43620</v>
      </c>
      <c r="M13" s="1">
        <v>377</v>
      </c>
      <c r="N13" s="1">
        <v>9.1999999999999993</v>
      </c>
      <c r="O13" s="1">
        <v>8.6999999999999993</v>
      </c>
      <c r="P13" s="1">
        <v>1.22</v>
      </c>
      <c r="Q13" s="1">
        <v>0.37</v>
      </c>
      <c r="R13" s="1">
        <v>0.66</v>
      </c>
      <c r="S13" s="13">
        <f>Q13/P13</f>
        <v>0.30327868852459017</v>
      </c>
      <c r="T13" s="13">
        <f>M13/P13</f>
        <v>309.01639344262298</v>
      </c>
      <c r="U13" s="8" t="s">
        <v>185</v>
      </c>
      <c r="V13" s="12" t="s">
        <v>201</v>
      </c>
      <c r="W13" s="1" t="s">
        <v>242</v>
      </c>
      <c r="Y13" s="1">
        <v>270</v>
      </c>
      <c r="Z13" s="1">
        <v>0</v>
      </c>
      <c r="AA13" s="1" t="s">
        <v>402</v>
      </c>
      <c r="AB13" s="1" t="s">
        <v>222</v>
      </c>
      <c r="AC13" s="1" t="s">
        <v>402</v>
      </c>
    </row>
    <row r="14" spans="1:29" x14ac:dyDescent="0.2">
      <c r="A14" s="1">
        <v>1</v>
      </c>
      <c r="B14" s="1" t="s">
        <v>75</v>
      </c>
      <c r="C14" s="1">
        <v>13</v>
      </c>
      <c r="D14" s="1" t="s">
        <v>78</v>
      </c>
      <c r="E14" s="1">
        <v>56</v>
      </c>
      <c r="F14" s="1" t="s">
        <v>83</v>
      </c>
      <c r="I14" s="1" t="s">
        <v>7</v>
      </c>
      <c r="J14" s="1">
        <v>4</v>
      </c>
      <c r="K14" s="1" t="s">
        <v>107</v>
      </c>
      <c r="L14" s="6">
        <v>43804</v>
      </c>
      <c r="M14" s="1">
        <v>439</v>
      </c>
      <c r="N14" s="1">
        <v>8.5</v>
      </c>
      <c r="O14" s="1">
        <v>8.1</v>
      </c>
      <c r="P14" s="1">
        <v>1.49</v>
      </c>
      <c r="Q14" s="1">
        <v>9.1</v>
      </c>
      <c r="R14" s="1">
        <v>0.34</v>
      </c>
      <c r="S14" s="13">
        <f>Q14/P14</f>
        <v>6.1073825503355703</v>
      </c>
      <c r="T14" s="13">
        <f>M14/P14</f>
        <v>294.63087248322148</v>
      </c>
      <c r="U14" s="8" t="s">
        <v>179</v>
      </c>
      <c r="V14" s="12" t="s">
        <v>207</v>
      </c>
      <c r="W14" s="1" t="s">
        <v>335</v>
      </c>
      <c r="Y14" s="1">
        <v>98</v>
      </c>
      <c r="Z14" s="1">
        <v>0</v>
      </c>
      <c r="AA14" s="1" t="s">
        <v>397</v>
      </c>
      <c r="AB14" s="1" t="s">
        <v>336</v>
      </c>
      <c r="AC14" s="1" t="s">
        <v>397</v>
      </c>
    </row>
    <row r="15" spans="1:29" x14ac:dyDescent="0.2">
      <c r="A15" s="1">
        <v>1</v>
      </c>
      <c r="B15" s="1" t="s">
        <v>75</v>
      </c>
      <c r="C15" s="1">
        <v>14</v>
      </c>
      <c r="D15" s="1" t="s">
        <v>78</v>
      </c>
      <c r="E15" s="1">
        <v>74</v>
      </c>
      <c r="F15" s="1" t="s">
        <v>82</v>
      </c>
      <c r="I15" s="1" t="s">
        <v>7</v>
      </c>
      <c r="J15" s="1">
        <v>4</v>
      </c>
      <c r="K15" s="1" t="s">
        <v>141</v>
      </c>
      <c r="L15" s="6">
        <v>44229</v>
      </c>
      <c r="M15" s="1">
        <v>310</v>
      </c>
      <c r="N15" s="1">
        <v>10.1</v>
      </c>
      <c r="O15" s="1">
        <v>9.8000000000000007</v>
      </c>
      <c r="P15" s="1">
        <v>1.1599999999999999</v>
      </c>
      <c r="Q15" s="1">
        <v>6.39</v>
      </c>
      <c r="R15" s="1">
        <v>0.38</v>
      </c>
      <c r="S15" s="13">
        <f>Q15/P15</f>
        <v>5.5086206896551726</v>
      </c>
      <c r="T15" s="13">
        <f>M15/P15</f>
        <v>267.24137931034483</v>
      </c>
      <c r="U15" s="8" t="s">
        <v>186</v>
      </c>
      <c r="V15" s="1" t="s">
        <v>213</v>
      </c>
      <c r="W15" s="1" t="s">
        <v>227</v>
      </c>
      <c r="Y15" s="1">
        <v>150</v>
      </c>
      <c r="Z15" s="1">
        <v>0</v>
      </c>
      <c r="AA15" s="1" t="s">
        <v>402</v>
      </c>
      <c r="AB15" s="1" t="s">
        <v>231</v>
      </c>
      <c r="AC15" s="1" t="s">
        <v>402</v>
      </c>
    </row>
    <row r="16" spans="1:29" x14ac:dyDescent="0.2">
      <c r="A16" s="1">
        <v>1</v>
      </c>
      <c r="B16" s="1" t="s">
        <v>75</v>
      </c>
      <c r="C16" s="1">
        <v>15</v>
      </c>
      <c r="D16" s="1" t="s">
        <v>79</v>
      </c>
      <c r="E16" s="1">
        <v>47</v>
      </c>
      <c r="F16" s="1" t="s">
        <v>83</v>
      </c>
      <c r="I16" s="1" t="s">
        <v>7</v>
      </c>
      <c r="J16" s="1">
        <v>4</v>
      </c>
      <c r="K16" s="1" t="s">
        <v>143</v>
      </c>
      <c r="L16" s="6">
        <v>43165</v>
      </c>
      <c r="M16" s="1">
        <v>331</v>
      </c>
      <c r="N16" s="1">
        <v>9.5</v>
      </c>
      <c r="O16" s="1">
        <v>12.2</v>
      </c>
      <c r="P16" s="1">
        <v>1.27</v>
      </c>
      <c r="Q16" s="1">
        <v>2.34</v>
      </c>
      <c r="R16" s="1">
        <v>0.24</v>
      </c>
      <c r="S16" s="13">
        <f>Q16/P16</f>
        <v>1.8425196850393699</v>
      </c>
      <c r="T16" s="13">
        <f>M16/P16</f>
        <v>260.62992125984249</v>
      </c>
      <c r="U16" s="8" t="s">
        <v>179</v>
      </c>
      <c r="V16" s="12" t="s">
        <v>201</v>
      </c>
      <c r="W16" s="1" t="s">
        <v>229</v>
      </c>
      <c r="Y16" s="1">
        <v>330</v>
      </c>
      <c r="Z16" s="1">
        <v>0</v>
      </c>
      <c r="AA16" s="1" t="s">
        <v>398</v>
      </c>
      <c r="AB16" s="1" t="s">
        <v>454</v>
      </c>
      <c r="AC16" s="1" t="s">
        <v>398</v>
      </c>
    </row>
    <row r="17" spans="1:29" x14ac:dyDescent="0.2">
      <c r="A17" s="1">
        <v>1</v>
      </c>
      <c r="B17" s="1" t="s">
        <v>75</v>
      </c>
      <c r="C17" s="1">
        <v>16</v>
      </c>
      <c r="D17" s="1" t="s">
        <v>78</v>
      </c>
      <c r="E17" s="1">
        <v>54</v>
      </c>
      <c r="F17" s="1" t="s">
        <v>8</v>
      </c>
      <c r="I17" s="1" t="s">
        <v>7</v>
      </c>
      <c r="J17" s="1">
        <v>4</v>
      </c>
      <c r="K17" s="1" t="s">
        <v>144</v>
      </c>
      <c r="L17" s="6">
        <v>43851</v>
      </c>
      <c r="M17" s="1">
        <v>347</v>
      </c>
      <c r="N17" s="1">
        <v>9.1999999999999993</v>
      </c>
      <c r="O17" s="1">
        <v>10.1</v>
      </c>
      <c r="P17" s="1">
        <v>1.87</v>
      </c>
      <c r="Q17" s="1">
        <v>6.01</v>
      </c>
      <c r="R17" s="1">
        <v>1.19</v>
      </c>
      <c r="S17" s="13">
        <f>Q17/P17</f>
        <v>3.2139037433155075</v>
      </c>
      <c r="T17" s="13">
        <f>M17/P17</f>
        <v>185.56149732620321</v>
      </c>
      <c r="U17" s="8" t="s">
        <v>179</v>
      </c>
      <c r="V17" s="12" t="s">
        <v>201</v>
      </c>
      <c r="W17" s="1" t="s">
        <v>300</v>
      </c>
      <c r="Y17" s="1">
        <v>104</v>
      </c>
      <c r="Z17" s="1">
        <v>0</v>
      </c>
      <c r="AA17" s="1" t="s">
        <v>398</v>
      </c>
      <c r="AB17" s="1" t="s">
        <v>233</v>
      </c>
      <c r="AC17" s="1" t="s">
        <v>398</v>
      </c>
    </row>
    <row r="18" spans="1:29" x14ac:dyDescent="0.2">
      <c r="A18" s="1">
        <v>1</v>
      </c>
      <c r="B18" s="1" t="s">
        <v>75</v>
      </c>
      <c r="C18" s="1">
        <v>17</v>
      </c>
      <c r="D18" s="1" t="s">
        <v>79</v>
      </c>
      <c r="E18" s="1">
        <v>53</v>
      </c>
      <c r="F18" s="1" t="s">
        <v>83</v>
      </c>
      <c r="I18" s="1" t="s">
        <v>42</v>
      </c>
      <c r="J18" s="1">
        <v>2</v>
      </c>
      <c r="L18" s="6">
        <v>43846</v>
      </c>
      <c r="M18" s="1">
        <v>354</v>
      </c>
      <c r="N18" s="1">
        <v>9.1</v>
      </c>
      <c r="O18" s="1">
        <v>9.9</v>
      </c>
      <c r="P18" s="1">
        <v>1.66</v>
      </c>
      <c r="Q18" s="1">
        <v>1.99</v>
      </c>
      <c r="R18" s="1">
        <v>0.76</v>
      </c>
      <c r="S18" s="13">
        <f>Q18/P18</f>
        <v>1.1987951807228916</v>
      </c>
      <c r="T18" s="13">
        <f>M18/P18</f>
        <v>213.25301204819277</v>
      </c>
      <c r="U18" s="8" t="s">
        <v>178</v>
      </c>
      <c r="V18" s="12" t="s">
        <v>201</v>
      </c>
      <c r="X18" s="1" t="s">
        <v>366</v>
      </c>
      <c r="Y18" s="1">
        <v>0</v>
      </c>
      <c r="Z18" s="1">
        <v>0</v>
      </c>
      <c r="AA18" s="1" t="s">
        <v>398</v>
      </c>
      <c r="AB18" s="1" t="s">
        <v>229</v>
      </c>
      <c r="AC18" s="1" t="s">
        <v>398</v>
      </c>
    </row>
    <row r="19" spans="1:29" x14ac:dyDescent="0.2">
      <c r="A19" s="1">
        <v>1</v>
      </c>
      <c r="B19" s="1" t="s">
        <v>75</v>
      </c>
      <c r="C19" s="1">
        <v>18</v>
      </c>
      <c r="D19" s="1" t="s">
        <v>79</v>
      </c>
      <c r="E19" s="1">
        <v>37</v>
      </c>
      <c r="F19" s="1" t="s">
        <v>83</v>
      </c>
      <c r="G19" s="8" t="s">
        <v>5</v>
      </c>
      <c r="I19" s="1" t="s">
        <v>7</v>
      </c>
      <c r="J19" s="1">
        <v>4</v>
      </c>
      <c r="K19" s="1" t="s">
        <v>148</v>
      </c>
      <c r="L19" s="6">
        <v>43749</v>
      </c>
      <c r="M19" s="1">
        <v>353</v>
      </c>
      <c r="N19" s="1">
        <v>10</v>
      </c>
      <c r="O19" s="1">
        <v>11</v>
      </c>
      <c r="P19" s="1">
        <v>1.23</v>
      </c>
      <c r="Q19" s="1">
        <v>2.4900000000000002</v>
      </c>
      <c r="R19" s="1">
        <v>0.32</v>
      </c>
      <c r="S19" s="13">
        <f>Q19/P19</f>
        <v>2.024390243902439</v>
      </c>
      <c r="T19" s="13">
        <f>M19/P19</f>
        <v>286.99186991869919</v>
      </c>
      <c r="U19" s="8" t="s">
        <v>185</v>
      </c>
      <c r="V19" s="12" t="s">
        <v>202</v>
      </c>
      <c r="W19" s="1" t="s">
        <v>262</v>
      </c>
      <c r="Y19" s="1">
        <v>840</v>
      </c>
      <c r="Z19" s="1">
        <v>0</v>
      </c>
      <c r="AA19" s="1" t="s">
        <v>398</v>
      </c>
      <c r="AB19" s="1" t="s">
        <v>372</v>
      </c>
      <c r="AC19" s="1" t="s">
        <v>398</v>
      </c>
    </row>
    <row r="20" spans="1:29" x14ac:dyDescent="0.2">
      <c r="A20" s="1">
        <v>1</v>
      </c>
      <c r="B20" s="1" t="s">
        <v>75</v>
      </c>
      <c r="C20" s="1">
        <v>19</v>
      </c>
      <c r="D20" s="1" t="s">
        <v>79</v>
      </c>
      <c r="E20" s="1">
        <v>64</v>
      </c>
      <c r="F20" s="1" t="s">
        <v>83</v>
      </c>
      <c r="G20" s="8" t="s">
        <v>13</v>
      </c>
      <c r="I20" s="1" t="s">
        <v>7</v>
      </c>
      <c r="J20" s="1">
        <v>4</v>
      </c>
      <c r="K20" s="1" t="s">
        <v>167</v>
      </c>
      <c r="L20" s="6">
        <v>43887</v>
      </c>
      <c r="M20" s="1">
        <v>487</v>
      </c>
      <c r="N20" s="1">
        <v>9.4</v>
      </c>
      <c r="O20" s="1">
        <v>9.1</v>
      </c>
      <c r="P20" s="1">
        <v>0.65</v>
      </c>
      <c r="Q20" s="1">
        <v>37.07</v>
      </c>
      <c r="R20" s="1">
        <v>1.19</v>
      </c>
      <c r="S20" s="13">
        <f>Q20/P20</f>
        <v>57.030769230769231</v>
      </c>
      <c r="T20" s="13">
        <f>M20/P20</f>
        <v>749.23076923076917</v>
      </c>
      <c r="U20" s="8" t="s">
        <v>183</v>
      </c>
      <c r="V20" s="12" t="s">
        <v>201</v>
      </c>
      <c r="Y20" s="1">
        <v>0</v>
      </c>
      <c r="Z20" s="1">
        <v>0</v>
      </c>
      <c r="AB20" s="1" t="s">
        <v>310</v>
      </c>
    </row>
    <row r="21" spans="1:29" x14ac:dyDescent="0.2">
      <c r="A21" s="1">
        <v>1</v>
      </c>
      <c r="B21" s="1" t="s">
        <v>75</v>
      </c>
      <c r="C21" s="1">
        <v>20</v>
      </c>
      <c r="D21" s="1" t="s">
        <v>79</v>
      </c>
      <c r="E21" s="1">
        <v>75</v>
      </c>
      <c r="F21" s="1" t="s">
        <v>83</v>
      </c>
      <c r="G21" s="8" t="s">
        <v>5</v>
      </c>
      <c r="I21" s="1" t="s">
        <v>7</v>
      </c>
      <c r="J21" s="1">
        <v>4</v>
      </c>
      <c r="K21" s="1" t="s">
        <v>151</v>
      </c>
      <c r="L21" s="6">
        <v>43943</v>
      </c>
      <c r="M21" s="1">
        <v>489</v>
      </c>
      <c r="N21" s="1">
        <v>10.199999999999999</v>
      </c>
      <c r="O21" s="1">
        <v>11.2</v>
      </c>
      <c r="P21" s="1">
        <v>0.86</v>
      </c>
      <c r="Q21" s="1">
        <v>8.66</v>
      </c>
      <c r="R21" s="1">
        <v>1.57</v>
      </c>
      <c r="S21" s="13">
        <f>Q21/P21</f>
        <v>10.069767441860465</v>
      </c>
      <c r="T21" s="13">
        <f>M21/P21</f>
        <v>568.60465116279067</v>
      </c>
      <c r="U21" s="8" t="s">
        <v>188</v>
      </c>
      <c r="V21" s="12" t="s">
        <v>203</v>
      </c>
      <c r="W21" s="1" t="s">
        <v>330</v>
      </c>
      <c r="Y21" s="1">
        <v>220</v>
      </c>
      <c r="Z21" s="1">
        <v>0</v>
      </c>
      <c r="AA21" s="1" t="s">
        <v>408</v>
      </c>
      <c r="AB21" s="1" t="s">
        <v>239</v>
      </c>
      <c r="AC21" s="1" t="s">
        <v>398</v>
      </c>
    </row>
    <row r="22" spans="1:29" x14ac:dyDescent="0.2">
      <c r="A22" s="1">
        <v>1</v>
      </c>
      <c r="B22" s="1" t="s">
        <v>75</v>
      </c>
      <c r="C22" s="1">
        <v>21</v>
      </c>
      <c r="D22" s="1" t="s">
        <v>79</v>
      </c>
      <c r="E22" s="1">
        <v>43</v>
      </c>
      <c r="F22" s="1" t="s">
        <v>82</v>
      </c>
      <c r="I22" s="1" t="s">
        <v>7</v>
      </c>
      <c r="J22" s="1">
        <v>4</v>
      </c>
      <c r="K22" s="1" t="s">
        <v>129</v>
      </c>
      <c r="L22" s="6">
        <v>43424</v>
      </c>
      <c r="M22" s="1">
        <v>367</v>
      </c>
      <c r="N22" s="1">
        <v>10</v>
      </c>
      <c r="O22" s="1">
        <v>10.6</v>
      </c>
      <c r="P22" s="1">
        <v>0.7</v>
      </c>
      <c r="Q22" s="1">
        <v>6.04</v>
      </c>
      <c r="R22" s="1">
        <v>0.83</v>
      </c>
      <c r="S22" s="13">
        <f>Q22/P22</f>
        <v>8.6285714285714299</v>
      </c>
      <c r="T22" s="13">
        <f>M22/P22</f>
        <v>524.28571428571433</v>
      </c>
      <c r="U22" s="8" t="s">
        <v>186</v>
      </c>
      <c r="V22" s="12" t="s">
        <v>201</v>
      </c>
      <c r="Y22" s="1">
        <v>0</v>
      </c>
      <c r="Z22" s="1">
        <v>0</v>
      </c>
      <c r="AB22" s="1" t="s">
        <v>470</v>
      </c>
    </row>
    <row r="23" spans="1:29" x14ac:dyDescent="0.2">
      <c r="A23" s="1">
        <v>1</v>
      </c>
      <c r="B23" s="1" t="s">
        <v>75</v>
      </c>
      <c r="C23" s="1">
        <v>22</v>
      </c>
      <c r="D23" s="1" t="s">
        <v>78</v>
      </c>
      <c r="E23" s="1">
        <v>69</v>
      </c>
      <c r="F23" s="1" t="s">
        <v>83</v>
      </c>
      <c r="I23" s="1" t="s">
        <v>12</v>
      </c>
      <c r="J23" s="1">
        <v>4</v>
      </c>
      <c r="K23" s="1" t="s">
        <v>116</v>
      </c>
      <c r="L23" s="6">
        <v>43773</v>
      </c>
      <c r="M23" s="1">
        <v>595</v>
      </c>
      <c r="N23" s="1">
        <v>10</v>
      </c>
      <c r="O23" s="1">
        <v>11.5</v>
      </c>
      <c r="P23" s="1">
        <v>4.66</v>
      </c>
      <c r="Q23" s="1">
        <v>5.78</v>
      </c>
      <c r="R23" s="1">
        <v>0.39</v>
      </c>
      <c r="S23" s="13">
        <f>Q23/P23</f>
        <v>1.2403433476394849</v>
      </c>
      <c r="T23" s="13">
        <f>M23/P23</f>
        <v>127.6824034334764</v>
      </c>
      <c r="U23" s="8" t="s">
        <v>179</v>
      </c>
      <c r="V23" s="12" t="s">
        <v>192</v>
      </c>
      <c r="W23" s="1" t="s">
        <v>343</v>
      </c>
      <c r="Y23" s="1">
        <v>290</v>
      </c>
      <c r="Z23" s="1">
        <v>0</v>
      </c>
      <c r="AA23" s="1" t="s">
        <v>416</v>
      </c>
      <c r="AB23" s="1" t="s">
        <v>441</v>
      </c>
      <c r="AC23" s="1" t="s">
        <v>398</v>
      </c>
    </row>
    <row r="24" spans="1:29" x14ac:dyDescent="0.2">
      <c r="A24" s="1">
        <v>1</v>
      </c>
      <c r="B24" s="1" t="s">
        <v>75</v>
      </c>
      <c r="C24" s="1">
        <v>23</v>
      </c>
      <c r="D24" s="1" t="s">
        <v>78</v>
      </c>
      <c r="E24" s="1">
        <v>71</v>
      </c>
      <c r="F24" s="1" t="s">
        <v>83</v>
      </c>
      <c r="I24" s="1" t="s">
        <v>7</v>
      </c>
      <c r="J24" s="1">
        <v>4</v>
      </c>
      <c r="K24" s="1" t="s">
        <v>111</v>
      </c>
      <c r="L24" s="6">
        <v>43382</v>
      </c>
      <c r="M24" s="1">
        <v>371</v>
      </c>
      <c r="N24" s="1">
        <v>9.8000000000000007</v>
      </c>
      <c r="O24" s="1">
        <v>11.9</v>
      </c>
      <c r="P24" s="1">
        <v>2.35</v>
      </c>
      <c r="Q24" s="1">
        <v>8.9600000000000009</v>
      </c>
      <c r="R24" s="1">
        <v>0.21</v>
      </c>
      <c r="S24" s="13">
        <f>Q24/P24</f>
        <v>3.8127659574468087</v>
      </c>
      <c r="T24" s="13">
        <f>M24/P24</f>
        <v>157.87234042553192</v>
      </c>
      <c r="U24" s="8" t="s">
        <v>179</v>
      </c>
      <c r="V24" s="12" t="s">
        <v>201</v>
      </c>
      <c r="W24" s="1" t="s">
        <v>248</v>
      </c>
      <c r="Y24" s="1">
        <v>300</v>
      </c>
      <c r="Z24" s="1">
        <v>0</v>
      </c>
      <c r="AA24" s="1" t="s">
        <v>397</v>
      </c>
      <c r="AB24" s="1" t="s">
        <v>222</v>
      </c>
      <c r="AC24" s="1" t="s">
        <v>397</v>
      </c>
    </row>
    <row r="25" spans="1:29" x14ac:dyDescent="0.2">
      <c r="A25" s="1">
        <v>1</v>
      </c>
      <c r="B25" s="1" t="s">
        <v>75</v>
      </c>
      <c r="C25" s="1">
        <v>24</v>
      </c>
      <c r="D25" s="1" t="s">
        <v>79</v>
      </c>
      <c r="E25" s="1">
        <v>57</v>
      </c>
      <c r="F25" s="1" t="s">
        <v>83</v>
      </c>
      <c r="H25" s="8" t="s">
        <v>14</v>
      </c>
      <c r="I25" s="1" t="s">
        <v>7</v>
      </c>
      <c r="J25" s="1">
        <v>4</v>
      </c>
      <c r="K25" s="1" t="s">
        <v>106</v>
      </c>
      <c r="L25" s="6">
        <v>43957</v>
      </c>
      <c r="M25" s="1">
        <v>382</v>
      </c>
      <c r="N25" s="1">
        <v>9.4</v>
      </c>
      <c r="O25" s="1">
        <v>9.5</v>
      </c>
      <c r="P25" s="1">
        <v>0.46</v>
      </c>
      <c r="Q25" s="1">
        <v>6.12</v>
      </c>
      <c r="R25" s="1">
        <v>0.98</v>
      </c>
      <c r="S25" s="13">
        <f>Q25/P25</f>
        <v>13.304347826086957</v>
      </c>
      <c r="T25" s="13">
        <f>M25/P25</f>
        <v>830.43478260869563</v>
      </c>
      <c r="U25" s="8" t="s">
        <v>185</v>
      </c>
      <c r="V25" s="12" t="s">
        <v>192</v>
      </c>
      <c r="W25" s="1" t="s">
        <v>221</v>
      </c>
      <c r="Y25" s="1">
        <v>90</v>
      </c>
      <c r="Z25" s="1">
        <v>0</v>
      </c>
      <c r="AA25" s="1" t="s">
        <v>408</v>
      </c>
      <c r="AB25" s="1" t="s">
        <v>297</v>
      </c>
      <c r="AC25" s="1" t="s">
        <v>398</v>
      </c>
    </row>
    <row r="26" spans="1:29" x14ac:dyDescent="0.2">
      <c r="A26" s="1">
        <v>1</v>
      </c>
      <c r="B26" s="1" t="s">
        <v>75</v>
      </c>
      <c r="C26" s="1">
        <v>25</v>
      </c>
      <c r="D26" s="1" t="s">
        <v>79</v>
      </c>
      <c r="E26" s="1">
        <v>54</v>
      </c>
      <c r="F26" s="1" t="s">
        <v>83</v>
      </c>
      <c r="G26" s="8" t="s">
        <v>5</v>
      </c>
      <c r="I26" s="1" t="s">
        <v>7</v>
      </c>
      <c r="J26" s="1">
        <v>4</v>
      </c>
      <c r="K26" s="1" t="s">
        <v>144</v>
      </c>
      <c r="L26" s="6">
        <v>43851</v>
      </c>
      <c r="M26" s="1">
        <v>340</v>
      </c>
      <c r="N26" s="1">
        <v>9.4</v>
      </c>
      <c r="O26" s="1">
        <v>9.8000000000000007</v>
      </c>
      <c r="P26" s="1">
        <v>1.19</v>
      </c>
      <c r="Q26" s="1">
        <v>5.01</v>
      </c>
      <c r="R26" s="1">
        <v>0.83</v>
      </c>
      <c r="S26" s="13">
        <f>Q26/P26</f>
        <v>4.2100840336134455</v>
      </c>
      <c r="T26" s="13">
        <f>M26/P26</f>
        <v>285.71428571428572</v>
      </c>
      <c r="U26" s="8" t="s">
        <v>179</v>
      </c>
      <c r="V26" s="12" t="s">
        <v>201</v>
      </c>
      <c r="W26" s="1" t="s">
        <v>305</v>
      </c>
      <c r="Y26" s="1">
        <v>217</v>
      </c>
      <c r="Z26" s="1">
        <v>0</v>
      </c>
      <c r="AA26" s="1" t="s">
        <v>408</v>
      </c>
      <c r="AB26" s="1" t="s">
        <v>306</v>
      </c>
      <c r="AC26" s="1" t="s">
        <v>398</v>
      </c>
    </row>
    <row r="27" spans="1:29" x14ac:dyDescent="0.2">
      <c r="A27" s="1">
        <v>1</v>
      </c>
      <c r="B27" s="1" t="s">
        <v>75</v>
      </c>
      <c r="C27" s="1">
        <v>26</v>
      </c>
      <c r="D27" s="1" t="s">
        <v>78</v>
      </c>
      <c r="E27" s="1">
        <v>68</v>
      </c>
      <c r="F27" s="1" t="s">
        <v>83</v>
      </c>
      <c r="I27" s="1" t="s">
        <v>7</v>
      </c>
      <c r="J27" s="1">
        <v>4</v>
      </c>
      <c r="K27" s="1" t="s">
        <v>127</v>
      </c>
      <c r="L27" s="6">
        <v>43949</v>
      </c>
      <c r="M27" s="1">
        <v>399</v>
      </c>
      <c r="N27" s="1">
        <v>9.8000000000000007</v>
      </c>
      <c r="O27" s="1">
        <v>9.9</v>
      </c>
      <c r="P27" s="1">
        <v>2.0099999999999998</v>
      </c>
      <c r="Q27" s="1">
        <v>4.95</v>
      </c>
      <c r="R27" s="1">
        <v>4.28</v>
      </c>
      <c r="S27" s="13">
        <f>Q27/P27</f>
        <v>2.4626865671641793</v>
      </c>
      <c r="T27" s="13">
        <f>M27/P27</f>
        <v>198.50746268656718</v>
      </c>
      <c r="U27" s="8" t="s">
        <v>188</v>
      </c>
      <c r="V27" s="12" t="s">
        <v>203</v>
      </c>
      <c r="Y27" s="1">
        <v>0</v>
      </c>
      <c r="Z27" s="1">
        <v>0</v>
      </c>
      <c r="AA27" s="2"/>
      <c r="AB27" s="1" t="s">
        <v>259</v>
      </c>
      <c r="AC27" s="2"/>
    </row>
    <row r="28" spans="1:29" x14ac:dyDescent="0.2">
      <c r="A28" s="1">
        <v>1</v>
      </c>
      <c r="B28" s="1" t="s">
        <v>75</v>
      </c>
      <c r="C28" s="1">
        <v>27</v>
      </c>
      <c r="D28" s="1" t="s">
        <v>78</v>
      </c>
      <c r="E28" s="1">
        <v>72</v>
      </c>
      <c r="F28" s="1" t="s">
        <v>83</v>
      </c>
      <c r="H28" s="8" t="s">
        <v>15</v>
      </c>
      <c r="I28" s="1" t="s">
        <v>7</v>
      </c>
      <c r="J28" s="1">
        <v>4</v>
      </c>
      <c r="K28" s="1" t="s">
        <v>110</v>
      </c>
      <c r="L28" s="6">
        <v>43958</v>
      </c>
      <c r="M28" s="1">
        <v>454</v>
      </c>
      <c r="N28" s="1">
        <v>9.3000000000000007</v>
      </c>
      <c r="O28" s="1">
        <v>9.8000000000000007</v>
      </c>
      <c r="P28" s="1">
        <v>2.38</v>
      </c>
      <c r="Q28" s="1">
        <v>9.26</v>
      </c>
      <c r="R28" s="1">
        <v>1</v>
      </c>
      <c r="S28" s="13">
        <f>Q28/P28</f>
        <v>3.8907563025210083</v>
      </c>
      <c r="T28" s="13">
        <f>M28/P28</f>
        <v>190.75630252100842</v>
      </c>
      <c r="U28" s="8" t="s">
        <v>179</v>
      </c>
      <c r="V28" s="12" t="s">
        <v>193</v>
      </c>
      <c r="W28" s="1" t="s">
        <v>227</v>
      </c>
      <c r="Y28" s="1">
        <v>150</v>
      </c>
      <c r="Z28" s="1">
        <v>0</v>
      </c>
      <c r="AA28" s="1" t="s">
        <v>402</v>
      </c>
      <c r="AB28" s="1" t="s">
        <v>274</v>
      </c>
      <c r="AC28" s="1" t="s">
        <v>402</v>
      </c>
    </row>
    <row r="29" spans="1:29" x14ac:dyDescent="0.2">
      <c r="A29" s="1">
        <v>1</v>
      </c>
      <c r="B29" s="1" t="s">
        <v>75</v>
      </c>
      <c r="C29" s="1">
        <v>28</v>
      </c>
      <c r="D29" s="1" t="s">
        <v>78</v>
      </c>
      <c r="E29" s="1">
        <v>67</v>
      </c>
      <c r="F29" s="1" t="s">
        <v>82</v>
      </c>
      <c r="I29" s="1" t="s">
        <v>35</v>
      </c>
      <c r="J29" s="1">
        <v>3</v>
      </c>
      <c r="L29" s="6">
        <v>43948</v>
      </c>
      <c r="M29" s="1">
        <v>567</v>
      </c>
      <c r="N29" s="1">
        <v>8.8000000000000007</v>
      </c>
      <c r="O29" s="1">
        <v>8.6</v>
      </c>
      <c r="P29" s="1">
        <v>1.36</v>
      </c>
      <c r="Q29" s="1">
        <v>4.4400000000000004</v>
      </c>
      <c r="R29" s="1">
        <v>2.4500000000000002</v>
      </c>
      <c r="S29" s="13">
        <f>Q29/P29</f>
        <v>3.2647058823529411</v>
      </c>
      <c r="T29" s="13">
        <f>M29/P29</f>
        <v>416.91176470588232</v>
      </c>
      <c r="U29" s="8" t="s">
        <v>179</v>
      </c>
      <c r="W29" s="1" t="s">
        <v>10</v>
      </c>
      <c r="Y29" s="1">
        <v>0</v>
      </c>
      <c r="Z29" s="1">
        <v>0</v>
      </c>
      <c r="AB29" s="1" t="s">
        <v>355</v>
      </c>
    </row>
    <row r="30" spans="1:29" x14ac:dyDescent="0.2">
      <c r="A30" s="1">
        <v>1</v>
      </c>
      <c r="B30" s="1" t="s">
        <v>75</v>
      </c>
      <c r="C30" s="1">
        <v>29</v>
      </c>
      <c r="D30" s="1" t="s">
        <v>79</v>
      </c>
      <c r="E30" s="1">
        <v>43</v>
      </c>
      <c r="F30" s="1" t="s">
        <v>83</v>
      </c>
      <c r="I30" s="1" t="s">
        <v>12</v>
      </c>
      <c r="J30" s="1">
        <v>4</v>
      </c>
      <c r="K30" s="1" t="s">
        <v>123</v>
      </c>
      <c r="L30" s="6">
        <v>43696</v>
      </c>
      <c r="M30" s="1">
        <v>359</v>
      </c>
      <c r="N30" s="1">
        <v>10.5</v>
      </c>
      <c r="O30" s="1">
        <v>11.2</v>
      </c>
      <c r="P30" s="1">
        <v>2.2999999999999998</v>
      </c>
      <c r="Q30" s="1">
        <v>4.75</v>
      </c>
      <c r="R30" s="1">
        <v>4.17</v>
      </c>
      <c r="S30" s="13">
        <f>Q30/P30</f>
        <v>2.0652173913043481</v>
      </c>
      <c r="T30" s="13">
        <f>M30/P30</f>
        <v>156.08695652173915</v>
      </c>
      <c r="U30" s="8" t="s">
        <v>179</v>
      </c>
      <c r="V30" s="12" t="s">
        <v>192</v>
      </c>
      <c r="W30" s="1" t="s">
        <v>342</v>
      </c>
      <c r="Y30" s="1">
        <v>256</v>
      </c>
      <c r="Z30" s="1">
        <v>0</v>
      </c>
      <c r="AA30" s="1" t="s">
        <v>398</v>
      </c>
      <c r="AB30" s="1" t="s">
        <v>429</v>
      </c>
      <c r="AC30" s="1" t="s">
        <v>398</v>
      </c>
    </row>
    <row r="31" spans="1:29" x14ac:dyDescent="0.2">
      <c r="A31" s="1">
        <v>1</v>
      </c>
      <c r="B31" s="1" t="s">
        <v>75</v>
      </c>
      <c r="C31" s="1">
        <v>30</v>
      </c>
      <c r="D31" s="1" t="s">
        <v>79</v>
      </c>
      <c r="E31" s="1">
        <v>54</v>
      </c>
      <c r="F31" s="1" t="s">
        <v>83</v>
      </c>
      <c r="G31" s="8" t="s">
        <v>16</v>
      </c>
      <c r="I31" s="1" t="s">
        <v>7</v>
      </c>
      <c r="J31" s="1">
        <v>4</v>
      </c>
      <c r="K31" s="1" t="s">
        <v>117</v>
      </c>
      <c r="L31" s="6">
        <v>43151</v>
      </c>
      <c r="M31" s="1">
        <v>422</v>
      </c>
      <c r="N31" s="1">
        <v>10.4</v>
      </c>
      <c r="O31" s="1">
        <v>11.4</v>
      </c>
      <c r="P31" s="1">
        <v>1.32</v>
      </c>
      <c r="Q31" s="1">
        <v>7</v>
      </c>
      <c r="R31" s="1">
        <v>2.7</v>
      </c>
      <c r="S31" s="13">
        <f>Q31/P31</f>
        <v>5.3030303030303028</v>
      </c>
      <c r="T31" s="13">
        <f>M31/P31</f>
        <v>319.69696969696969</v>
      </c>
      <c r="U31" s="8" t="s">
        <v>179</v>
      </c>
      <c r="V31" s="12" t="s">
        <v>202</v>
      </c>
      <c r="W31" s="1" t="s">
        <v>226</v>
      </c>
      <c r="Y31" s="1">
        <v>210</v>
      </c>
      <c r="Z31" s="1">
        <v>0</v>
      </c>
      <c r="AA31" s="1" t="s">
        <v>398</v>
      </c>
      <c r="AB31" s="1" t="s">
        <v>371</v>
      </c>
      <c r="AC31" s="1" t="s">
        <v>398</v>
      </c>
    </row>
    <row r="32" spans="1:29" x14ac:dyDescent="0.2">
      <c r="A32" s="1">
        <v>1</v>
      </c>
      <c r="B32" s="1" t="s">
        <v>75</v>
      </c>
      <c r="C32" s="1">
        <v>31</v>
      </c>
      <c r="D32" s="1" t="s">
        <v>79</v>
      </c>
      <c r="E32" s="1">
        <v>70</v>
      </c>
      <c r="F32" s="1" t="s">
        <v>17</v>
      </c>
      <c r="I32" s="1" t="s">
        <v>36</v>
      </c>
      <c r="J32" s="1">
        <v>3</v>
      </c>
      <c r="L32" s="6">
        <v>43961</v>
      </c>
      <c r="M32" s="1">
        <v>326</v>
      </c>
      <c r="N32" s="1">
        <v>8.6</v>
      </c>
      <c r="O32" s="1">
        <v>8.4</v>
      </c>
      <c r="P32" s="1">
        <v>1.27</v>
      </c>
      <c r="Q32" s="1">
        <v>8.35</v>
      </c>
      <c r="R32" s="1">
        <v>0.27</v>
      </c>
      <c r="S32" s="13">
        <f>Q32/P32</f>
        <v>6.5748031496062991</v>
      </c>
      <c r="T32" s="13">
        <f>M32/P32</f>
        <v>256.69291338582678</v>
      </c>
      <c r="U32" s="8" t="s">
        <v>179</v>
      </c>
      <c r="Y32" s="1">
        <v>0</v>
      </c>
      <c r="Z32" s="1">
        <v>0</v>
      </c>
    </row>
    <row r="33" spans="1:29" x14ac:dyDescent="0.2">
      <c r="A33" s="1">
        <v>1</v>
      </c>
      <c r="B33" s="1" t="s">
        <v>75</v>
      </c>
      <c r="C33" s="1">
        <v>33</v>
      </c>
      <c r="D33" s="1" t="s">
        <v>79</v>
      </c>
      <c r="E33" s="1">
        <v>74</v>
      </c>
      <c r="F33" s="1" t="s">
        <v>83</v>
      </c>
      <c r="I33" s="1" t="s">
        <v>7</v>
      </c>
      <c r="J33" s="1">
        <v>4</v>
      </c>
      <c r="K33" s="1" t="s">
        <v>121</v>
      </c>
      <c r="L33" s="6">
        <v>43515</v>
      </c>
      <c r="M33" s="1">
        <v>331</v>
      </c>
      <c r="N33" s="1">
        <v>8.9</v>
      </c>
      <c r="O33" s="1">
        <v>9.1</v>
      </c>
      <c r="P33" s="1">
        <v>2.16</v>
      </c>
      <c r="Q33" s="1">
        <v>5.25</v>
      </c>
      <c r="R33" s="1">
        <v>0.54</v>
      </c>
      <c r="S33" s="13">
        <f>Q33/P33</f>
        <v>2.4305555555555554</v>
      </c>
      <c r="T33" s="13">
        <f>M33/P33</f>
        <v>153.24074074074073</v>
      </c>
      <c r="U33" s="8" t="s">
        <v>185</v>
      </c>
      <c r="V33" s="12" t="s">
        <v>192</v>
      </c>
      <c r="W33" s="1" t="s">
        <v>256</v>
      </c>
      <c r="Y33" s="1">
        <v>1050</v>
      </c>
      <c r="Z33" s="1">
        <v>0</v>
      </c>
      <c r="AA33" s="1" t="s">
        <v>398</v>
      </c>
      <c r="AB33" s="5" t="s">
        <v>491</v>
      </c>
      <c r="AC33" s="1" t="s">
        <v>398</v>
      </c>
    </row>
    <row r="34" spans="1:29" x14ac:dyDescent="0.2">
      <c r="A34" s="1">
        <v>1</v>
      </c>
      <c r="B34" s="1" t="s">
        <v>75</v>
      </c>
      <c r="C34" s="1">
        <v>34</v>
      </c>
      <c r="D34" s="1" t="s">
        <v>78</v>
      </c>
      <c r="E34" s="1">
        <v>67</v>
      </c>
      <c r="F34" s="1" t="s">
        <v>83</v>
      </c>
      <c r="I34" s="1" t="s">
        <v>7</v>
      </c>
      <c r="J34" s="1">
        <v>4</v>
      </c>
      <c r="K34" s="1" t="s">
        <v>109</v>
      </c>
      <c r="L34" s="6">
        <v>43999</v>
      </c>
      <c r="M34" s="1">
        <v>304</v>
      </c>
      <c r="N34" s="1">
        <v>10.1</v>
      </c>
      <c r="O34" s="1">
        <v>10.4</v>
      </c>
      <c r="P34" s="1">
        <v>1.1000000000000001</v>
      </c>
      <c r="Q34" s="1">
        <v>2.78</v>
      </c>
      <c r="R34" s="1">
        <v>0.81</v>
      </c>
      <c r="S34" s="13">
        <f>Q34/P34</f>
        <v>2.5272727272727269</v>
      </c>
      <c r="T34" s="13">
        <f>M34/P34</f>
        <v>276.36363636363632</v>
      </c>
      <c r="U34" s="8" t="s">
        <v>185</v>
      </c>
      <c r="V34" s="12" t="s">
        <v>192</v>
      </c>
      <c r="W34" s="1" t="s">
        <v>10</v>
      </c>
      <c r="Y34" s="1">
        <v>0</v>
      </c>
      <c r="Z34" s="1">
        <v>0</v>
      </c>
      <c r="AB34" s="1" t="s">
        <v>346</v>
      </c>
    </row>
    <row r="35" spans="1:29" x14ac:dyDescent="0.2">
      <c r="A35" s="1">
        <v>1</v>
      </c>
      <c r="B35" s="1" t="s">
        <v>75</v>
      </c>
      <c r="C35" s="1">
        <v>35</v>
      </c>
      <c r="D35" s="1" t="s">
        <v>79</v>
      </c>
      <c r="E35" s="1">
        <v>56</v>
      </c>
      <c r="F35" s="1" t="s">
        <v>83</v>
      </c>
      <c r="G35" s="8" t="s">
        <v>5</v>
      </c>
      <c r="I35" s="1" t="s">
        <v>7</v>
      </c>
      <c r="J35" s="1">
        <v>4</v>
      </c>
      <c r="K35" s="1" t="s">
        <v>145</v>
      </c>
      <c r="L35" s="6">
        <v>43962</v>
      </c>
      <c r="M35" s="1">
        <v>310</v>
      </c>
      <c r="N35" s="1">
        <v>10.4</v>
      </c>
      <c r="O35" s="1">
        <v>12.4</v>
      </c>
      <c r="P35" s="1">
        <v>2.75</v>
      </c>
      <c r="Q35" s="1">
        <v>4.49</v>
      </c>
      <c r="R35" s="1">
        <v>0.67</v>
      </c>
      <c r="S35" s="13">
        <f>Q35/P35</f>
        <v>1.6327272727272728</v>
      </c>
      <c r="T35" s="13">
        <f>M35/P35</f>
        <v>112.72727272727273</v>
      </c>
      <c r="U35" s="8" t="s">
        <v>179</v>
      </c>
      <c r="V35" s="12" t="s">
        <v>211</v>
      </c>
      <c r="W35" s="1" t="s">
        <v>348</v>
      </c>
      <c r="Y35" s="1">
        <v>398</v>
      </c>
      <c r="Z35" s="1">
        <v>0</v>
      </c>
      <c r="AA35" s="1" t="s">
        <v>398</v>
      </c>
      <c r="AB35" s="5" t="s">
        <v>435</v>
      </c>
      <c r="AC35" s="1" t="s">
        <v>398</v>
      </c>
    </row>
    <row r="36" spans="1:29" x14ac:dyDescent="0.2">
      <c r="A36" s="1">
        <v>1</v>
      </c>
      <c r="B36" s="1" t="s">
        <v>75</v>
      </c>
      <c r="C36" s="1">
        <v>36</v>
      </c>
      <c r="D36" s="1" t="s">
        <v>78</v>
      </c>
      <c r="E36" s="1">
        <v>50</v>
      </c>
      <c r="F36" s="1" t="s">
        <v>83</v>
      </c>
      <c r="I36" s="1" t="s">
        <v>37</v>
      </c>
      <c r="J36" s="1">
        <v>3</v>
      </c>
      <c r="L36" s="6">
        <v>43437</v>
      </c>
      <c r="M36" s="1">
        <v>378</v>
      </c>
      <c r="N36" s="1">
        <v>9.5</v>
      </c>
      <c r="O36" s="1">
        <v>10.199999999999999</v>
      </c>
      <c r="P36" s="1">
        <v>1.38</v>
      </c>
      <c r="Q36" s="1">
        <v>8.44</v>
      </c>
      <c r="R36" s="1">
        <v>0.42</v>
      </c>
      <c r="S36" s="13">
        <f>Q36/P36</f>
        <v>6.1159420289855078</v>
      </c>
      <c r="T36" s="13">
        <f>M36/P36</f>
        <v>273.91304347826087</v>
      </c>
      <c r="U36" s="8" t="s">
        <v>179</v>
      </c>
      <c r="V36" s="12" t="s">
        <v>201</v>
      </c>
      <c r="W36" s="1" t="s">
        <v>385</v>
      </c>
      <c r="Y36" s="1">
        <v>40</v>
      </c>
      <c r="Z36" s="1">
        <v>0</v>
      </c>
      <c r="AA36" s="1" t="s">
        <v>397</v>
      </c>
      <c r="AB36" s="5" t="s">
        <v>419</v>
      </c>
      <c r="AC36" s="1" t="s">
        <v>397</v>
      </c>
    </row>
    <row r="37" spans="1:29" x14ac:dyDescent="0.2">
      <c r="A37" s="1">
        <v>1</v>
      </c>
      <c r="B37" s="1" t="s">
        <v>75</v>
      </c>
      <c r="C37" s="1">
        <v>37</v>
      </c>
      <c r="D37" s="1" t="s">
        <v>78</v>
      </c>
      <c r="E37" s="1">
        <v>64</v>
      </c>
      <c r="F37" s="1" t="s">
        <v>83</v>
      </c>
      <c r="I37" s="1" t="s">
        <v>7</v>
      </c>
      <c r="J37" s="1">
        <v>4</v>
      </c>
      <c r="K37" s="1" t="s">
        <v>116</v>
      </c>
      <c r="L37" s="6">
        <v>43925</v>
      </c>
      <c r="M37" s="1">
        <v>320</v>
      </c>
      <c r="N37" s="1">
        <v>11.3</v>
      </c>
      <c r="O37" s="1">
        <v>13.6</v>
      </c>
      <c r="P37" s="1">
        <v>0.78</v>
      </c>
      <c r="Q37" s="1">
        <v>9.98</v>
      </c>
      <c r="R37" s="1">
        <v>0.69</v>
      </c>
      <c r="S37" s="13">
        <f>Q37/P37</f>
        <v>12.794871794871796</v>
      </c>
      <c r="T37" s="13">
        <f>M37/P37</f>
        <v>410.25641025641022</v>
      </c>
      <c r="U37" s="8" t="s">
        <v>179</v>
      </c>
      <c r="V37" s="12" t="s">
        <v>203</v>
      </c>
      <c r="W37" s="1" t="s">
        <v>280</v>
      </c>
      <c r="Y37" s="1">
        <v>338</v>
      </c>
      <c r="Z37" s="1">
        <v>0</v>
      </c>
      <c r="AA37" s="1" t="s">
        <v>397</v>
      </c>
      <c r="AB37" s="1" t="s">
        <v>441</v>
      </c>
      <c r="AC37" s="1" t="s">
        <v>397</v>
      </c>
    </row>
    <row r="38" spans="1:29" x14ac:dyDescent="0.2">
      <c r="A38" s="1">
        <v>1</v>
      </c>
      <c r="B38" s="1" t="s">
        <v>75</v>
      </c>
      <c r="C38" s="1">
        <v>38</v>
      </c>
      <c r="D38" s="1" t="s">
        <v>78</v>
      </c>
      <c r="E38" s="1">
        <v>69</v>
      </c>
      <c r="F38" s="1" t="s">
        <v>8</v>
      </c>
      <c r="I38" s="1" t="s">
        <v>7</v>
      </c>
      <c r="J38" s="1">
        <v>4</v>
      </c>
      <c r="K38" s="1" t="s">
        <v>111</v>
      </c>
      <c r="L38" s="6">
        <v>43328</v>
      </c>
      <c r="M38" s="1">
        <v>328</v>
      </c>
      <c r="N38" s="1">
        <v>10</v>
      </c>
      <c r="O38" s="1">
        <v>11.3</v>
      </c>
      <c r="P38" s="1">
        <v>1.96</v>
      </c>
      <c r="Q38" s="1">
        <v>5.68</v>
      </c>
      <c r="R38" s="1">
        <v>2.1</v>
      </c>
      <c r="S38" s="13">
        <f>Q38/P38</f>
        <v>2.8979591836734695</v>
      </c>
      <c r="T38" s="13">
        <f>M38/P38</f>
        <v>167.34693877551021</v>
      </c>
      <c r="U38" s="8" t="s">
        <v>185</v>
      </c>
      <c r="V38" s="12" t="s">
        <v>201</v>
      </c>
      <c r="W38" s="1" t="s">
        <v>290</v>
      </c>
      <c r="Y38" s="1">
        <v>277</v>
      </c>
      <c r="Z38" s="1">
        <v>0</v>
      </c>
      <c r="AA38" s="1" t="s">
        <v>397</v>
      </c>
      <c r="AB38" s="1" t="s">
        <v>419</v>
      </c>
      <c r="AC38" s="1" t="s">
        <v>397</v>
      </c>
    </row>
    <row r="39" spans="1:29" x14ac:dyDescent="0.2">
      <c r="A39" s="1">
        <v>1</v>
      </c>
      <c r="B39" s="1" t="s">
        <v>75</v>
      </c>
      <c r="C39" s="1">
        <v>39</v>
      </c>
      <c r="D39" s="1" t="s">
        <v>79</v>
      </c>
      <c r="E39" s="1">
        <v>63</v>
      </c>
      <c r="F39" s="1" t="s">
        <v>83</v>
      </c>
      <c r="G39" s="8" t="s">
        <v>5</v>
      </c>
      <c r="I39" s="1" t="s">
        <v>7</v>
      </c>
      <c r="J39" s="1">
        <v>4</v>
      </c>
      <c r="K39" s="1" t="s">
        <v>117</v>
      </c>
      <c r="L39" s="6">
        <v>44000</v>
      </c>
      <c r="M39" s="1">
        <v>308</v>
      </c>
      <c r="N39" s="1">
        <v>10</v>
      </c>
      <c r="O39" s="1">
        <v>11.7</v>
      </c>
      <c r="P39" s="1">
        <v>1.55</v>
      </c>
      <c r="Q39" s="1">
        <v>2.87</v>
      </c>
      <c r="R39" s="1">
        <v>6.51</v>
      </c>
      <c r="S39" s="13">
        <f>Q39/P39</f>
        <v>1.8516129032258064</v>
      </c>
      <c r="T39" s="13">
        <f>M39/P39</f>
        <v>198.70967741935485</v>
      </c>
      <c r="U39" s="8" t="s">
        <v>185</v>
      </c>
      <c r="V39" s="12" t="s">
        <v>201</v>
      </c>
      <c r="W39" s="1" t="s">
        <v>239</v>
      </c>
      <c r="Y39" s="1">
        <v>180</v>
      </c>
      <c r="Z39" s="1">
        <v>0</v>
      </c>
      <c r="AA39" s="1" t="s">
        <v>397</v>
      </c>
      <c r="AB39" s="1" t="s">
        <v>291</v>
      </c>
      <c r="AC39" s="1" t="s">
        <v>397</v>
      </c>
    </row>
    <row r="40" spans="1:29" x14ac:dyDescent="0.2">
      <c r="A40" s="1">
        <v>1</v>
      </c>
      <c r="B40" s="1" t="s">
        <v>75</v>
      </c>
      <c r="C40" s="1">
        <v>40</v>
      </c>
      <c r="D40" s="1" t="s">
        <v>79</v>
      </c>
      <c r="E40" s="1">
        <v>71</v>
      </c>
      <c r="F40" s="1" t="s">
        <v>8</v>
      </c>
      <c r="I40" s="1" t="s">
        <v>42</v>
      </c>
      <c r="J40" s="1">
        <v>2</v>
      </c>
      <c r="L40" s="6">
        <v>42867</v>
      </c>
      <c r="M40" s="1">
        <v>383</v>
      </c>
      <c r="N40" s="1">
        <v>10.5</v>
      </c>
      <c r="O40" s="1">
        <v>11.9</v>
      </c>
      <c r="P40" s="1">
        <v>2.2000000000000002</v>
      </c>
      <c r="Q40" s="1">
        <v>14.49</v>
      </c>
      <c r="R40" s="1">
        <v>1.06</v>
      </c>
      <c r="S40" s="13">
        <f>Q40/P40</f>
        <v>6.586363636363636</v>
      </c>
      <c r="T40" s="13">
        <f>M40/P40</f>
        <v>174.09090909090907</v>
      </c>
      <c r="U40" s="8" t="s">
        <v>179</v>
      </c>
      <c r="V40" s="12" t="s">
        <v>201</v>
      </c>
      <c r="W40" s="5" t="s">
        <v>253</v>
      </c>
      <c r="Y40" s="1">
        <v>2040</v>
      </c>
      <c r="Z40" s="1">
        <v>0</v>
      </c>
      <c r="AA40" s="1" t="s">
        <v>398</v>
      </c>
      <c r="AB40" s="5" t="s">
        <v>455</v>
      </c>
      <c r="AC40" s="1" t="s">
        <v>398</v>
      </c>
    </row>
    <row r="41" spans="1:29" x14ac:dyDescent="0.2">
      <c r="A41" s="1">
        <v>1</v>
      </c>
      <c r="B41" s="1" t="s">
        <v>75</v>
      </c>
      <c r="C41" s="1">
        <v>41</v>
      </c>
      <c r="D41" s="1" t="s">
        <v>78</v>
      </c>
      <c r="E41" s="1">
        <v>57</v>
      </c>
      <c r="F41" s="1" t="s">
        <v>83</v>
      </c>
      <c r="G41" s="8" t="s">
        <v>6</v>
      </c>
      <c r="I41" s="1" t="s">
        <v>7</v>
      </c>
      <c r="J41" s="1">
        <v>4</v>
      </c>
      <c r="K41" s="1" t="s">
        <v>636</v>
      </c>
      <c r="L41" s="6">
        <v>44144</v>
      </c>
      <c r="M41" s="1">
        <v>318</v>
      </c>
      <c r="N41" s="1">
        <v>10.9</v>
      </c>
      <c r="O41" s="1">
        <v>14</v>
      </c>
      <c r="P41" s="1">
        <v>1.02</v>
      </c>
      <c r="Q41" s="1">
        <v>7.14</v>
      </c>
      <c r="R41" s="1">
        <v>0.26</v>
      </c>
      <c r="S41" s="13">
        <f>Q41/P41</f>
        <v>7</v>
      </c>
      <c r="T41" s="13">
        <f>M41/P41</f>
        <v>311.76470588235293</v>
      </c>
      <c r="U41" s="8" t="s">
        <v>184</v>
      </c>
      <c r="V41" s="12" t="s">
        <v>201</v>
      </c>
      <c r="Y41" s="1">
        <v>0</v>
      </c>
      <c r="Z41" s="1">
        <v>0</v>
      </c>
      <c r="AB41" s="1" t="s">
        <v>469</v>
      </c>
    </row>
    <row r="42" spans="1:29" x14ac:dyDescent="0.2">
      <c r="A42" s="1">
        <v>1</v>
      </c>
      <c r="B42" s="1" t="s">
        <v>75</v>
      </c>
      <c r="C42" s="1">
        <v>42</v>
      </c>
      <c r="D42" s="1" t="s">
        <v>79</v>
      </c>
      <c r="E42" s="1">
        <v>54</v>
      </c>
      <c r="F42" s="1" t="s">
        <v>85</v>
      </c>
      <c r="I42" s="6" t="s">
        <v>7</v>
      </c>
      <c r="J42" s="1">
        <v>4</v>
      </c>
      <c r="K42" s="1" t="s">
        <v>139</v>
      </c>
      <c r="L42" s="6">
        <v>43967</v>
      </c>
      <c r="M42" s="1">
        <v>360</v>
      </c>
      <c r="N42" s="1">
        <v>10</v>
      </c>
      <c r="O42" s="1">
        <v>11.8</v>
      </c>
      <c r="P42" s="1">
        <v>1.1200000000000001</v>
      </c>
      <c r="Q42" s="1">
        <v>2.2200000000000002</v>
      </c>
      <c r="R42" s="1">
        <v>1.72</v>
      </c>
      <c r="S42" s="13">
        <f>Q42/P42</f>
        <v>1.9821428571428572</v>
      </c>
      <c r="T42" s="13">
        <f>M42/P42</f>
        <v>321.42857142857139</v>
      </c>
      <c r="U42" s="8" t="s">
        <v>179</v>
      </c>
      <c r="V42" s="12" t="s">
        <v>201</v>
      </c>
      <c r="Y42" s="1">
        <v>0</v>
      </c>
      <c r="Z42" s="1">
        <v>0</v>
      </c>
    </row>
    <row r="43" spans="1:29" x14ac:dyDescent="0.2">
      <c r="A43" s="1">
        <v>1</v>
      </c>
      <c r="B43" s="1" t="s">
        <v>75</v>
      </c>
      <c r="C43" s="1">
        <v>43</v>
      </c>
      <c r="D43" s="1" t="s">
        <v>79</v>
      </c>
      <c r="E43" s="1">
        <v>57</v>
      </c>
      <c r="F43" s="1" t="s">
        <v>83</v>
      </c>
      <c r="I43" s="1" t="s">
        <v>39</v>
      </c>
      <c r="J43" s="1">
        <v>3</v>
      </c>
      <c r="L43" s="6">
        <v>43995</v>
      </c>
      <c r="M43" s="1">
        <v>335</v>
      </c>
      <c r="N43" s="1">
        <v>10</v>
      </c>
      <c r="O43" s="1">
        <v>11.4</v>
      </c>
      <c r="P43" s="1">
        <v>1.63</v>
      </c>
      <c r="Q43" s="1">
        <v>6.82</v>
      </c>
      <c r="R43" s="1">
        <v>0.49</v>
      </c>
      <c r="S43" s="13">
        <f>Q43/P43</f>
        <v>4.1840490797546019</v>
      </c>
      <c r="T43" s="13">
        <f>M43/P43</f>
        <v>205.52147239263806</v>
      </c>
      <c r="U43" s="8" t="s">
        <v>179</v>
      </c>
      <c r="Y43" s="1">
        <v>0</v>
      </c>
      <c r="Z43" s="1">
        <v>0</v>
      </c>
    </row>
    <row r="44" spans="1:29" x14ac:dyDescent="0.2">
      <c r="A44" s="1">
        <v>1</v>
      </c>
      <c r="B44" s="1" t="s">
        <v>75</v>
      </c>
      <c r="C44" s="1">
        <v>44</v>
      </c>
      <c r="D44" s="1" t="s">
        <v>78</v>
      </c>
      <c r="E44" s="1">
        <v>66</v>
      </c>
      <c r="F44" s="1" t="s">
        <v>82</v>
      </c>
      <c r="I44" s="1" t="s">
        <v>7</v>
      </c>
      <c r="J44" s="1">
        <v>4</v>
      </c>
      <c r="K44" s="1" t="s">
        <v>106</v>
      </c>
      <c r="L44" s="6">
        <v>44222</v>
      </c>
      <c r="M44" s="1">
        <v>411</v>
      </c>
      <c r="N44" s="1">
        <v>9</v>
      </c>
      <c r="O44" s="1">
        <v>8.3000000000000007</v>
      </c>
      <c r="P44" s="1">
        <v>1.38</v>
      </c>
      <c r="Q44" s="1">
        <v>7.98</v>
      </c>
      <c r="R44" s="1">
        <v>1.25</v>
      </c>
      <c r="S44" s="13">
        <f>Q44/P44</f>
        <v>5.7826086956521747</v>
      </c>
      <c r="T44" s="13">
        <f>M44/P44</f>
        <v>297.82608695652175</v>
      </c>
      <c r="U44" s="8" t="s">
        <v>186</v>
      </c>
      <c r="V44" s="1" t="s">
        <v>191</v>
      </c>
      <c r="W44" s="1" t="s">
        <v>377</v>
      </c>
      <c r="Y44" s="1">
        <v>81</v>
      </c>
      <c r="Z44" s="1">
        <v>0</v>
      </c>
      <c r="AA44" s="1" t="s">
        <v>399</v>
      </c>
      <c r="AB44" s="1" t="s">
        <v>271</v>
      </c>
      <c r="AC44" s="1" t="s">
        <v>398</v>
      </c>
    </row>
    <row r="45" spans="1:29" x14ac:dyDescent="0.2">
      <c r="A45" s="1">
        <v>1</v>
      </c>
      <c r="B45" s="1" t="s">
        <v>75</v>
      </c>
      <c r="C45" s="1">
        <v>45</v>
      </c>
      <c r="D45" s="1" t="s">
        <v>78</v>
      </c>
      <c r="E45" s="1">
        <v>68</v>
      </c>
      <c r="F45" s="1" t="s">
        <v>82</v>
      </c>
      <c r="I45" s="1" t="s">
        <v>43</v>
      </c>
      <c r="J45" s="1">
        <v>2</v>
      </c>
      <c r="L45" s="6">
        <v>44032</v>
      </c>
      <c r="M45" s="1">
        <v>362</v>
      </c>
      <c r="N45" s="1">
        <v>10.6</v>
      </c>
      <c r="O45" s="1">
        <v>12</v>
      </c>
      <c r="P45" s="1">
        <v>2.0499999999999998</v>
      </c>
      <c r="Q45" s="1">
        <v>6.82</v>
      </c>
      <c r="R45" s="1">
        <v>1.79</v>
      </c>
      <c r="S45" s="13">
        <f>Q45/P45</f>
        <v>3.3268292682926832</v>
      </c>
      <c r="T45" s="13">
        <f>M45/P45</f>
        <v>176.58536585365854</v>
      </c>
      <c r="U45" s="8" t="s">
        <v>181</v>
      </c>
      <c r="W45" s="1" t="s">
        <v>10</v>
      </c>
      <c r="Y45" s="1">
        <v>0</v>
      </c>
      <c r="Z45" s="1">
        <v>0</v>
      </c>
      <c r="AB45" s="1" t="s">
        <v>315</v>
      </c>
    </row>
    <row r="46" spans="1:29" x14ac:dyDescent="0.2">
      <c r="A46" s="1">
        <v>1</v>
      </c>
      <c r="B46" s="1" t="s">
        <v>75</v>
      </c>
      <c r="C46" s="1">
        <v>46</v>
      </c>
      <c r="D46" s="1" t="s">
        <v>79</v>
      </c>
      <c r="E46" s="1">
        <v>69</v>
      </c>
      <c r="F46" s="1" t="s">
        <v>83</v>
      </c>
      <c r="I46" s="1" t="s">
        <v>7</v>
      </c>
      <c r="J46" s="1">
        <v>4</v>
      </c>
      <c r="K46" s="1" t="s">
        <v>106</v>
      </c>
      <c r="L46" s="6">
        <v>43942</v>
      </c>
      <c r="M46" s="1">
        <v>407</v>
      </c>
      <c r="N46" s="1">
        <v>9.3000000000000007</v>
      </c>
      <c r="O46" s="1">
        <v>9.8000000000000007</v>
      </c>
      <c r="P46" s="1">
        <v>0.56999999999999995</v>
      </c>
      <c r="Q46" s="1">
        <v>5.49</v>
      </c>
      <c r="R46" s="1">
        <v>2.14</v>
      </c>
      <c r="S46" s="13">
        <f>Q46/P46</f>
        <v>9.631578947368423</v>
      </c>
      <c r="T46" s="13">
        <f>M46/P46</f>
        <v>714.0350877192983</v>
      </c>
      <c r="U46" s="8" t="s">
        <v>185</v>
      </c>
      <c r="V46" s="12" t="s">
        <v>201</v>
      </c>
      <c r="W46" s="1" t="s">
        <v>229</v>
      </c>
      <c r="Y46" s="1">
        <v>330</v>
      </c>
      <c r="Z46" s="1">
        <v>0</v>
      </c>
      <c r="AA46" s="1" t="s">
        <v>398</v>
      </c>
      <c r="AB46" s="1" t="s">
        <v>226</v>
      </c>
      <c r="AC46" s="1" t="s">
        <v>398</v>
      </c>
    </row>
    <row r="47" spans="1:29" x14ac:dyDescent="0.2">
      <c r="A47" s="1">
        <v>1</v>
      </c>
      <c r="B47" s="1" t="s">
        <v>75</v>
      </c>
      <c r="C47" s="1">
        <v>47</v>
      </c>
      <c r="D47" s="1" t="s">
        <v>78</v>
      </c>
      <c r="E47" s="1">
        <v>57</v>
      </c>
      <c r="F47" s="1" t="s">
        <v>83</v>
      </c>
      <c r="I47" s="1" t="s">
        <v>37</v>
      </c>
      <c r="J47" s="1">
        <v>3</v>
      </c>
      <c r="L47" s="6">
        <v>43438</v>
      </c>
      <c r="M47" s="1">
        <v>357</v>
      </c>
      <c r="N47" s="1">
        <v>9</v>
      </c>
      <c r="O47" s="1">
        <v>9.9</v>
      </c>
      <c r="P47" s="1">
        <v>1.88</v>
      </c>
      <c r="Q47" s="1">
        <v>2</v>
      </c>
      <c r="R47" s="1">
        <v>0.27</v>
      </c>
      <c r="S47" s="13">
        <f>Q47/P47</f>
        <v>1.0638297872340425</v>
      </c>
      <c r="T47" s="13">
        <f>M47/P47</f>
        <v>189.89361702127661</v>
      </c>
      <c r="U47" s="8" t="s">
        <v>185</v>
      </c>
      <c r="V47" s="12" t="s">
        <v>201</v>
      </c>
      <c r="W47" s="1" t="s">
        <v>292</v>
      </c>
      <c r="Y47" s="1">
        <v>100</v>
      </c>
      <c r="Z47" s="1">
        <v>0</v>
      </c>
      <c r="AA47" s="1" t="s">
        <v>397</v>
      </c>
      <c r="AB47" s="1" t="s">
        <v>365</v>
      </c>
      <c r="AC47" s="1" t="s">
        <v>397</v>
      </c>
    </row>
    <row r="48" spans="1:29" x14ac:dyDescent="0.2">
      <c r="A48" s="1">
        <v>1</v>
      </c>
      <c r="B48" s="1" t="s">
        <v>75</v>
      </c>
      <c r="C48" s="1">
        <v>48</v>
      </c>
      <c r="D48" s="1" t="s">
        <v>79</v>
      </c>
      <c r="E48" s="1">
        <v>52</v>
      </c>
      <c r="F48" s="1" t="s">
        <v>84</v>
      </c>
      <c r="G48" s="8" t="s">
        <v>9</v>
      </c>
      <c r="I48" s="1" t="s">
        <v>37</v>
      </c>
      <c r="J48" s="1">
        <v>3</v>
      </c>
      <c r="L48" s="6">
        <v>43902</v>
      </c>
      <c r="M48" s="1">
        <v>381</v>
      </c>
      <c r="N48" s="1">
        <v>11.9</v>
      </c>
      <c r="O48" s="1">
        <v>15.4</v>
      </c>
      <c r="P48" s="1">
        <v>3.16</v>
      </c>
      <c r="Q48" s="1">
        <v>25.14</v>
      </c>
      <c r="R48" s="1">
        <v>2.57</v>
      </c>
      <c r="S48" s="13">
        <f>Q48/P48</f>
        <v>7.9556962025316453</v>
      </c>
      <c r="T48" s="13">
        <f>M48/P48</f>
        <v>120.56962025316456</v>
      </c>
      <c r="U48" s="8" t="s">
        <v>179</v>
      </c>
      <c r="V48" s="12" t="s">
        <v>202</v>
      </c>
      <c r="W48" s="1" t="s">
        <v>311</v>
      </c>
      <c r="Y48" s="1">
        <v>173</v>
      </c>
      <c r="Z48" s="1">
        <v>0</v>
      </c>
      <c r="AA48" s="1" t="s">
        <v>397</v>
      </c>
      <c r="AB48" s="1" t="s">
        <v>305</v>
      </c>
      <c r="AC48" s="1" t="s">
        <v>397</v>
      </c>
    </row>
    <row r="49" spans="1:29" x14ac:dyDescent="0.2">
      <c r="A49" s="1">
        <v>1</v>
      </c>
      <c r="B49" s="1" t="s">
        <v>75</v>
      </c>
      <c r="C49" s="1">
        <v>49</v>
      </c>
      <c r="D49" s="1" t="s">
        <v>78</v>
      </c>
      <c r="E49" s="1">
        <v>60</v>
      </c>
      <c r="F49" s="1" t="s">
        <v>82</v>
      </c>
      <c r="I49" s="1" t="s">
        <v>7</v>
      </c>
      <c r="J49" s="1">
        <v>4</v>
      </c>
      <c r="K49" s="1" t="s">
        <v>104</v>
      </c>
      <c r="L49" s="6">
        <v>44017</v>
      </c>
      <c r="M49" s="1">
        <v>303</v>
      </c>
      <c r="N49" s="1">
        <v>8.9</v>
      </c>
      <c r="O49" s="1">
        <v>8.9</v>
      </c>
      <c r="P49" s="1">
        <v>1.48</v>
      </c>
      <c r="Q49" s="1">
        <v>5.43</v>
      </c>
      <c r="R49" s="1">
        <v>2.41</v>
      </c>
      <c r="S49" s="13">
        <f>Q49/P49</f>
        <v>3.6689189189189189</v>
      </c>
      <c r="T49" s="13">
        <f>M49/P49</f>
        <v>204.72972972972974</v>
      </c>
      <c r="U49" s="8" t="s">
        <v>179</v>
      </c>
      <c r="V49" s="12" t="s">
        <v>203</v>
      </c>
      <c r="W49" s="1" t="s">
        <v>326</v>
      </c>
      <c r="Y49" s="1">
        <v>236</v>
      </c>
      <c r="Z49" s="1">
        <v>0</v>
      </c>
      <c r="AA49" s="1" t="s">
        <v>398</v>
      </c>
      <c r="AB49" s="1" t="s">
        <v>302</v>
      </c>
      <c r="AC49" s="1" t="s">
        <v>398</v>
      </c>
    </row>
    <row r="50" spans="1:29" x14ac:dyDescent="0.2">
      <c r="A50" s="1">
        <v>1</v>
      </c>
      <c r="B50" s="1" t="s">
        <v>75</v>
      </c>
      <c r="C50" s="1">
        <v>50</v>
      </c>
      <c r="D50" s="1" t="s">
        <v>79</v>
      </c>
      <c r="E50" s="1">
        <v>63</v>
      </c>
      <c r="F50" s="1" t="s">
        <v>83</v>
      </c>
      <c r="G50" s="8" t="s">
        <v>9</v>
      </c>
      <c r="I50" s="1" t="s">
        <v>7</v>
      </c>
      <c r="J50" s="1">
        <v>4</v>
      </c>
      <c r="K50" s="1" t="s">
        <v>168</v>
      </c>
      <c r="L50" s="6">
        <v>43444</v>
      </c>
      <c r="M50" s="1">
        <v>347</v>
      </c>
      <c r="N50" s="1">
        <v>9.6999999999999993</v>
      </c>
      <c r="O50" s="1">
        <v>9.6999999999999993</v>
      </c>
      <c r="P50" s="1">
        <v>0.61</v>
      </c>
      <c r="Q50" s="1">
        <v>2.4700000000000002</v>
      </c>
      <c r="R50" s="1">
        <v>6.73</v>
      </c>
      <c r="S50" s="13">
        <f>Q50/P50</f>
        <v>4.0491803278688527</v>
      </c>
      <c r="T50" s="13">
        <f>M50/P50</f>
        <v>568.85245901639348</v>
      </c>
      <c r="U50" s="8" t="s">
        <v>184</v>
      </c>
      <c r="Y50" s="1">
        <v>0</v>
      </c>
      <c r="Z50" s="1">
        <v>0</v>
      </c>
      <c r="AB50" s="1" t="s">
        <v>495</v>
      </c>
    </row>
    <row r="51" spans="1:29" x14ac:dyDescent="0.2">
      <c r="A51" s="1">
        <v>1</v>
      </c>
      <c r="B51" s="1" t="s">
        <v>75</v>
      </c>
      <c r="C51" s="1">
        <v>51</v>
      </c>
      <c r="D51" s="1" t="s">
        <v>78</v>
      </c>
      <c r="E51" s="1">
        <v>67</v>
      </c>
      <c r="F51" s="1" t="s">
        <v>82</v>
      </c>
      <c r="I51" s="1" t="s">
        <v>36</v>
      </c>
      <c r="J51" s="1">
        <v>3</v>
      </c>
      <c r="L51" s="6">
        <v>44004</v>
      </c>
      <c r="M51" s="1">
        <v>412</v>
      </c>
      <c r="N51" s="1">
        <v>8.9</v>
      </c>
      <c r="O51" s="1">
        <v>8.5</v>
      </c>
      <c r="P51" s="1">
        <v>0.65</v>
      </c>
      <c r="Q51" s="1">
        <v>9.59</v>
      </c>
      <c r="R51" s="1">
        <v>0.83</v>
      </c>
      <c r="S51" s="13">
        <f>Q51/P51</f>
        <v>14.753846153846153</v>
      </c>
      <c r="T51" s="13">
        <f>M51/P51</f>
        <v>633.84615384615381</v>
      </c>
      <c r="U51" s="8" t="s">
        <v>186</v>
      </c>
      <c r="V51" s="12" t="s">
        <v>192</v>
      </c>
      <c r="Y51" s="1">
        <v>0</v>
      </c>
      <c r="Z51" s="1">
        <v>0</v>
      </c>
      <c r="AB51" s="1" t="s">
        <v>345</v>
      </c>
    </row>
    <row r="52" spans="1:29" x14ac:dyDescent="0.2">
      <c r="A52" s="1">
        <v>1</v>
      </c>
      <c r="B52" s="1" t="s">
        <v>75</v>
      </c>
      <c r="C52" s="1">
        <v>52</v>
      </c>
      <c r="D52" s="1" t="s">
        <v>78</v>
      </c>
      <c r="E52" s="1">
        <v>67</v>
      </c>
      <c r="F52" s="1" t="s">
        <v>8</v>
      </c>
      <c r="I52" s="1" t="s">
        <v>36</v>
      </c>
      <c r="J52" s="1">
        <v>3</v>
      </c>
      <c r="L52" s="6">
        <v>43733</v>
      </c>
      <c r="M52" s="1">
        <v>395</v>
      </c>
      <c r="N52" s="1">
        <v>8.6</v>
      </c>
      <c r="O52" s="1">
        <v>8.5</v>
      </c>
      <c r="P52" s="1">
        <v>2.81</v>
      </c>
      <c r="Q52" s="1">
        <v>4.32</v>
      </c>
      <c r="R52" s="1">
        <v>0.95</v>
      </c>
      <c r="S52" s="13">
        <f>Q52/P52</f>
        <v>1.5373665480427048</v>
      </c>
      <c r="T52" s="13">
        <f>M52/P52</f>
        <v>140.5693950177936</v>
      </c>
      <c r="U52" s="8" t="s">
        <v>179</v>
      </c>
      <c r="V52" s="12" t="s">
        <v>201</v>
      </c>
      <c r="W52" s="1" t="s">
        <v>301</v>
      </c>
      <c r="Y52" s="1">
        <v>174</v>
      </c>
      <c r="Z52" s="1">
        <v>0</v>
      </c>
      <c r="AA52" s="1" t="s">
        <v>398</v>
      </c>
      <c r="AB52" s="1" t="s">
        <v>302</v>
      </c>
      <c r="AC52" s="1" t="s">
        <v>398</v>
      </c>
    </row>
    <row r="53" spans="1:29" x14ac:dyDescent="0.2">
      <c r="A53" s="1">
        <v>1</v>
      </c>
      <c r="B53" s="1" t="s">
        <v>75</v>
      </c>
      <c r="C53" s="1">
        <v>53</v>
      </c>
      <c r="D53" s="1" t="s">
        <v>78</v>
      </c>
      <c r="E53" s="1">
        <v>53</v>
      </c>
      <c r="F53" s="1" t="s">
        <v>82</v>
      </c>
      <c r="H53" s="8" t="s">
        <v>38</v>
      </c>
      <c r="I53" s="1" t="s">
        <v>37</v>
      </c>
      <c r="J53" s="1">
        <v>3</v>
      </c>
      <c r="L53" s="6">
        <v>43923</v>
      </c>
      <c r="M53" s="1">
        <v>321</v>
      </c>
      <c r="N53" s="1">
        <v>10.199999999999999</v>
      </c>
      <c r="O53" s="1">
        <v>11.8</v>
      </c>
      <c r="P53" s="1">
        <v>2.46</v>
      </c>
      <c r="Q53" s="1">
        <v>4.09</v>
      </c>
      <c r="R53" s="1">
        <v>0.61</v>
      </c>
      <c r="S53" s="13">
        <f>Q53/P53</f>
        <v>1.6626016260162602</v>
      </c>
      <c r="T53" s="13">
        <f>M53/P53</f>
        <v>130.48780487804879</v>
      </c>
      <c r="U53" s="8" t="s">
        <v>179</v>
      </c>
      <c r="V53" s="12" t="s">
        <v>201</v>
      </c>
      <c r="W53" s="1" t="s">
        <v>229</v>
      </c>
      <c r="Y53" s="1">
        <v>330</v>
      </c>
      <c r="Z53" s="1">
        <v>0</v>
      </c>
      <c r="AA53" s="4" t="s">
        <v>398</v>
      </c>
      <c r="AB53" s="1" t="s">
        <v>229</v>
      </c>
      <c r="AC53" s="4" t="s">
        <v>398</v>
      </c>
    </row>
    <row r="54" spans="1:29" x14ac:dyDescent="0.2">
      <c r="A54" s="1">
        <v>1</v>
      </c>
      <c r="B54" s="1" t="s">
        <v>75</v>
      </c>
      <c r="C54" s="1">
        <v>54</v>
      </c>
      <c r="D54" s="1" t="s">
        <v>78</v>
      </c>
      <c r="E54" s="1">
        <v>62</v>
      </c>
      <c r="F54" s="1" t="s">
        <v>82</v>
      </c>
      <c r="I54" s="1" t="s">
        <v>7</v>
      </c>
      <c r="J54" s="1">
        <v>4</v>
      </c>
      <c r="K54" s="1" t="s">
        <v>121</v>
      </c>
      <c r="L54" s="6">
        <v>43774</v>
      </c>
      <c r="M54" s="1">
        <v>332</v>
      </c>
      <c r="N54" s="1">
        <v>10</v>
      </c>
      <c r="O54" s="1">
        <v>11.8</v>
      </c>
      <c r="P54" s="1">
        <v>1.98</v>
      </c>
      <c r="Q54" s="1">
        <v>2.97</v>
      </c>
      <c r="R54" s="1">
        <v>0.68</v>
      </c>
      <c r="S54" s="13">
        <f>Q54/P54</f>
        <v>1.5000000000000002</v>
      </c>
      <c r="T54" s="13">
        <f>M54/P54</f>
        <v>167.67676767676767</v>
      </c>
      <c r="U54" s="8" t="s">
        <v>185</v>
      </c>
      <c r="V54" s="12" t="s">
        <v>192</v>
      </c>
      <c r="W54" s="1" t="s">
        <v>270</v>
      </c>
      <c r="Y54" s="1">
        <v>81</v>
      </c>
      <c r="Z54" s="1">
        <v>0</v>
      </c>
      <c r="AA54" s="1" t="s">
        <v>402</v>
      </c>
      <c r="AB54" s="1" t="s">
        <v>242</v>
      </c>
      <c r="AC54" s="1" t="s">
        <v>402</v>
      </c>
    </row>
    <row r="55" spans="1:29" x14ac:dyDescent="0.2">
      <c r="A55" s="1">
        <v>1</v>
      </c>
      <c r="B55" s="1" t="s">
        <v>75</v>
      </c>
      <c r="C55" s="1">
        <v>55</v>
      </c>
      <c r="D55" s="1" t="s">
        <v>78</v>
      </c>
      <c r="E55" s="1">
        <v>81</v>
      </c>
      <c r="F55" s="1" t="s">
        <v>17</v>
      </c>
      <c r="I55" s="1" t="s">
        <v>7</v>
      </c>
      <c r="J55" s="1">
        <v>4</v>
      </c>
      <c r="K55" s="1" t="s">
        <v>169</v>
      </c>
      <c r="L55" s="6">
        <v>44012</v>
      </c>
      <c r="M55" s="1">
        <v>349</v>
      </c>
      <c r="N55" s="1">
        <v>10</v>
      </c>
      <c r="O55" s="1">
        <v>10.1</v>
      </c>
      <c r="P55" s="1">
        <v>1.47</v>
      </c>
      <c r="Q55" s="1">
        <v>12.16</v>
      </c>
      <c r="R55" s="1">
        <v>2.16</v>
      </c>
      <c r="S55" s="13">
        <f>Q55/P55</f>
        <v>8.2721088435374153</v>
      </c>
      <c r="T55" s="13">
        <f>M55/P55</f>
        <v>237.41496598639455</v>
      </c>
      <c r="U55" s="8" t="s">
        <v>179</v>
      </c>
      <c r="V55" s="12" t="s">
        <v>201</v>
      </c>
      <c r="Y55" s="1">
        <v>0</v>
      </c>
      <c r="Z55" s="1">
        <v>0</v>
      </c>
    </row>
    <row r="56" spans="1:29" x14ac:dyDescent="0.2">
      <c r="A56" s="1">
        <v>1</v>
      </c>
      <c r="B56" s="1" t="s">
        <v>75</v>
      </c>
      <c r="C56" s="1">
        <v>56</v>
      </c>
      <c r="D56" s="1" t="s">
        <v>78</v>
      </c>
      <c r="E56" s="1">
        <v>68</v>
      </c>
      <c r="F56" s="1" t="s">
        <v>86</v>
      </c>
      <c r="H56" s="8" t="s">
        <v>44</v>
      </c>
      <c r="I56" s="1" t="s">
        <v>42</v>
      </c>
      <c r="J56" s="1">
        <v>2</v>
      </c>
      <c r="L56" s="6">
        <v>43864</v>
      </c>
      <c r="M56" s="1">
        <v>335</v>
      </c>
      <c r="N56" s="1">
        <v>9.4</v>
      </c>
      <c r="O56" s="1">
        <v>10.4</v>
      </c>
      <c r="P56" s="1">
        <v>1.83</v>
      </c>
      <c r="Q56" s="1">
        <v>3.46</v>
      </c>
      <c r="R56" s="1">
        <v>2.13</v>
      </c>
      <c r="S56" s="13">
        <f>Q56/P56</f>
        <v>1.8907103825136611</v>
      </c>
      <c r="T56" s="13">
        <f>M56/P56</f>
        <v>183.06010928961749</v>
      </c>
      <c r="U56" s="8" t="s">
        <v>181</v>
      </c>
      <c r="V56" s="4" t="s">
        <v>637</v>
      </c>
      <c r="X56" s="5" t="s">
        <v>244</v>
      </c>
      <c r="Y56" s="1">
        <v>0</v>
      </c>
      <c r="Z56" s="1">
        <v>600</v>
      </c>
      <c r="AA56" s="1" t="s">
        <v>398</v>
      </c>
      <c r="AB56" s="5" t="s">
        <v>443</v>
      </c>
      <c r="AC56" s="1" t="s">
        <v>398</v>
      </c>
    </row>
    <row r="57" spans="1:29" x14ac:dyDescent="0.2">
      <c r="A57" s="1">
        <v>1</v>
      </c>
      <c r="B57" s="1" t="s">
        <v>75</v>
      </c>
      <c r="C57" s="1">
        <v>57</v>
      </c>
      <c r="D57" s="1" t="s">
        <v>78</v>
      </c>
      <c r="E57" s="1">
        <v>67</v>
      </c>
      <c r="F57" s="1" t="s">
        <v>82</v>
      </c>
      <c r="I57" s="1" t="s">
        <v>37</v>
      </c>
      <c r="J57" s="1">
        <v>3</v>
      </c>
      <c r="L57" s="6">
        <v>43979</v>
      </c>
      <c r="M57" s="1">
        <v>327</v>
      </c>
      <c r="N57" s="1">
        <v>10.199999999999999</v>
      </c>
      <c r="O57" s="1">
        <v>12.1</v>
      </c>
      <c r="P57" s="1">
        <v>1.1100000000000001</v>
      </c>
      <c r="Q57" s="1">
        <v>5.65</v>
      </c>
      <c r="R57" s="1">
        <v>0.26</v>
      </c>
      <c r="S57" s="13">
        <f>Q57/P57</f>
        <v>5.0900900900900901</v>
      </c>
      <c r="T57" s="13">
        <f>M57/P57</f>
        <v>294.59459459459458</v>
      </c>
      <c r="U57" s="8" t="s">
        <v>179</v>
      </c>
      <c r="V57" s="12" t="s">
        <v>201</v>
      </c>
      <c r="W57" s="1" t="s">
        <v>10</v>
      </c>
      <c r="Y57" s="1">
        <v>0</v>
      </c>
      <c r="Z57" s="1">
        <v>0</v>
      </c>
      <c r="AB57" s="1" t="s">
        <v>297</v>
      </c>
    </row>
    <row r="58" spans="1:29" x14ac:dyDescent="0.2">
      <c r="A58" s="1">
        <v>1</v>
      </c>
      <c r="B58" s="1" t="s">
        <v>75</v>
      </c>
      <c r="C58" s="1">
        <v>58</v>
      </c>
      <c r="D58" s="1" t="s">
        <v>79</v>
      </c>
      <c r="E58" s="1">
        <v>47</v>
      </c>
      <c r="F58" s="1" t="s">
        <v>83</v>
      </c>
      <c r="I58" s="1" t="s">
        <v>36</v>
      </c>
      <c r="J58" s="1">
        <v>3</v>
      </c>
      <c r="L58" s="6">
        <v>41386</v>
      </c>
      <c r="M58" s="1">
        <v>347</v>
      </c>
      <c r="N58" s="1">
        <v>9.6</v>
      </c>
      <c r="O58" s="1">
        <v>10.8</v>
      </c>
      <c r="P58" s="1">
        <v>1.72</v>
      </c>
      <c r="Q58" s="1">
        <v>5.56</v>
      </c>
      <c r="R58" s="1">
        <v>2.13</v>
      </c>
      <c r="S58" s="13">
        <f>Q58/P58</f>
        <v>3.2325581395348837</v>
      </c>
      <c r="T58" s="13">
        <f>M58/P58</f>
        <v>201.74418604651163</v>
      </c>
      <c r="U58" s="8" t="s">
        <v>181</v>
      </c>
      <c r="V58" s="12" t="s">
        <v>201</v>
      </c>
      <c r="X58" s="1" t="s">
        <v>254</v>
      </c>
      <c r="Y58" s="1">
        <v>0</v>
      </c>
      <c r="Z58" s="1">
        <v>1380</v>
      </c>
      <c r="AA58" s="1" t="s">
        <v>398</v>
      </c>
      <c r="AB58" s="1" t="s">
        <v>460</v>
      </c>
      <c r="AC58" s="1" t="s">
        <v>398</v>
      </c>
    </row>
    <row r="59" spans="1:29" x14ac:dyDescent="0.2">
      <c r="A59" s="1">
        <v>1</v>
      </c>
      <c r="B59" s="1" t="s">
        <v>75</v>
      </c>
      <c r="C59" s="1">
        <v>59</v>
      </c>
      <c r="D59" s="1" t="s">
        <v>79</v>
      </c>
      <c r="E59" s="1">
        <v>65</v>
      </c>
      <c r="F59" s="1" t="s">
        <v>83</v>
      </c>
      <c r="I59" s="1" t="s">
        <v>7</v>
      </c>
      <c r="J59" s="1">
        <v>4</v>
      </c>
      <c r="K59" s="1" t="s">
        <v>119</v>
      </c>
      <c r="L59" s="6">
        <v>43773</v>
      </c>
      <c r="M59" s="1">
        <v>350</v>
      </c>
      <c r="N59" s="1">
        <v>9</v>
      </c>
      <c r="O59" s="1">
        <v>10.1</v>
      </c>
      <c r="P59" s="1">
        <v>1.49</v>
      </c>
      <c r="Q59" s="1">
        <v>11.18</v>
      </c>
      <c r="R59" s="1">
        <v>9.68</v>
      </c>
      <c r="S59" s="13">
        <f>Q59/P59</f>
        <v>7.5033557046979862</v>
      </c>
      <c r="T59" s="13">
        <f>M59/P59</f>
        <v>234.8993288590604</v>
      </c>
      <c r="U59" s="8" t="s">
        <v>179</v>
      </c>
      <c r="V59" s="12" t="s">
        <v>195</v>
      </c>
      <c r="W59" s="1" t="s">
        <v>378</v>
      </c>
      <c r="Y59" s="1">
        <v>90</v>
      </c>
      <c r="Z59" s="1">
        <v>0</v>
      </c>
      <c r="AA59" s="1" t="s">
        <v>398</v>
      </c>
      <c r="AB59" s="1" t="s">
        <v>423</v>
      </c>
      <c r="AC59" s="1" t="s">
        <v>398</v>
      </c>
    </row>
    <row r="60" spans="1:29" x14ac:dyDescent="0.2">
      <c r="A60" s="1">
        <v>1</v>
      </c>
      <c r="B60" s="1" t="s">
        <v>75</v>
      </c>
      <c r="C60" s="1">
        <v>60</v>
      </c>
      <c r="D60" s="1" t="s">
        <v>79</v>
      </c>
      <c r="E60" s="1">
        <v>67</v>
      </c>
      <c r="F60" s="1" t="s">
        <v>8</v>
      </c>
      <c r="I60" s="1" t="s">
        <v>7</v>
      </c>
      <c r="J60" s="1">
        <v>4</v>
      </c>
      <c r="K60" s="1" t="s">
        <v>104</v>
      </c>
      <c r="L60" s="6">
        <v>44053</v>
      </c>
      <c r="M60" s="1">
        <v>323</v>
      </c>
      <c r="N60" s="1">
        <v>8.3000000000000007</v>
      </c>
      <c r="O60" s="1">
        <v>8.6</v>
      </c>
      <c r="P60" s="1">
        <v>1.63</v>
      </c>
      <c r="Q60" s="1">
        <v>5.29</v>
      </c>
      <c r="R60" s="1">
        <v>1.54</v>
      </c>
      <c r="S60" s="13">
        <f>Q60/P60</f>
        <v>3.2453987730061353</v>
      </c>
      <c r="T60" s="13">
        <f>M60/P60</f>
        <v>198.15950920245399</v>
      </c>
      <c r="U60" s="8" t="s">
        <v>184</v>
      </c>
      <c r="W60" s="1" t="s">
        <v>353</v>
      </c>
      <c r="Y60" s="1">
        <v>155</v>
      </c>
      <c r="Z60" s="1">
        <v>0</v>
      </c>
      <c r="AA60" s="1" t="s">
        <v>397</v>
      </c>
      <c r="AB60" s="1" t="s">
        <v>433</v>
      </c>
      <c r="AC60" s="1" t="s">
        <v>397</v>
      </c>
    </row>
    <row r="61" spans="1:29" x14ac:dyDescent="0.2">
      <c r="A61" s="1">
        <v>1</v>
      </c>
      <c r="B61" s="1" t="s">
        <v>75</v>
      </c>
      <c r="C61" s="1">
        <v>61</v>
      </c>
      <c r="D61" s="1" t="s">
        <v>78</v>
      </c>
      <c r="E61" s="1">
        <v>67</v>
      </c>
      <c r="F61" s="1" t="s">
        <v>8</v>
      </c>
      <c r="I61" s="1" t="s">
        <v>42</v>
      </c>
      <c r="J61" s="1">
        <v>2</v>
      </c>
      <c r="L61" s="6">
        <v>43872</v>
      </c>
      <c r="M61" s="1">
        <v>344</v>
      </c>
      <c r="N61" s="1">
        <v>9</v>
      </c>
      <c r="O61" s="1">
        <v>9.1</v>
      </c>
      <c r="P61" s="1">
        <v>1.64</v>
      </c>
      <c r="Q61" s="1">
        <v>3.07</v>
      </c>
      <c r="R61" s="1">
        <v>0.52</v>
      </c>
      <c r="S61" s="13">
        <f>Q61/P61</f>
        <v>1.8719512195121952</v>
      </c>
      <c r="T61" s="13">
        <f>M61/P61</f>
        <v>209.75609756097563</v>
      </c>
      <c r="U61" s="8" t="s">
        <v>187</v>
      </c>
      <c r="V61" s="12" t="s">
        <v>201</v>
      </c>
      <c r="Y61" s="1">
        <v>0</v>
      </c>
      <c r="Z61" s="1">
        <v>0</v>
      </c>
      <c r="AB61" s="1" t="s">
        <v>464</v>
      </c>
    </row>
    <row r="62" spans="1:29" x14ac:dyDescent="0.2">
      <c r="A62" s="1">
        <v>1</v>
      </c>
      <c r="B62" s="1" t="s">
        <v>75</v>
      </c>
      <c r="C62" s="1">
        <v>62</v>
      </c>
      <c r="D62" s="1" t="s">
        <v>78</v>
      </c>
      <c r="E62" s="1">
        <v>58</v>
      </c>
      <c r="F62" s="1" t="s">
        <v>8</v>
      </c>
      <c r="I62" s="1" t="s">
        <v>42</v>
      </c>
      <c r="J62" s="1">
        <v>2</v>
      </c>
      <c r="L62" s="6">
        <v>43983</v>
      </c>
      <c r="M62" s="1">
        <v>376</v>
      </c>
      <c r="N62" s="1">
        <v>9.6999999999999993</v>
      </c>
      <c r="O62" s="1">
        <v>10.8</v>
      </c>
      <c r="P62" s="1">
        <v>1.52</v>
      </c>
      <c r="Q62" s="1">
        <v>3.01</v>
      </c>
      <c r="R62" s="1">
        <v>0.8</v>
      </c>
      <c r="S62" s="13">
        <f>Q62/P62</f>
        <v>1.9802631578947367</v>
      </c>
      <c r="T62" s="13">
        <f>M62/P62</f>
        <v>247.36842105263159</v>
      </c>
      <c r="U62" s="8" t="s">
        <v>179</v>
      </c>
      <c r="V62" s="12" t="s">
        <v>201</v>
      </c>
      <c r="W62" s="1" t="s">
        <v>248</v>
      </c>
      <c r="Y62" s="1">
        <v>300</v>
      </c>
      <c r="Z62" s="1">
        <v>0</v>
      </c>
      <c r="AA62" s="1" t="s">
        <v>398</v>
      </c>
      <c r="AB62" s="1" t="s">
        <v>303</v>
      </c>
      <c r="AC62" s="1" t="s">
        <v>398</v>
      </c>
    </row>
    <row r="63" spans="1:29" x14ac:dyDescent="0.2">
      <c r="A63" s="1">
        <v>1</v>
      </c>
      <c r="B63" s="1" t="s">
        <v>75</v>
      </c>
      <c r="C63" s="1">
        <v>63</v>
      </c>
      <c r="D63" s="1" t="s">
        <v>78</v>
      </c>
      <c r="E63" s="1">
        <v>80</v>
      </c>
      <c r="F63" s="1" t="s">
        <v>83</v>
      </c>
      <c r="G63" s="8" t="s">
        <v>16</v>
      </c>
      <c r="I63" s="1" t="s">
        <v>36</v>
      </c>
      <c r="J63" s="1">
        <v>3</v>
      </c>
      <c r="L63" s="6">
        <v>43756</v>
      </c>
      <c r="M63" s="1">
        <v>334</v>
      </c>
      <c r="N63" s="1">
        <v>11.6</v>
      </c>
      <c r="O63" s="1">
        <v>14</v>
      </c>
      <c r="P63" s="1">
        <v>0.48</v>
      </c>
      <c r="Q63" s="1">
        <v>2.95</v>
      </c>
      <c r="R63" s="1">
        <v>2.4</v>
      </c>
      <c r="S63" s="13">
        <f>Q63/P63</f>
        <v>6.1458333333333339</v>
      </c>
      <c r="T63" s="13">
        <f>M63/P63</f>
        <v>695.83333333333337</v>
      </c>
      <c r="U63" s="8" t="s">
        <v>185</v>
      </c>
      <c r="V63" s="12" t="s">
        <v>193</v>
      </c>
      <c r="W63" s="5" t="s">
        <v>223</v>
      </c>
      <c r="Y63" s="1">
        <v>780</v>
      </c>
      <c r="Z63" s="1">
        <v>0</v>
      </c>
      <c r="AA63" s="1" t="s">
        <v>397</v>
      </c>
      <c r="AB63" s="1" t="s">
        <v>421</v>
      </c>
      <c r="AC63" s="1" t="s">
        <v>397</v>
      </c>
    </row>
    <row r="64" spans="1:29" x14ac:dyDescent="0.2">
      <c r="A64" s="1">
        <v>1</v>
      </c>
      <c r="B64" s="1" t="s">
        <v>75</v>
      </c>
      <c r="C64" s="1">
        <v>64</v>
      </c>
      <c r="D64" s="1" t="s">
        <v>78</v>
      </c>
      <c r="E64" s="1">
        <v>63</v>
      </c>
      <c r="F64" s="1" t="s">
        <v>8</v>
      </c>
      <c r="I64" s="1" t="s">
        <v>42</v>
      </c>
      <c r="J64" s="1">
        <v>2</v>
      </c>
      <c r="L64" s="6">
        <v>43734</v>
      </c>
      <c r="M64" s="1">
        <v>440</v>
      </c>
      <c r="N64" s="1">
        <v>8.6</v>
      </c>
      <c r="O64" s="1">
        <v>8.9</v>
      </c>
      <c r="P64" s="1">
        <v>1.86</v>
      </c>
      <c r="Q64" s="1">
        <v>2.2599999999999998</v>
      </c>
      <c r="R64" s="1">
        <v>0.24</v>
      </c>
      <c r="S64" s="13">
        <f>Q64/P64</f>
        <v>1.21505376344086</v>
      </c>
      <c r="T64" s="13">
        <f>M64/P64</f>
        <v>236.55913978494621</v>
      </c>
      <c r="U64" s="8" t="s">
        <v>185</v>
      </c>
      <c r="V64" s="12" t="s">
        <v>201</v>
      </c>
      <c r="W64" s="1" t="s">
        <v>240</v>
      </c>
      <c r="Y64" s="1">
        <v>420</v>
      </c>
      <c r="Z64" s="1">
        <v>0</v>
      </c>
      <c r="AA64" s="1" t="s">
        <v>398</v>
      </c>
      <c r="AB64" s="1" t="s">
        <v>367</v>
      </c>
      <c r="AC64" s="1" t="s">
        <v>398</v>
      </c>
    </row>
    <row r="65" spans="1:29" x14ac:dyDescent="0.2">
      <c r="A65" s="1">
        <v>1</v>
      </c>
      <c r="B65" s="1" t="s">
        <v>75</v>
      </c>
      <c r="C65" s="1">
        <v>65</v>
      </c>
      <c r="D65" s="1" t="s">
        <v>78</v>
      </c>
      <c r="E65" s="1">
        <v>52</v>
      </c>
      <c r="F65" s="1" t="s">
        <v>83</v>
      </c>
      <c r="I65" s="1" t="s">
        <v>7</v>
      </c>
      <c r="J65" s="1">
        <v>4</v>
      </c>
      <c r="K65" s="1" t="s">
        <v>114</v>
      </c>
      <c r="L65" s="6">
        <v>42576</v>
      </c>
      <c r="M65" s="1">
        <v>337</v>
      </c>
      <c r="N65" s="1">
        <v>10.9</v>
      </c>
      <c r="O65" s="1">
        <v>14</v>
      </c>
      <c r="P65" s="1">
        <v>2</v>
      </c>
      <c r="Q65" s="1">
        <v>2.63</v>
      </c>
      <c r="R65" s="1">
        <v>1.19</v>
      </c>
      <c r="S65" s="13">
        <f>Q65/P65</f>
        <v>1.3149999999999999</v>
      </c>
      <c r="T65" s="13">
        <f>M65/P65</f>
        <v>168.5</v>
      </c>
      <c r="U65" s="8" t="s">
        <v>189</v>
      </c>
      <c r="V65" s="12" t="s">
        <v>201</v>
      </c>
      <c r="Y65" s="1">
        <v>0</v>
      </c>
      <c r="Z65" s="1">
        <v>0</v>
      </c>
      <c r="AB65" s="1" t="s">
        <v>368</v>
      </c>
    </row>
    <row r="66" spans="1:29" x14ac:dyDescent="0.2">
      <c r="A66" s="1">
        <v>1</v>
      </c>
      <c r="B66" s="1" t="s">
        <v>75</v>
      </c>
      <c r="C66" s="1">
        <v>66</v>
      </c>
      <c r="D66" s="1" t="s">
        <v>79</v>
      </c>
      <c r="E66" s="1">
        <v>49</v>
      </c>
      <c r="F66" s="1" t="s">
        <v>83</v>
      </c>
      <c r="G66" s="8" t="s">
        <v>5</v>
      </c>
      <c r="I66" s="1" t="s">
        <v>7</v>
      </c>
      <c r="J66" s="1">
        <v>4</v>
      </c>
      <c r="K66" s="1" t="s">
        <v>111</v>
      </c>
      <c r="L66" s="6">
        <v>44049</v>
      </c>
      <c r="M66" s="1">
        <v>483</v>
      </c>
      <c r="N66" s="1">
        <v>9.6</v>
      </c>
      <c r="O66" s="1">
        <v>11.3</v>
      </c>
      <c r="P66" s="1">
        <v>1.22</v>
      </c>
      <c r="Q66" s="1">
        <v>17.37</v>
      </c>
      <c r="R66" s="1">
        <v>1.62</v>
      </c>
      <c r="S66" s="13">
        <f>Q66/P66</f>
        <v>14.237704918032788</v>
      </c>
      <c r="T66" s="13">
        <f>M66/P66</f>
        <v>395.90163934426232</v>
      </c>
      <c r="U66" s="8" t="s">
        <v>179</v>
      </c>
      <c r="V66" s="12" t="s">
        <v>193</v>
      </c>
      <c r="W66" s="1" t="s">
        <v>228</v>
      </c>
      <c r="Y66" s="1">
        <v>1080</v>
      </c>
      <c r="Z66" s="1">
        <v>0</v>
      </c>
      <c r="AA66" s="1" t="s">
        <v>398</v>
      </c>
      <c r="AB66" s="1" t="s">
        <v>359</v>
      </c>
      <c r="AC66" s="1" t="s">
        <v>398</v>
      </c>
    </row>
    <row r="67" spans="1:29" x14ac:dyDescent="0.2">
      <c r="A67" s="1">
        <v>1</v>
      </c>
      <c r="B67" s="1" t="s">
        <v>75</v>
      </c>
      <c r="C67" s="1">
        <v>67</v>
      </c>
      <c r="D67" s="1" t="s">
        <v>78</v>
      </c>
      <c r="E67" s="1">
        <v>62</v>
      </c>
      <c r="F67" s="1" t="s">
        <v>82</v>
      </c>
      <c r="I67" s="1" t="s">
        <v>39</v>
      </c>
      <c r="J67" s="1">
        <v>3</v>
      </c>
      <c r="L67" s="6">
        <v>43013</v>
      </c>
      <c r="M67" s="1">
        <v>398</v>
      </c>
      <c r="N67" s="1">
        <v>10.3</v>
      </c>
      <c r="O67" s="1">
        <v>12.5</v>
      </c>
      <c r="P67" s="1">
        <v>1.85</v>
      </c>
      <c r="Q67" s="1">
        <v>5.74</v>
      </c>
      <c r="R67" s="1">
        <v>0.71</v>
      </c>
      <c r="S67" s="13">
        <f>Q67/P67</f>
        <v>3.1027027027027025</v>
      </c>
      <c r="T67" s="13">
        <f>M67/P67</f>
        <v>215.13513513513513</v>
      </c>
      <c r="U67" s="8" t="s">
        <v>179</v>
      </c>
      <c r="V67" s="1" t="s">
        <v>216</v>
      </c>
      <c r="X67" s="1" t="s">
        <v>267</v>
      </c>
      <c r="Y67" s="1">
        <v>0</v>
      </c>
      <c r="Z67" s="1">
        <v>930</v>
      </c>
      <c r="AA67" s="1" t="s">
        <v>398</v>
      </c>
      <c r="AB67" s="1" t="s">
        <v>369</v>
      </c>
      <c r="AC67" s="1" t="s">
        <v>398</v>
      </c>
    </row>
    <row r="68" spans="1:29" x14ac:dyDescent="0.2">
      <c r="A68" s="1">
        <v>1</v>
      </c>
      <c r="B68" s="1" t="s">
        <v>75</v>
      </c>
      <c r="C68" s="1">
        <v>68</v>
      </c>
      <c r="D68" s="1" t="s">
        <v>78</v>
      </c>
      <c r="E68" s="1">
        <v>73</v>
      </c>
      <c r="F68" s="1" t="s">
        <v>83</v>
      </c>
      <c r="I68" s="1" t="s">
        <v>7</v>
      </c>
      <c r="J68" s="1">
        <v>4</v>
      </c>
      <c r="K68" s="1" t="s">
        <v>137</v>
      </c>
      <c r="L68" s="6">
        <v>44002</v>
      </c>
      <c r="M68" s="1">
        <v>366</v>
      </c>
      <c r="N68" s="1">
        <v>8.8000000000000007</v>
      </c>
      <c r="O68" s="1">
        <v>8.5</v>
      </c>
      <c r="P68" s="1">
        <v>3.44</v>
      </c>
      <c r="Q68" s="1">
        <v>10.029999999999999</v>
      </c>
      <c r="S68" s="13">
        <f>Q68/P68</f>
        <v>2.9156976744186047</v>
      </c>
      <c r="T68" s="13">
        <f>M68/P68</f>
        <v>106.3953488372093</v>
      </c>
      <c r="U68" s="8" t="s">
        <v>188</v>
      </c>
      <c r="V68" s="12" t="s">
        <v>192</v>
      </c>
      <c r="W68" s="1" t="s">
        <v>344</v>
      </c>
      <c r="Y68" s="1">
        <v>111</v>
      </c>
      <c r="Z68" s="1">
        <v>0</v>
      </c>
      <c r="AA68" s="1" t="s">
        <v>408</v>
      </c>
      <c r="AB68" s="1" t="s">
        <v>493</v>
      </c>
      <c r="AC68" s="1" t="s">
        <v>398</v>
      </c>
    </row>
    <row r="69" spans="1:29" x14ac:dyDescent="0.2">
      <c r="A69" s="1">
        <v>1</v>
      </c>
      <c r="B69" s="1" t="s">
        <v>75</v>
      </c>
      <c r="C69" s="1">
        <v>69</v>
      </c>
      <c r="D69" s="1" t="s">
        <v>79</v>
      </c>
      <c r="E69" s="1">
        <v>77</v>
      </c>
      <c r="F69" s="1" t="s">
        <v>83</v>
      </c>
      <c r="I69" s="1" t="s">
        <v>7</v>
      </c>
      <c r="J69" s="1">
        <v>4</v>
      </c>
      <c r="K69" s="1" t="s">
        <v>123</v>
      </c>
      <c r="L69" s="6">
        <v>44385</v>
      </c>
      <c r="M69" s="1">
        <v>363</v>
      </c>
      <c r="N69" s="1">
        <v>10.7</v>
      </c>
      <c r="O69" s="1">
        <v>12.4</v>
      </c>
      <c r="P69" s="1">
        <v>0.66</v>
      </c>
      <c r="Q69" s="1">
        <v>13.06</v>
      </c>
      <c r="S69" s="13">
        <f>Q69/P69</f>
        <v>19.787878787878789</v>
      </c>
      <c r="T69" s="13">
        <f>M69/P69</f>
        <v>550</v>
      </c>
      <c r="U69" s="8" t="s">
        <v>188</v>
      </c>
      <c r="V69" s="12" t="s">
        <v>203</v>
      </c>
      <c r="Y69" s="1">
        <v>0</v>
      </c>
      <c r="Z69" s="1">
        <v>0</v>
      </c>
      <c r="AB69" s="1" t="s">
        <v>441</v>
      </c>
    </row>
    <row r="70" spans="1:29" x14ac:dyDescent="0.2">
      <c r="A70" s="1">
        <v>1</v>
      </c>
      <c r="B70" s="1" t="s">
        <v>75</v>
      </c>
      <c r="C70" s="1">
        <v>70</v>
      </c>
      <c r="D70" s="1" t="s">
        <v>78</v>
      </c>
      <c r="E70" s="1">
        <v>71</v>
      </c>
      <c r="F70" s="1" t="s">
        <v>83</v>
      </c>
      <c r="I70" s="1" t="s">
        <v>7</v>
      </c>
      <c r="J70" s="1">
        <v>4</v>
      </c>
      <c r="K70" s="1" t="s">
        <v>117</v>
      </c>
      <c r="L70" s="6">
        <v>43928</v>
      </c>
      <c r="M70" s="1">
        <v>372</v>
      </c>
      <c r="N70" s="1">
        <v>10.7</v>
      </c>
      <c r="O70" s="1">
        <v>12.7</v>
      </c>
      <c r="P70" s="1">
        <v>1.76</v>
      </c>
      <c r="Q70" s="1">
        <v>8.64</v>
      </c>
      <c r="S70" s="13">
        <f>Q70/P70</f>
        <v>4.9090909090909092</v>
      </c>
      <c r="T70" s="13">
        <f>M70/P70</f>
        <v>211.36363636363637</v>
      </c>
      <c r="U70" s="8" t="s">
        <v>179</v>
      </c>
      <c r="V70" s="12" t="s">
        <v>203</v>
      </c>
      <c r="W70" s="1" t="s">
        <v>322</v>
      </c>
      <c r="Y70" s="1">
        <v>103</v>
      </c>
      <c r="Z70" s="1">
        <v>0</v>
      </c>
      <c r="AA70" s="1" t="s">
        <v>402</v>
      </c>
      <c r="AB70" s="1" t="s">
        <v>323</v>
      </c>
      <c r="AC70" s="1" t="s">
        <v>402</v>
      </c>
    </row>
    <row r="71" spans="1:29" x14ac:dyDescent="0.2">
      <c r="A71" s="1">
        <v>1</v>
      </c>
      <c r="B71" s="1" t="s">
        <v>75</v>
      </c>
      <c r="C71" s="1">
        <v>71</v>
      </c>
      <c r="D71" s="1" t="s">
        <v>79</v>
      </c>
      <c r="E71" s="1">
        <v>55</v>
      </c>
      <c r="F71" s="1" t="s">
        <v>83</v>
      </c>
      <c r="G71" s="8" t="s">
        <v>640</v>
      </c>
      <c r="I71" s="1" t="s">
        <v>7</v>
      </c>
      <c r="J71" s="1">
        <v>4</v>
      </c>
      <c r="K71" s="1" t="s">
        <v>111</v>
      </c>
      <c r="L71" s="6">
        <v>43773</v>
      </c>
      <c r="M71" s="1">
        <v>366</v>
      </c>
      <c r="N71" s="1">
        <v>8.6999999999999993</v>
      </c>
      <c r="O71" s="1">
        <v>9.6</v>
      </c>
      <c r="P71" s="1">
        <v>2.21</v>
      </c>
      <c r="Q71" s="1">
        <v>4.6500000000000004</v>
      </c>
      <c r="R71" s="1">
        <v>0.47</v>
      </c>
      <c r="S71" s="13">
        <f>Q71/P71</f>
        <v>2.1040723981900453</v>
      </c>
      <c r="T71" s="13">
        <f>M71/P71</f>
        <v>165.6108597285068</v>
      </c>
      <c r="U71" s="8" t="s">
        <v>179</v>
      </c>
      <c r="V71" s="12" t="s">
        <v>202</v>
      </c>
      <c r="W71" s="1" t="s">
        <v>248</v>
      </c>
      <c r="Y71" s="1">
        <v>300</v>
      </c>
      <c r="Z71" s="1">
        <v>0</v>
      </c>
      <c r="AA71" s="1" t="s">
        <v>410</v>
      </c>
      <c r="AB71" s="1" t="s">
        <v>373</v>
      </c>
      <c r="AC71" s="1" t="s">
        <v>398</v>
      </c>
    </row>
    <row r="72" spans="1:29" x14ac:dyDescent="0.2">
      <c r="A72" s="1">
        <v>1</v>
      </c>
      <c r="B72" s="1" t="s">
        <v>75</v>
      </c>
      <c r="C72" s="1">
        <v>72</v>
      </c>
      <c r="D72" s="1" t="s">
        <v>79</v>
      </c>
      <c r="E72" s="1">
        <v>65</v>
      </c>
      <c r="F72" s="1" t="s">
        <v>83</v>
      </c>
      <c r="G72" s="8" t="s">
        <v>9</v>
      </c>
      <c r="I72" s="1" t="s">
        <v>7</v>
      </c>
      <c r="J72" s="1">
        <v>4</v>
      </c>
      <c r="K72" s="1" t="s">
        <v>156</v>
      </c>
      <c r="L72" s="6">
        <v>44035</v>
      </c>
      <c r="M72" s="1">
        <v>328</v>
      </c>
      <c r="N72" s="1">
        <v>9.3000000000000007</v>
      </c>
      <c r="O72" s="1">
        <v>9.8000000000000007</v>
      </c>
      <c r="P72" s="1">
        <v>1.71</v>
      </c>
      <c r="Q72" s="1">
        <v>5.29</v>
      </c>
      <c r="R72" s="1">
        <v>0.71</v>
      </c>
      <c r="S72" s="13">
        <f>Q72/P72</f>
        <v>3.0935672514619883</v>
      </c>
      <c r="T72" s="13">
        <f>M72/P72</f>
        <v>191.81286549707602</v>
      </c>
      <c r="U72" s="8" t="s">
        <v>189</v>
      </c>
      <c r="V72" s="1" t="s">
        <v>196</v>
      </c>
      <c r="Y72" s="1">
        <v>0</v>
      </c>
      <c r="Z72" s="1">
        <v>0</v>
      </c>
      <c r="AB72" s="1" t="s">
        <v>284</v>
      </c>
    </row>
    <row r="73" spans="1:29" x14ac:dyDescent="0.2">
      <c r="A73" s="1">
        <v>1</v>
      </c>
      <c r="B73" s="1" t="s">
        <v>75</v>
      </c>
      <c r="C73" s="1">
        <v>73</v>
      </c>
      <c r="D73" s="1" t="s">
        <v>78</v>
      </c>
      <c r="E73" s="1">
        <v>62</v>
      </c>
      <c r="F73" s="1" t="s">
        <v>83</v>
      </c>
      <c r="I73" s="1" t="s">
        <v>12</v>
      </c>
      <c r="J73" s="1">
        <v>4</v>
      </c>
      <c r="K73" s="1" t="s">
        <v>111</v>
      </c>
      <c r="L73" s="6">
        <v>44260</v>
      </c>
      <c r="M73" s="1">
        <v>338</v>
      </c>
      <c r="N73" s="1">
        <v>10.8</v>
      </c>
      <c r="O73" s="1">
        <v>11.5</v>
      </c>
      <c r="P73" s="1">
        <v>4.18</v>
      </c>
      <c r="Q73" s="1">
        <v>6.77</v>
      </c>
      <c r="R73" s="1">
        <v>0.53</v>
      </c>
      <c r="S73" s="13">
        <f>Q73/P73</f>
        <v>1.6196172248803828</v>
      </c>
      <c r="T73" s="13">
        <f>M73/P73</f>
        <v>80.861244019138766</v>
      </c>
      <c r="U73" s="8" t="s">
        <v>189</v>
      </c>
      <c r="V73" s="12" t="s">
        <v>203</v>
      </c>
      <c r="Y73" s="1">
        <v>0</v>
      </c>
      <c r="Z73" s="1">
        <v>0</v>
      </c>
      <c r="AB73" s="1" t="s">
        <v>333</v>
      </c>
    </row>
    <row r="74" spans="1:29" x14ac:dyDescent="0.2">
      <c r="A74" s="1">
        <v>1</v>
      </c>
      <c r="B74" s="1" t="s">
        <v>75</v>
      </c>
      <c r="C74" s="1">
        <v>74</v>
      </c>
      <c r="D74" s="1" t="s">
        <v>78</v>
      </c>
      <c r="E74" s="1">
        <v>66</v>
      </c>
      <c r="F74" s="1" t="s">
        <v>83</v>
      </c>
      <c r="I74" s="1" t="s">
        <v>36</v>
      </c>
      <c r="J74" s="1">
        <v>3</v>
      </c>
      <c r="L74" s="6">
        <v>44034</v>
      </c>
      <c r="M74" s="1">
        <v>335</v>
      </c>
      <c r="N74" s="1">
        <v>8.1999999999999993</v>
      </c>
      <c r="O74" s="1">
        <v>8.3000000000000007</v>
      </c>
      <c r="P74" s="1">
        <v>0.96</v>
      </c>
      <c r="Q74" s="1">
        <v>5.86</v>
      </c>
      <c r="R74" s="1">
        <v>6.44</v>
      </c>
      <c r="S74" s="13">
        <f>Q74/P74</f>
        <v>6.104166666666667</v>
      </c>
      <c r="T74" s="13">
        <f>M74/P74</f>
        <v>348.95833333333337</v>
      </c>
      <c r="U74" s="8" t="s">
        <v>179</v>
      </c>
      <c r="Y74" s="1">
        <v>0</v>
      </c>
      <c r="Z74" s="1">
        <v>0</v>
      </c>
    </row>
    <row r="75" spans="1:29" x14ac:dyDescent="0.2">
      <c r="A75" s="1">
        <v>1</v>
      </c>
      <c r="B75" s="1" t="s">
        <v>75</v>
      </c>
      <c r="C75" s="1">
        <v>75</v>
      </c>
      <c r="D75" s="1" t="s">
        <v>78</v>
      </c>
      <c r="E75" s="1">
        <v>64</v>
      </c>
      <c r="F75" s="1" t="s">
        <v>83</v>
      </c>
      <c r="I75" s="1" t="s">
        <v>12</v>
      </c>
      <c r="J75" s="1">
        <v>4</v>
      </c>
      <c r="K75" s="1" t="s">
        <v>135</v>
      </c>
      <c r="L75" s="6">
        <v>43924</v>
      </c>
      <c r="M75" s="1">
        <v>372</v>
      </c>
      <c r="N75" s="1">
        <v>10.3</v>
      </c>
      <c r="O75" s="1">
        <v>10.4</v>
      </c>
      <c r="P75" s="1">
        <v>1.63</v>
      </c>
      <c r="Q75" s="1">
        <v>4.7</v>
      </c>
      <c r="R75" s="1">
        <v>0.82</v>
      </c>
      <c r="S75" s="13">
        <f>Q75/P75</f>
        <v>2.8834355828220861</v>
      </c>
      <c r="T75" s="13">
        <f>M75/P75</f>
        <v>228.22085889570553</v>
      </c>
      <c r="U75" s="8" t="s">
        <v>179</v>
      </c>
      <c r="V75" s="1" t="s">
        <v>197</v>
      </c>
      <c r="W75" s="1" t="s">
        <v>352</v>
      </c>
      <c r="Y75" s="1">
        <v>70</v>
      </c>
      <c r="Z75" s="1">
        <v>0</v>
      </c>
      <c r="AA75" s="1" t="s">
        <v>402</v>
      </c>
      <c r="AB75" s="1" t="s">
        <v>337</v>
      </c>
      <c r="AC75" s="1" t="s">
        <v>402</v>
      </c>
    </row>
    <row r="76" spans="1:29" x14ac:dyDescent="0.2">
      <c r="A76" s="1">
        <v>1</v>
      </c>
      <c r="B76" s="1" t="s">
        <v>75</v>
      </c>
      <c r="C76" s="1">
        <v>76</v>
      </c>
      <c r="D76" s="1" t="s">
        <v>78</v>
      </c>
      <c r="E76" s="1">
        <v>70</v>
      </c>
      <c r="F76" s="1" t="s">
        <v>18</v>
      </c>
      <c r="I76" s="1" t="s">
        <v>12</v>
      </c>
      <c r="J76" s="1">
        <v>4</v>
      </c>
      <c r="K76" s="1" t="s">
        <v>134</v>
      </c>
      <c r="L76" s="6">
        <v>43872</v>
      </c>
      <c r="M76" s="1">
        <v>312</v>
      </c>
      <c r="N76" s="1">
        <v>10.1</v>
      </c>
      <c r="O76" s="1">
        <v>11</v>
      </c>
      <c r="P76" s="1">
        <v>1.02</v>
      </c>
      <c r="Q76" s="1">
        <v>4.0199999999999996</v>
      </c>
      <c r="R76" s="1">
        <v>0.97</v>
      </c>
      <c r="S76" s="13">
        <f>Q76/P76</f>
        <v>3.9411764705882346</v>
      </c>
      <c r="T76" s="13">
        <f>M76/P76</f>
        <v>305.88235294117646</v>
      </c>
      <c r="U76" s="8" t="s">
        <v>185</v>
      </c>
      <c r="V76" s="12" t="s">
        <v>201</v>
      </c>
      <c r="W76" s="1" t="s">
        <v>226</v>
      </c>
      <c r="Y76" s="1">
        <v>210</v>
      </c>
      <c r="Z76" s="1">
        <v>0</v>
      </c>
      <c r="AA76" s="1" t="s">
        <v>397</v>
      </c>
      <c r="AB76" s="1" t="s">
        <v>293</v>
      </c>
      <c r="AC76" s="1" t="s">
        <v>397</v>
      </c>
    </row>
    <row r="77" spans="1:29" x14ac:dyDescent="0.2">
      <c r="A77" s="1">
        <v>1</v>
      </c>
      <c r="B77" s="1" t="s">
        <v>75</v>
      </c>
      <c r="C77" s="1">
        <v>77</v>
      </c>
      <c r="D77" s="1" t="s">
        <v>79</v>
      </c>
      <c r="E77" s="1">
        <v>82</v>
      </c>
      <c r="F77" s="1" t="s">
        <v>18</v>
      </c>
      <c r="I77" s="1" t="s">
        <v>36</v>
      </c>
      <c r="J77" s="1">
        <v>3</v>
      </c>
      <c r="L77" s="6">
        <v>43700</v>
      </c>
      <c r="M77" s="1">
        <v>419</v>
      </c>
      <c r="N77" s="1">
        <v>9.5</v>
      </c>
      <c r="O77" s="1">
        <v>11</v>
      </c>
      <c r="P77" s="1">
        <v>2.34</v>
      </c>
      <c r="Q77" s="1">
        <v>3.35</v>
      </c>
      <c r="R77" s="1">
        <v>0.67</v>
      </c>
      <c r="S77" s="13">
        <f>Q77/P77</f>
        <v>1.4316239316239316</v>
      </c>
      <c r="T77" s="13">
        <f>M77/P77</f>
        <v>179.05982905982907</v>
      </c>
      <c r="U77" s="8" t="s">
        <v>185</v>
      </c>
      <c r="V77" s="12" t="s">
        <v>201</v>
      </c>
      <c r="W77" s="1" t="s">
        <v>227</v>
      </c>
      <c r="Y77" s="1">
        <v>150</v>
      </c>
      <c r="Z77" s="1">
        <v>0</v>
      </c>
      <c r="AA77" s="1" t="s">
        <v>398</v>
      </c>
      <c r="AB77" s="1" t="s">
        <v>436</v>
      </c>
      <c r="AC77" s="1" t="s">
        <v>398</v>
      </c>
    </row>
    <row r="78" spans="1:29" x14ac:dyDescent="0.2">
      <c r="A78" s="1">
        <v>1</v>
      </c>
      <c r="B78" s="1" t="s">
        <v>75</v>
      </c>
      <c r="C78" s="1">
        <v>78</v>
      </c>
      <c r="D78" s="1" t="s">
        <v>78</v>
      </c>
      <c r="E78" s="1">
        <v>70</v>
      </c>
      <c r="F78" s="1" t="s">
        <v>83</v>
      </c>
      <c r="G78" s="8" t="s">
        <v>90</v>
      </c>
      <c r="I78" s="1" t="s">
        <v>12</v>
      </c>
      <c r="J78" s="1">
        <v>4</v>
      </c>
      <c r="K78" s="1" t="s">
        <v>123</v>
      </c>
      <c r="L78" s="6">
        <v>44033</v>
      </c>
      <c r="M78" s="1">
        <v>368</v>
      </c>
      <c r="N78" s="1">
        <v>9.9</v>
      </c>
      <c r="O78" s="1">
        <v>11</v>
      </c>
      <c r="P78" s="1">
        <v>2.3199999999999998</v>
      </c>
      <c r="Q78" s="1">
        <v>4.8600000000000003</v>
      </c>
      <c r="R78" s="1">
        <v>0.6</v>
      </c>
      <c r="S78" s="13">
        <f>Q78/P78</f>
        <v>2.0948275862068968</v>
      </c>
      <c r="T78" s="13">
        <f>M78/P78</f>
        <v>158.62068965517241</v>
      </c>
      <c r="U78" s="8" t="s">
        <v>179</v>
      </c>
      <c r="V78" s="12" t="s">
        <v>193</v>
      </c>
      <c r="W78" s="1" t="s">
        <v>275</v>
      </c>
      <c r="Y78" s="1">
        <v>143</v>
      </c>
      <c r="Z78" s="1">
        <v>0</v>
      </c>
      <c r="AA78" s="1" t="s">
        <v>402</v>
      </c>
      <c r="AB78" s="1" t="s">
        <v>427</v>
      </c>
      <c r="AC78" s="1" t="s">
        <v>402</v>
      </c>
    </row>
    <row r="79" spans="1:29" x14ac:dyDescent="0.2">
      <c r="A79" s="1">
        <v>1</v>
      </c>
      <c r="B79" s="1" t="s">
        <v>75</v>
      </c>
      <c r="C79" s="1">
        <v>79</v>
      </c>
      <c r="D79" s="1" t="s">
        <v>78</v>
      </c>
      <c r="E79" s="1">
        <v>66</v>
      </c>
      <c r="F79" s="1" t="s">
        <v>18</v>
      </c>
      <c r="I79" s="1" t="s">
        <v>36</v>
      </c>
      <c r="J79" s="1">
        <v>3</v>
      </c>
      <c r="L79" s="6">
        <v>44033</v>
      </c>
      <c r="M79" s="1">
        <v>350</v>
      </c>
      <c r="N79" s="1">
        <v>9.5</v>
      </c>
      <c r="O79" s="1">
        <v>11</v>
      </c>
      <c r="P79" s="1">
        <v>1.23</v>
      </c>
      <c r="Q79" s="1">
        <v>10.59</v>
      </c>
      <c r="R79" s="1">
        <v>1.93</v>
      </c>
      <c r="S79" s="13">
        <f>Q79/P79</f>
        <v>8.6097560975609753</v>
      </c>
      <c r="T79" s="13">
        <f>M79/P79</f>
        <v>284.55284552845529</v>
      </c>
      <c r="U79" s="8" t="s">
        <v>179</v>
      </c>
      <c r="V79" s="12" t="s">
        <v>201</v>
      </c>
      <c r="W79" s="1" t="s">
        <v>10</v>
      </c>
      <c r="Y79" s="1">
        <v>0</v>
      </c>
      <c r="Z79" s="1">
        <v>0</v>
      </c>
      <c r="AB79" s="1" t="s">
        <v>467</v>
      </c>
    </row>
    <row r="80" spans="1:29" x14ac:dyDescent="0.2">
      <c r="A80" s="1">
        <v>1</v>
      </c>
      <c r="B80" s="1" t="s">
        <v>75</v>
      </c>
      <c r="C80" s="1">
        <v>80</v>
      </c>
      <c r="D80" s="1" t="s">
        <v>79</v>
      </c>
      <c r="E80" s="1">
        <v>64</v>
      </c>
      <c r="F80" s="1" t="s">
        <v>18</v>
      </c>
      <c r="I80" s="1" t="s">
        <v>12</v>
      </c>
      <c r="J80" s="1">
        <v>4</v>
      </c>
      <c r="K80" s="1" t="s">
        <v>111</v>
      </c>
      <c r="L80" s="6">
        <v>43658</v>
      </c>
      <c r="M80" s="1">
        <v>318</v>
      </c>
      <c r="N80" s="1">
        <v>10.6</v>
      </c>
      <c r="O80" s="1">
        <v>12</v>
      </c>
      <c r="P80" s="1">
        <v>1.22</v>
      </c>
      <c r="Q80" s="1">
        <v>5.08</v>
      </c>
      <c r="R80" s="1">
        <v>0.56999999999999995</v>
      </c>
      <c r="S80" s="13">
        <f>Q80/P80</f>
        <v>4.1639344262295079</v>
      </c>
      <c r="T80" s="13">
        <f>M80/P80</f>
        <v>260.65573770491801</v>
      </c>
      <c r="U80" s="8" t="s">
        <v>185</v>
      </c>
      <c r="V80" s="12" t="s">
        <v>201</v>
      </c>
      <c r="W80" s="1" t="s">
        <v>240</v>
      </c>
      <c r="Y80" s="1">
        <v>420</v>
      </c>
      <c r="Z80" s="1">
        <v>0</v>
      </c>
      <c r="AA80" s="1" t="s">
        <v>398</v>
      </c>
      <c r="AB80" s="1" t="s">
        <v>461</v>
      </c>
      <c r="AC80" s="1" t="s">
        <v>398</v>
      </c>
    </row>
    <row r="81" spans="1:29" x14ac:dyDescent="0.2">
      <c r="A81" s="1">
        <v>1</v>
      </c>
      <c r="B81" s="1" t="s">
        <v>75</v>
      </c>
      <c r="C81" s="1">
        <v>81</v>
      </c>
      <c r="D81" s="1" t="s">
        <v>79</v>
      </c>
      <c r="E81" s="1">
        <v>70</v>
      </c>
      <c r="F81" s="1" t="s">
        <v>83</v>
      </c>
      <c r="G81" s="8" t="s">
        <v>5</v>
      </c>
      <c r="I81" s="1" t="s">
        <v>12</v>
      </c>
      <c r="J81" s="1">
        <v>4</v>
      </c>
      <c r="K81" s="1" t="s">
        <v>112</v>
      </c>
      <c r="L81" s="6">
        <v>43600</v>
      </c>
      <c r="M81" s="1">
        <v>312</v>
      </c>
      <c r="N81" s="1">
        <v>11.8</v>
      </c>
      <c r="O81" s="1">
        <v>14.6</v>
      </c>
      <c r="P81" s="1">
        <v>1.94</v>
      </c>
      <c r="Q81" s="1">
        <v>4.07</v>
      </c>
      <c r="R81" s="1">
        <v>0.35</v>
      </c>
      <c r="S81" s="13">
        <f>Q81/P81</f>
        <v>2.097938144329897</v>
      </c>
      <c r="T81" s="13">
        <f>M81/P81</f>
        <v>160.82474226804123</v>
      </c>
      <c r="U81" s="8" t="s">
        <v>179</v>
      </c>
      <c r="V81" s="12" t="s">
        <v>202</v>
      </c>
      <c r="W81" s="1" t="s">
        <v>313</v>
      </c>
      <c r="Y81" s="1">
        <v>640</v>
      </c>
      <c r="Z81" s="1">
        <v>0</v>
      </c>
      <c r="AA81" s="1" t="s">
        <v>397</v>
      </c>
      <c r="AB81" s="1" t="s">
        <v>473</v>
      </c>
      <c r="AC81" s="1" t="s">
        <v>397</v>
      </c>
    </row>
    <row r="82" spans="1:29" x14ac:dyDescent="0.2">
      <c r="A82" s="1">
        <v>1</v>
      </c>
      <c r="B82" s="1" t="s">
        <v>75</v>
      </c>
      <c r="C82" s="1">
        <v>82</v>
      </c>
      <c r="D82" s="1" t="s">
        <v>78</v>
      </c>
      <c r="E82" s="1">
        <v>46</v>
      </c>
      <c r="F82" s="1" t="s">
        <v>83</v>
      </c>
      <c r="I82" s="1" t="s">
        <v>12</v>
      </c>
      <c r="J82" s="1">
        <v>4</v>
      </c>
      <c r="K82" s="1" t="s">
        <v>117</v>
      </c>
      <c r="L82" s="6">
        <v>43956</v>
      </c>
      <c r="M82" s="1">
        <v>366</v>
      </c>
      <c r="N82" s="1">
        <v>9.1999999999999993</v>
      </c>
      <c r="O82" s="1">
        <v>9.6</v>
      </c>
      <c r="P82" s="1">
        <v>1.98</v>
      </c>
      <c r="Q82" s="1">
        <v>2.16</v>
      </c>
      <c r="R82" s="1">
        <v>0.66</v>
      </c>
      <c r="S82" s="13">
        <f>Q82/P82</f>
        <v>1.0909090909090911</v>
      </c>
      <c r="T82" s="13">
        <f>M82/P82</f>
        <v>184.84848484848484</v>
      </c>
      <c r="U82" s="8" t="s">
        <v>185</v>
      </c>
      <c r="V82" s="12" t="s">
        <v>192</v>
      </c>
      <c r="W82" s="1" t="s">
        <v>259</v>
      </c>
      <c r="Y82" s="1">
        <v>240</v>
      </c>
      <c r="Z82" s="1">
        <v>0</v>
      </c>
      <c r="AA82" s="1" t="s">
        <v>408</v>
      </c>
      <c r="AB82" s="1" t="s">
        <v>441</v>
      </c>
      <c r="AC82" s="1" t="s">
        <v>398</v>
      </c>
    </row>
    <row r="83" spans="1:29" x14ac:dyDescent="0.2">
      <c r="A83" s="1">
        <v>1</v>
      </c>
      <c r="B83" s="1" t="s">
        <v>75</v>
      </c>
      <c r="C83" s="1">
        <v>83</v>
      </c>
      <c r="D83" s="1" t="s">
        <v>79</v>
      </c>
      <c r="E83" s="1">
        <v>79</v>
      </c>
      <c r="F83" s="1" t="s">
        <v>83</v>
      </c>
      <c r="G83" s="8" t="s">
        <v>9</v>
      </c>
      <c r="I83" s="1" t="s">
        <v>12</v>
      </c>
      <c r="J83" s="1">
        <v>4</v>
      </c>
      <c r="K83" s="1" t="s">
        <v>117</v>
      </c>
      <c r="L83" s="6">
        <v>44068</v>
      </c>
      <c r="M83" s="1">
        <v>333</v>
      </c>
      <c r="N83" s="1">
        <v>10.7</v>
      </c>
      <c r="O83" s="1">
        <v>12.7</v>
      </c>
      <c r="P83" s="1">
        <v>1.37</v>
      </c>
      <c r="Q83" s="1">
        <v>3.31</v>
      </c>
      <c r="R83" s="1">
        <v>1.52</v>
      </c>
      <c r="S83" s="13">
        <f>Q83/P83</f>
        <v>2.4160583941605838</v>
      </c>
      <c r="T83" s="13">
        <f>M83/P83</f>
        <v>243.06569343065692</v>
      </c>
      <c r="U83" s="8" t="s">
        <v>185</v>
      </c>
      <c r="V83" s="12" t="s">
        <v>211</v>
      </c>
      <c r="W83" s="1" t="s">
        <v>238</v>
      </c>
      <c r="Y83" s="1">
        <v>60</v>
      </c>
      <c r="Z83" s="1">
        <v>0</v>
      </c>
      <c r="AA83" s="1" t="s">
        <v>397</v>
      </c>
      <c r="AB83" s="1" t="s">
        <v>347</v>
      </c>
      <c r="AC83" s="1" t="s">
        <v>397</v>
      </c>
    </row>
    <row r="84" spans="1:29" x14ac:dyDescent="0.2">
      <c r="A84" s="8">
        <v>1</v>
      </c>
      <c r="B84" s="8" t="s">
        <v>75</v>
      </c>
      <c r="C84" s="8">
        <v>84</v>
      </c>
      <c r="D84" s="8" t="s">
        <v>78</v>
      </c>
      <c r="E84" s="8">
        <v>66</v>
      </c>
      <c r="F84" s="8" t="s">
        <v>86</v>
      </c>
      <c r="I84" s="8" t="s">
        <v>101</v>
      </c>
      <c r="J84" s="8" t="s">
        <v>101</v>
      </c>
      <c r="K84" s="8"/>
      <c r="L84" s="15">
        <v>43970</v>
      </c>
      <c r="M84" s="8">
        <v>563</v>
      </c>
      <c r="N84" s="8">
        <v>9</v>
      </c>
      <c r="O84" s="8">
        <v>8.4</v>
      </c>
      <c r="P84" s="8">
        <v>5.4</v>
      </c>
      <c r="Q84" s="8">
        <v>6.02</v>
      </c>
      <c r="R84" s="8">
        <v>0.55000000000000004</v>
      </c>
      <c r="S84" s="16">
        <f>Q84/P84</f>
        <v>1.1148148148148147</v>
      </c>
      <c r="T84" s="16">
        <f>M84/P84</f>
        <v>104.25925925925925</v>
      </c>
      <c r="U84" s="8" t="s">
        <v>101</v>
      </c>
      <c r="V84" s="8"/>
      <c r="W84" s="8"/>
      <c r="X84" s="8"/>
      <c r="Y84" s="8">
        <v>0</v>
      </c>
      <c r="Z84" s="8">
        <v>0</v>
      </c>
      <c r="AA84" s="8"/>
      <c r="AB84" s="8"/>
      <c r="AC84" s="8"/>
    </row>
    <row r="85" spans="1:29" x14ac:dyDescent="0.2">
      <c r="A85" s="1">
        <v>1</v>
      </c>
      <c r="B85" s="1" t="s">
        <v>75</v>
      </c>
      <c r="C85" s="1">
        <v>85</v>
      </c>
      <c r="D85" s="1" t="s">
        <v>79</v>
      </c>
      <c r="E85" s="1">
        <v>67</v>
      </c>
      <c r="F85" s="1" t="s">
        <v>83</v>
      </c>
      <c r="G85" s="8" t="s">
        <v>5</v>
      </c>
      <c r="I85" s="1" t="s">
        <v>12</v>
      </c>
      <c r="J85" s="1">
        <v>4</v>
      </c>
      <c r="K85" s="1" t="s">
        <v>118</v>
      </c>
      <c r="L85" s="6">
        <v>43534</v>
      </c>
      <c r="M85" s="1">
        <v>341</v>
      </c>
      <c r="N85" s="1">
        <v>9.9</v>
      </c>
      <c r="O85" s="1">
        <v>10.7</v>
      </c>
      <c r="P85" s="1">
        <v>1.38</v>
      </c>
      <c r="Q85" s="1">
        <v>6.74</v>
      </c>
      <c r="S85" s="13">
        <f>Q85/P85</f>
        <v>4.8840579710144931</v>
      </c>
      <c r="T85" s="13">
        <f>M85/P85</f>
        <v>247.10144927536234</v>
      </c>
      <c r="U85" s="8" t="s">
        <v>179</v>
      </c>
      <c r="V85" s="12" t="s">
        <v>202</v>
      </c>
      <c r="W85" s="1" t="s">
        <v>261</v>
      </c>
      <c r="Y85" s="1">
        <v>930</v>
      </c>
      <c r="Z85" s="1">
        <v>0</v>
      </c>
      <c r="AA85" s="1" t="s">
        <v>398</v>
      </c>
      <c r="AB85" s="1" t="s">
        <v>475</v>
      </c>
      <c r="AC85" s="1" t="s">
        <v>398</v>
      </c>
    </row>
    <row r="86" spans="1:29" x14ac:dyDescent="0.2">
      <c r="A86" s="1">
        <v>1</v>
      </c>
      <c r="B86" s="1" t="s">
        <v>75</v>
      </c>
      <c r="C86" s="1">
        <v>86</v>
      </c>
      <c r="D86" s="1" t="s">
        <v>79</v>
      </c>
      <c r="E86" s="1">
        <v>73</v>
      </c>
      <c r="F86" s="1" t="s">
        <v>82</v>
      </c>
      <c r="I86" s="1" t="s">
        <v>7</v>
      </c>
      <c r="J86" s="1">
        <v>4</v>
      </c>
      <c r="K86" s="1" t="s">
        <v>120</v>
      </c>
      <c r="L86" s="6">
        <v>44046</v>
      </c>
      <c r="M86" s="1">
        <v>425</v>
      </c>
      <c r="N86" s="1">
        <v>8.6999999999999993</v>
      </c>
      <c r="O86" s="1">
        <v>9.6999999999999993</v>
      </c>
      <c r="P86" s="1">
        <v>0.94</v>
      </c>
      <c r="Q86" s="1">
        <v>5.4</v>
      </c>
      <c r="R86" s="1">
        <v>7.02</v>
      </c>
      <c r="S86" s="13">
        <f>Q86/P86</f>
        <v>5.7446808510638308</v>
      </c>
      <c r="T86" s="13">
        <f>M86/P86</f>
        <v>452.12765957446811</v>
      </c>
      <c r="U86" s="8" t="s">
        <v>179</v>
      </c>
      <c r="V86" s="12" t="s">
        <v>205</v>
      </c>
      <c r="W86" s="1" t="s">
        <v>334</v>
      </c>
      <c r="Y86" s="1">
        <v>84</v>
      </c>
      <c r="Z86" s="1">
        <v>0</v>
      </c>
      <c r="AA86" s="1" t="s">
        <v>397</v>
      </c>
      <c r="AB86" s="1" t="s">
        <v>487</v>
      </c>
      <c r="AC86" s="1" t="s">
        <v>397</v>
      </c>
    </row>
    <row r="87" spans="1:29" x14ac:dyDescent="0.2">
      <c r="A87" s="1">
        <v>1</v>
      </c>
      <c r="B87" s="1" t="s">
        <v>75</v>
      </c>
      <c r="C87" s="1">
        <v>87</v>
      </c>
      <c r="D87" s="1" t="s">
        <v>78</v>
      </c>
      <c r="E87" s="1">
        <v>73</v>
      </c>
      <c r="F87" s="1" t="s">
        <v>83</v>
      </c>
      <c r="I87" s="1" t="s">
        <v>12</v>
      </c>
      <c r="J87" s="1">
        <v>4</v>
      </c>
      <c r="K87" s="1" t="s">
        <v>117</v>
      </c>
      <c r="L87" s="6">
        <v>42689</v>
      </c>
      <c r="M87" s="1">
        <v>453</v>
      </c>
      <c r="N87" s="1">
        <v>9.4</v>
      </c>
      <c r="O87" s="1">
        <v>10.6</v>
      </c>
      <c r="P87" s="1">
        <v>1.6</v>
      </c>
      <c r="Q87" s="1">
        <v>3</v>
      </c>
      <c r="R87" s="1">
        <v>1.31</v>
      </c>
      <c r="S87" s="13">
        <f>Q87/P87</f>
        <v>1.875</v>
      </c>
      <c r="T87" s="13">
        <f>M87/P87</f>
        <v>283.125</v>
      </c>
      <c r="U87" s="8" t="s">
        <v>186</v>
      </c>
      <c r="V87" s="12" t="s">
        <v>201</v>
      </c>
      <c r="Y87" s="1">
        <v>0</v>
      </c>
      <c r="Z87" s="1">
        <v>0</v>
      </c>
      <c r="AB87" s="1" t="s">
        <v>469</v>
      </c>
    </row>
    <row r="88" spans="1:29" x14ac:dyDescent="0.2">
      <c r="A88" s="1">
        <v>1</v>
      </c>
      <c r="B88" s="1" t="s">
        <v>75</v>
      </c>
      <c r="C88" s="1">
        <v>88</v>
      </c>
      <c r="D88" s="2" t="s">
        <v>79</v>
      </c>
      <c r="E88" s="2">
        <v>68</v>
      </c>
      <c r="F88" s="2" t="s">
        <v>83</v>
      </c>
      <c r="G88" s="2"/>
      <c r="H88" s="2"/>
      <c r="I88" s="1" t="s">
        <v>7</v>
      </c>
      <c r="J88" s="1">
        <v>4</v>
      </c>
      <c r="K88" s="1" t="s">
        <v>150</v>
      </c>
      <c r="L88" s="3">
        <v>44057</v>
      </c>
      <c r="M88" s="2">
        <v>335</v>
      </c>
      <c r="N88" s="2">
        <v>8.3000000000000007</v>
      </c>
      <c r="O88" s="2">
        <v>8.4</v>
      </c>
      <c r="P88" s="2">
        <v>1.31</v>
      </c>
      <c r="Q88" s="2">
        <v>3.48</v>
      </c>
      <c r="R88" s="2">
        <v>4.09</v>
      </c>
      <c r="S88" s="13">
        <f>Q88/P88</f>
        <v>2.6564885496183206</v>
      </c>
      <c r="T88" s="13">
        <f>M88/P88</f>
        <v>255.72519083969465</v>
      </c>
      <c r="U88" s="8" t="s">
        <v>185</v>
      </c>
      <c r="V88" s="12" t="s">
        <v>203</v>
      </c>
      <c r="W88" s="1" t="s">
        <v>221</v>
      </c>
      <c r="Y88" s="1">
        <v>90</v>
      </c>
      <c r="Z88" s="1">
        <v>0</v>
      </c>
      <c r="AA88" s="1" t="s">
        <v>412</v>
      </c>
      <c r="AB88" s="2" t="s">
        <v>483</v>
      </c>
      <c r="AC88" s="1" t="s">
        <v>398</v>
      </c>
    </row>
    <row r="89" spans="1:29" x14ac:dyDescent="0.2">
      <c r="A89" s="1">
        <v>1</v>
      </c>
      <c r="B89" s="1" t="s">
        <v>75</v>
      </c>
      <c r="C89" s="1">
        <v>89</v>
      </c>
      <c r="D89" s="2" t="s">
        <v>79</v>
      </c>
      <c r="E89" s="2">
        <v>62</v>
      </c>
      <c r="F89" s="2" t="s">
        <v>83</v>
      </c>
      <c r="H89" s="2" t="s">
        <v>95</v>
      </c>
      <c r="I89" s="2" t="s">
        <v>7</v>
      </c>
      <c r="J89" s="1">
        <v>4</v>
      </c>
      <c r="K89" s="2" t="s">
        <v>116</v>
      </c>
      <c r="L89" s="3">
        <v>44060</v>
      </c>
      <c r="M89" s="2">
        <v>348</v>
      </c>
      <c r="N89" s="2">
        <v>9</v>
      </c>
      <c r="O89" s="2">
        <v>10.199999999999999</v>
      </c>
      <c r="P89" s="2">
        <v>1.4</v>
      </c>
      <c r="Q89" s="2">
        <v>2.9</v>
      </c>
      <c r="R89" s="2">
        <v>0.39</v>
      </c>
      <c r="S89" s="13">
        <f>Q89/P89</f>
        <v>2.0714285714285716</v>
      </c>
      <c r="T89" s="13">
        <f>M89/P89</f>
        <v>248.57142857142858</v>
      </c>
      <c r="U89" s="2" t="s">
        <v>179</v>
      </c>
      <c r="V89" s="12" t="s">
        <v>201</v>
      </c>
      <c r="W89" s="2" t="s">
        <v>10</v>
      </c>
      <c r="Y89" s="1">
        <v>0</v>
      </c>
      <c r="Z89" s="1">
        <v>0</v>
      </c>
      <c r="AA89" s="1" t="s">
        <v>398</v>
      </c>
      <c r="AB89" s="1" t="s">
        <v>457</v>
      </c>
      <c r="AC89" s="1" t="s">
        <v>398</v>
      </c>
    </row>
    <row r="90" spans="1:29" x14ac:dyDescent="0.2">
      <c r="A90" s="1">
        <v>1</v>
      </c>
      <c r="B90" s="1" t="s">
        <v>75</v>
      </c>
      <c r="C90" s="1">
        <v>90</v>
      </c>
      <c r="D90" s="2" t="s">
        <v>78</v>
      </c>
      <c r="E90" s="2">
        <v>73</v>
      </c>
      <c r="F90" s="2" t="s">
        <v>83</v>
      </c>
      <c r="G90" s="2" t="s">
        <v>5</v>
      </c>
      <c r="H90" s="2"/>
      <c r="I90" s="2" t="s">
        <v>12</v>
      </c>
      <c r="J90" s="1">
        <v>4</v>
      </c>
      <c r="K90" s="2" t="s">
        <v>154</v>
      </c>
      <c r="L90" s="3">
        <v>44071</v>
      </c>
      <c r="M90" s="2">
        <v>334</v>
      </c>
      <c r="N90" s="2">
        <v>9.3000000000000007</v>
      </c>
      <c r="O90" s="2">
        <v>9.6</v>
      </c>
      <c r="P90" s="2">
        <v>0.95</v>
      </c>
      <c r="Q90" s="2">
        <v>7.13</v>
      </c>
      <c r="R90" s="2">
        <v>0.66</v>
      </c>
      <c r="S90" s="13">
        <f>Q90/P90</f>
        <v>7.5052631578947375</v>
      </c>
      <c r="T90" s="13">
        <f>M90/P90</f>
        <v>351.57894736842104</v>
      </c>
      <c r="U90" s="8" t="s">
        <v>183</v>
      </c>
      <c r="V90" s="2"/>
      <c r="W90" s="2"/>
      <c r="X90" s="2"/>
      <c r="Y90" s="1">
        <v>0</v>
      </c>
      <c r="Z90" s="1">
        <v>0</v>
      </c>
      <c r="AB90" s="17" t="s">
        <v>354</v>
      </c>
    </row>
    <row r="91" spans="1:29" x14ac:dyDescent="0.2">
      <c r="A91" s="1">
        <v>1</v>
      </c>
      <c r="B91" s="1" t="s">
        <v>75</v>
      </c>
      <c r="C91" s="1">
        <v>91</v>
      </c>
      <c r="D91" s="2" t="s">
        <v>78</v>
      </c>
      <c r="E91" s="2">
        <v>68</v>
      </c>
      <c r="F91" s="2" t="s">
        <v>83</v>
      </c>
      <c r="G91" s="2"/>
      <c r="H91" s="2"/>
      <c r="I91" s="2" t="s">
        <v>36</v>
      </c>
      <c r="J91" s="1">
        <v>3</v>
      </c>
      <c r="K91" s="2"/>
      <c r="L91" s="3">
        <v>43978</v>
      </c>
      <c r="M91" s="2">
        <v>335</v>
      </c>
      <c r="N91" s="2">
        <v>10.4</v>
      </c>
      <c r="O91" s="2">
        <v>11.7</v>
      </c>
      <c r="P91" s="2">
        <v>1.46</v>
      </c>
      <c r="Q91" s="2">
        <v>7.76</v>
      </c>
      <c r="R91" s="2" t="s">
        <v>11</v>
      </c>
      <c r="S91" s="13">
        <f>Q91/P91</f>
        <v>5.3150684931506849</v>
      </c>
      <c r="T91" s="13">
        <f>M91/P91</f>
        <v>229.45205479452056</v>
      </c>
      <c r="U91" s="2" t="s">
        <v>179</v>
      </c>
      <c r="V91" s="12" t="s">
        <v>192</v>
      </c>
      <c r="W91" s="2" t="s">
        <v>251</v>
      </c>
      <c r="X91" s="2"/>
      <c r="Y91" s="1">
        <v>1320</v>
      </c>
      <c r="Z91" s="1">
        <v>0</v>
      </c>
      <c r="AA91" s="1" t="s">
        <v>397</v>
      </c>
      <c r="AB91" s="17" t="s">
        <v>340</v>
      </c>
      <c r="AC91" s="1" t="s">
        <v>397</v>
      </c>
    </row>
    <row r="92" spans="1:29" x14ac:dyDescent="0.2">
      <c r="A92" s="1">
        <v>1</v>
      </c>
      <c r="B92" s="1" t="s">
        <v>75</v>
      </c>
      <c r="C92" s="1">
        <v>92</v>
      </c>
      <c r="D92" s="1" t="s">
        <v>79</v>
      </c>
      <c r="E92" s="1">
        <v>55</v>
      </c>
      <c r="F92" s="1" t="s">
        <v>83</v>
      </c>
      <c r="G92" s="8" t="s">
        <v>16</v>
      </c>
      <c r="I92" s="1" t="s">
        <v>12</v>
      </c>
      <c r="J92" s="1">
        <v>4</v>
      </c>
      <c r="K92" s="1" t="s">
        <v>111</v>
      </c>
      <c r="L92" s="6">
        <v>43994</v>
      </c>
      <c r="M92" s="1">
        <v>322</v>
      </c>
      <c r="N92" s="1">
        <v>9.9</v>
      </c>
      <c r="O92" s="1">
        <v>12</v>
      </c>
      <c r="P92" s="1">
        <v>1.49</v>
      </c>
      <c r="Q92" s="1">
        <v>1.55</v>
      </c>
      <c r="R92" s="1">
        <v>0.64</v>
      </c>
      <c r="S92" s="13">
        <f>Q92/P92</f>
        <v>1.0402684563758389</v>
      </c>
      <c r="T92" s="13">
        <f>M92/P92</f>
        <v>216.10738255033556</v>
      </c>
      <c r="U92" s="8" t="s">
        <v>185</v>
      </c>
      <c r="V92" s="12" t="s">
        <v>202</v>
      </c>
      <c r="W92" s="1" t="s">
        <v>223</v>
      </c>
      <c r="Y92" s="1">
        <v>780</v>
      </c>
      <c r="Z92" s="1">
        <v>0</v>
      </c>
      <c r="AA92" s="1" t="s">
        <v>398</v>
      </c>
      <c r="AB92" s="1" t="s">
        <v>314</v>
      </c>
      <c r="AC92" s="1" t="s">
        <v>398</v>
      </c>
    </row>
    <row r="93" spans="1:29" x14ac:dyDescent="0.2">
      <c r="A93" s="1">
        <v>1</v>
      </c>
      <c r="B93" s="1" t="s">
        <v>75</v>
      </c>
      <c r="C93" s="1">
        <v>93</v>
      </c>
      <c r="D93" s="4" t="s">
        <v>78</v>
      </c>
      <c r="E93" s="4">
        <v>51</v>
      </c>
      <c r="F93" s="4" t="s">
        <v>82</v>
      </c>
      <c r="G93" s="2"/>
      <c r="H93" s="2"/>
      <c r="I93" s="4" t="s">
        <v>12</v>
      </c>
      <c r="J93" s="1">
        <v>4</v>
      </c>
      <c r="K93" s="4" t="s">
        <v>117</v>
      </c>
      <c r="L93" s="14">
        <v>44040</v>
      </c>
      <c r="M93" s="4">
        <v>360</v>
      </c>
      <c r="N93" s="4">
        <v>9.4</v>
      </c>
      <c r="O93" s="4">
        <v>9.3000000000000007</v>
      </c>
      <c r="P93" s="4">
        <v>0.74</v>
      </c>
      <c r="Q93" s="4">
        <v>2.75</v>
      </c>
      <c r="R93" s="4" t="s">
        <v>11</v>
      </c>
      <c r="S93" s="13">
        <f>Q93/P93</f>
        <v>3.7162162162162162</v>
      </c>
      <c r="T93" s="13">
        <f>M93/P93</f>
        <v>486.48648648648651</v>
      </c>
      <c r="U93" s="2" t="s">
        <v>187</v>
      </c>
      <c r="V93" s="12" t="s">
        <v>201</v>
      </c>
      <c r="W93" s="4"/>
      <c r="X93" s="4"/>
      <c r="Y93" s="1">
        <v>0</v>
      </c>
      <c r="Z93" s="1">
        <v>0</v>
      </c>
      <c r="AB93" s="4" t="s">
        <v>308</v>
      </c>
    </row>
    <row r="94" spans="1:29" x14ac:dyDescent="0.2">
      <c r="A94" s="1">
        <v>1</v>
      </c>
      <c r="B94" s="1" t="s">
        <v>75</v>
      </c>
      <c r="C94" s="1">
        <v>94</v>
      </c>
      <c r="D94" s="4" t="s">
        <v>79</v>
      </c>
      <c r="E94" s="4">
        <v>73</v>
      </c>
      <c r="F94" s="4" t="s">
        <v>83</v>
      </c>
      <c r="G94" s="2"/>
      <c r="H94" s="2"/>
      <c r="I94" s="4" t="s">
        <v>45</v>
      </c>
      <c r="J94" s="1">
        <v>2</v>
      </c>
      <c r="K94" s="4"/>
      <c r="L94" s="14">
        <v>43213</v>
      </c>
      <c r="M94" s="4">
        <v>438</v>
      </c>
      <c r="N94" s="4">
        <v>8.8000000000000007</v>
      </c>
      <c r="O94" s="4">
        <v>9.6</v>
      </c>
      <c r="P94" s="4">
        <v>0.69</v>
      </c>
      <c r="Q94" s="4">
        <v>9.49</v>
      </c>
      <c r="R94" s="4" t="s">
        <v>11</v>
      </c>
      <c r="S94" s="13">
        <f>Q94/P94</f>
        <v>13.753623188405799</v>
      </c>
      <c r="T94" s="13">
        <f>M94/P94</f>
        <v>634.78260869565224</v>
      </c>
      <c r="U94" s="2" t="s">
        <v>180</v>
      </c>
      <c r="V94" s="4" t="s">
        <v>200</v>
      </c>
      <c r="X94" s="4" t="s">
        <v>243</v>
      </c>
      <c r="Y94" s="1">
        <v>0</v>
      </c>
      <c r="Z94" s="1">
        <v>840</v>
      </c>
      <c r="AA94" s="1" t="s">
        <v>397</v>
      </c>
      <c r="AB94" s="4" t="s">
        <v>287</v>
      </c>
      <c r="AC94" s="1" t="s">
        <v>397</v>
      </c>
    </row>
    <row r="95" spans="1:29" x14ac:dyDescent="0.2">
      <c r="A95" s="1">
        <v>1</v>
      </c>
      <c r="B95" s="1" t="s">
        <v>75</v>
      </c>
      <c r="C95" s="1">
        <v>95</v>
      </c>
      <c r="D95" s="4" t="s">
        <v>79</v>
      </c>
      <c r="E95" s="4">
        <v>71</v>
      </c>
      <c r="F95" s="4" t="s">
        <v>83</v>
      </c>
      <c r="G95" s="2" t="s">
        <v>5</v>
      </c>
      <c r="H95" s="2"/>
      <c r="I95" s="4" t="s">
        <v>12</v>
      </c>
      <c r="J95" s="1">
        <v>4</v>
      </c>
      <c r="K95" s="4" t="s">
        <v>106</v>
      </c>
      <c r="L95" s="6">
        <v>44151</v>
      </c>
      <c r="M95" s="4">
        <v>322</v>
      </c>
      <c r="N95" s="4">
        <v>12</v>
      </c>
      <c r="O95" s="4">
        <v>14.3</v>
      </c>
      <c r="P95" s="4">
        <v>0.51</v>
      </c>
      <c r="Q95" s="4">
        <v>7.07</v>
      </c>
      <c r="R95" s="4">
        <v>2.08</v>
      </c>
      <c r="S95" s="13">
        <f>Q95/P95</f>
        <v>13.862745098039216</v>
      </c>
      <c r="T95" s="13">
        <f>M95/P95</f>
        <v>631.37254901960785</v>
      </c>
      <c r="U95" s="2" t="s">
        <v>185</v>
      </c>
      <c r="V95" s="12" t="s">
        <v>193</v>
      </c>
      <c r="W95" s="4" t="s">
        <v>235</v>
      </c>
      <c r="Y95" s="1">
        <v>480</v>
      </c>
      <c r="Z95" s="1">
        <v>0</v>
      </c>
      <c r="AA95" s="1" t="s">
        <v>398</v>
      </c>
      <c r="AB95" s="1" t="s">
        <v>236</v>
      </c>
      <c r="AC95" s="1" t="s">
        <v>398</v>
      </c>
    </row>
    <row r="96" spans="1:29" x14ac:dyDescent="0.2">
      <c r="A96" s="1">
        <v>1</v>
      </c>
      <c r="B96" s="1" t="s">
        <v>75</v>
      </c>
      <c r="C96" s="1">
        <v>96</v>
      </c>
      <c r="D96" s="4" t="s">
        <v>78</v>
      </c>
      <c r="E96" s="4">
        <v>54</v>
      </c>
      <c r="F96" s="4" t="s">
        <v>82</v>
      </c>
      <c r="I96" s="4" t="s">
        <v>39</v>
      </c>
      <c r="J96" s="1">
        <v>3</v>
      </c>
      <c r="L96" s="6">
        <v>43173</v>
      </c>
      <c r="M96" s="4">
        <v>317</v>
      </c>
      <c r="N96" s="4">
        <v>10.7</v>
      </c>
      <c r="O96" s="4">
        <v>13.1</v>
      </c>
      <c r="P96" s="4">
        <v>0.75</v>
      </c>
      <c r="Q96" s="4">
        <v>3.81</v>
      </c>
      <c r="R96" s="4">
        <v>1.99</v>
      </c>
      <c r="S96" s="13">
        <f>Q96/P96</f>
        <v>5.08</v>
      </c>
      <c r="T96" s="13">
        <f>M96/P96</f>
        <v>422.66666666666669</v>
      </c>
      <c r="U96" s="2" t="s">
        <v>179</v>
      </c>
      <c r="V96" s="1" t="s">
        <v>216</v>
      </c>
      <c r="X96" s="4" t="s">
        <v>268</v>
      </c>
      <c r="Y96" s="1">
        <v>0</v>
      </c>
      <c r="Z96" s="1">
        <v>240</v>
      </c>
      <c r="AA96" s="1" t="s">
        <v>398</v>
      </c>
      <c r="AB96" s="1" t="s">
        <v>350</v>
      </c>
      <c r="AC96" s="1" t="s">
        <v>398</v>
      </c>
    </row>
    <row r="97" spans="1:29" x14ac:dyDescent="0.2">
      <c r="A97" s="1">
        <v>1</v>
      </c>
      <c r="B97" s="1" t="s">
        <v>75</v>
      </c>
      <c r="C97" s="1">
        <v>97</v>
      </c>
      <c r="D97" s="4" t="s">
        <v>78</v>
      </c>
      <c r="E97" s="4">
        <v>58</v>
      </c>
      <c r="F97" s="4" t="s">
        <v>83</v>
      </c>
      <c r="G97" s="2" t="s">
        <v>5</v>
      </c>
      <c r="H97" s="2"/>
      <c r="I97" s="4" t="s">
        <v>12</v>
      </c>
      <c r="J97" s="1">
        <v>4</v>
      </c>
      <c r="K97" s="4" t="s">
        <v>109</v>
      </c>
      <c r="L97" s="6">
        <v>44591</v>
      </c>
      <c r="M97" s="4">
        <v>343</v>
      </c>
      <c r="N97" s="4">
        <v>10.4</v>
      </c>
      <c r="O97" s="4">
        <v>11.8</v>
      </c>
      <c r="P97" s="4">
        <v>0.99</v>
      </c>
      <c r="Q97" s="4">
        <v>3.91</v>
      </c>
      <c r="R97" s="4">
        <v>1.41</v>
      </c>
      <c r="S97" s="13">
        <f>Q97/P97</f>
        <v>3.9494949494949498</v>
      </c>
      <c r="T97" s="13">
        <f>M97/P97</f>
        <v>346.46464646464648</v>
      </c>
      <c r="U97" s="8" t="s">
        <v>183</v>
      </c>
      <c r="Y97" s="1">
        <v>0</v>
      </c>
      <c r="Z97" s="1">
        <v>0</v>
      </c>
    </row>
    <row r="98" spans="1:29" x14ac:dyDescent="0.2">
      <c r="A98" s="1">
        <v>1</v>
      </c>
      <c r="B98" s="1" t="s">
        <v>75</v>
      </c>
      <c r="C98" s="1">
        <v>99</v>
      </c>
      <c r="D98" s="1" t="s">
        <v>78</v>
      </c>
      <c r="E98" s="1">
        <v>86</v>
      </c>
      <c r="F98" s="1" t="s">
        <v>82</v>
      </c>
      <c r="I98" s="1" t="s">
        <v>12</v>
      </c>
      <c r="J98" s="1">
        <v>4</v>
      </c>
      <c r="K98" s="1" t="s">
        <v>104</v>
      </c>
      <c r="L98" s="6">
        <v>44083</v>
      </c>
      <c r="M98" s="1">
        <v>353</v>
      </c>
      <c r="N98" s="1">
        <v>10.6</v>
      </c>
      <c r="O98" s="1">
        <v>12.9</v>
      </c>
      <c r="P98" s="1">
        <v>0.8</v>
      </c>
      <c r="Q98" s="1">
        <v>9.36</v>
      </c>
      <c r="R98" s="1">
        <v>0.56999999999999995</v>
      </c>
      <c r="S98" s="13">
        <f>Q98/P98</f>
        <v>11.7</v>
      </c>
      <c r="T98" s="13">
        <f>M98/P98</f>
        <v>441.25</v>
      </c>
      <c r="U98" s="8" t="s">
        <v>179</v>
      </c>
      <c r="Y98" s="1">
        <v>0</v>
      </c>
      <c r="Z98" s="1">
        <v>0</v>
      </c>
    </row>
    <row r="99" spans="1:29" x14ac:dyDescent="0.2">
      <c r="A99" s="1">
        <v>1</v>
      </c>
      <c r="B99" s="1" t="s">
        <v>75</v>
      </c>
      <c r="C99" s="1">
        <v>100</v>
      </c>
      <c r="D99" s="1" t="s">
        <v>79</v>
      </c>
      <c r="E99" s="1">
        <v>52</v>
      </c>
      <c r="F99" s="1" t="s">
        <v>83</v>
      </c>
      <c r="G99" s="8" t="s">
        <v>5</v>
      </c>
      <c r="I99" s="1" t="s">
        <v>36</v>
      </c>
      <c r="J99" s="1">
        <v>3</v>
      </c>
      <c r="L99" s="6">
        <v>42310</v>
      </c>
      <c r="M99" s="1">
        <v>361</v>
      </c>
      <c r="N99" s="1">
        <v>9.5</v>
      </c>
      <c r="O99" s="1">
        <v>11.1</v>
      </c>
      <c r="P99" s="1">
        <v>1.7</v>
      </c>
      <c r="Q99" s="1">
        <v>2.31</v>
      </c>
      <c r="R99" s="1">
        <v>1.18</v>
      </c>
      <c r="S99" s="13">
        <f>Q99/P99</f>
        <v>1.3588235294117648</v>
      </c>
      <c r="T99" s="13">
        <f>M99/P99</f>
        <v>212.35294117647058</v>
      </c>
      <c r="U99" s="8" t="s">
        <v>185</v>
      </c>
      <c r="V99" s="12" t="s">
        <v>202</v>
      </c>
      <c r="W99" s="1" t="s">
        <v>240</v>
      </c>
      <c r="Y99" s="1">
        <v>420</v>
      </c>
      <c r="Z99" s="1">
        <v>0</v>
      </c>
      <c r="AA99" s="1" t="s">
        <v>397</v>
      </c>
      <c r="AB99" s="1" t="s">
        <v>370</v>
      </c>
      <c r="AC99" s="1" t="s">
        <v>397</v>
      </c>
    </row>
    <row r="100" spans="1:29" x14ac:dyDescent="0.2">
      <c r="A100" s="1">
        <v>1</v>
      </c>
      <c r="B100" s="1" t="s">
        <v>75</v>
      </c>
      <c r="C100" s="1">
        <v>101</v>
      </c>
      <c r="D100" s="1" t="s">
        <v>78</v>
      </c>
      <c r="E100" s="1">
        <v>76</v>
      </c>
      <c r="F100" s="1" t="s">
        <v>19</v>
      </c>
      <c r="I100" s="1" t="s">
        <v>12</v>
      </c>
      <c r="J100" s="1">
        <v>4</v>
      </c>
      <c r="K100" s="1" t="s">
        <v>104</v>
      </c>
      <c r="L100" s="6">
        <v>44065</v>
      </c>
      <c r="M100" s="1">
        <v>390</v>
      </c>
      <c r="N100" s="1">
        <v>8.6999999999999993</v>
      </c>
      <c r="O100" s="1">
        <v>8.6</v>
      </c>
      <c r="P100" s="1">
        <v>1.41</v>
      </c>
      <c r="Q100" s="1">
        <v>6.34</v>
      </c>
      <c r="S100" s="13">
        <f>Q100/P100</f>
        <v>4.4964539007092199</v>
      </c>
      <c r="T100" s="13">
        <f>M100/P100</f>
        <v>276.59574468085106</v>
      </c>
      <c r="U100" s="8" t="s">
        <v>179</v>
      </c>
      <c r="Y100" s="1">
        <v>0</v>
      </c>
      <c r="Z100" s="1">
        <v>0</v>
      </c>
    </row>
    <row r="101" spans="1:29" x14ac:dyDescent="0.2">
      <c r="A101" s="1">
        <v>1</v>
      </c>
      <c r="B101" s="1" t="s">
        <v>75</v>
      </c>
      <c r="C101" s="1">
        <v>102</v>
      </c>
      <c r="D101" s="1" t="s">
        <v>79</v>
      </c>
      <c r="E101" s="1">
        <v>56</v>
      </c>
      <c r="F101" s="1" t="s">
        <v>83</v>
      </c>
      <c r="G101" s="8" t="s">
        <v>13</v>
      </c>
      <c r="I101" s="1" t="s">
        <v>12</v>
      </c>
      <c r="J101" s="1">
        <v>4</v>
      </c>
      <c r="K101" s="1" t="s">
        <v>104</v>
      </c>
      <c r="L101" s="6">
        <v>44046</v>
      </c>
      <c r="M101" s="1">
        <v>395</v>
      </c>
      <c r="N101" s="1">
        <v>9</v>
      </c>
      <c r="O101" s="1">
        <v>9.8000000000000007</v>
      </c>
      <c r="P101" s="1">
        <v>1.06</v>
      </c>
      <c r="Q101" s="1">
        <v>10.51</v>
      </c>
      <c r="S101" s="13">
        <f>Q101/P101</f>
        <v>9.915094339622641</v>
      </c>
      <c r="T101" s="13">
        <f>M101/P101</f>
        <v>372.64150943396226</v>
      </c>
      <c r="U101" s="8" t="s">
        <v>179</v>
      </c>
      <c r="V101" s="12" t="s">
        <v>202</v>
      </c>
      <c r="W101" s="5" t="s">
        <v>312</v>
      </c>
      <c r="Y101" s="1">
        <v>1153</v>
      </c>
      <c r="Z101" s="1">
        <v>0</v>
      </c>
      <c r="AA101" s="1" t="s">
        <v>397</v>
      </c>
      <c r="AB101" s="1" t="s">
        <v>472</v>
      </c>
      <c r="AC101" s="1" t="s">
        <v>397</v>
      </c>
    </row>
    <row r="102" spans="1:29" x14ac:dyDescent="0.2">
      <c r="A102" s="1">
        <v>1</v>
      </c>
      <c r="B102" s="1" t="s">
        <v>75</v>
      </c>
      <c r="C102" s="1">
        <v>103</v>
      </c>
      <c r="D102" s="1" t="s">
        <v>79</v>
      </c>
      <c r="E102" s="1">
        <v>77</v>
      </c>
      <c r="F102" s="1" t="s">
        <v>83</v>
      </c>
      <c r="G102" s="8" t="s">
        <v>5</v>
      </c>
      <c r="I102" s="1" t="s">
        <v>12</v>
      </c>
      <c r="J102" s="1">
        <v>4</v>
      </c>
      <c r="K102" s="1" t="s">
        <v>117</v>
      </c>
      <c r="L102" s="6">
        <v>43722</v>
      </c>
      <c r="M102" s="1">
        <v>383</v>
      </c>
      <c r="N102" s="1">
        <v>9.4</v>
      </c>
      <c r="O102" s="1">
        <v>9.4</v>
      </c>
      <c r="P102" s="1">
        <v>1.54</v>
      </c>
      <c r="Q102" s="1">
        <v>4.4800000000000004</v>
      </c>
      <c r="R102" s="1">
        <v>1.07</v>
      </c>
      <c r="S102" s="13">
        <f>Q102/P102</f>
        <v>2.9090909090909092</v>
      </c>
      <c r="T102" s="13">
        <f>M102/P102</f>
        <v>248.7012987012987</v>
      </c>
      <c r="U102" s="8" t="s">
        <v>179</v>
      </c>
      <c r="V102" s="12" t="s">
        <v>193</v>
      </c>
      <c r="W102" s="1" t="s">
        <v>225</v>
      </c>
      <c r="Y102" s="1">
        <v>360</v>
      </c>
      <c r="Z102" s="1">
        <v>0</v>
      </c>
      <c r="AA102" s="1" t="s">
        <v>398</v>
      </c>
      <c r="AB102" s="1" t="s">
        <v>360</v>
      </c>
      <c r="AC102" s="1" t="s">
        <v>398</v>
      </c>
    </row>
    <row r="103" spans="1:29" x14ac:dyDescent="0.2">
      <c r="A103" s="1">
        <v>1</v>
      </c>
      <c r="B103" s="1" t="s">
        <v>75</v>
      </c>
      <c r="C103" s="1">
        <v>104</v>
      </c>
      <c r="D103" s="1" t="s">
        <v>78</v>
      </c>
      <c r="E103" s="1">
        <v>73</v>
      </c>
      <c r="F103" s="1" t="s">
        <v>18</v>
      </c>
      <c r="I103" s="1" t="s">
        <v>12</v>
      </c>
      <c r="J103" s="1">
        <v>4</v>
      </c>
      <c r="K103" s="1" t="s">
        <v>152</v>
      </c>
      <c r="L103" s="6">
        <v>43392</v>
      </c>
      <c r="M103" s="1">
        <v>362</v>
      </c>
      <c r="N103" s="1">
        <v>9.6999999999999993</v>
      </c>
      <c r="O103" s="1">
        <v>11.7</v>
      </c>
      <c r="P103" s="1">
        <v>1.17</v>
      </c>
      <c r="Q103" s="1">
        <v>1.85</v>
      </c>
      <c r="S103" s="13">
        <f>Q103/P103</f>
        <v>1.5811965811965814</v>
      </c>
      <c r="T103" s="13">
        <f>M103/P103</f>
        <v>309.40170940170941</v>
      </c>
      <c r="U103" s="8" t="s">
        <v>185</v>
      </c>
      <c r="V103" s="12" t="s">
        <v>201</v>
      </c>
      <c r="W103" s="1" t="s">
        <v>225</v>
      </c>
      <c r="Y103" s="1">
        <v>360</v>
      </c>
      <c r="Z103" s="1">
        <v>0</v>
      </c>
      <c r="AA103" s="1" t="s">
        <v>408</v>
      </c>
      <c r="AB103" s="1" t="s">
        <v>362</v>
      </c>
      <c r="AC103" s="1" t="s">
        <v>398</v>
      </c>
    </row>
    <row r="104" spans="1:29" x14ac:dyDescent="0.2">
      <c r="A104" s="1">
        <v>1</v>
      </c>
      <c r="B104" s="1" t="s">
        <v>75</v>
      </c>
      <c r="C104" s="1">
        <v>105</v>
      </c>
      <c r="D104" s="1" t="s">
        <v>78</v>
      </c>
      <c r="E104" s="1">
        <v>71</v>
      </c>
      <c r="F104" s="1" t="s">
        <v>19</v>
      </c>
      <c r="H104" s="8" t="s">
        <v>20</v>
      </c>
      <c r="I104" s="1" t="s">
        <v>12</v>
      </c>
      <c r="J104" s="1">
        <v>4</v>
      </c>
      <c r="K104" s="1" t="s">
        <v>104</v>
      </c>
      <c r="L104" s="6">
        <v>44068</v>
      </c>
      <c r="M104" s="1">
        <v>379</v>
      </c>
      <c r="N104" s="1">
        <v>10.199999999999999</v>
      </c>
      <c r="O104" s="1">
        <v>11.9</v>
      </c>
      <c r="P104" s="1">
        <v>1</v>
      </c>
      <c r="Q104" s="1">
        <v>10.029999999999999</v>
      </c>
      <c r="R104" s="1">
        <v>0.81</v>
      </c>
      <c r="S104" s="13">
        <f>Q104/P104</f>
        <v>10.029999999999999</v>
      </c>
      <c r="T104" s="13">
        <f>M104/P104</f>
        <v>379</v>
      </c>
      <c r="U104" s="8" t="s">
        <v>179</v>
      </c>
      <c r="V104" s="12" t="s">
        <v>203</v>
      </c>
      <c r="W104" s="5" t="s">
        <v>315</v>
      </c>
      <c r="Y104" s="1">
        <v>105</v>
      </c>
      <c r="Z104" s="1">
        <v>0</v>
      </c>
      <c r="AA104" s="1" t="s">
        <v>397</v>
      </c>
      <c r="AB104" s="5" t="s">
        <v>476</v>
      </c>
      <c r="AC104" s="1" t="s">
        <v>397</v>
      </c>
    </row>
    <row r="105" spans="1:29" x14ac:dyDescent="0.2">
      <c r="A105" s="1">
        <v>1</v>
      </c>
      <c r="B105" s="1" t="s">
        <v>75</v>
      </c>
      <c r="C105" s="1">
        <v>106</v>
      </c>
      <c r="D105" s="1" t="s">
        <v>79</v>
      </c>
      <c r="E105" s="1">
        <v>66</v>
      </c>
      <c r="F105" s="1" t="s">
        <v>82</v>
      </c>
      <c r="I105" s="1" t="s">
        <v>37</v>
      </c>
      <c r="J105" s="1">
        <v>3</v>
      </c>
      <c r="L105" s="6">
        <v>44111</v>
      </c>
      <c r="M105" s="1">
        <v>344</v>
      </c>
      <c r="N105" s="1">
        <v>9</v>
      </c>
      <c r="O105" s="1">
        <v>8.9</v>
      </c>
      <c r="P105" s="1">
        <v>0.84</v>
      </c>
      <c r="Q105" s="1">
        <v>14.91</v>
      </c>
      <c r="R105" s="1">
        <v>0.42</v>
      </c>
      <c r="S105" s="13">
        <f>Q105/P105</f>
        <v>17.75</v>
      </c>
      <c r="T105" s="13">
        <f>M105/P105</f>
        <v>409.52380952380952</v>
      </c>
      <c r="U105" s="8" t="s">
        <v>179</v>
      </c>
      <c r="V105" s="12" t="s">
        <v>193</v>
      </c>
      <c r="W105" s="1" t="s">
        <v>229</v>
      </c>
      <c r="Y105" s="1">
        <v>330</v>
      </c>
      <c r="Z105" s="1">
        <v>0</v>
      </c>
      <c r="AA105" s="2" t="s">
        <v>398</v>
      </c>
      <c r="AB105" s="1" t="s">
        <v>280</v>
      </c>
      <c r="AC105" s="2" t="s">
        <v>398</v>
      </c>
    </row>
    <row r="106" spans="1:29" x14ac:dyDescent="0.2">
      <c r="A106" s="1">
        <v>1</v>
      </c>
      <c r="B106" s="1" t="s">
        <v>75</v>
      </c>
      <c r="C106" s="1">
        <v>107</v>
      </c>
      <c r="D106" s="1" t="s">
        <v>78</v>
      </c>
      <c r="E106" s="1">
        <v>62</v>
      </c>
      <c r="F106" s="1" t="s">
        <v>82</v>
      </c>
      <c r="I106" s="1" t="s">
        <v>37</v>
      </c>
      <c r="J106" s="1">
        <v>3</v>
      </c>
      <c r="L106" s="6">
        <v>44089</v>
      </c>
      <c r="M106" s="1">
        <v>356</v>
      </c>
      <c r="N106" s="1">
        <v>9.1999999999999993</v>
      </c>
      <c r="O106" s="1">
        <v>9.1</v>
      </c>
      <c r="P106" s="1">
        <v>1.69</v>
      </c>
      <c r="Q106" s="1">
        <v>3.58</v>
      </c>
      <c r="S106" s="13">
        <f>Q106/P106</f>
        <v>2.1183431952662723</v>
      </c>
      <c r="T106" s="13">
        <f>M106/P106</f>
        <v>210.6508875739645</v>
      </c>
      <c r="U106" s="8" t="s">
        <v>178</v>
      </c>
      <c r="V106" s="12" t="s">
        <v>214</v>
      </c>
      <c r="W106" s="1" t="s">
        <v>10</v>
      </c>
      <c r="Y106" s="1">
        <v>0</v>
      </c>
      <c r="Z106" s="1">
        <v>0</v>
      </c>
      <c r="AB106" s="1" t="s">
        <v>248</v>
      </c>
    </row>
    <row r="107" spans="1:29" x14ac:dyDescent="0.2">
      <c r="A107" s="1">
        <v>1</v>
      </c>
      <c r="B107" s="1" t="s">
        <v>75</v>
      </c>
      <c r="C107" s="1">
        <v>108</v>
      </c>
      <c r="D107" s="1" t="s">
        <v>78</v>
      </c>
      <c r="E107" s="1">
        <v>75</v>
      </c>
      <c r="F107" s="1" t="s">
        <v>83</v>
      </c>
      <c r="I107" s="1" t="s">
        <v>12</v>
      </c>
      <c r="J107" s="1">
        <v>4</v>
      </c>
      <c r="K107" s="1" t="s">
        <v>104</v>
      </c>
      <c r="L107" s="6">
        <v>44113</v>
      </c>
      <c r="M107" s="1">
        <v>377</v>
      </c>
      <c r="N107" s="1">
        <v>10</v>
      </c>
      <c r="O107" s="1">
        <v>11.5</v>
      </c>
      <c r="P107" s="1">
        <v>1.27</v>
      </c>
      <c r="Q107" s="1">
        <v>4.0199999999999996</v>
      </c>
      <c r="R107" s="1">
        <v>0.55000000000000004</v>
      </c>
      <c r="S107" s="13">
        <f>Q107/P107</f>
        <v>3.1653543307086611</v>
      </c>
      <c r="T107" s="13">
        <f>M107/P107</f>
        <v>296.85039370078738</v>
      </c>
      <c r="U107" s="8" t="s">
        <v>185</v>
      </c>
      <c r="V107" s="12" t="s">
        <v>201</v>
      </c>
      <c r="W107" s="1" t="s">
        <v>294</v>
      </c>
      <c r="Y107" s="1">
        <v>110</v>
      </c>
      <c r="Z107" s="1">
        <v>0</v>
      </c>
      <c r="AA107" s="1" t="s">
        <v>397</v>
      </c>
      <c r="AB107" s="1" t="s">
        <v>451</v>
      </c>
      <c r="AC107" s="1" t="s">
        <v>397</v>
      </c>
    </row>
    <row r="108" spans="1:29" x14ac:dyDescent="0.2">
      <c r="A108" s="1">
        <v>1</v>
      </c>
      <c r="B108" s="1" t="s">
        <v>75</v>
      </c>
      <c r="C108" s="1">
        <v>109</v>
      </c>
      <c r="D108" s="1" t="s">
        <v>78</v>
      </c>
      <c r="E108" s="1">
        <v>48</v>
      </c>
      <c r="F108" s="1" t="s">
        <v>83</v>
      </c>
      <c r="G108" s="8" t="s">
        <v>5</v>
      </c>
      <c r="I108" s="1" t="s">
        <v>37</v>
      </c>
      <c r="J108" s="1">
        <v>3</v>
      </c>
      <c r="L108" s="6">
        <v>42465</v>
      </c>
      <c r="M108" s="1">
        <v>437</v>
      </c>
      <c r="N108" s="1">
        <v>10.4</v>
      </c>
      <c r="O108" s="1">
        <v>12.2</v>
      </c>
      <c r="P108" s="1">
        <v>1.59</v>
      </c>
      <c r="Q108" s="1">
        <v>9.3800000000000008</v>
      </c>
      <c r="S108" s="13">
        <f>Q108/P108</f>
        <v>5.89937106918239</v>
      </c>
      <c r="T108" s="13">
        <f>M108/P108</f>
        <v>274.84276729559747</v>
      </c>
      <c r="U108" s="8" t="s">
        <v>179</v>
      </c>
      <c r="V108" s="12" t="s">
        <v>193</v>
      </c>
      <c r="W108" s="1" t="s">
        <v>230</v>
      </c>
      <c r="Y108" s="1">
        <v>1590</v>
      </c>
      <c r="Z108" s="1">
        <v>0</v>
      </c>
      <c r="AA108" s="1" t="s">
        <v>398</v>
      </c>
      <c r="AB108" s="1" t="s">
        <v>431</v>
      </c>
      <c r="AC108" s="1" t="s">
        <v>398</v>
      </c>
    </row>
    <row r="109" spans="1:29" x14ac:dyDescent="0.2">
      <c r="A109" s="1">
        <v>1</v>
      </c>
      <c r="B109" s="1" t="s">
        <v>75</v>
      </c>
      <c r="C109" s="1">
        <v>110</v>
      </c>
      <c r="D109" s="1" t="s">
        <v>79</v>
      </c>
      <c r="E109" s="1">
        <v>60</v>
      </c>
      <c r="F109" s="1" t="s">
        <v>82</v>
      </c>
      <c r="G109" s="8" t="s">
        <v>5</v>
      </c>
      <c r="I109" s="1" t="s">
        <v>12</v>
      </c>
      <c r="J109" s="1">
        <v>4</v>
      </c>
      <c r="K109" s="1" t="s">
        <v>104</v>
      </c>
      <c r="L109" s="6">
        <v>44049</v>
      </c>
      <c r="M109" s="1">
        <v>348</v>
      </c>
      <c r="N109" s="1">
        <v>9.5</v>
      </c>
      <c r="O109" s="1">
        <v>11</v>
      </c>
      <c r="P109" s="1">
        <v>1.54</v>
      </c>
      <c r="Q109" s="1">
        <v>5.61</v>
      </c>
      <c r="R109" s="1">
        <v>0.41</v>
      </c>
      <c r="S109" s="13">
        <f>Q109/P109</f>
        <v>3.6428571428571428</v>
      </c>
      <c r="T109" s="13">
        <f>M109/P109</f>
        <v>225.97402597402598</v>
      </c>
      <c r="U109" s="8" t="s">
        <v>179</v>
      </c>
      <c r="V109" s="12" t="s">
        <v>202</v>
      </c>
      <c r="W109" s="1" t="s">
        <v>233</v>
      </c>
      <c r="Y109" s="1">
        <v>120</v>
      </c>
      <c r="Z109" s="1">
        <v>0</v>
      </c>
      <c r="AA109" s="1" t="s">
        <v>397</v>
      </c>
      <c r="AB109" s="1" t="s">
        <v>445</v>
      </c>
      <c r="AC109" s="1" t="s">
        <v>397</v>
      </c>
    </row>
    <row r="110" spans="1:29" x14ac:dyDescent="0.2">
      <c r="A110" s="1">
        <v>1</v>
      </c>
      <c r="B110" s="1" t="s">
        <v>75</v>
      </c>
      <c r="C110" s="1">
        <v>111</v>
      </c>
      <c r="D110" s="1" t="s">
        <v>78</v>
      </c>
      <c r="E110" s="1">
        <v>52</v>
      </c>
      <c r="F110" s="1" t="s">
        <v>82</v>
      </c>
      <c r="I110" s="1" t="s">
        <v>45</v>
      </c>
      <c r="J110" s="1">
        <v>2</v>
      </c>
      <c r="L110" s="6">
        <v>40255</v>
      </c>
      <c r="M110" s="1">
        <v>363</v>
      </c>
      <c r="N110" s="1">
        <v>7.1</v>
      </c>
      <c r="O110" s="1">
        <v>15.6</v>
      </c>
      <c r="P110" s="1">
        <v>1.6</v>
      </c>
      <c r="Q110" s="1">
        <v>5.0999999999999996</v>
      </c>
      <c r="S110" s="13">
        <f>Q110/P110</f>
        <v>3.1874999999999996</v>
      </c>
      <c r="T110" s="13">
        <f>M110/P110</f>
        <v>226.875</v>
      </c>
      <c r="U110" s="8" t="s">
        <v>179</v>
      </c>
      <c r="V110" s="1" t="s">
        <v>216</v>
      </c>
      <c r="X110" s="1" t="s">
        <v>254</v>
      </c>
      <c r="Y110" s="1">
        <v>0</v>
      </c>
      <c r="Z110" s="1">
        <v>1380</v>
      </c>
      <c r="AA110" s="1" t="s">
        <v>398</v>
      </c>
      <c r="AB110" s="1" t="s">
        <v>374</v>
      </c>
      <c r="AC110" s="1" t="s">
        <v>398</v>
      </c>
    </row>
    <row r="111" spans="1:29" x14ac:dyDescent="0.2">
      <c r="A111" s="1">
        <v>1</v>
      </c>
      <c r="B111" s="1" t="s">
        <v>75</v>
      </c>
      <c r="C111" s="1">
        <v>112</v>
      </c>
      <c r="D111" s="1" t="s">
        <v>78</v>
      </c>
      <c r="E111" s="1">
        <v>68</v>
      </c>
      <c r="F111" s="1" t="s">
        <v>18</v>
      </c>
      <c r="I111" s="1" t="s">
        <v>36</v>
      </c>
      <c r="J111" s="1">
        <v>3</v>
      </c>
      <c r="L111" s="6">
        <v>44097</v>
      </c>
      <c r="M111" s="1">
        <v>323</v>
      </c>
      <c r="N111" s="1">
        <v>9.6</v>
      </c>
      <c r="O111" s="1">
        <v>10.6</v>
      </c>
      <c r="P111" s="1">
        <v>0.98</v>
      </c>
      <c r="Q111" s="1">
        <v>5.8</v>
      </c>
      <c r="R111" s="1">
        <v>0.9</v>
      </c>
      <c r="S111" s="13">
        <f>Q111/P111</f>
        <v>5.9183673469387754</v>
      </c>
      <c r="T111" s="13">
        <f>M111/P111</f>
        <v>329.59183673469386</v>
      </c>
      <c r="U111" s="8" t="s">
        <v>179</v>
      </c>
      <c r="V111" s="12" t="s">
        <v>201</v>
      </c>
      <c r="W111" s="1" t="s">
        <v>225</v>
      </c>
      <c r="Y111" s="1">
        <v>360</v>
      </c>
      <c r="Z111" s="1">
        <v>0</v>
      </c>
      <c r="AA111" s="1" t="s">
        <v>398</v>
      </c>
      <c r="AB111" s="1" t="s">
        <v>458</v>
      </c>
      <c r="AC111" s="1" t="s">
        <v>398</v>
      </c>
    </row>
    <row r="112" spans="1:29" x14ac:dyDescent="0.2">
      <c r="A112" s="1">
        <v>1</v>
      </c>
      <c r="B112" s="1" t="s">
        <v>75</v>
      </c>
      <c r="C112" s="1">
        <v>113</v>
      </c>
      <c r="D112" s="1" t="s">
        <v>78</v>
      </c>
      <c r="E112" s="1">
        <v>62</v>
      </c>
      <c r="F112" s="1" t="s">
        <v>83</v>
      </c>
      <c r="I112" s="1" t="s">
        <v>12</v>
      </c>
      <c r="J112" s="1">
        <v>4</v>
      </c>
      <c r="K112" s="1" t="s">
        <v>117</v>
      </c>
      <c r="L112" s="6">
        <v>44671</v>
      </c>
      <c r="M112" s="1">
        <v>336</v>
      </c>
      <c r="N112" s="1">
        <v>10.6</v>
      </c>
      <c r="O112" s="1">
        <v>12.5</v>
      </c>
      <c r="P112" s="1">
        <v>2.1800000000000002</v>
      </c>
      <c r="Q112" s="1">
        <v>5.69</v>
      </c>
      <c r="R112" s="1">
        <v>0.44</v>
      </c>
      <c r="S112" s="13">
        <f>Q112/P112</f>
        <v>2.6100917431192658</v>
      </c>
      <c r="T112" s="13">
        <f>M112/P112</f>
        <v>154.12844036697246</v>
      </c>
      <c r="U112" s="8" t="s">
        <v>184</v>
      </c>
      <c r="V112" s="12" t="s">
        <v>192</v>
      </c>
      <c r="W112" s="1" t="s">
        <v>226</v>
      </c>
      <c r="Y112" s="1">
        <v>210</v>
      </c>
      <c r="Z112" s="1">
        <v>0</v>
      </c>
      <c r="AA112" s="1" t="s">
        <v>397</v>
      </c>
      <c r="AB112" s="1" t="s">
        <v>471</v>
      </c>
      <c r="AC112" s="1" t="s">
        <v>397</v>
      </c>
    </row>
    <row r="113" spans="1:29" x14ac:dyDescent="0.2">
      <c r="A113" s="1">
        <v>1</v>
      </c>
      <c r="B113" s="1" t="s">
        <v>75</v>
      </c>
      <c r="C113" s="1">
        <v>114</v>
      </c>
      <c r="D113" s="1" t="s">
        <v>79</v>
      </c>
      <c r="E113" s="1">
        <v>50</v>
      </c>
      <c r="F113" s="1" t="s">
        <v>83</v>
      </c>
      <c r="I113" s="1" t="s">
        <v>4</v>
      </c>
      <c r="J113" s="1">
        <v>4</v>
      </c>
      <c r="K113" s="1" t="s">
        <v>117</v>
      </c>
      <c r="L113" s="6">
        <v>43341</v>
      </c>
      <c r="M113" s="1">
        <v>462</v>
      </c>
      <c r="N113" s="1">
        <v>9</v>
      </c>
      <c r="O113" s="1">
        <v>10.199999999999999</v>
      </c>
      <c r="P113" s="1">
        <v>1.52</v>
      </c>
      <c r="Q113" s="1">
        <v>2.86</v>
      </c>
      <c r="R113" s="1">
        <v>1.05</v>
      </c>
      <c r="S113" s="13">
        <f>Q113/P113</f>
        <v>1.881578947368421</v>
      </c>
      <c r="T113" s="13">
        <f>M113/P113</f>
        <v>303.9473684210526</v>
      </c>
      <c r="U113" s="8" t="s">
        <v>187</v>
      </c>
      <c r="V113" s="12" t="s">
        <v>201</v>
      </c>
      <c r="Y113" s="1">
        <v>0</v>
      </c>
      <c r="Z113" s="1">
        <v>0</v>
      </c>
      <c r="AB113" s="1" t="s">
        <v>437</v>
      </c>
    </row>
    <row r="114" spans="1:29" x14ac:dyDescent="0.2">
      <c r="A114" s="1">
        <v>1</v>
      </c>
      <c r="B114" s="1" t="s">
        <v>75</v>
      </c>
      <c r="C114" s="1">
        <v>115</v>
      </c>
      <c r="D114" s="1" t="s">
        <v>79</v>
      </c>
      <c r="E114" s="1">
        <v>82</v>
      </c>
      <c r="F114" s="1" t="s">
        <v>83</v>
      </c>
      <c r="G114" s="8" t="s">
        <v>5</v>
      </c>
      <c r="I114" s="1" t="s">
        <v>12</v>
      </c>
      <c r="J114" s="1">
        <v>4</v>
      </c>
      <c r="K114" s="1" t="s">
        <v>117</v>
      </c>
      <c r="L114" s="6">
        <v>44126</v>
      </c>
      <c r="M114" s="1">
        <v>363</v>
      </c>
      <c r="N114" s="1">
        <v>11.4</v>
      </c>
      <c r="O114" s="1">
        <v>13.9</v>
      </c>
      <c r="P114" s="1">
        <v>2.6</v>
      </c>
      <c r="Q114" s="1">
        <v>8.27</v>
      </c>
      <c r="R114" s="1">
        <v>2.73</v>
      </c>
      <c r="S114" s="13">
        <f>Q114/P114</f>
        <v>3.1807692307692306</v>
      </c>
      <c r="T114" s="13">
        <f>M114/P114</f>
        <v>139.61538461538461</v>
      </c>
      <c r="U114" s="8" t="s">
        <v>179</v>
      </c>
      <c r="V114" s="12" t="s">
        <v>193</v>
      </c>
      <c r="W114" s="1" t="s">
        <v>10</v>
      </c>
      <c r="Y114" s="1">
        <v>0</v>
      </c>
      <c r="Z114" s="1">
        <v>0</v>
      </c>
      <c r="AB114" s="1" t="s">
        <v>282</v>
      </c>
    </row>
    <row r="115" spans="1:29" x14ac:dyDescent="0.2">
      <c r="A115" s="1">
        <v>1</v>
      </c>
      <c r="B115" s="1" t="s">
        <v>75</v>
      </c>
      <c r="C115" s="1">
        <v>116</v>
      </c>
      <c r="D115" s="1" t="s">
        <v>78</v>
      </c>
      <c r="E115" s="1">
        <v>65</v>
      </c>
      <c r="F115" s="1" t="s">
        <v>83</v>
      </c>
      <c r="G115" s="8" t="s">
        <v>9</v>
      </c>
      <c r="I115" s="1" t="s">
        <v>12</v>
      </c>
      <c r="J115" s="1">
        <v>4</v>
      </c>
      <c r="K115" s="1" t="s">
        <v>104</v>
      </c>
      <c r="L115" s="6">
        <v>44165</v>
      </c>
      <c r="M115" s="1">
        <v>318</v>
      </c>
      <c r="N115" s="1">
        <v>8.8000000000000007</v>
      </c>
      <c r="O115" s="1">
        <v>9.4</v>
      </c>
      <c r="P115" s="1">
        <v>2.97</v>
      </c>
      <c r="Q115" s="1">
        <v>4.2699999999999996</v>
      </c>
      <c r="R115" s="1">
        <v>0.4</v>
      </c>
      <c r="S115" s="13">
        <f>Q115/P115</f>
        <v>1.4377104377104375</v>
      </c>
      <c r="T115" s="13">
        <f>M115/P115</f>
        <v>107.07070707070706</v>
      </c>
      <c r="U115" s="8" t="s">
        <v>185</v>
      </c>
      <c r="V115" s="12" t="s">
        <v>207</v>
      </c>
      <c r="W115" s="1" t="s">
        <v>10</v>
      </c>
      <c r="Y115" s="1">
        <v>0</v>
      </c>
      <c r="Z115" s="1">
        <v>0</v>
      </c>
      <c r="AB115" s="1" t="s">
        <v>338</v>
      </c>
    </row>
    <row r="116" spans="1:29" x14ac:dyDescent="0.2">
      <c r="A116" s="1">
        <v>1</v>
      </c>
      <c r="B116" s="1" t="s">
        <v>75</v>
      </c>
      <c r="C116" s="1">
        <v>117</v>
      </c>
      <c r="D116" s="1" t="s">
        <v>79</v>
      </c>
      <c r="E116" s="1">
        <v>87</v>
      </c>
      <c r="F116" s="1" t="s">
        <v>83</v>
      </c>
      <c r="G116" s="8" t="s">
        <v>5</v>
      </c>
      <c r="I116" s="1" t="s">
        <v>12</v>
      </c>
      <c r="J116" s="1">
        <v>4</v>
      </c>
      <c r="K116" s="1" t="s">
        <v>136</v>
      </c>
      <c r="L116" s="6">
        <v>44131</v>
      </c>
      <c r="M116" s="1">
        <v>323</v>
      </c>
      <c r="N116" s="1">
        <v>9.5</v>
      </c>
      <c r="O116" s="1">
        <v>10.3</v>
      </c>
      <c r="P116" s="1">
        <v>1.27</v>
      </c>
      <c r="Q116" s="1">
        <v>4.09</v>
      </c>
      <c r="R116" s="1">
        <v>0.32</v>
      </c>
      <c r="S116" s="13">
        <f>Q116/P116</f>
        <v>3.2204724409448819</v>
      </c>
      <c r="T116" s="13">
        <f>M116/P116</f>
        <v>254.33070866141733</v>
      </c>
      <c r="U116" s="8" t="s">
        <v>179</v>
      </c>
      <c r="V116" s="12" t="s">
        <v>193</v>
      </c>
      <c r="W116" s="1" t="s">
        <v>226</v>
      </c>
      <c r="Y116" s="1">
        <v>210</v>
      </c>
      <c r="Z116" s="1">
        <v>0</v>
      </c>
      <c r="AA116" s="1" t="s">
        <v>402</v>
      </c>
      <c r="AB116" s="1" t="s">
        <v>276</v>
      </c>
      <c r="AC116" s="1" t="s">
        <v>402</v>
      </c>
    </row>
    <row r="117" spans="1:29" x14ac:dyDescent="0.2">
      <c r="A117" s="1">
        <v>1</v>
      </c>
      <c r="B117" s="1" t="s">
        <v>75</v>
      </c>
      <c r="C117" s="1">
        <v>118</v>
      </c>
      <c r="D117" s="1" t="s">
        <v>78</v>
      </c>
      <c r="E117" s="1">
        <v>64</v>
      </c>
      <c r="F117" s="1" t="s">
        <v>82</v>
      </c>
      <c r="I117" s="1" t="s">
        <v>36</v>
      </c>
      <c r="J117" s="1">
        <v>3</v>
      </c>
      <c r="L117" s="6">
        <v>43899</v>
      </c>
      <c r="M117" s="1">
        <v>447</v>
      </c>
      <c r="N117" s="1">
        <v>9.5</v>
      </c>
      <c r="O117" s="1">
        <v>10.199999999999999</v>
      </c>
      <c r="P117" s="1">
        <v>1.39</v>
      </c>
      <c r="Q117" s="1">
        <v>5.43</v>
      </c>
      <c r="R117" s="1">
        <v>0.56999999999999995</v>
      </c>
      <c r="S117" s="13">
        <f>Q117/P117</f>
        <v>3.906474820143885</v>
      </c>
      <c r="T117" s="13">
        <f>M117/P117</f>
        <v>321.58273381294964</v>
      </c>
      <c r="U117" s="8" t="s">
        <v>179</v>
      </c>
      <c r="V117" s="12" t="s">
        <v>203</v>
      </c>
      <c r="W117" s="1" t="s">
        <v>241</v>
      </c>
      <c r="Y117" s="1">
        <v>810</v>
      </c>
      <c r="Z117" s="1">
        <v>0</v>
      </c>
      <c r="AA117" s="1" t="s">
        <v>413</v>
      </c>
      <c r="AB117" s="1" t="s">
        <v>485</v>
      </c>
      <c r="AC117" s="1" t="s">
        <v>398</v>
      </c>
    </row>
    <row r="118" spans="1:29" x14ac:dyDescent="0.2">
      <c r="A118" s="1">
        <v>1</v>
      </c>
      <c r="B118" s="1" t="s">
        <v>75</v>
      </c>
      <c r="C118" s="1">
        <v>119</v>
      </c>
      <c r="D118" s="1" t="s">
        <v>78</v>
      </c>
      <c r="E118" s="1">
        <v>66</v>
      </c>
      <c r="F118" s="1" t="s">
        <v>18</v>
      </c>
      <c r="I118" s="1" t="s">
        <v>12</v>
      </c>
      <c r="J118" s="1">
        <v>4</v>
      </c>
      <c r="K118" s="1" t="s">
        <v>117</v>
      </c>
      <c r="L118" s="6">
        <v>44133</v>
      </c>
      <c r="M118" s="1">
        <v>321</v>
      </c>
      <c r="N118" s="1">
        <v>9.5</v>
      </c>
      <c r="O118" s="1">
        <v>10</v>
      </c>
      <c r="P118" s="1">
        <v>2.0499999999999998</v>
      </c>
      <c r="Q118" s="1">
        <v>3.92</v>
      </c>
      <c r="R118" s="1">
        <v>2.1</v>
      </c>
      <c r="S118" s="13">
        <f>Q118/P118</f>
        <v>1.9121951219512197</v>
      </c>
      <c r="T118" s="13">
        <f>M118/P118</f>
        <v>156.58536585365854</v>
      </c>
      <c r="U118" s="8" t="s">
        <v>179</v>
      </c>
      <c r="V118" s="1" t="s">
        <v>197</v>
      </c>
      <c r="W118" s="1" t="s">
        <v>239</v>
      </c>
      <c r="Y118" s="1">
        <v>180</v>
      </c>
      <c r="Z118" s="1">
        <v>0</v>
      </c>
      <c r="AA118" s="1" t="s">
        <v>397</v>
      </c>
      <c r="AB118" s="1" t="s">
        <v>423</v>
      </c>
      <c r="AC118" s="1" t="s">
        <v>397</v>
      </c>
    </row>
    <row r="119" spans="1:29" x14ac:dyDescent="0.2">
      <c r="A119" s="1">
        <v>1</v>
      </c>
      <c r="B119" s="1" t="s">
        <v>75</v>
      </c>
      <c r="C119" s="1">
        <v>120</v>
      </c>
      <c r="D119" s="1" t="s">
        <v>79</v>
      </c>
      <c r="E119" s="1">
        <v>72</v>
      </c>
      <c r="F119" s="1" t="s">
        <v>83</v>
      </c>
      <c r="G119" s="8" t="s">
        <v>5</v>
      </c>
      <c r="I119" s="1" t="s">
        <v>4</v>
      </c>
      <c r="J119" s="1">
        <v>4</v>
      </c>
      <c r="K119" s="1" t="s">
        <v>111</v>
      </c>
      <c r="L119" s="6">
        <v>43661</v>
      </c>
      <c r="M119" s="1">
        <v>311</v>
      </c>
      <c r="N119" s="1">
        <v>8.4</v>
      </c>
      <c r="O119" s="1">
        <v>8.8000000000000007</v>
      </c>
      <c r="P119" s="1">
        <v>2.67</v>
      </c>
      <c r="Q119" s="1">
        <v>6.16</v>
      </c>
      <c r="R119" s="1">
        <v>0.4</v>
      </c>
      <c r="S119" s="13">
        <f>Q119/P119</f>
        <v>2.3071161048689142</v>
      </c>
      <c r="T119" s="13">
        <f>M119/P119</f>
        <v>116.47940074906367</v>
      </c>
      <c r="U119" s="8" t="s">
        <v>179</v>
      </c>
      <c r="V119" s="12" t="s">
        <v>193</v>
      </c>
      <c r="W119" s="1" t="s">
        <v>231</v>
      </c>
      <c r="Y119" s="1">
        <v>450</v>
      </c>
      <c r="Z119" s="1">
        <v>0</v>
      </c>
      <c r="AA119" s="1" t="s">
        <v>398</v>
      </c>
      <c r="AB119" s="1" t="s">
        <v>423</v>
      </c>
      <c r="AC119" s="1" t="s">
        <v>398</v>
      </c>
    </row>
    <row r="120" spans="1:29" x14ac:dyDescent="0.2">
      <c r="A120" s="1">
        <v>1</v>
      </c>
      <c r="B120" s="1" t="s">
        <v>75</v>
      </c>
      <c r="C120" s="1">
        <v>121</v>
      </c>
      <c r="D120" s="1" t="s">
        <v>78</v>
      </c>
      <c r="E120" s="1">
        <v>67</v>
      </c>
      <c r="F120" s="1" t="s">
        <v>91</v>
      </c>
      <c r="I120" s="1" t="s">
        <v>47</v>
      </c>
      <c r="J120" s="1">
        <v>1</v>
      </c>
      <c r="L120" s="6">
        <v>43479</v>
      </c>
      <c r="M120" s="1">
        <v>336</v>
      </c>
      <c r="N120" s="1">
        <v>9.1999999999999993</v>
      </c>
      <c r="O120" s="1">
        <v>9.6</v>
      </c>
      <c r="P120" s="1">
        <v>3.39</v>
      </c>
      <c r="Q120" s="1">
        <v>6.99</v>
      </c>
      <c r="S120" s="13">
        <f>Q120/P120</f>
        <v>2.0619469026548671</v>
      </c>
      <c r="T120" s="13">
        <f>M120/P120</f>
        <v>99.115044247787608</v>
      </c>
      <c r="U120" s="8" t="s">
        <v>179</v>
      </c>
      <c r="V120" s="1" t="s">
        <v>216</v>
      </c>
      <c r="W120" s="1" t="s">
        <v>10</v>
      </c>
      <c r="Y120" s="1">
        <v>0</v>
      </c>
      <c r="Z120" s="1">
        <v>0</v>
      </c>
      <c r="AB120" s="5" t="s">
        <v>494</v>
      </c>
    </row>
    <row r="121" spans="1:29" x14ac:dyDescent="0.2">
      <c r="A121" s="1">
        <v>1</v>
      </c>
      <c r="B121" s="1" t="s">
        <v>75</v>
      </c>
      <c r="C121" s="1">
        <v>122</v>
      </c>
      <c r="D121" s="1" t="s">
        <v>78</v>
      </c>
      <c r="E121" s="1">
        <v>71</v>
      </c>
      <c r="F121" s="1" t="s">
        <v>18</v>
      </c>
      <c r="I121" s="1" t="s">
        <v>12</v>
      </c>
      <c r="J121" s="1">
        <v>4</v>
      </c>
      <c r="K121" s="1" t="s">
        <v>117</v>
      </c>
      <c r="L121" s="6">
        <v>44137</v>
      </c>
      <c r="M121" s="1">
        <v>425</v>
      </c>
      <c r="N121" s="1">
        <v>9.8000000000000007</v>
      </c>
      <c r="O121" s="1">
        <v>10.4</v>
      </c>
      <c r="P121" s="1">
        <v>0.8</v>
      </c>
      <c r="Q121" s="1">
        <v>5.79</v>
      </c>
      <c r="S121" s="13">
        <f>Q121/P121</f>
        <v>7.2374999999999998</v>
      </c>
      <c r="T121" s="13">
        <f>M121/P121</f>
        <v>531.25</v>
      </c>
      <c r="U121" s="8" t="s">
        <v>179</v>
      </c>
      <c r="V121" s="12" t="s">
        <v>201</v>
      </c>
      <c r="W121" s="1" t="s">
        <v>307</v>
      </c>
      <c r="Y121" s="1">
        <v>284</v>
      </c>
      <c r="Z121" s="1">
        <v>0</v>
      </c>
      <c r="AA121" s="1" t="s">
        <v>409</v>
      </c>
      <c r="AB121" s="1" t="s">
        <v>441</v>
      </c>
      <c r="AC121" s="1" t="s">
        <v>398</v>
      </c>
    </row>
    <row r="122" spans="1:29" x14ac:dyDescent="0.2">
      <c r="A122" s="1">
        <v>1</v>
      </c>
      <c r="B122" s="1" t="s">
        <v>75</v>
      </c>
      <c r="C122" s="1">
        <v>123</v>
      </c>
      <c r="D122" s="1" t="s">
        <v>78</v>
      </c>
      <c r="E122" s="1">
        <v>37</v>
      </c>
      <c r="F122" s="1" t="s">
        <v>83</v>
      </c>
      <c r="I122" s="1" t="s">
        <v>47</v>
      </c>
      <c r="J122" s="1">
        <v>1</v>
      </c>
      <c r="L122" s="6">
        <v>44040</v>
      </c>
      <c r="M122" s="1">
        <v>325</v>
      </c>
      <c r="N122" s="1">
        <v>10.1</v>
      </c>
      <c r="O122" s="1">
        <v>12.5</v>
      </c>
      <c r="P122" s="1">
        <v>2.34</v>
      </c>
      <c r="Q122" s="1">
        <v>7.49</v>
      </c>
      <c r="R122" s="1">
        <v>0.11</v>
      </c>
      <c r="S122" s="13">
        <f>Q122/P122</f>
        <v>3.200854700854701</v>
      </c>
      <c r="T122" s="13">
        <f>M122/P122</f>
        <v>138.88888888888889</v>
      </c>
      <c r="U122" s="8" t="s">
        <v>179</v>
      </c>
      <c r="W122" s="1" t="s">
        <v>10</v>
      </c>
      <c r="Y122" s="1">
        <v>0</v>
      </c>
      <c r="Z122" s="1">
        <v>0</v>
      </c>
      <c r="AB122" s="1" t="s">
        <v>356</v>
      </c>
    </row>
    <row r="123" spans="1:29" x14ac:dyDescent="0.2">
      <c r="A123" s="1">
        <v>1</v>
      </c>
      <c r="B123" s="1" t="s">
        <v>75</v>
      </c>
      <c r="C123" s="1">
        <v>124</v>
      </c>
      <c r="D123" s="1" t="s">
        <v>79</v>
      </c>
      <c r="E123" s="1">
        <v>49</v>
      </c>
      <c r="F123" s="1" t="s">
        <v>83</v>
      </c>
      <c r="I123" s="1" t="s">
        <v>47</v>
      </c>
      <c r="J123" s="1">
        <v>1</v>
      </c>
      <c r="L123" s="6">
        <v>44140</v>
      </c>
      <c r="M123" s="1">
        <v>305</v>
      </c>
      <c r="N123" s="1">
        <v>12.1</v>
      </c>
      <c r="O123" s="1">
        <v>15.4</v>
      </c>
      <c r="P123" s="1">
        <v>1.77</v>
      </c>
      <c r="Q123" s="1">
        <v>3</v>
      </c>
      <c r="R123" s="1">
        <v>0.09</v>
      </c>
      <c r="S123" s="13">
        <f>Q123/P123</f>
        <v>1.6949152542372881</v>
      </c>
      <c r="T123" s="13">
        <f>M123/P123</f>
        <v>172.31638418079095</v>
      </c>
      <c r="U123" s="8" t="s">
        <v>179</v>
      </c>
      <c r="W123" s="1" t="s">
        <v>10</v>
      </c>
      <c r="Y123" s="1">
        <v>0</v>
      </c>
      <c r="Z123" s="1">
        <v>0</v>
      </c>
      <c r="AB123" s="1" t="s">
        <v>357</v>
      </c>
    </row>
    <row r="124" spans="1:29" x14ac:dyDescent="0.2">
      <c r="A124" s="1">
        <v>1</v>
      </c>
      <c r="B124" s="1" t="s">
        <v>75</v>
      </c>
      <c r="C124" s="1">
        <v>125</v>
      </c>
      <c r="D124" s="1" t="s">
        <v>79</v>
      </c>
      <c r="E124" s="1">
        <v>49</v>
      </c>
      <c r="F124" s="1" t="s">
        <v>18</v>
      </c>
      <c r="I124" s="1" t="s">
        <v>42</v>
      </c>
      <c r="J124" s="1">
        <v>2</v>
      </c>
      <c r="L124" s="6">
        <v>44141</v>
      </c>
      <c r="M124" s="1">
        <v>416</v>
      </c>
      <c r="N124" s="1">
        <v>8.6999999999999993</v>
      </c>
      <c r="O124" s="1">
        <v>9.6</v>
      </c>
      <c r="P124" s="1">
        <v>1.1599999999999999</v>
      </c>
      <c r="Q124" s="1">
        <v>3.84</v>
      </c>
      <c r="R124" s="1">
        <v>0.19</v>
      </c>
      <c r="S124" s="13">
        <f>Q124/P124</f>
        <v>3.3103448275862069</v>
      </c>
      <c r="T124" s="13">
        <f>M124/P124</f>
        <v>358.62068965517244</v>
      </c>
      <c r="U124" s="8" t="s">
        <v>187</v>
      </c>
      <c r="V124" s="12" t="s">
        <v>203</v>
      </c>
      <c r="Y124" s="1">
        <v>0</v>
      </c>
      <c r="Z124" s="1">
        <v>0</v>
      </c>
      <c r="AB124" s="1" t="s">
        <v>332</v>
      </c>
    </row>
    <row r="125" spans="1:29" x14ac:dyDescent="0.2">
      <c r="A125" s="1">
        <v>1</v>
      </c>
      <c r="B125" s="1" t="s">
        <v>75</v>
      </c>
      <c r="C125" s="1">
        <v>127</v>
      </c>
      <c r="D125" s="1" t="s">
        <v>78</v>
      </c>
      <c r="E125" s="1">
        <v>68</v>
      </c>
      <c r="F125" s="1" t="s">
        <v>82</v>
      </c>
      <c r="I125" s="1" t="s">
        <v>39</v>
      </c>
      <c r="J125" s="1">
        <v>3</v>
      </c>
      <c r="L125" s="6">
        <v>44579</v>
      </c>
      <c r="M125" s="1">
        <v>391</v>
      </c>
      <c r="N125" s="1">
        <v>8.8000000000000007</v>
      </c>
      <c r="O125" s="1">
        <v>8.9</v>
      </c>
      <c r="P125" s="1">
        <v>2.73</v>
      </c>
      <c r="Q125" s="1">
        <v>6.49</v>
      </c>
      <c r="R125" s="1">
        <v>1.18</v>
      </c>
      <c r="S125" s="13">
        <f>Q125/P125</f>
        <v>2.3772893772893773</v>
      </c>
      <c r="T125" s="13">
        <f>M125/P125</f>
        <v>143.22344322344321</v>
      </c>
      <c r="U125" s="8" t="s">
        <v>187</v>
      </c>
      <c r="V125" s="12" t="s">
        <v>203</v>
      </c>
      <c r="W125" s="1" t="s">
        <v>325</v>
      </c>
      <c r="Y125" s="1">
        <v>295</v>
      </c>
      <c r="Z125" s="1">
        <v>0</v>
      </c>
      <c r="AA125" s="1" t="s">
        <v>398</v>
      </c>
      <c r="AB125" s="1" t="s">
        <v>425</v>
      </c>
      <c r="AC125" s="1" t="s">
        <v>398</v>
      </c>
    </row>
    <row r="126" spans="1:29" x14ac:dyDescent="0.2">
      <c r="A126" s="1">
        <v>1</v>
      </c>
      <c r="B126" s="1" t="s">
        <v>75</v>
      </c>
      <c r="C126" s="1">
        <v>128</v>
      </c>
      <c r="D126" s="1" t="s">
        <v>78</v>
      </c>
      <c r="E126" s="1">
        <v>67</v>
      </c>
      <c r="F126" s="1" t="s">
        <v>82</v>
      </c>
      <c r="I126" s="1" t="s">
        <v>37</v>
      </c>
      <c r="J126" s="1">
        <v>3</v>
      </c>
      <c r="L126" s="6">
        <v>43647</v>
      </c>
      <c r="M126" s="1">
        <v>368</v>
      </c>
      <c r="N126" s="1">
        <v>9.1999999999999993</v>
      </c>
      <c r="O126" s="1">
        <v>9.6999999999999993</v>
      </c>
      <c r="P126" s="1">
        <v>1.74</v>
      </c>
      <c r="Q126" s="1">
        <v>4.7</v>
      </c>
      <c r="R126" s="1">
        <v>1.72</v>
      </c>
      <c r="S126" s="13">
        <f>Q126/P126</f>
        <v>2.7011494252873565</v>
      </c>
      <c r="T126" s="13">
        <f>M126/P126</f>
        <v>211.49425287356323</v>
      </c>
      <c r="U126" s="8" t="s">
        <v>186</v>
      </c>
      <c r="V126" s="12" t="s">
        <v>201</v>
      </c>
      <c r="W126" s="1" t="s">
        <v>235</v>
      </c>
      <c r="Y126" s="1">
        <v>480</v>
      </c>
      <c r="Z126" s="1">
        <v>0</v>
      </c>
      <c r="AA126" s="1" t="s">
        <v>398</v>
      </c>
      <c r="AB126" s="1" t="s">
        <v>437</v>
      </c>
      <c r="AC126" s="1" t="s">
        <v>398</v>
      </c>
    </row>
    <row r="127" spans="1:29" x14ac:dyDescent="0.2">
      <c r="A127" s="1">
        <v>1</v>
      </c>
      <c r="B127" s="1" t="s">
        <v>75</v>
      </c>
      <c r="C127" s="1">
        <v>129</v>
      </c>
      <c r="D127" s="1" t="s">
        <v>78</v>
      </c>
      <c r="E127" s="1">
        <v>80</v>
      </c>
      <c r="F127" s="1" t="s">
        <v>18</v>
      </c>
      <c r="I127" s="1" t="s">
        <v>12</v>
      </c>
      <c r="J127" s="1">
        <v>4</v>
      </c>
      <c r="K127" s="1" t="s">
        <v>169</v>
      </c>
      <c r="L127" s="6">
        <v>44146</v>
      </c>
      <c r="M127" s="1">
        <v>345</v>
      </c>
      <c r="N127" s="1">
        <v>10.3</v>
      </c>
      <c r="O127" s="1">
        <v>12.3</v>
      </c>
      <c r="P127" s="1">
        <v>1.82</v>
      </c>
      <c r="Q127" s="1">
        <v>4.63</v>
      </c>
      <c r="R127" s="1">
        <v>1.37</v>
      </c>
      <c r="S127" s="13">
        <f>Q127/P127</f>
        <v>2.5439560439560438</v>
      </c>
      <c r="T127" s="13">
        <f>M127/P127</f>
        <v>189.56043956043956</v>
      </c>
      <c r="U127" s="8" t="s">
        <v>179</v>
      </c>
      <c r="Y127" s="1">
        <v>0</v>
      </c>
      <c r="Z127" s="1">
        <v>0</v>
      </c>
    </row>
    <row r="128" spans="1:29" x14ac:dyDescent="0.2">
      <c r="A128" s="1">
        <v>1</v>
      </c>
      <c r="B128" s="1" t="s">
        <v>75</v>
      </c>
      <c r="C128" s="1">
        <v>130</v>
      </c>
      <c r="D128" s="1" t="s">
        <v>78</v>
      </c>
      <c r="E128" s="1">
        <v>74</v>
      </c>
      <c r="F128" s="1" t="s">
        <v>83</v>
      </c>
      <c r="G128" s="8" t="s">
        <v>5</v>
      </c>
      <c r="I128" s="1" t="s">
        <v>12</v>
      </c>
      <c r="J128" s="1">
        <v>4</v>
      </c>
      <c r="K128" s="1" t="s">
        <v>105</v>
      </c>
      <c r="L128" s="6">
        <v>44087</v>
      </c>
      <c r="M128" s="1">
        <v>442</v>
      </c>
      <c r="N128" s="1">
        <v>9.1</v>
      </c>
      <c r="O128" s="1">
        <v>9.6</v>
      </c>
      <c r="P128" s="1">
        <v>2.2400000000000002</v>
      </c>
      <c r="Q128" s="1">
        <v>7.27</v>
      </c>
      <c r="R128" s="1">
        <v>1.36</v>
      </c>
      <c r="S128" s="13">
        <f>Q128/P128</f>
        <v>3.245535714285714</v>
      </c>
      <c r="T128" s="13">
        <f>M128/P128</f>
        <v>197.32142857142856</v>
      </c>
      <c r="U128" s="8" t="s">
        <v>185</v>
      </c>
      <c r="V128" s="12" t="s">
        <v>202</v>
      </c>
      <c r="W128" s="1" t="s">
        <v>259</v>
      </c>
      <c r="Y128" s="1">
        <v>240</v>
      </c>
      <c r="Z128" s="1">
        <v>0</v>
      </c>
      <c r="AA128" s="1" t="s">
        <v>397</v>
      </c>
      <c r="AB128" s="1" t="s">
        <v>360</v>
      </c>
      <c r="AC128" s="1" t="s">
        <v>397</v>
      </c>
    </row>
    <row r="129" spans="1:29" x14ac:dyDescent="0.2">
      <c r="A129" s="1">
        <v>1</v>
      </c>
      <c r="B129" s="1" t="s">
        <v>75</v>
      </c>
      <c r="C129" s="1">
        <v>131</v>
      </c>
      <c r="D129" s="1" t="s">
        <v>78</v>
      </c>
      <c r="E129" s="1">
        <v>66</v>
      </c>
      <c r="F129" s="1" t="s">
        <v>83</v>
      </c>
      <c r="I129" s="1" t="s">
        <v>12</v>
      </c>
      <c r="J129" s="1">
        <v>4</v>
      </c>
      <c r="K129" s="1" t="s">
        <v>117</v>
      </c>
      <c r="L129" s="6">
        <v>44176</v>
      </c>
      <c r="M129" s="1">
        <v>315</v>
      </c>
      <c r="N129" s="1">
        <v>10.199999999999999</v>
      </c>
      <c r="O129" s="1">
        <v>11.2</v>
      </c>
      <c r="P129" s="1">
        <v>2.1</v>
      </c>
      <c r="Q129" s="1">
        <v>4.7</v>
      </c>
      <c r="S129" s="13">
        <f>Q129/P129</f>
        <v>2.2380952380952381</v>
      </c>
      <c r="T129" s="13">
        <f>M129/P129</f>
        <v>150</v>
      </c>
      <c r="U129" s="8" t="s">
        <v>185</v>
      </c>
      <c r="V129" s="12" t="s">
        <v>192</v>
      </c>
      <c r="W129" s="1" t="s">
        <v>226</v>
      </c>
      <c r="Y129" s="1">
        <v>210</v>
      </c>
      <c r="Z129" s="1">
        <v>0</v>
      </c>
      <c r="AA129" s="1" t="s">
        <v>397</v>
      </c>
      <c r="AB129" s="1" t="s">
        <v>341</v>
      </c>
      <c r="AC129" s="1" t="s">
        <v>397</v>
      </c>
    </row>
    <row r="130" spans="1:29" x14ac:dyDescent="0.2">
      <c r="A130" s="1">
        <v>1</v>
      </c>
      <c r="B130" s="1" t="s">
        <v>75</v>
      </c>
      <c r="C130" s="1">
        <v>132</v>
      </c>
      <c r="D130" s="1" t="s">
        <v>78</v>
      </c>
      <c r="E130" s="1">
        <v>48</v>
      </c>
      <c r="F130" s="1" t="s">
        <v>82</v>
      </c>
      <c r="I130" s="1" t="s">
        <v>12</v>
      </c>
      <c r="J130" s="1">
        <v>4</v>
      </c>
      <c r="K130" s="1" t="s">
        <v>104</v>
      </c>
      <c r="L130" s="6">
        <v>44069</v>
      </c>
      <c r="M130" s="1">
        <v>341</v>
      </c>
      <c r="N130" s="1">
        <v>9.8000000000000007</v>
      </c>
      <c r="O130" s="1">
        <v>10.3</v>
      </c>
      <c r="P130" s="1">
        <v>1.54</v>
      </c>
      <c r="Q130" s="1">
        <v>4.8099999999999996</v>
      </c>
      <c r="R130" s="1">
        <v>1.1000000000000001</v>
      </c>
      <c r="S130" s="13">
        <f>Q130/P130</f>
        <v>3.1233766233766231</v>
      </c>
      <c r="T130" s="13">
        <f>M130/P130</f>
        <v>221.42857142857142</v>
      </c>
      <c r="U130" s="8" t="s">
        <v>179</v>
      </c>
      <c r="V130" s="12" t="s">
        <v>192</v>
      </c>
      <c r="W130" s="1" t="s">
        <v>225</v>
      </c>
      <c r="Y130" s="1">
        <v>360</v>
      </c>
      <c r="Z130" s="1">
        <v>0</v>
      </c>
      <c r="AA130" s="1" t="s">
        <v>398</v>
      </c>
      <c r="AB130" s="1" t="s">
        <v>359</v>
      </c>
      <c r="AC130" s="1" t="s">
        <v>398</v>
      </c>
    </row>
    <row r="131" spans="1:29" x14ac:dyDescent="0.2">
      <c r="A131" s="1">
        <v>1</v>
      </c>
      <c r="B131" s="1" t="s">
        <v>75</v>
      </c>
      <c r="C131" s="1">
        <v>133</v>
      </c>
      <c r="D131" s="1" t="s">
        <v>78</v>
      </c>
      <c r="E131" s="1">
        <v>65</v>
      </c>
      <c r="F131" s="1" t="s">
        <v>19</v>
      </c>
      <c r="I131" s="1" t="s">
        <v>12</v>
      </c>
      <c r="J131" s="1">
        <v>4</v>
      </c>
      <c r="K131" s="1" t="s">
        <v>159</v>
      </c>
      <c r="L131" s="6">
        <v>44152</v>
      </c>
      <c r="M131" s="1">
        <v>313</v>
      </c>
      <c r="N131" s="1">
        <v>11</v>
      </c>
      <c r="O131" s="1">
        <v>12.7</v>
      </c>
      <c r="P131" s="1">
        <v>1.65</v>
      </c>
      <c r="Q131" s="1">
        <v>8.66</v>
      </c>
      <c r="R131" s="1">
        <v>2.16</v>
      </c>
      <c r="S131" s="13">
        <f>Q131/P131</f>
        <v>5.248484848484849</v>
      </c>
      <c r="T131" s="13">
        <f>M131/P131</f>
        <v>189.69696969696972</v>
      </c>
      <c r="U131" s="8" t="s">
        <v>179</v>
      </c>
      <c r="V131" s="12" t="s">
        <v>201</v>
      </c>
      <c r="W131" s="1" t="s">
        <v>10</v>
      </c>
      <c r="Y131" s="1">
        <v>0</v>
      </c>
      <c r="Z131" s="1">
        <v>0</v>
      </c>
    </row>
    <row r="132" spans="1:29" x14ac:dyDescent="0.2">
      <c r="A132" s="1">
        <v>1</v>
      </c>
      <c r="B132" s="1" t="s">
        <v>75</v>
      </c>
      <c r="C132" s="1">
        <v>134</v>
      </c>
      <c r="D132" s="1" t="s">
        <v>79</v>
      </c>
      <c r="E132" s="1">
        <v>34</v>
      </c>
      <c r="F132" s="1" t="s">
        <v>83</v>
      </c>
      <c r="I132" s="1" t="s">
        <v>47</v>
      </c>
      <c r="J132" s="1">
        <v>1</v>
      </c>
      <c r="L132" s="6">
        <v>44173</v>
      </c>
      <c r="M132" s="1">
        <v>347</v>
      </c>
      <c r="N132" s="1">
        <v>9.4</v>
      </c>
      <c r="O132" s="1">
        <v>10.3</v>
      </c>
      <c r="P132" s="1">
        <v>2.17</v>
      </c>
      <c r="Q132" s="1">
        <v>4.22</v>
      </c>
      <c r="R132" s="1">
        <v>3.77</v>
      </c>
      <c r="S132" s="13">
        <f>Q132/P132</f>
        <v>1.9447004608294931</v>
      </c>
      <c r="T132" s="13">
        <f>M132/P132</f>
        <v>159.90783410138249</v>
      </c>
      <c r="U132" s="8" t="s">
        <v>178</v>
      </c>
      <c r="V132" s="12" t="s">
        <v>201</v>
      </c>
      <c r="W132" s="1" t="s">
        <v>10</v>
      </c>
      <c r="Y132" s="1">
        <v>0</v>
      </c>
      <c r="Z132" s="1">
        <v>0</v>
      </c>
      <c r="AB132" s="1" t="s">
        <v>309</v>
      </c>
    </row>
    <row r="133" spans="1:29" x14ac:dyDescent="0.2">
      <c r="A133" s="1">
        <v>1</v>
      </c>
      <c r="B133" s="1" t="s">
        <v>75</v>
      </c>
      <c r="C133" s="1">
        <v>135</v>
      </c>
      <c r="D133" s="1" t="s">
        <v>79</v>
      </c>
      <c r="E133" s="1">
        <v>44</v>
      </c>
      <c r="F133" s="1" t="s">
        <v>83</v>
      </c>
      <c r="G133" s="8" t="s">
        <v>5</v>
      </c>
      <c r="I133" s="1" t="s">
        <v>12</v>
      </c>
      <c r="J133" s="1">
        <v>4</v>
      </c>
      <c r="K133" s="1" t="s">
        <v>113</v>
      </c>
      <c r="L133" s="6">
        <v>44151</v>
      </c>
      <c r="M133" s="1">
        <v>427</v>
      </c>
      <c r="N133" s="1">
        <v>9.8000000000000007</v>
      </c>
      <c r="O133" s="1">
        <v>10.5</v>
      </c>
      <c r="P133" s="1">
        <v>0.93</v>
      </c>
      <c r="Q133" s="1">
        <v>6.83</v>
      </c>
      <c r="R133" s="1">
        <v>40</v>
      </c>
      <c r="S133" s="13">
        <f>Q133/P133</f>
        <v>7.344086021505376</v>
      </c>
      <c r="T133" s="13">
        <f>M133/P133</f>
        <v>459.13978494623655</v>
      </c>
      <c r="U133" s="8" t="s">
        <v>179</v>
      </c>
      <c r="V133" s="12" t="s">
        <v>193</v>
      </c>
      <c r="W133" s="1" t="s">
        <v>381</v>
      </c>
      <c r="Y133" s="1">
        <v>41</v>
      </c>
      <c r="Z133" s="1">
        <v>0</v>
      </c>
      <c r="AA133" s="1" t="s">
        <v>402</v>
      </c>
      <c r="AB133" s="1" t="s">
        <v>277</v>
      </c>
      <c r="AC133" s="1" t="s">
        <v>402</v>
      </c>
    </row>
    <row r="134" spans="1:29" x14ac:dyDescent="0.2">
      <c r="A134" s="1">
        <v>1</v>
      </c>
      <c r="B134" s="1" t="s">
        <v>75</v>
      </c>
      <c r="C134" s="1">
        <v>136</v>
      </c>
      <c r="D134" s="1" t="s">
        <v>78</v>
      </c>
      <c r="E134" s="1">
        <v>70</v>
      </c>
      <c r="F134" s="1" t="s">
        <v>83</v>
      </c>
      <c r="G134" s="8" t="s">
        <v>9</v>
      </c>
      <c r="I134" s="1" t="s">
        <v>49</v>
      </c>
      <c r="J134" s="1">
        <v>1</v>
      </c>
      <c r="L134" s="6">
        <v>43820</v>
      </c>
      <c r="M134" s="1">
        <v>345</v>
      </c>
      <c r="N134" s="1">
        <v>9.5</v>
      </c>
      <c r="O134" s="1">
        <v>10.9</v>
      </c>
      <c r="P134" s="1">
        <v>1.92</v>
      </c>
      <c r="Q134" s="1">
        <v>3.32</v>
      </c>
      <c r="R134" s="1">
        <v>1.08</v>
      </c>
      <c r="S134" s="13">
        <f>Q134/P134</f>
        <v>1.7291666666666667</v>
      </c>
      <c r="T134" s="13">
        <f>M134/P134</f>
        <v>179.6875</v>
      </c>
      <c r="U134" s="8" t="s">
        <v>178</v>
      </c>
      <c r="V134" s="12" t="s">
        <v>201</v>
      </c>
      <c r="X134" s="1" t="s">
        <v>299</v>
      </c>
      <c r="Y134" s="1">
        <v>0</v>
      </c>
      <c r="Z134" s="1">
        <v>93</v>
      </c>
      <c r="AA134" s="1" t="s">
        <v>398</v>
      </c>
      <c r="AB134" s="1" t="s">
        <v>443</v>
      </c>
      <c r="AC134" s="1" t="s">
        <v>398</v>
      </c>
    </row>
    <row r="135" spans="1:29" x14ac:dyDescent="0.2">
      <c r="A135" s="1">
        <v>1</v>
      </c>
      <c r="B135" s="1" t="s">
        <v>75</v>
      </c>
      <c r="C135" s="1">
        <v>137</v>
      </c>
      <c r="D135" s="1" t="s">
        <v>78</v>
      </c>
      <c r="E135" s="1">
        <v>68</v>
      </c>
      <c r="F135" s="1" t="s">
        <v>18</v>
      </c>
      <c r="I135" s="1" t="s">
        <v>36</v>
      </c>
      <c r="J135" s="1">
        <v>3</v>
      </c>
      <c r="L135" s="6">
        <v>44510</v>
      </c>
      <c r="M135" s="1">
        <v>333</v>
      </c>
      <c r="N135" s="1">
        <v>9.3000000000000007</v>
      </c>
      <c r="O135" s="1">
        <v>9.4</v>
      </c>
      <c r="P135" s="1">
        <v>0.37</v>
      </c>
      <c r="Q135" s="1">
        <v>2.73</v>
      </c>
      <c r="R135" s="1">
        <v>0.77</v>
      </c>
      <c r="S135" s="13">
        <f>Q135/P135</f>
        <v>7.3783783783783781</v>
      </c>
      <c r="T135" s="13">
        <f>M135/P135</f>
        <v>900</v>
      </c>
      <c r="U135" s="8" t="s">
        <v>187</v>
      </c>
      <c r="V135" s="1" t="s">
        <v>210</v>
      </c>
      <c r="Y135" s="1">
        <v>0</v>
      </c>
      <c r="Z135" s="1">
        <v>0</v>
      </c>
      <c r="AA135" s="1" t="s">
        <v>398</v>
      </c>
      <c r="AB135" s="1" t="s">
        <v>436</v>
      </c>
      <c r="AC135" s="1" t="s">
        <v>398</v>
      </c>
    </row>
    <row r="136" spans="1:29" x14ac:dyDescent="0.2">
      <c r="A136" s="1">
        <v>1</v>
      </c>
      <c r="B136" s="1" t="s">
        <v>75</v>
      </c>
      <c r="C136" s="1">
        <v>138</v>
      </c>
      <c r="D136" s="1" t="s">
        <v>79</v>
      </c>
      <c r="E136" s="1">
        <v>63</v>
      </c>
      <c r="F136" s="1" t="s">
        <v>83</v>
      </c>
      <c r="G136" s="8" t="s">
        <v>9</v>
      </c>
      <c r="I136" s="1" t="s">
        <v>12</v>
      </c>
      <c r="J136" s="1">
        <v>4</v>
      </c>
      <c r="K136" s="1" t="s">
        <v>106</v>
      </c>
      <c r="L136" s="6">
        <v>44088</v>
      </c>
      <c r="M136" s="1">
        <v>379</v>
      </c>
      <c r="N136" s="1">
        <v>10.3</v>
      </c>
      <c r="O136" s="1">
        <v>11.3</v>
      </c>
      <c r="P136" s="1">
        <v>1.89</v>
      </c>
      <c r="Q136" s="1">
        <v>3.73</v>
      </c>
      <c r="R136" s="1">
        <v>1.37</v>
      </c>
      <c r="S136" s="13">
        <f>Q136/P136</f>
        <v>1.9735449735449737</v>
      </c>
      <c r="T136" s="13">
        <f>M136/P136</f>
        <v>200.52910052910053</v>
      </c>
      <c r="U136" s="8" t="s">
        <v>179</v>
      </c>
      <c r="V136" s="1" t="s">
        <v>208</v>
      </c>
      <c r="W136" s="1" t="s">
        <v>339</v>
      </c>
      <c r="Y136" s="1">
        <v>371</v>
      </c>
      <c r="Z136" s="1">
        <v>0</v>
      </c>
      <c r="AA136" s="1" t="s">
        <v>415</v>
      </c>
      <c r="AB136" s="1" t="s">
        <v>489</v>
      </c>
      <c r="AC136" s="1" t="s">
        <v>398</v>
      </c>
    </row>
    <row r="137" spans="1:29" x14ac:dyDescent="0.2">
      <c r="A137" s="1">
        <v>1</v>
      </c>
      <c r="B137" s="1" t="s">
        <v>75</v>
      </c>
      <c r="C137" s="1">
        <v>139</v>
      </c>
      <c r="D137" s="1" t="s">
        <v>78</v>
      </c>
      <c r="E137" s="1">
        <v>74</v>
      </c>
      <c r="F137" s="1" t="s">
        <v>19</v>
      </c>
      <c r="I137" s="1" t="s">
        <v>12</v>
      </c>
      <c r="J137" s="1">
        <v>4</v>
      </c>
      <c r="K137" s="1" t="s">
        <v>117</v>
      </c>
      <c r="L137" s="6">
        <v>44114</v>
      </c>
      <c r="M137" s="1">
        <v>430</v>
      </c>
      <c r="N137" s="1">
        <v>10.199999999999999</v>
      </c>
      <c r="O137" s="1">
        <v>11.2</v>
      </c>
      <c r="P137" s="1">
        <v>0.94</v>
      </c>
      <c r="Q137" s="1">
        <v>7.54</v>
      </c>
      <c r="R137" s="1">
        <v>0.41</v>
      </c>
      <c r="S137" s="13">
        <f>Q137/P137</f>
        <v>8.0212765957446805</v>
      </c>
      <c r="T137" s="13">
        <f>M137/P137</f>
        <v>457.44680851063833</v>
      </c>
      <c r="U137" s="8" t="s">
        <v>179</v>
      </c>
      <c r="V137" s="12" t="s">
        <v>201</v>
      </c>
      <c r="W137" s="1" t="s">
        <v>388</v>
      </c>
      <c r="Y137" s="1">
        <v>56</v>
      </c>
      <c r="Z137" s="1">
        <v>0</v>
      </c>
      <c r="AA137" s="1" t="s">
        <v>402</v>
      </c>
      <c r="AB137" s="1" t="s">
        <v>452</v>
      </c>
      <c r="AC137" s="1" t="s">
        <v>402</v>
      </c>
    </row>
    <row r="138" spans="1:29" x14ac:dyDescent="0.2">
      <c r="A138" s="1">
        <v>1</v>
      </c>
      <c r="B138" s="1" t="s">
        <v>75</v>
      </c>
      <c r="C138" s="1">
        <v>140</v>
      </c>
      <c r="D138" s="1" t="s">
        <v>79</v>
      </c>
      <c r="E138" s="1">
        <v>59</v>
      </c>
      <c r="F138" s="1" t="s">
        <v>83</v>
      </c>
      <c r="G138" s="8" t="s">
        <v>639</v>
      </c>
      <c r="I138" s="1" t="s">
        <v>12</v>
      </c>
      <c r="J138" s="1">
        <v>4</v>
      </c>
      <c r="K138" s="1" t="s">
        <v>157</v>
      </c>
      <c r="L138" s="6">
        <v>44755</v>
      </c>
      <c r="M138" s="1">
        <v>341</v>
      </c>
      <c r="N138" s="1">
        <v>9.6999999999999993</v>
      </c>
      <c r="O138" s="1">
        <v>10.199999999999999</v>
      </c>
      <c r="P138" s="1">
        <v>1.7</v>
      </c>
      <c r="Q138" s="1">
        <v>7.22</v>
      </c>
      <c r="R138" s="1">
        <v>3.62</v>
      </c>
      <c r="S138" s="13">
        <f>Q138/P138</f>
        <v>4.2470588235294118</v>
      </c>
      <c r="T138" s="13">
        <f>M138/P138</f>
        <v>200.58823529411765</v>
      </c>
      <c r="U138" s="8" t="s">
        <v>183</v>
      </c>
      <c r="V138" s="12" t="s">
        <v>201</v>
      </c>
      <c r="Y138" s="1">
        <v>0</v>
      </c>
      <c r="Z138" s="1">
        <v>0</v>
      </c>
      <c r="AB138" s="1" t="s">
        <v>440</v>
      </c>
    </row>
    <row r="139" spans="1:29" x14ac:dyDescent="0.2">
      <c r="A139" s="1">
        <v>1</v>
      </c>
      <c r="B139" s="1" t="s">
        <v>75</v>
      </c>
      <c r="C139" s="1">
        <v>141</v>
      </c>
      <c r="D139" s="1" t="s">
        <v>78</v>
      </c>
      <c r="E139" s="1">
        <v>72</v>
      </c>
      <c r="F139" s="1" t="s">
        <v>83</v>
      </c>
      <c r="I139" s="1" t="s">
        <v>12</v>
      </c>
      <c r="J139" s="1">
        <v>4</v>
      </c>
      <c r="K139" s="1" t="s">
        <v>116</v>
      </c>
      <c r="L139" s="6">
        <v>45134</v>
      </c>
      <c r="M139" s="1">
        <v>407</v>
      </c>
      <c r="N139" s="1">
        <v>9.6999999999999993</v>
      </c>
      <c r="O139" s="1">
        <v>10.1</v>
      </c>
      <c r="P139" s="1">
        <v>0.89</v>
      </c>
      <c r="Q139" s="1">
        <v>7.82</v>
      </c>
      <c r="R139" s="1">
        <v>2.59</v>
      </c>
      <c r="S139" s="13">
        <f>Q139/P139</f>
        <v>8.786516853932584</v>
      </c>
      <c r="T139" s="13">
        <f>M139/P139</f>
        <v>457.30337078651684</v>
      </c>
      <c r="U139" s="8" t="s">
        <v>101</v>
      </c>
      <c r="V139" s="12" t="s">
        <v>201</v>
      </c>
      <c r="Y139" s="1">
        <v>0</v>
      </c>
      <c r="Z139" s="1">
        <v>0</v>
      </c>
      <c r="AB139" s="1" t="s">
        <v>369</v>
      </c>
    </row>
    <row r="140" spans="1:29" x14ac:dyDescent="0.2">
      <c r="A140" s="1">
        <v>1</v>
      </c>
      <c r="B140" s="1" t="s">
        <v>75</v>
      </c>
      <c r="C140" s="1">
        <v>142</v>
      </c>
      <c r="D140" s="1" t="s">
        <v>79</v>
      </c>
      <c r="E140" s="1">
        <v>80</v>
      </c>
      <c r="F140" s="1" t="s">
        <v>83</v>
      </c>
      <c r="I140" s="1" t="s">
        <v>39</v>
      </c>
      <c r="J140" s="1">
        <v>3</v>
      </c>
      <c r="L140" s="6">
        <v>44166</v>
      </c>
      <c r="M140" s="1">
        <v>439</v>
      </c>
      <c r="N140" s="1">
        <v>11</v>
      </c>
      <c r="O140" s="1">
        <v>13.2</v>
      </c>
      <c r="P140" s="1">
        <v>1.2</v>
      </c>
      <c r="Q140" s="1">
        <v>4.28</v>
      </c>
      <c r="R140" s="1">
        <v>1.03</v>
      </c>
      <c r="S140" s="13">
        <f>Q140/P140</f>
        <v>3.5666666666666669</v>
      </c>
      <c r="T140" s="13">
        <f>M140/P140</f>
        <v>365.83333333333337</v>
      </c>
      <c r="U140" s="8" t="s">
        <v>179</v>
      </c>
      <c r="W140" s="1" t="s">
        <v>10</v>
      </c>
      <c r="Y140" s="1">
        <v>0</v>
      </c>
      <c r="Z140" s="1">
        <v>0</v>
      </c>
    </row>
    <row r="141" spans="1:29" x14ac:dyDescent="0.2">
      <c r="A141" s="1">
        <v>1</v>
      </c>
      <c r="B141" s="1" t="s">
        <v>75</v>
      </c>
      <c r="C141" s="1">
        <v>143</v>
      </c>
      <c r="D141" s="1" t="s">
        <v>78</v>
      </c>
      <c r="E141" s="1">
        <v>74</v>
      </c>
      <c r="F141" s="1" t="s">
        <v>18</v>
      </c>
      <c r="I141" s="1" t="s">
        <v>12</v>
      </c>
      <c r="J141" s="1">
        <v>4</v>
      </c>
      <c r="K141" s="1" t="s">
        <v>123</v>
      </c>
      <c r="L141" s="6">
        <v>44089</v>
      </c>
      <c r="M141" s="1">
        <v>313</v>
      </c>
      <c r="N141" s="1">
        <v>10.3</v>
      </c>
      <c r="O141" s="1">
        <v>11.7</v>
      </c>
      <c r="P141" s="1">
        <v>1.0900000000000001</v>
      </c>
      <c r="Q141" s="1">
        <v>1.17</v>
      </c>
      <c r="R141" s="1">
        <v>2.17</v>
      </c>
      <c r="S141" s="13">
        <f>Q141/P141</f>
        <v>1.0733944954128438</v>
      </c>
      <c r="T141" s="13">
        <f>M141/P141</f>
        <v>287.1559633027523</v>
      </c>
      <c r="U141" s="8" t="s">
        <v>185</v>
      </c>
      <c r="V141" s="12" t="s">
        <v>203</v>
      </c>
      <c r="W141" s="1" t="s">
        <v>324</v>
      </c>
      <c r="Y141" s="1">
        <v>113</v>
      </c>
      <c r="Z141" s="1">
        <v>0</v>
      </c>
      <c r="AA141" s="1" t="s">
        <v>402</v>
      </c>
      <c r="AB141" s="1" t="s">
        <v>480</v>
      </c>
      <c r="AC141" s="1" t="s">
        <v>402</v>
      </c>
    </row>
    <row r="142" spans="1:29" x14ac:dyDescent="0.2">
      <c r="A142" s="1">
        <v>1</v>
      </c>
      <c r="B142" s="1" t="s">
        <v>75</v>
      </c>
      <c r="C142" s="1">
        <v>144</v>
      </c>
      <c r="D142" s="1" t="s">
        <v>78</v>
      </c>
      <c r="E142" s="1">
        <v>58</v>
      </c>
      <c r="F142" s="1" t="s">
        <v>83</v>
      </c>
      <c r="I142" s="1" t="s">
        <v>12</v>
      </c>
      <c r="J142" s="1">
        <v>4</v>
      </c>
      <c r="K142" s="1" t="s">
        <v>117</v>
      </c>
      <c r="L142" s="6">
        <v>42689</v>
      </c>
      <c r="M142" s="1">
        <v>328</v>
      </c>
      <c r="N142" s="1">
        <v>10</v>
      </c>
      <c r="O142" s="1">
        <v>11.5</v>
      </c>
      <c r="P142" s="1">
        <v>1.68</v>
      </c>
      <c r="Q142" s="1">
        <v>1.97</v>
      </c>
      <c r="R142" s="1">
        <v>1.1000000000000001</v>
      </c>
      <c r="S142" s="13">
        <f>Q142/P142</f>
        <v>1.1726190476190477</v>
      </c>
      <c r="T142" s="13">
        <f>M142/P142</f>
        <v>195.23809523809524</v>
      </c>
      <c r="U142" s="8" t="s">
        <v>184</v>
      </c>
      <c r="V142" s="12" t="s">
        <v>201</v>
      </c>
      <c r="Y142" s="1">
        <v>0</v>
      </c>
      <c r="Z142" s="1">
        <v>0</v>
      </c>
      <c r="AB142" s="1" t="s">
        <v>468</v>
      </c>
    </row>
    <row r="143" spans="1:29" x14ac:dyDescent="0.2">
      <c r="A143" s="1">
        <v>1</v>
      </c>
      <c r="B143" s="1" t="s">
        <v>75</v>
      </c>
      <c r="C143" s="1">
        <v>145</v>
      </c>
      <c r="D143" s="1" t="s">
        <v>78</v>
      </c>
      <c r="E143" s="1">
        <v>66</v>
      </c>
      <c r="F143" s="1" t="s">
        <v>19</v>
      </c>
      <c r="I143" s="1" t="s">
        <v>36</v>
      </c>
      <c r="J143" s="1">
        <v>3</v>
      </c>
      <c r="K143" s="6"/>
      <c r="L143" s="6">
        <v>44174</v>
      </c>
      <c r="M143" s="1">
        <v>310</v>
      </c>
      <c r="N143" s="1">
        <v>8.9</v>
      </c>
      <c r="O143" s="1">
        <v>8.8000000000000007</v>
      </c>
      <c r="P143" s="1">
        <v>1.49</v>
      </c>
      <c r="Q143" s="1">
        <v>3.09</v>
      </c>
      <c r="R143" s="1">
        <v>2.27</v>
      </c>
      <c r="S143" s="13">
        <f>Q143/P143</f>
        <v>2.0738255033557045</v>
      </c>
      <c r="T143" s="13">
        <f>M143/P143</f>
        <v>208.05369127516778</v>
      </c>
      <c r="U143" s="8" t="s">
        <v>185</v>
      </c>
      <c r="V143" s="1" t="s">
        <v>199</v>
      </c>
      <c r="W143" s="1" t="s">
        <v>384</v>
      </c>
      <c r="Y143" s="1">
        <v>100</v>
      </c>
      <c r="Z143" s="1">
        <v>0</v>
      </c>
      <c r="AA143" s="1" t="s">
        <v>397</v>
      </c>
      <c r="AB143" s="1" t="s">
        <v>384</v>
      </c>
      <c r="AC143" s="1" t="s">
        <v>397</v>
      </c>
    </row>
    <row r="144" spans="1:29" x14ac:dyDescent="0.2">
      <c r="A144" s="1">
        <v>1</v>
      </c>
      <c r="B144" s="1" t="s">
        <v>75</v>
      </c>
      <c r="C144" s="1">
        <v>146</v>
      </c>
      <c r="D144" s="1" t="s">
        <v>78</v>
      </c>
      <c r="E144" s="1">
        <v>91</v>
      </c>
      <c r="F144" s="1" t="s">
        <v>82</v>
      </c>
      <c r="I144" s="1" t="s">
        <v>12</v>
      </c>
      <c r="J144" s="1">
        <v>4</v>
      </c>
      <c r="K144" s="1" t="s">
        <v>123</v>
      </c>
      <c r="L144" s="6">
        <v>44169</v>
      </c>
      <c r="M144" s="1">
        <v>318</v>
      </c>
      <c r="N144" s="1">
        <v>10.6</v>
      </c>
      <c r="O144" s="1">
        <v>13.7</v>
      </c>
      <c r="P144" s="1">
        <v>1.42</v>
      </c>
      <c r="Q144" s="1">
        <v>10.81</v>
      </c>
      <c r="R144" s="1">
        <v>2.59</v>
      </c>
      <c r="S144" s="13">
        <f>Q144/P144</f>
        <v>7.6126760563380289</v>
      </c>
      <c r="T144" s="13">
        <f>M144/P144</f>
        <v>223.94366197183101</v>
      </c>
      <c r="U144" s="8" t="s">
        <v>179</v>
      </c>
      <c r="Y144" s="1">
        <v>0</v>
      </c>
      <c r="Z144" s="1">
        <v>0</v>
      </c>
    </row>
    <row r="145" spans="1:29" x14ac:dyDescent="0.2">
      <c r="A145" s="1">
        <v>1</v>
      </c>
      <c r="B145" s="1" t="s">
        <v>75</v>
      </c>
      <c r="C145" s="1">
        <v>147</v>
      </c>
      <c r="D145" s="1" t="s">
        <v>79</v>
      </c>
      <c r="E145" s="1">
        <v>59</v>
      </c>
      <c r="F145" s="1" t="s">
        <v>83</v>
      </c>
      <c r="G145" s="8" t="s">
        <v>21</v>
      </c>
      <c r="I145" s="1" t="s">
        <v>12</v>
      </c>
      <c r="J145" s="1">
        <v>4</v>
      </c>
      <c r="K145" s="1" t="s">
        <v>635</v>
      </c>
      <c r="L145" s="6">
        <v>43896</v>
      </c>
      <c r="M145" s="1">
        <v>428</v>
      </c>
      <c r="N145" s="1">
        <v>9.9</v>
      </c>
      <c r="O145" s="1">
        <v>10.5</v>
      </c>
      <c r="P145" s="1">
        <v>1.27</v>
      </c>
      <c r="Q145" s="1">
        <v>11.58</v>
      </c>
      <c r="R145" s="1">
        <v>1.36</v>
      </c>
      <c r="S145" s="13">
        <f>Q145/P145</f>
        <v>9.1181102362204722</v>
      </c>
      <c r="T145" s="13">
        <f>M145/P145</f>
        <v>337.00787401574803</v>
      </c>
      <c r="U145" s="8" t="s">
        <v>179</v>
      </c>
      <c r="V145" s="12" t="s">
        <v>193</v>
      </c>
      <c r="W145" s="1" t="s">
        <v>278</v>
      </c>
      <c r="Y145" s="1">
        <v>254</v>
      </c>
      <c r="Z145" s="1">
        <v>0</v>
      </c>
      <c r="AA145" s="1" t="s">
        <v>402</v>
      </c>
      <c r="AB145" s="1" t="s">
        <v>428</v>
      </c>
      <c r="AC145" s="1" t="s">
        <v>402</v>
      </c>
    </row>
    <row r="146" spans="1:29" x14ac:dyDescent="0.2">
      <c r="A146" s="1">
        <v>1</v>
      </c>
      <c r="B146" s="1" t="s">
        <v>75</v>
      </c>
      <c r="C146" s="1">
        <v>148</v>
      </c>
      <c r="D146" s="1" t="s">
        <v>78</v>
      </c>
      <c r="E146" s="1">
        <v>71</v>
      </c>
      <c r="F146" s="1" t="s">
        <v>82</v>
      </c>
      <c r="I146" s="1" t="s">
        <v>12</v>
      </c>
      <c r="J146" s="1">
        <v>4</v>
      </c>
      <c r="K146" s="1" t="s">
        <v>123</v>
      </c>
      <c r="L146" s="6">
        <v>44866</v>
      </c>
      <c r="M146" s="1">
        <v>390</v>
      </c>
      <c r="N146" s="1">
        <v>8.9</v>
      </c>
      <c r="O146" s="1">
        <v>9.6</v>
      </c>
      <c r="P146" s="1">
        <v>1.18</v>
      </c>
      <c r="Q146" s="1">
        <v>9.26</v>
      </c>
      <c r="R146" s="1">
        <v>0.7</v>
      </c>
      <c r="S146" s="13">
        <f>Q146/P146</f>
        <v>7.8474576271186445</v>
      </c>
      <c r="T146" s="13">
        <f>M146/P146</f>
        <v>330.50847457627123</v>
      </c>
      <c r="U146" s="8" t="s">
        <v>188</v>
      </c>
      <c r="Y146" s="1">
        <v>0</v>
      </c>
      <c r="Z146" s="1">
        <v>0</v>
      </c>
      <c r="AB146" s="1" t="s">
        <v>363</v>
      </c>
    </row>
    <row r="147" spans="1:29" x14ac:dyDescent="0.2">
      <c r="A147" s="1">
        <v>1</v>
      </c>
      <c r="B147" s="1" t="s">
        <v>75</v>
      </c>
      <c r="C147" s="1">
        <v>149</v>
      </c>
      <c r="D147" s="1" t="s">
        <v>79</v>
      </c>
      <c r="E147" s="1">
        <v>61</v>
      </c>
      <c r="F147" s="1" t="s">
        <v>83</v>
      </c>
      <c r="G147" s="8" t="s">
        <v>9</v>
      </c>
      <c r="I147" s="1" t="s">
        <v>12</v>
      </c>
      <c r="J147" s="1">
        <v>4</v>
      </c>
      <c r="K147" s="1" t="s">
        <v>106</v>
      </c>
      <c r="L147" s="6">
        <v>44180</v>
      </c>
      <c r="M147" s="1">
        <v>320</v>
      </c>
      <c r="N147" s="1">
        <v>10.7</v>
      </c>
      <c r="O147" s="1">
        <v>13.2</v>
      </c>
      <c r="P147" s="1">
        <v>0.93</v>
      </c>
      <c r="Q147" s="1">
        <v>8.3800000000000008</v>
      </c>
      <c r="S147" s="13">
        <f>Q147/P147</f>
        <v>9.0107526881720439</v>
      </c>
      <c r="T147" s="13">
        <f>M147/P147</f>
        <v>344.08602150537632</v>
      </c>
      <c r="U147" s="8" t="s">
        <v>179</v>
      </c>
      <c r="V147" s="12" t="s">
        <v>193</v>
      </c>
      <c r="W147" s="1" t="s">
        <v>232</v>
      </c>
      <c r="Y147" s="1">
        <v>960</v>
      </c>
      <c r="Z147" s="1">
        <v>0</v>
      </c>
      <c r="AA147" s="1" t="s">
        <v>398</v>
      </c>
      <c r="AB147" s="1" t="s">
        <v>433</v>
      </c>
      <c r="AC147" s="1" t="s">
        <v>398</v>
      </c>
    </row>
    <row r="148" spans="1:29" x14ac:dyDescent="0.2">
      <c r="A148" s="1">
        <v>1</v>
      </c>
      <c r="B148" s="1" t="s">
        <v>75</v>
      </c>
      <c r="C148" s="1">
        <v>150</v>
      </c>
      <c r="D148" s="1" t="s">
        <v>79</v>
      </c>
      <c r="E148" s="1">
        <v>55</v>
      </c>
      <c r="F148" s="1" t="s">
        <v>83</v>
      </c>
      <c r="G148" s="8" t="s">
        <v>5</v>
      </c>
      <c r="I148" s="1" t="s">
        <v>12</v>
      </c>
      <c r="J148" s="1">
        <v>4</v>
      </c>
      <c r="K148" s="1" t="s">
        <v>117</v>
      </c>
      <c r="L148" s="6">
        <v>44185</v>
      </c>
      <c r="M148" s="1">
        <v>351</v>
      </c>
      <c r="N148" s="1">
        <v>9.1</v>
      </c>
      <c r="O148" s="1">
        <v>9.5</v>
      </c>
      <c r="P148" s="1">
        <v>1.51</v>
      </c>
      <c r="Q148" s="1">
        <v>6.76</v>
      </c>
      <c r="S148" s="13">
        <f>Q148/P148</f>
        <v>4.4768211920529799</v>
      </c>
      <c r="T148" s="13">
        <f>M148/P148</f>
        <v>232.4503311258278</v>
      </c>
      <c r="U148" s="8" t="s">
        <v>184</v>
      </c>
      <c r="V148" s="12" t="s">
        <v>193</v>
      </c>
      <c r="X148" s="1" t="s">
        <v>281</v>
      </c>
      <c r="Y148" s="1">
        <v>0</v>
      </c>
      <c r="Z148" s="1">
        <v>445</v>
      </c>
      <c r="AA148" s="1" t="s">
        <v>403</v>
      </c>
      <c r="AB148" s="1" t="s">
        <v>425</v>
      </c>
      <c r="AC148" s="1" t="s">
        <v>398</v>
      </c>
    </row>
    <row r="149" spans="1:29" x14ac:dyDescent="0.2">
      <c r="A149" s="1">
        <v>1</v>
      </c>
      <c r="B149" s="1" t="s">
        <v>75</v>
      </c>
      <c r="C149" s="1">
        <v>151</v>
      </c>
      <c r="D149" s="1" t="s">
        <v>79</v>
      </c>
      <c r="E149" s="1">
        <v>69</v>
      </c>
      <c r="F149" s="1" t="s">
        <v>83</v>
      </c>
      <c r="G149" s="8" t="s">
        <v>22</v>
      </c>
      <c r="I149" s="1" t="s">
        <v>12</v>
      </c>
      <c r="J149" s="1">
        <v>4</v>
      </c>
      <c r="K149" s="1" t="s">
        <v>147</v>
      </c>
      <c r="L149" s="6">
        <v>44256</v>
      </c>
      <c r="M149" s="1">
        <v>333</v>
      </c>
      <c r="N149" s="1">
        <v>9</v>
      </c>
      <c r="O149" s="1">
        <v>9.8000000000000007</v>
      </c>
      <c r="P149" s="1">
        <v>0.99</v>
      </c>
      <c r="Q149" s="1">
        <v>7.95</v>
      </c>
      <c r="R149" s="1">
        <v>1.91</v>
      </c>
      <c r="S149" s="13">
        <f>Q149/P149</f>
        <v>8.0303030303030312</v>
      </c>
      <c r="T149" s="13">
        <f>M149/P149</f>
        <v>336.36363636363637</v>
      </c>
      <c r="U149" s="8" t="s">
        <v>186</v>
      </c>
      <c r="V149" s="12" t="s">
        <v>193</v>
      </c>
      <c r="W149" s="1" t="s">
        <v>234</v>
      </c>
      <c r="Y149" s="1">
        <v>510</v>
      </c>
      <c r="Z149" s="1">
        <v>0</v>
      </c>
      <c r="AA149" s="1" t="s">
        <v>398</v>
      </c>
      <c r="AB149" s="1" t="s">
        <v>435</v>
      </c>
      <c r="AC149" s="1" t="s">
        <v>398</v>
      </c>
    </row>
    <row r="150" spans="1:29" x14ac:dyDescent="0.2">
      <c r="A150" s="1">
        <v>1</v>
      </c>
      <c r="B150" s="1" t="s">
        <v>75</v>
      </c>
      <c r="C150" s="1">
        <v>152</v>
      </c>
      <c r="D150" s="1" t="s">
        <v>79</v>
      </c>
      <c r="E150" s="1">
        <v>70</v>
      </c>
      <c r="F150" s="1" t="s">
        <v>83</v>
      </c>
      <c r="I150" s="1" t="s">
        <v>47</v>
      </c>
      <c r="J150" s="1">
        <v>1</v>
      </c>
      <c r="L150" s="6">
        <v>44139</v>
      </c>
      <c r="M150" s="1">
        <v>330</v>
      </c>
      <c r="N150" s="1">
        <v>10.7</v>
      </c>
      <c r="O150" s="1">
        <v>13.9</v>
      </c>
      <c r="P150" s="1">
        <v>1.33</v>
      </c>
      <c r="Q150" s="1">
        <v>4.38</v>
      </c>
      <c r="S150" s="13">
        <f>Q150/P150</f>
        <v>3.2932330827067666</v>
      </c>
      <c r="T150" s="13">
        <f>M150/P150</f>
        <v>248.12030075187968</v>
      </c>
      <c r="U150" s="8" t="s">
        <v>181</v>
      </c>
      <c r="V150" s="4" t="s">
        <v>200</v>
      </c>
      <c r="W150" s="1" t="s">
        <v>10</v>
      </c>
      <c r="Y150" s="1">
        <v>0</v>
      </c>
      <c r="Z150" s="1">
        <v>0</v>
      </c>
      <c r="AB150" s="1" t="s">
        <v>438</v>
      </c>
    </row>
    <row r="151" spans="1:29" x14ac:dyDescent="0.2">
      <c r="A151" s="1">
        <v>1</v>
      </c>
      <c r="B151" s="1" t="s">
        <v>75</v>
      </c>
      <c r="C151" s="1">
        <v>153</v>
      </c>
      <c r="D151" s="1" t="s">
        <v>78</v>
      </c>
      <c r="E151" s="1">
        <v>71</v>
      </c>
      <c r="F151" s="1" t="s">
        <v>83</v>
      </c>
      <c r="H151" s="8" t="s">
        <v>96</v>
      </c>
      <c r="I151" s="1" t="s">
        <v>36</v>
      </c>
      <c r="J151" s="1">
        <v>3</v>
      </c>
      <c r="L151" s="6">
        <v>44010</v>
      </c>
      <c r="M151" s="1">
        <v>376</v>
      </c>
      <c r="N151" s="1">
        <v>11</v>
      </c>
      <c r="O151" s="1">
        <v>13.2</v>
      </c>
      <c r="P151" s="1">
        <v>2.11</v>
      </c>
      <c r="Q151" s="1">
        <v>6.4</v>
      </c>
      <c r="R151" s="1">
        <v>4.29</v>
      </c>
      <c r="S151" s="13">
        <f>Q151/P151</f>
        <v>3.0331753554502372</v>
      </c>
      <c r="T151" s="13">
        <f>M151/P151</f>
        <v>178.19905213270144</v>
      </c>
      <c r="U151" s="8" t="s">
        <v>179</v>
      </c>
      <c r="X151" s="1" t="s">
        <v>269</v>
      </c>
      <c r="Y151" s="1">
        <v>0</v>
      </c>
      <c r="Z151" s="1">
        <v>1320</v>
      </c>
      <c r="AA151" s="1" t="s">
        <v>407</v>
      </c>
      <c r="AB151" s="1" t="s">
        <v>426</v>
      </c>
      <c r="AC151" s="1" t="s">
        <v>398</v>
      </c>
    </row>
    <row r="152" spans="1:29" x14ac:dyDescent="0.2">
      <c r="A152" s="1">
        <v>1</v>
      </c>
      <c r="B152" s="1" t="s">
        <v>75</v>
      </c>
      <c r="C152" s="1">
        <v>154</v>
      </c>
      <c r="D152" s="1" t="s">
        <v>79</v>
      </c>
      <c r="E152" s="1">
        <v>49</v>
      </c>
      <c r="F152" s="1" t="s">
        <v>19</v>
      </c>
      <c r="G152" s="8" t="s">
        <v>23</v>
      </c>
      <c r="I152" s="1" t="s">
        <v>12</v>
      </c>
      <c r="J152" s="1">
        <v>4</v>
      </c>
      <c r="K152" s="1" t="s">
        <v>106</v>
      </c>
      <c r="L152" s="6">
        <v>44181</v>
      </c>
      <c r="M152" s="1">
        <v>329</v>
      </c>
      <c r="N152" s="1">
        <v>10</v>
      </c>
      <c r="O152" s="1">
        <v>10.8</v>
      </c>
      <c r="P152" s="1">
        <v>1.47</v>
      </c>
      <c r="Q152" s="1">
        <v>9.4600000000000009</v>
      </c>
      <c r="R152" s="1">
        <v>0.8</v>
      </c>
      <c r="S152" s="13">
        <f>Q152/P152</f>
        <v>6.4353741496598644</v>
      </c>
      <c r="T152" s="13">
        <f>M152/P152</f>
        <v>223.80952380952382</v>
      </c>
      <c r="U152" s="8" t="s">
        <v>179</v>
      </c>
      <c r="V152" s="12" t="s">
        <v>193</v>
      </c>
      <c r="W152" s="1" t="s">
        <v>273</v>
      </c>
      <c r="Y152" s="1">
        <v>292</v>
      </c>
      <c r="Z152" s="1">
        <v>0</v>
      </c>
      <c r="AA152" s="1" t="s">
        <v>400</v>
      </c>
      <c r="AB152" s="1" t="s">
        <v>425</v>
      </c>
      <c r="AC152" s="1" t="s">
        <v>397</v>
      </c>
    </row>
    <row r="153" spans="1:29" x14ac:dyDescent="0.2">
      <c r="A153" s="1">
        <v>1</v>
      </c>
      <c r="B153" s="1" t="s">
        <v>75</v>
      </c>
      <c r="C153" s="1">
        <v>155</v>
      </c>
      <c r="D153" s="1" t="s">
        <v>78</v>
      </c>
      <c r="E153" s="1">
        <v>77</v>
      </c>
      <c r="F153" s="1" t="s">
        <v>83</v>
      </c>
      <c r="H153" s="8" t="s">
        <v>24</v>
      </c>
      <c r="I153" s="1" t="s">
        <v>12</v>
      </c>
      <c r="J153" s="1">
        <v>4</v>
      </c>
      <c r="K153" s="1" t="s">
        <v>116</v>
      </c>
      <c r="L153" s="6">
        <v>44309</v>
      </c>
      <c r="M153" s="1">
        <v>331</v>
      </c>
      <c r="N153" s="1">
        <v>9.4</v>
      </c>
      <c r="O153" s="1">
        <v>9.6999999999999993</v>
      </c>
      <c r="P153" s="1">
        <v>1.03</v>
      </c>
      <c r="Q153" s="1">
        <v>3.92</v>
      </c>
      <c r="R153" s="1">
        <v>0.57999999999999996</v>
      </c>
      <c r="S153" s="13">
        <f>Q153/P153</f>
        <v>3.8058252427184462</v>
      </c>
      <c r="T153" s="13">
        <f>M153/P153</f>
        <v>321.35922330097088</v>
      </c>
      <c r="U153" s="8" t="s">
        <v>185</v>
      </c>
      <c r="V153" s="12" t="s">
        <v>203</v>
      </c>
      <c r="W153" s="1" t="s">
        <v>327</v>
      </c>
      <c r="Y153" s="1">
        <v>225</v>
      </c>
      <c r="Z153" s="1">
        <v>0</v>
      </c>
      <c r="AA153" s="1" t="s">
        <v>398</v>
      </c>
      <c r="AB153" s="1" t="s">
        <v>328</v>
      </c>
      <c r="AC153" s="1" t="s">
        <v>398</v>
      </c>
    </row>
    <row r="154" spans="1:29" x14ac:dyDescent="0.2">
      <c r="A154" s="1">
        <v>1</v>
      </c>
      <c r="B154" s="1" t="s">
        <v>75</v>
      </c>
      <c r="C154" s="1">
        <v>156</v>
      </c>
      <c r="D154" s="1" t="s">
        <v>78</v>
      </c>
      <c r="E154" s="1">
        <v>72</v>
      </c>
      <c r="F154" s="1" t="s">
        <v>18</v>
      </c>
      <c r="I154" s="1" t="s">
        <v>12</v>
      </c>
      <c r="J154" s="1">
        <v>4</v>
      </c>
      <c r="K154" s="1" t="s">
        <v>146</v>
      </c>
      <c r="L154" s="6">
        <v>43601</v>
      </c>
      <c r="M154" s="1">
        <v>326</v>
      </c>
      <c r="N154" s="1">
        <v>10</v>
      </c>
      <c r="O154" s="1">
        <v>12</v>
      </c>
      <c r="P154" s="1">
        <v>0.7</v>
      </c>
      <c r="Q154" s="1">
        <v>5.97</v>
      </c>
      <c r="R154" s="1">
        <v>2.81</v>
      </c>
      <c r="S154" s="13">
        <f>Q154/P154</f>
        <v>8.5285714285714285</v>
      </c>
      <c r="T154" s="13">
        <f>M154/P154</f>
        <v>465.71428571428572</v>
      </c>
      <c r="U154" s="8" t="s">
        <v>179</v>
      </c>
      <c r="V154" s="12" t="s">
        <v>203</v>
      </c>
      <c r="W154" s="1" t="s">
        <v>237</v>
      </c>
      <c r="Y154" s="1">
        <v>540</v>
      </c>
      <c r="Z154" s="1">
        <v>0</v>
      </c>
      <c r="AA154" s="1" t="s">
        <v>398</v>
      </c>
      <c r="AB154" s="1" t="s">
        <v>363</v>
      </c>
      <c r="AC154" s="1" t="s">
        <v>398</v>
      </c>
    </row>
    <row r="155" spans="1:29" x14ac:dyDescent="0.2">
      <c r="A155" s="1">
        <v>1</v>
      </c>
      <c r="B155" s="1" t="s">
        <v>75</v>
      </c>
      <c r="C155" s="1">
        <v>157</v>
      </c>
      <c r="D155" s="1" t="s">
        <v>78</v>
      </c>
      <c r="E155" s="1">
        <v>56</v>
      </c>
      <c r="F155" s="1" t="s">
        <v>83</v>
      </c>
      <c r="I155" s="1" t="s">
        <v>12</v>
      </c>
      <c r="J155" s="1">
        <v>4</v>
      </c>
      <c r="K155" s="1" t="s">
        <v>118</v>
      </c>
      <c r="L155" s="6">
        <v>44189</v>
      </c>
      <c r="M155" s="1">
        <v>493</v>
      </c>
      <c r="N155" s="1">
        <v>9.1999999999999993</v>
      </c>
      <c r="O155" s="1">
        <v>9.8000000000000007</v>
      </c>
      <c r="P155" s="1">
        <v>0.71</v>
      </c>
      <c r="Q155" s="1">
        <v>12.98</v>
      </c>
      <c r="R155" s="1">
        <v>2.73</v>
      </c>
      <c r="S155" s="13">
        <f>Q155/P155</f>
        <v>18.281690140845072</v>
      </c>
      <c r="T155" s="13">
        <f>M155/P155</f>
        <v>694.36619718309862</v>
      </c>
      <c r="U155" s="8" t="s">
        <v>185</v>
      </c>
      <c r="V155" s="1" t="s">
        <v>199</v>
      </c>
      <c r="W155" s="1" t="s">
        <v>286</v>
      </c>
      <c r="Y155" s="1">
        <v>97</v>
      </c>
      <c r="Z155" s="1">
        <v>0</v>
      </c>
      <c r="AA155" s="1" t="s">
        <v>397</v>
      </c>
      <c r="AB155" s="1" t="s">
        <v>430</v>
      </c>
      <c r="AC155" s="1" t="s">
        <v>397</v>
      </c>
    </row>
    <row r="156" spans="1:29" x14ac:dyDescent="0.2">
      <c r="A156" s="1">
        <v>1</v>
      </c>
      <c r="B156" s="1" t="s">
        <v>75</v>
      </c>
      <c r="C156" s="1">
        <v>158</v>
      </c>
      <c r="D156" s="1" t="s">
        <v>78</v>
      </c>
      <c r="E156" s="1">
        <v>55</v>
      </c>
      <c r="F156" s="1" t="s">
        <v>83</v>
      </c>
      <c r="G156" s="8" t="s">
        <v>25</v>
      </c>
      <c r="I156" s="1" t="s">
        <v>12</v>
      </c>
      <c r="J156" s="1">
        <v>4</v>
      </c>
      <c r="K156" s="1" t="s">
        <v>132</v>
      </c>
      <c r="L156" s="6">
        <v>44216</v>
      </c>
      <c r="M156" s="1">
        <v>329</v>
      </c>
      <c r="N156" s="1">
        <v>8.8000000000000007</v>
      </c>
      <c r="O156" s="1">
        <v>8.6999999999999993</v>
      </c>
      <c r="P156" s="1">
        <v>1.47</v>
      </c>
      <c r="Q156" s="1">
        <v>9.33</v>
      </c>
      <c r="R156" s="1">
        <v>3.24</v>
      </c>
      <c r="S156" s="13">
        <f>Q156/P156</f>
        <v>6.3469387755102042</v>
      </c>
      <c r="T156" s="13">
        <f>M156/P156</f>
        <v>223.80952380952382</v>
      </c>
      <c r="U156" s="8" t="s">
        <v>187</v>
      </c>
      <c r="V156" s="12" t="s">
        <v>201</v>
      </c>
      <c r="Y156" s="1">
        <v>0</v>
      </c>
      <c r="Z156" s="1">
        <v>0</v>
      </c>
      <c r="AB156" s="1" t="s">
        <v>465</v>
      </c>
    </row>
    <row r="157" spans="1:29" x14ac:dyDescent="0.2">
      <c r="A157" s="1">
        <v>1</v>
      </c>
      <c r="B157" s="1" t="s">
        <v>75</v>
      </c>
      <c r="C157" s="1">
        <v>159</v>
      </c>
      <c r="D157" s="1" t="s">
        <v>78</v>
      </c>
      <c r="E157" s="1">
        <v>80</v>
      </c>
      <c r="F157" s="1" t="s">
        <v>83</v>
      </c>
      <c r="I157" s="1" t="s">
        <v>12</v>
      </c>
      <c r="J157" s="1">
        <v>4</v>
      </c>
      <c r="K157" s="1" t="s">
        <v>117</v>
      </c>
      <c r="L157" s="6">
        <v>44193</v>
      </c>
      <c r="M157" s="1">
        <v>363</v>
      </c>
      <c r="N157" s="1">
        <v>10.5</v>
      </c>
      <c r="O157" s="1">
        <v>12</v>
      </c>
      <c r="P157" s="1">
        <v>0.88</v>
      </c>
      <c r="Q157" s="1">
        <v>14.89</v>
      </c>
      <c r="R157" s="1">
        <v>0.22</v>
      </c>
      <c r="S157" s="13">
        <f>Q157/P157</f>
        <v>16.920454545454547</v>
      </c>
      <c r="T157" s="13">
        <f>M157/P157</f>
        <v>412.5</v>
      </c>
      <c r="U157" s="8" t="s">
        <v>179</v>
      </c>
      <c r="V157" s="12" t="s">
        <v>193</v>
      </c>
      <c r="W157" s="1" t="s">
        <v>382</v>
      </c>
      <c r="Y157" s="1">
        <v>415</v>
      </c>
      <c r="Z157" s="1">
        <v>0</v>
      </c>
      <c r="AA157" s="1" t="s">
        <v>402</v>
      </c>
      <c r="AB157" s="1" t="s">
        <v>429</v>
      </c>
      <c r="AC157" s="1" t="s">
        <v>402</v>
      </c>
    </row>
    <row r="158" spans="1:29" x14ac:dyDescent="0.2">
      <c r="A158" s="1">
        <v>1</v>
      </c>
      <c r="B158" s="1" t="s">
        <v>75</v>
      </c>
      <c r="C158" s="1">
        <v>160</v>
      </c>
      <c r="D158" s="1" t="s">
        <v>79</v>
      </c>
      <c r="E158" s="1">
        <v>64</v>
      </c>
      <c r="F158" s="1" t="s">
        <v>86</v>
      </c>
      <c r="G158" s="8" t="s">
        <v>5</v>
      </c>
      <c r="I158" s="1" t="s">
        <v>36</v>
      </c>
      <c r="J158" s="1">
        <v>3</v>
      </c>
      <c r="L158" s="6">
        <v>42123</v>
      </c>
      <c r="M158" s="1">
        <v>321</v>
      </c>
      <c r="N158" s="1">
        <v>10.9</v>
      </c>
      <c r="O158" s="1">
        <v>14</v>
      </c>
      <c r="P158" s="1">
        <v>1.37</v>
      </c>
      <c r="Q158" s="1">
        <v>3.2</v>
      </c>
      <c r="R158" s="1">
        <v>0.98</v>
      </c>
      <c r="S158" s="13">
        <f>Q158/P158</f>
        <v>2.335766423357664</v>
      </c>
      <c r="T158" s="13">
        <f>M158/P158</f>
        <v>234.30656934306569</v>
      </c>
      <c r="U158" s="8" t="s">
        <v>182</v>
      </c>
      <c r="W158" s="1" t="s">
        <v>10</v>
      </c>
      <c r="Y158" s="1">
        <v>0</v>
      </c>
      <c r="Z158" s="1">
        <v>0</v>
      </c>
      <c r="AB158" s="1" t="s">
        <v>496</v>
      </c>
    </row>
    <row r="159" spans="1:29" x14ac:dyDescent="0.2">
      <c r="A159" s="1">
        <v>1</v>
      </c>
      <c r="B159" s="1" t="s">
        <v>75</v>
      </c>
      <c r="C159" s="1">
        <v>161</v>
      </c>
      <c r="D159" s="1" t="s">
        <v>78</v>
      </c>
      <c r="E159" s="1">
        <v>83</v>
      </c>
      <c r="F159" s="1" t="s">
        <v>82</v>
      </c>
      <c r="I159" s="1" t="s">
        <v>12</v>
      </c>
      <c r="J159" s="1">
        <v>4</v>
      </c>
      <c r="K159" s="1" t="s">
        <v>117</v>
      </c>
      <c r="L159" s="6">
        <v>44201</v>
      </c>
      <c r="M159" s="1">
        <v>444</v>
      </c>
      <c r="N159" s="1">
        <v>10.1</v>
      </c>
      <c r="O159" s="1">
        <v>10.4</v>
      </c>
      <c r="P159" s="1">
        <v>0.73</v>
      </c>
      <c r="Q159" s="1">
        <v>6.05</v>
      </c>
      <c r="R159" s="1">
        <v>3.51</v>
      </c>
      <c r="S159" s="13">
        <f>Q159/P159</f>
        <v>8.287671232876713</v>
      </c>
      <c r="T159" s="13">
        <f>M159/P159</f>
        <v>608.21917808219177</v>
      </c>
      <c r="U159" s="8" t="s">
        <v>179</v>
      </c>
      <c r="W159" s="1" t="s">
        <v>10</v>
      </c>
      <c r="Y159" s="1">
        <v>0</v>
      </c>
      <c r="Z159" s="1">
        <v>0</v>
      </c>
    </row>
    <row r="160" spans="1:29" x14ac:dyDescent="0.2">
      <c r="A160" s="1">
        <v>1</v>
      </c>
      <c r="B160" s="1" t="s">
        <v>75</v>
      </c>
      <c r="C160" s="1">
        <v>162</v>
      </c>
      <c r="D160" s="1" t="s">
        <v>78</v>
      </c>
      <c r="E160" s="1">
        <v>68</v>
      </c>
      <c r="F160" s="1" t="s">
        <v>82</v>
      </c>
      <c r="I160" s="1" t="s">
        <v>12</v>
      </c>
      <c r="J160" s="1">
        <v>4</v>
      </c>
      <c r="K160" s="1" t="s">
        <v>160</v>
      </c>
      <c r="L160" s="6">
        <v>44207</v>
      </c>
      <c r="M160" s="1">
        <v>310</v>
      </c>
      <c r="N160" s="1">
        <v>9.5</v>
      </c>
      <c r="O160" s="1">
        <v>9.5</v>
      </c>
      <c r="P160" s="1">
        <v>1.1200000000000001</v>
      </c>
      <c r="Q160" s="1">
        <v>5.7</v>
      </c>
      <c r="S160" s="13">
        <f>Q160/P160</f>
        <v>5.0892857142857135</v>
      </c>
      <c r="T160" s="13">
        <f>M160/P160</f>
        <v>276.78571428571428</v>
      </c>
      <c r="U160" s="8" t="s">
        <v>179</v>
      </c>
      <c r="Y160" s="1">
        <v>0</v>
      </c>
      <c r="Z160" s="1">
        <v>0</v>
      </c>
    </row>
    <row r="161" spans="1:29" x14ac:dyDescent="0.2">
      <c r="A161" s="1">
        <v>1</v>
      </c>
      <c r="B161" s="1" t="s">
        <v>75</v>
      </c>
      <c r="C161" s="1">
        <v>163</v>
      </c>
      <c r="D161" s="1" t="s">
        <v>78</v>
      </c>
      <c r="E161" s="1">
        <v>58</v>
      </c>
      <c r="F161" s="1" t="s">
        <v>18</v>
      </c>
      <c r="I161" s="1" t="s">
        <v>12</v>
      </c>
      <c r="J161" s="1">
        <v>4</v>
      </c>
      <c r="K161" s="1" t="s">
        <v>121</v>
      </c>
      <c r="L161" s="6">
        <v>44176</v>
      </c>
      <c r="M161" s="1">
        <v>315</v>
      </c>
      <c r="N161" s="1">
        <v>10.3</v>
      </c>
      <c r="O161" s="1">
        <v>11.3</v>
      </c>
      <c r="P161" s="1">
        <v>2.2999999999999998</v>
      </c>
      <c r="Q161" s="1">
        <v>6.22</v>
      </c>
      <c r="R161" s="1">
        <v>0.1</v>
      </c>
      <c r="S161" s="13">
        <f>Q161/P161</f>
        <v>2.7043478260869565</v>
      </c>
      <c r="T161" s="13">
        <f>M161/P161</f>
        <v>136.95652173913044</v>
      </c>
      <c r="U161" s="8" t="s">
        <v>179</v>
      </c>
      <c r="V161" s="12" t="s">
        <v>203</v>
      </c>
      <c r="W161" s="1" t="s">
        <v>316</v>
      </c>
      <c r="Y161" s="1">
        <v>312</v>
      </c>
      <c r="Z161" s="1">
        <v>0</v>
      </c>
      <c r="AA161" s="1" t="s">
        <v>397</v>
      </c>
      <c r="AB161" s="1" t="s">
        <v>476</v>
      </c>
      <c r="AC161" s="1" t="s">
        <v>397</v>
      </c>
    </row>
    <row r="162" spans="1:29" x14ac:dyDescent="0.2">
      <c r="A162" s="1">
        <v>1</v>
      </c>
      <c r="B162" s="1" t="s">
        <v>75</v>
      </c>
      <c r="C162" s="1">
        <v>164</v>
      </c>
      <c r="D162" s="1" t="s">
        <v>79</v>
      </c>
      <c r="E162" s="1">
        <v>72</v>
      </c>
      <c r="F162" s="1" t="s">
        <v>83</v>
      </c>
      <c r="G162" s="8" t="s">
        <v>23</v>
      </c>
      <c r="I162" s="1" t="s">
        <v>12</v>
      </c>
      <c r="J162" s="1">
        <v>4</v>
      </c>
      <c r="K162" s="1" t="s">
        <v>117</v>
      </c>
      <c r="L162" s="6">
        <v>44201</v>
      </c>
      <c r="M162" s="1">
        <v>306</v>
      </c>
      <c r="N162" s="1">
        <v>9.1999999999999993</v>
      </c>
      <c r="O162" s="1">
        <v>9.3000000000000007</v>
      </c>
      <c r="P162" s="1">
        <v>1.1100000000000001</v>
      </c>
      <c r="Q162" s="1">
        <v>4.9000000000000004</v>
      </c>
      <c r="R162" s="1">
        <v>1.66</v>
      </c>
      <c r="S162" s="13">
        <f>Q162/P162</f>
        <v>4.4144144144144146</v>
      </c>
      <c r="T162" s="13">
        <f>M162/P162</f>
        <v>275.67567567567568</v>
      </c>
      <c r="U162" s="8" t="s">
        <v>179</v>
      </c>
      <c r="Y162" s="1">
        <v>0</v>
      </c>
      <c r="Z162" s="1">
        <v>0</v>
      </c>
    </row>
    <row r="163" spans="1:29" x14ac:dyDescent="0.2">
      <c r="A163" s="1">
        <v>1</v>
      </c>
      <c r="B163" s="1" t="s">
        <v>75</v>
      </c>
      <c r="C163" s="1">
        <v>165</v>
      </c>
      <c r="D163" s="1" t="s">
        <v>79</v>
      </c>
      <c r="E163" s="1">
        <v>68</v>
      </c>
      <c r="F163" s="1" t="s">
        <v>83</v>
      </c>
      <c r="I163" s="1" t="s">
        <v>47</v>
      </c>
      <c r="J163" s="1">
        <v>1</v>
      </c>
      <c r="L163" s="6">
        <v>44274</v>
      </c>
      <c r="M163" s="1">
        <v>310</v>
      </c>
      <c r="N163" s="1">
        <v>10.5</v>
      </c>
      <c r="O163" s="1">
        <v>12.7</v>
      </c>
      <c r="P163" s="1">
        <v>1.67</v>
      </c>
      <c r="Q163" s="1">
        <v>3.36</v>
      </c>
      <c r="R163" s="1">
        <v>1.55</v>
      </c>
      <c r="S163" s="13">
        <f>Q163/P163</f>
        <v>2.0119760479041915</v>
      </c>
      <c r="T163" s="13">
        <f>M163/P163</f>
        <v>185.62874251497007</v>
      </c>
      <c r="U163" s="8" t="s">
        <v>178</v>
      </c>
      <c r="V163" s="4" t="s">
        <v>200</v>
      </c>
      <c r="X163" s="1" t="s">
        <v>393</v>
      </c>
      <c r="Y163" s="1">
        <v>0</v>
      </c>
      <c r="Z163" s="1">
        <v>0</v>
      </c>
      <c r="AA163" s="1" t="s">
        <v>398</v>
      </c>
      <c r="AB163" s="5" t="s">
        <v>446</v>
      </c>
      <c r="AC163" s="1" t="s">
        <v>398</v>
      </c>
    </row>
    <row r="164" spans="1:29" x14ac:dyDescent="0.2">
      <c r="A164" s="1">
        <v>1</v>
      </c>
      <c r="B164" s="1" t="s">
        <v>75</v>
      </c>
      <c r="C164" s="1">
        <v>166</v>
      </c>
      <c r="D164" s="1" t="s">
        <v>78</v>
      </c>
      <c r="E164" s="1">
        <v>61</v>
      </c>
      <c r="F164" s="1" t="s">
        <v>83</v>
      </c>
      <c r="G164" s="8" t="s">
        <v>6</v>
      </c>
      <c r="I164" s="1" t="s">
        <v>12</v>
      </c>
      <c r="J164" s="1">
        <v>4</v>
      </c>
      <c r="K164" s="1" t="s">
        <v>111</v>
      </c>
      <c r="L164" s="6">
        <v>41754</v>
      </c>
      <c r="M164" s="1">
        <v>452</v>
      </c>
      <c r="N164" s="1">
        <v>9</v>
      </c>
      <c r="O164" s="1">
        <v>10</v>
      </c>
      <c r="P164" s="1">
        <v>2.6</v>
      </c>
      <c r="Q164" s="1">
        <v>3.05</v>
      </c>
      <c r="R164" s="1">
        <v>0.97</v>
      </c>
      <c r="S164" s="13">
        <f>Q164/P164</f>
        <v>1.1730769230769229</v>
      </c>
      <c r="T164" s="13">
        <f>M164/P164</f>
        <v>173.84615384615384</v>
      </c>
      <c r="U164" s="8" t="s">
        <v>179</v>
      </c>
      <c r="W164" s="1" t="s">
        <v>10</v>
      </c>
      <c r="Y164" s="1">
        <v>0</v>
      </c>
      <c r="Z164" s="1">
        <v>0</v>
      </c>
    </row>
    <row r="165" spans="1:29" x14ac:dyDescent="0.2">
      <c r="A165" s="1">
        <v>1</v>
      </c>
      <c r="B165" s="1" t="s">
        <v>75</v>
      </c>
      <c r="C165" s="1">
        <v>167</v>
      </c>
      <c r="D165" s="1" t="s">
        <v>78</v>
      </c>
      <c r="E165" s="1">
        <v>74</v>
      </c>
      <c r="F165" s="1" t="s">
        <v>82</v>
      </c>
      <c r="I165" s="1" t="s">
        <v>39</v>
      </c>
      <c r="J165" s="1">
        <v>3</v>
      </c>
      <c r="L165" s="6">
        <v>44234</v>
      </c>
      <c r="M165" s="1">
        <v>393</v>
      </c>
      <c r="N165" s="1">
        <v>9.1</v>
      </c>
      <c r="O165" s="1">
        <v>8.8000000000000007</v>
      </c>
      <c r="P165" s="1">
        <v>2.04</v>
      </c>
      <c r="Q165" s="1">
        <v>7.92</v>
      </c>
      <c r="S165" s="13">
        <f>Q165/P165</f>
        <v>3.8823529411764706</v>
      </c>
      <c r="T165" s="13">
        <f>M165/P165</f>
        <v>192.64705882352942</v>
      </c>
      <c r="U165" s="8" t="s">
        <v>178</v>
      </c>
      <c r="V165" s="4" t="s">
        <v>200</v>
      </c>
      <c r="X165" s="1" t="s">
        <v>391</v>
      </c>
      <c r="Y165" s="1">
        <v>0</v>
      </c>
      <c r="Z165" s="1">
        <v>0</v>
      </c>
      <c r="AA165" s="1" t="s">
        <v>397</v>
      </c>
      <c r="AB165" s="1" t="s">
        <v>421</v>
      </c>
      <c r="AC165" s="1" t="s">
        <v>397</v>
      </c>
    </row>
    <row r="166" spans="1:29" x14ac:dyDescent="0.2">
      <c r="A166" s="1">
        <v>1</v>
      </c>
      <c r="B166" s="1" t="s">
        <v>75</v>
      </c>
      <c r="C166" s="1">
        <v>168</v>
      </c>
      <c r="D166" s="1" t="s">
        <v>78</v>
      </c>
      <c r="E166" s="1">
        <v>65</v>
      </c>
      <c r="F166" s="1" t="s">
        <v>18</v>
      </c>
      <c r="I166" s="1" t="s">
        <v>36</v>
      </c>
      <c r="J166" s="1">
        <v>3</v>
      </c>
      <c r="L166" s="6">
        <v>43892</v>
      </c>
      <c r="M166" s="1">
        <v>336</v>
      </c>
      <c r="N166" s="1">
        <v>8.9</v>
      </c>
      <c r="O166" s="1">
        <v>9.6</v>
      </c>
      <c r="P166" s="1">
        <v>1.54</v>
      </c>
      <c r="Q166" s="1">
        <v>4.32</v>
      </c>
      <c r="R166" s="1">
        <v>4.6100000000000003</v>
      </c>
      <c r="S166" s="13">
        <f>Q166/P166</f>
        <v>2.8051948051948052</v>
      </c>
      <c r="T166" s="13">
        <f>M166/P166</f>
        <v>218.18181818181819</v>
      </c>
      <c r="U166" s="8" t="s">
        <v>179</v>
      </c>
      <c r="V166" s="12" t="s">
        <v>201</v>
      </c>
      <c r="W166" s="1" t="s">
        <v>249</v>
      </c>
      <c r="Y166" s="1">
        <v>300</v>
      </c>
      <c r="Z166" s="1">
        <v>0</v>
      </c>
      <c r="AA166" s="1" t="s">
        <v>397</v>
      </c>
      <c r="AB166" s="1" t="s">
        <v>441</v>
      </c>
      <c r="AC166" s="1" t="s">
        <v>397</v>
      </c>
    </row>
    <row r="167" spans="1:29" x14ac:dyDescent="0.2">
      <c r="A167" s="1">
        <v>1</v>
      </c>
      <c r="B167" s="1" t="s">
        <v>75</v>
      </c>
      <c r="C167" s="1">
        <v>169</v>
      </c>
      <c r="D167" s="1" t="s">
        <v>79</v>
      </c>
      <c r="E167" s="1">
        <v>75</v>
      </c>
      <c r="F167" s="1" t="s">
        <v>83</v>
      </c>
      <c r="I167" s="1" t="s">
        <v>12</v>
      </c>
      <c r="J167" s="1">
        <v>4</v>
      </c>
      <c r="K167" s="1" t="s">
        <v>109</v>
      </c>
      <c r="L167" s="6">
        <v>44692</v>
      </c>
      <c r="M167" s="1">
        <v>457</v>
      </c>
      <c r="N167" s="1">
        <v>11.2</v>
      </c>
      <c r="O167" s="1">
        <v>13.7</v>
      </c>
      <c r="P167" s="1">
        <v>1.43</v>
      </c>
      <c r="Q167" s="1">
        <v>14.66</v>
      </c>
      <c r="R167" s="1">
        <v>1.24</v>
      </c>
      <c r="S167" s="13">
        <f>Q167/P167</f>
        <v>10.251748251748252</v>
      </c>
      <c r="T167" s="13">
        <f>M167/P167</f>
        <v>319.58041958041957</v>
      </c>
      <c r="U167" s="8" t="s">
        <v>183</v>
      </c>
      <c r="Y167" s="1">
        <v>0</v>
      </c>
      <c r="Z167" s="1">
        <v>0</v>
      </c>
      <c r="AB167" s="1" t="s">
        <v>362</v>
      </c>
    </row>
    <row r="168" spans="1:29" x14ac:dyDescent="0.2">
      <c r="A168" s="1">
        <v>1</v>
      </c>
      <c r="B168" s="1" t="s">
        <v>75</v>
      </c>
      <c r="C168" s="1">
        <v>170</v>
      </c>
      <c r="D168" s="1" t="s">
        <v>78</v>
      </c>
      <c r="E168" s="1">
        <v>66</v>
      </c>
      <c r="F168" s="1" t="s">
        <v>83</v>
      </c>
      <c r="G168" s="8" t="s">
        <v>5</v>
      </c>
      <c r="I168" s="1" t="s">
        <v>12</v>
      </c>
      <c r="J168" s="1">
        <v>4</v>
      </c>
      <c r="K168" s="1" t="s">
        <v>149</v>
      </c>
      <c r="L168" s="6">
        <v>44243</v>
      </c>
      <c r="M168" s="1">
        <v>429</v>
      </c>
      <c r="N168" s="1">
        <v>9</v>
      </c>
      <c r="O168" s="1">
        <v>9.1999999999999993</v>
      </c>
      <c r="P168" s="1">
        <v>2.2999999999999998</v>
      </c>
      <c r="Q168" s="1">
        <v>3.29</v>
      </c>
      <c r="R168" s="1">
        <v>3.67</v>
      </c>
      <c r="S168" s="13">
        <f>Q168/P168</f>
        <v>1.4304347826086958</v>
      </c>
      <c r="T168" s="13">
        <f>M168/P168</f>
        <v>186.52173913043481</v>
      </c>
      <c r="U168" s="8" t="s">
        <v>185</v>
      </c>
      <c r="V168" s="12" t="s">
        <v>193</v>
      </c>
      <c r="W168" s="1" t="s">
        <v>229</v>
      </c>
      <c r="Y168" s="1">
        <v>330</v>
      </c>
      <c r="Z168" s="1">
        <v>0</v>
      </c>
      <c r="AA168" s="1" t="s">
        <v>398</v>
      </c>
      <c r="AB168" s="1" t="s">
        <v>436</v>
      </c>
      <c r="AC168" s="1" t="s">
        <v>398</v>
      </c>
    </row>
    <row r="169" spans="1:29" x14ac:dyDescent="0.2">
      <c r="A169" s="1">
        <v>1</v>
      </c>
      <c r="B169" s="1" t="s">
        <v>75</v>
      </c>
      <c r="C169" s="1">
        <v>171</v>
      </c>
      <c r="D169" s="1" t="s">
        <v>78</v>
      </c>
      <c r="E169" s="1">
        <v>53</v>
      </c>
      <c r="F169" s="1" t="s">
        <v>86</v>
      </c>
      <c r="I169" s="1" t="s">
        <v>12</v>
      </c>
      <c r="J169" s="1">
        <v>4</v>
      </c>
      <c r="K169" s="1" t="s">
        <v>109</v>
      </c>
      <c r="L169" s="6">
        <v>41293</v>
      </c>
      <c r="M169" s="1">
        <v>513</v>
      </c>
      <c r="N169" s="1">
        <v>8.1999999999999993</v>
      </c>
      <c r="O169" s="1">
        <v>8.4</v>
      </c>
      <c r="P169" s="1">
        <v>1.08</v>
      </c>
      <c r="Q169" s="1">
        <v>5.78</v>
      </c>
      <c r="R169" s="1">
        <v>4.7</v>
      </c>
      <c r="S169" s="13">
        <f>Q169/P169</f>
        <v>5.3518518518518521</v>
      </c>
      <c r="T169" s="13">
        <f>M169/P169</f>
        <v>474.99999999999994</v>
      </c>
      <c r="U169" s="8" t="s">
        <v>179</v>
      </c>
      <c r="V169" s="12" t="s">
        <v>201</v>
      </c>
      <c r="W169" s="1" t="s">
        <v>297</v>
      </c>
      <c r="Y169" s="1">
        <v>80</v>
      </c>
      <c r="Z169" s="1">
        <v>0</v>
      </c>
      <c r="AA169" s="1" t="s">
        <v>402</v>
      </c>
      <c r="AB169" s="1" t="s">
        <v>358</v>
      </c>
      <c r="AC169" s="1" t="s">
        <v>402</v>
      </c>
    </row>
    <row r="170" spans="1:29" x14ac:dyDescent="0.2">
      <c r="A170" s="1">
        <v>1</v>
      </c>
      <c r="B170" s="1" t="s">
        <v>75</v>
      </c>
      <c r="C170" s="1">
        <v>172</v>
      </c>
      <c r="D170" s="1" t="s">
        <v>79</v>
      </c>
      <c r="E170" s="1">
        <v>79</v>
      </c>
      <c r="F170" s="1" t="s">
        <v>83</v>
      </c>
      <c r="I170" s="1" t="s">
        <v>12</v>
      </c>
      <c r="J170" s="1">
        <v>4</v>
      </c>
      <c r="K170" s="1" t="s">
        <v>111</v>
      </c>
      <c r="L170" s="6">
        <v>44278</v>
      </c>
      <c r="M170" s="1">
        <v>442</v>
      </c>
      <c r="N170" s="1">
        <v>8.8000000000000007</v>
      </c>
      <c r="O170" s="1">
        <v>9.6</v>
      </c>
      <c r="P170" s="1">
        <v>1.35</v>
      </c>
      <c r="Q170" s="1">
        <v>1.81</v>
      </c>
      <c r="R170" s="1">
        <v>4.0599999999999996</v>
      </c>
      <c r="S170" s="13">
        <f>Q170/P170</f>
        <v>1.3407407407407408</v>
      </c>
      <c r="T170" s="13">
        <f>M170/P170</f>
        <v>327.40740740740739</v>
      </c>
      <c r="U170" s="8" t="s">
        <v>185</v>
      </c>
      <c r="V170" s="12" t="s">
        <v>201</v>
      </c>
      <c r="W170" s="1" t="s">
        <v>239</v>
      </c>
      <c r="Y170" s="1">
        <v>180</v>
      </c>
      <c r="Z170" s="1">
        <v>0</v>
      </c>
      <c r="AA170" s="1" t="s">
        <v>397</v>
      </c>
      <c r="AB170" s="1" t="s">
        <v>362</v>
      </c>
      <c r="AC170" s="1" t="s">
        <v>397</v>
      </c>
    </row>
    <row r="171" spans="1:29" x14ac:dyDescent="0.2">
      <c r="A171" s="1">
        <v>1</v>
      </c>
      <c r="B171" s="1" t="s">
        <v>75</v>
      </c>
      <c r="C171" s="1">
        <v>173</v>
      </c>
      <c r="D171" s="1" t="s">
        <v>79</v>
      </c>
      <c r="E171" s="1">
        <v>54</v>
      </c>
      <c r="F171" s="1" t="s">
        <v>19</v>
      </c>
      <c r="I171" s="1" t="s">
        <v>12</v>
      </c>
      <c r="J171" s="1">
        <v>4</v>
      </c>
      <c r="K171" s="1" t="s">
        <v>117</v>
      </c>
      <c r="L171" s="6">
        <v>44203</v>
      </c>
      <c r="M171" s="1">
        <v>354</v>
      </c>
      <c r="N171" s="1">
        <v>7.7</v>
      </c>
      <c r="O171" s="1">
        <v>7.7</v>
      </c>
      <c r="P171" s="1">
        <v>1.29</v>
      </c>
      <c r="Q171" s="1">
        <v>4.76</v>
      </c>
      <c r="R171" s="1">
        <v>1.83</v>
      </c>
      <c r="S171" s="13">
        <f>Q171/P171</f>
        <v>3.6899224806201549</v>
      </c>
      <c r="T171" s="13">
        <f>M171/P171</f>
        <v>274.41860465116281</v>
      </c>
      <c r="U171" s="8" t="s">
        <v>179</v>
      </c>
      <c r="Y171" s="1">
        <v>0</v>
      </c>
      <c r="Z171" s="1">
        <v>0</v>
      </c>
    </row>
    <row r="172" spans="1:29" x14ac:dyDescent="0.2">
      <c r="A172" s="1">
        <v>1</v>
      </c>
      <c r="B172" s="1" t="s">
        <v>75</v>
      </c>
      <c r="C172" s="1">
        <v>174</v>
      </c>
      <c r="D172" s="1" t="s">
        <v>79</v>
      </c>
      <c r="E172" s="1">
        <v>55</v>
      </c>
      <c r="F172" s="1" t="s">
        <v>83</v>
      </c>
      <c r="G172" s="8" t="s">
        <v>88</v>
      </c>
      <c r="H172" s="7"/>
      <c r="I172" s="1" t="s">
        <v>36</v>
      </c>
      <c r="J172" s="1">
        <v>3</v>
      </c>
      <c r="L172" s="6">
        <v>44220</v>
      </c>
      <c r="M172" s="1">
        <v>340</v>
      </c>
      <c r="N172" s="1">
        <v>9.6999999999999993</v>
      </c>
      <c r="O172" s="1">
        <v>11</v>
      </c>
      <c r="P172" s="1">
        <v>2.13</v>
      </c>
      <c r="Q172" s="1">
        <v>6.35</v>
      </c>
      <c r="S172" s="13">
        <f>Q172/P172</f>
        <v>2.9812206572769955</v>
      </c>
      <c r="T172" s="13">
        <f>M172/P172</f>
        <v>159.6244131455399</v>
      </c>
      <c r="U172" s="8" t="s">
        <v>178</v>
      </c>
      <c r="V172" s="12" t="s">
        <v>201</v>
      </c>
      <c r="X172" s="1" t="s">
        <v>250</v>
      </c>
      <c r="Y172" s="1" t="e">
        <v>#VALUE!</v>
      </c>
      <c r="Z172" s="1">
        <v>0</v>
      </c>
      <c r="AA172" s="1" t="s">
        <v>397</v>
      </c>
      <c r="AB172" s="1" t="s">
        <v>450</v>
      </c>
      <c r="AC172" s="1" t="s">
        <v>397</v>
      </c>
    </row>
    <row r="173" spans="1:29" x14ac:dyDescent="0.2">
      <c r="A173" s="1">
        <v>1</v>
      </c>
      <c r="B173" s="1" t="s">
        <v>75</v>
      </c>
      <c r="C173" s="1">
        <v>175</v>
      </c>
      <c r="D173" s="1" t="s">
        <v>78</v>
      </c>
      <c r="E173" s="1">
        <v>56</v>
      </c>
      <c r="F173" s="1" t="s">
        <v>83</v>
      </c>
      <c r="I173" s="1" t="s">
        <v>12</v>
      </c>
      <c r="J173" s="1">
        <v>4</v>
      </c>
      <c r="K173" s="1" t="s">
        <v>109</v>
      </c>
      <c r="L173" s="6">
        <v>44216</v>
      </c>
      <c r="M173" s="1">
        <v>518</v>
      </c>
      <c r="N173" s="1">
        <v>8.6</v>
      </c>
      <c r="O173" s="1">
        <v>8.6</v>
      </c>
      <c r="P173" s="1">
        <v>0.56000000000000005</v>
      </c>
      <c r="Q173" s="1">
        <v>6.71</v>
      </c>
      <c r="R173" s="1">
        <v>0.48</v>
      </c>
      <c r="S173" s="13">
        <f>Q173/P173</f>
        <v>11.982142857142856</v>
      </c>
      <c r="T173" s="13">
        <f>M173/P173</f>
        <v>924.99999999999989</v>
      </c>
      <c r="U173" s="8" t="s">
        <v>179</v>
      </c>
      <c r="W173" s="1" t="s">
        <v>10</v>
      </c>
      <c r="Y173" s="1">
        <v>0</v>
      </c>
      <c r="Z173" s="1">
        <v>0</v>
      </c>
    </row>
    <row r="174" spans="1:29" x14ac:dyDescent="0.2">
      <c r="A174" s="1">
        <v>1</v>
      </c>
      <c r="B174" s="1" t="s">
        <v>75</v>
      </c>
      <c r="C174" s="1">
        <v>176</v>
      </c>
      <c r="D174" s="1" t="s">
        <v>78</v>
      </c>
      <c r="E174" s="1">
        <v>66</v>
      </c>
      <c r="F174" s="1" t="s">
        <v>82</v>
      </c>
      <c r="I174" s="1" t="s">
        <v>37</v>
      </c>
      <c r="J174" s="1">
        <v>3</v>
      </c>
      <c r="L174" s="6">
        <v>44188</v>
      </c>
      <c r="M174" s="1">
        <v>368</v>
      </c>
      <c r="N174" s="1">
        <v>9</v>
      </c>
      <c r="O174" s="1">
        <v>9.3000000000000007</v>
      </c>
      <c r="P174" s="1">
        <v>1.52</v>
      </c>
      <c r="Q174" s="1">
        <v>5.71</v>
      </c>
      <c r="R174" s="1">
        <v>0.84</v>
      </c>
      <c r="S174" s="13">
        <f>Q174/P174</f>
        <v>3.7565789473684208</v>
      </c>
      <c r="T174" s="13">
        <f>M174/P174</f>
        <v>242.10526315789474</v>
      </c>
      <c r="U174" s="8" t="s">
        <v>179</v>
      </c>
      <c r="V174" s="12" t="s">
        <v>201</v>
      </c>
      <c r="W174" s="1" t="s">
        <v>256</v>
      </c>
      <c r="Y174" s="1">
        <v>1050</v>
      </c>
      <c r="Z174" s="1">
        <v>0</v>
      </c>
      <c r="AA174" s="1" t="s">
        <v>407</v>
      </c>
      <c r="AB174" s="1" t="s">
        <v>463</v>
      </c>
      <c r="AC174" s="1" t="s">
        <v>398</v>
      </c>
    </row>
    <row r="175" spans="1:29" x14ac:dyDescent="0.2">
      <c r="A175" s="1">
        <v>1</v>
      </c>
      <c r="B175" s="1" t="s">
        <v>75</v>
      </c>
      <c r="C175" s="1">
        <v>177</v>
      </c>
      <c r="D175" s="1" t="s">
        <v>78</v>
      </c>
      <c r="E175" s="1">
        <v>78</v>
      </c>
      <c r="F175" s="1" t="s">
        <v>82</v>
      </c>
      <c r="I175" s="1" t="s">
        <v>12</v>
      </c>
      <c r="J175" s="1">
        <v>4</v>
      </c>
      <c r="K175" s="1" t="s">
        <v>111</v>
      </c>
      <c r="L175" s="6">
        <v>44227</v>
      </c>
      <c r="M175" s="1">
        <v>323</v>
      </c>
      <c r="N175" s="1">
        <v>9.8000000000000007</v>
      </c>
      <c r="O175" s="1">
        <v>11.4</v>
      </c>
      <c r="P175" s="1">
        <v>0.55000000000000004</v>
      </c>
      <c r="Q175" s="1">
        <v>9.89</v>
      </c>
      <c r="R175" s="1">
        <v>0.78</v>
      </c>
      <c r="S175" s="13">
        <f>Q175/P175</f>
        <v>17.981818181818181</v>
      </c>
      <c r="T175" s="13">
        <f>M175/P175</f>
        <v>587.27272727272725</v>
      </c>
      <c r="U175" s="8" t="s">
        <v>179</v>
      </c>
      <c r="W175" s="1" t="s">
        <v>10</v>
      </c>
      <c r="Y175" s="1">
        <v>0</v>
      </c>
      <c r="Z175" s="1">
        <v>0</v>
      </c>
    </row>
    <row r="176" spans="1:29" x14ac:dyDescent="0.2">
      <c r="A176" s="1">
        <v>1</v>
      </c>
      <c r="B176" s="1" t="s">
        <v>75</v>
      </c>
      <c r="C176" s="1">
        <v>178</v>
      </c>
      <c r="D176" s="1" t="s">
        <v>78</v>
      </c>
      <c r="E176" s="1">
        <v>62</v>
      </c>
      <c r="F176" s="1" t="s">
        <v>82</v>
      </c>
      <c r="I176" s="1" t="s">
        <v>37</v>
      </c>
      <c r="J176" s="1">
        <v>3</v>
      </c>
      <c r="L176" s="6">
        <v>43672</v>
      </c>
      <c r="M176" s="1">
        <v>332</v>
      </c>
      <c r="N176" s="1">
        <v>8.8000000000000007</v>
      </c>
      <c r="O176" s="1">
        <v>8.5</v>
      </c>
      <c r="P176" s="1">
        <v>1.42</v>
      </c>
      <c r="Q176" s="1">
        <v>7.28</v>
      </c>
      <c r="S176" s="13">
        <f>Q176/P176</f>
        <v>5.126760563380282</v>
      </c>
      <c r="T176" s="13">
        <f>M176/P176</f>
        <v>233.80281690140845</v>
      </c>
      <c r="U176" s="8" t="s">
        <v>186</v>
      </c>
      <c r="V176" s="12" t="s">
        <v>201</v>
      </c>
      <c r="Y176" s="1">
        <v>0</v>
      </c>
      <c r="Z176" s="1">
        <v>0</v>
      </c>
      <c r="AB176" s="1" t="s">
        <v>471</v>
      </c>
    </row>
    <row r="177" spans="1:29" x14ac:dyDescent="0.2">
      <c r="A177" s="1">
        <v>1</v>
      </c>
      <c r="B177" s="1" t="s">
        <v>75</v>
      </c>
      <c r="C177" s="1">
        <v>179</v>
      </c>
      <c r="D177" s="1" t="s">
        <v>78</v>
      </c>
      <c r="E177" s="1">
        <v>62</v>
      </c>
      <c r="F177" s="1" t="s">
        <v>82</v>
      </c>
      <c r="I177" s="1" t="s">
        <v>12</v>
      </c>
      <c r="J177" s="1">
        <v>4</v>
      </c>
      <c r="K177" s="1" t="s">
        <v>111</v>
      </c>
      <c r="L177" s="6">
        <v>44234</v>
      </c>
      <c r="M177" s="1">
        <v>357</v>
      </c>
      <c r="N177" s="1">
        <v>10.6</v>
      </c>
      <c r="O177" s="1">
        <v>13</v>
      </c>
      <c r="P177" s="1">
        <v>0.88</v>
      </c>
      <c r="Q177" s="1">
        <v>4.3499999999999996</v>
      </c>
      <c r="R177" s="1">
        <v>0.76</v>
      </c>
      <c r="S177" s="13">
        <f>Q177/P177</f>
        <v>4.9431818181818175</v>
      </c>
      <c r="T177" s="13">
        <f>M177/P177</f>
        <v>405.68181818181819</v>
      </c>
      <c r="U177" s="8" t="s">
        <v>186</v>
      </c>
      <c r="V177" s="1" t="s">
        <v>199</v>
      </c>
      <c r="Y177" s="1">
        <v>0</v>
      </c>
      <c r="Z177" s="1">
        <v>0</v>
      </c>
      <c r="AB177" s="1" t="s">
        <v>425</v>
      </c>
    </row>
    <row r="178" spans="1:29" x14ac:dyDescent="0.2">
      <c r="A178" s="1">
        <v>1</v>
      </c>
      <c r="B178" s="1" t="s">
        <v>75</v>
      </c>
      <c r="C178" s="1">
        <v>180</v>
      </c>
      <c r="D178" s="1" t="s">
        <v>79</v>
      </c>
      <c r="E178" s="1">
        <v>28</v>
      </c>
      <c r="F178" s="1" t="s">
        <v>83</v>
      </c>
      <c r="I178" s="1" t="s">
        <v>12</v>
      </c>
      <c r="J178" s="1">
        <v>4</v>
      </c>
      <c r="K178" s="1" t="s">
        <v>161</v>
      </c>
      <c r="L178" s="6">
        <v>44238</v>
      </c>
      <c r="M178" s="1">
        <v>320</v>
      </c>
      <c r="N178" s="1">
        <v>9.6999999999999993</v>
      </c>
      <c r="O178" s="1">
        <v>10.199999999999999</v>
      </c>
      <c r="P178" s="1">
        <v>3.41</v>
      </c>
      <c r="Q178" s="1">
        <v>22.78</v>
      </c>
      <c r="R178" s="1">
        <v>7.89</v>
      </c>
      <c r="S178" s="13">
        <f>Q178/P178</f>
        <v>6.6803519061583581</v>
      </c>
      <c r="T178" s="13">
        <f>M178/P178</f>
        <v>93.841642228739005</v>
      </c>
      <c r="U178" s="8" t="s">
        <v>179</v>
      </c>
      <c r="W178" s="1" t="s">
        <v>10</v>
      </c>
      <c r="Y178" s="1">
        <v>0</v>
      </c>
      <c r="Z178" s="1">
        <v>0</v>
      </c>
    </row>
    <row r="179" spans="1:29" x14ac:dyDescent="0.2">
      <c r="A179" s="1">
        <v>1</v>
      </c>
      <c r="B179" s="1" t="s">
        <v>75</v>
      </c>
      <c r="C179" s="1">
        <v>181</v>
      </c>
      <c r="D179" s="1" t="s">
        <v>78</v>
      </c>
      <c r="E179" s="1">
        <v>67</v>
      </c>
      <c r="F179" s="1" t="s">
        <v>83</v>
      </c>
      <c r="G179" s="8" t="s">
        <v>9</v>
      </c>
      <c r="I179" s="1" t="s">
        <v>12</v>
      </c>
      <c r="J179" s="1">
        <v>4</v>
      </c>
      <c r="K179" s="1" t="s">
        <v>120</v>
      </c>
      <c r="L179" s="6">
        <v>44245</v>
      </c>
      <c r="M179" s="1">
        <v>344</v>
      </c>
      <c r="N179" s="1">
        <v>11.3</v>
      </c>
      <c r="O179" s="1">
        <v>14.2</v>
      </c>
      <c r="P179" s="1">
        <v>1.32</v>
      </c>
      <c r="Q179" s="1">
        <v>3.45</v>
      </c>
      <c r="R179" s="1">
        <v>1.42</v>
      </c>
      <c r="S179" s="13">
        <f>Q179/P179</f>
        <v>2.6136363636363638</v>
      </c>
      <c r="T179" s="13">
        <f>M179/P179</f>
        <v>260.60606060606057</v>
      </c>
      <c r="U179" s="8" t="s">
        <v>179</v>
      </c>
      <c r="V179" s="12" t="s">
        <v>193</v>
      </c>
      <c r="W179" s="1" t="s">
        <v>10</v>
      </c>
      <c r="Y179" s="1">
        <v>0</v>
      </c>
      <c r="Z179" s="1">
        <v>0</v>
      </c>
      <c r="AB179" s="1" t="s">
        <v>238</v>
      </c>
    </row>
    <row r="180" spans="1:29" x14ac:dyDescent="0.2">
      <c r="A180" s="1">
        <v>1</v>
      </c>
      <c r="B180" s="1" t="s">
        <v>75</v>
      </c>
      <c r="C180" s="1">
        <v>182</v>
      </c>
      <c r="D180" s="1" t="s">
        <v>78</v>
      </c>
      <c r="E180" s="1">
        <v>78</v>
      </c>
      <c r="F180" s="1" t="s">
        <v>83</v>
      </c>
      <c r="H180" s="8" t="s">
        <v>93</v>
      </c>
      <c r="I180" s="1" t="s">
        <v>36</v>
      </c>
      <c r="J180" s="1">
        <v>3</v>
      </c>
      <c r="L180" s="6">
        <v>44187</v>
      </c>
      <c r="M180" s="1">
        <v>366</v>
      </c>
      <c r="N180" s="1">
        <v>8.5</v>
      </c>
      <c r="O180" s="1">
        <v>8.4</v>
      </c>
      <c r="P180" s="1">
        <v>1.25</v>
      </c>
      <c r="Q180" s="1">
        <v>3.16</v>
      </c>
      <c r="R180" s="1">
        <v>0.61</v>
      </c>
      <c r="S180" s="13">
        <f>Q180/P180</f>
        <v>2.528</v>
      </c>
      <c r="T180" s="13">
        <f>M180/P180</f>
        <v>292.8</v>
      </c>
      <c r="U180" s="8" t="s">
        <v>179</v>
      </c>
      <c r="V180" s="1" t="s">
        <v>213</v>
      </c>
      <c r="W180" s="1" t="s">
        <v>241</v>
      </c>
      <c r="Y180" s="1">
        <v>810</v>
      </c>
      <c r="Z180" s="1">
        <v>0</v>
      </c>
      <c r="AA180" s="1" t="s">
        <v>397</v>
      </c>
      <c r="AB180" s="1" t="s">
        <v>421</v>
      </c>
      <c r="AC180" s="1" t="s">
        <v>397</v>
      </c>
    </row>
    <row r="181" spans="1:29" x14ac:dyDescent="0.2">
      <c r="A181" s="1">
        <v>1</v>
      </c>
      <c r="B181" s="1" t="s">
        <v>75</v>
      </c>
      <c r="C181" s="1">
        <v>183</v>
      </c>
      <c r="D181" s="1" t="s">
        <v>79</v>
      </c>
      <c r="E181" s="1">
        <v>68</v>
      </c>
      <c r="F181" s="1" t="s">
        <v>83</v>
      </c>
      <c r="G181" s="8" t="s">
        <v>22</v>
      </c>
      <c r="H181" s="7"/>
      <c r="I181" s="1" t="s">
        <v>12</v>
      </c>
      <c r="J181" s="1">
        <v>4</v>
      </c>
      <c r="K181" s="1" t="s">
        <v>117</v>
      </c>
      <c r="L181" s="6">
        <v>44247</v>
      </c>
      <c r="M181" s="1">
        <v>368</v>
      </c>
      <c r="N181" s="1">
        <v>10.8</v>
      </c>
      <c r="O181" s="1">
        <v>13</v>
      </c>
      <c r="P181" s="1">
        <v>1.8</v>
      </c>
      <c r="Q181" s="1">
        <v>6.37</v>
      </c>
      <c r="R181" s="1">
        <v>1.63</v>
      </c>
      <c r="S181" s="13">
        <f>Q181/P181</f>
        <v>3.5388888888888888</v>
      </c>
      <c r="T181" s="13">
        <f>M181/P181</f>
        <v>204.44444444444443</v>
      </c>
      <c r="U181" s="8" t="s">
        <v>179</v>
      </c>
      <c r="V181" s="12" t="s">
        <v>193</v>
      </c>
      <c r="W181" s="1" t="s">
        <v>233</v>
      </c>
      <c r="Y181" s="1">
        <v>120</v>
      </c>
      <c r="Z181" s="1">
        <v>0</v>
      </c>
      <c r="AA181" s="1" t="s">
        <v>398</v>
      </c>
      <c r="AB181" s="1" t="s">
        <v>434</v>
      </c>
      <c r="AC181" s="1" t="s">
        <v>398</v>
      </c>
    </row>
    <row r="182" spans="1:29" x14ac:dyDescent="0.2">
      <c r="A182" s="1">
        <v>1</v>
      </c>
      <c r="B182" s="1" t="s">
        <v>75</v>
      </c>
      <c r="C182" s="1">
        <v>184</v>
      </c>
      <c r="D182" s="1" t="s">
        <v>78</v>
      </c>
      <c r="E182" s="1">
        <v>65</v>
      </c>
      <c r="F182" s="1" t="s">
        <v>82</v>
      </c>
      <c r="I182" s="1" t="s">
        <v>36</v>
      </c>
      <c r="J182" s="1">
        <v>3</v>
      </c>
      <c r="L182" s="6">
        <v>44250</v>
      </c>
      <c r="M182" s="1">
        <v>411</v>
      </c>
      <c r="N182" s="1">
        <v>8.9</v>
      </c>
      <c r="O182" s="1">
        <v>9.1</v>
      </c>
      <c r="P182" s="1">
        <v>1.64</v>
      </c>
      <c r="Q182" s="1">
        <v>6.68</v>
      </c>
      <c r="R182" s="1">
        <v>0.25</v>
      </c>
      <c r="S182" s="13">
        <f>Q182/P182</f>
        <v>4.0731707317073171</v>
      </c>
      <c r="T182" s="13">
        <f>M182/P182</f>
        <v>250.60975609756099</v>
      </c>
      <c r="U182" s="8" t="s">
        <v>179</v>
      </c>
      <c r="W182" s="1" t="s">
        <v>10</v>
      </c>
      <c r="Y182" s="1">
        <v>0</v>
      </c>
      <c r="Z182" s="1">
        <v>0</v>
      </c>
    </row>
    <row r="183" spans="1:29" x14ac:dyDescent="0.2">
      <c r="A183" s="1">
        <v>1</v>
      </c>
      <c r="B183" s="1" t="s">
        <v>75</v>
      </c>
      <c r="C183" s="1">
        <v>185</v>
      </c>
      <c r="D183" s="1" t="s">
        <v>78</v>
      </c>
      <c r="E183" s="1">
        <v>61</v>
      </c>
      <c r="F183" s="1" t="s">
        <v>83</v>
      </c>
      <c r="I183" s="1" t="s">
        <v>12</v>
      </c>
      <c r="J183" s="1">
        <v>4</v>
      </c>
      <c r="K183" s="1" t="s">
        <v>104</v>
      </c>
      <c r="L183" s="6">
        <v>44249</v>
      </c>
      <c r="M183" s="1">
        <v>313</v>
      </c>
      <c r="N183" s="1">
        <v>10.4</v>
      </c>
      <c r="O183" s="1">
        <v>12.9</v>
      </c>
      <c r="P183" s="1">
        <v>2.0699999999999998</v>
      </c>
      <c r="Q183" s="1">
        <v>7.5</v>
      </c>
      <c r="R183" s="1">
        <v>0.22</v>
      </c>
      <c r="S183" s="13">
        <f>Q183/P183</f>
        <v>3.6231884057971016</v>
      </c>
      <c r="T183" s="13">
        <f>M183/P183</f>
        <v>151.20772946859904</v>
      </c>
      <c r="U183" s="8" t="s">
        <v>179</v>
      </c>
      <c r="W183" s="1" t="s">
        <v>10</v>
      </c>
      <c r="Y183" s="1">
        <v>0</v>
      </c>
      <c r="Z183" s="1">
        <v>0</v>
      </c>
    </row>
    <row r="184" spans="1:29" x14ac:dyDescent="0.2">
      <c r="A184" s="1">
        <v>1</v>
      </c>
      <c r="B184" s="1" t="s">
        <v>75</v>
      </c>
      <c r="C184" s="1">
        <v>186</v>
      </c>
      <c r="D184" s="1" t="s">
        <v>79</v>
      </c>
      <c r="E184" s="1">
        <v>50</v>
      </c>
      <c r="F184" s="1" t="s">
        <v>83</v>
      </c>
      <c r="G184" s="8" t="s">
        <v>6</v>
      </c>
      <c r="I184" s="1" t="s">
        <v>37</v>
      </c>
      <c r="J184" s="1">
        <v>3</v>
      </c>
      <c r="L184" s="6">
        <v>44166</v>
      </c>
      <c r="M184" s="1">
        <v>330</v>
      </c>
      <c r="N184" s="1">
        <v>10.8</v>
      </c>
      <c r="O184" s="1">
        <v>13.2</v>
      </c>
      <c r="P184" s="1">
        <v>1.46</v>
      </c>
      <c r="Q184" s="1">
        <v>3.47</v>
      </c>
      <c r="R184" s="1">
        <v>0.48</v>
      </c>
      <c r="S184" s="13">
        <f>Q184/P184</f>
        <v>2.3767123287671237</v>
      </c>
      <c r="T184" s="13">
        <f>M184/P184</f>
        <v>226.02739726027397</v>
      </c>
      <c r="U184" s="8" t="s">
        <v>178</v>
      </c>
      <c r="V184" s="4" t="s">
        <v>200</v>
      </c>
      <c r="X184" s="1" t="s">
        <v>246</v>
      </c>
      <c r="Y184" s="1">
        <v>0</v>
      </c>
      <c r="Z184" s="1">
        <v>540</v>
      </c>
      <c r="AA184" s="1" t="s">
        <v>398</v>
      </c>
      <c r="AB184" s="1" t="s">
        <v>359</v>
      </c>
      <c r="AC184" s="1" t="s">
        <v>398</v>
      </c>
    </row>
    <row r="185" spans="1:29" x14ac:dyDescent="0.2">
      <c r="A185" s="1">
        <v>1</v>
      </c>
      <c r="B185" s="1" t="s">
        <v>75</v>
      </c>
      <c r="C185" s="1">
        <v>187</v>
      </c>
      <c r="D185" s="1" t="s">
        <v>79</v>
      </c>
      <c r="E185" s="1">
        <v>50</v>
      </c>
      <c r="F185" s="1" t="s">
        <v>83</v>
      </c>
      <c r="G185" s="8" t="s">
        <v>5</v>
      </c>
      <c r="I185" s="1" t="s">
        <v>12</v>
      </c>
      <c r="J185" s="1">
        <v>4</v>
      </c>
      <c r="K185" s="1" t="s">
        <v>116</v>
      </c>
      <c r="L185" s="6">
        <v>43279</v>
      </c>
      <c r="M185" s="1">
        <v>363</v>
      </c>
      <c r="N185" s="1">
        <v>9.5</v>
      </c>
      <c r="O185" s="1">
        <v>11.1</v>
      </c>
      <c r="P185" s="1">
        <v>1.56</v>
      </c>
      <c r="Q185" s="1">
        <v>3.13</v>
      </c>
      <c r="S185" s="13">
        <f>Q185/P185</f>
        <v>2.0064102564102564</v>
      </c>
      <c r="T185" s="13">
        <f>M185/P185</f>
        <v>232.69230769230768</v>
      </c>
      <c r="U185" s="8" t="s">
        <v>184</v>
      </c>
      <c r="V185" s="12" t="s">
        <v>193</v>
      </c>
      <c r="W185" s="1" t="s">
        <v>380</v>
      </c>
      <c r="Y185" s="1">
        <v>630</v>
      </c>
      <c r="Z185" s="1">
        <v>0</v>
      </c>
      <c r="AA185" s="1" t="s">
        <v>397</v>
      </c>
      <c r="AB185" s="1" t="s">
        <v>358</v>
      </c>
      <c r="AC185" s="1" t="s">
        <v>397</v>
      </c>
    </row>
    <row r="186" spans="1:29" x14ac:dyDescent="0.2">
      <c r="A186" s="1">
        <v>1</v>
      </c>
      <c r="B186" s="1" t="s">
        <v>75</v>
      </c>
      <c r="C186" s="1">
        <v>188</v>
      </c>
      <c r="D186" s="1" t="s">
        <v>78</v>
      </c>
      <c r="E186" s="1">
        <v>68</v>
      </c>
      <c r="F186" s="1" t="s">
        <v>86</v>
      </c>
      <c r="H186" s="8" t="s">
        <v>34</v>
      </c>
      <c r="I186" s="1" t="s">
        <v>39</v>
      </c>
      <c r="J186" s="1">
        <v>3</v>
      </c>
      <c r="L186" s="6">
        <v>43899</v>
      </c>
      <c r="M186" s="1">
        <v>335</v>
      </c>
      <c r="N186" s="1">
        <v>10.199999999999999</v>
      </c>
      <c r="O186" s="1">
        <v>11.9</v>
      </c>
      <c r="P186" s="1">
        <v>2.17</v>
      </c>
      <c r="Q186" s="1">
        <v>6.13</v>
      </c>
      <c r="R186" s="1">
        <v>1.0900000000000001</v>
      </c>
      <c r="S186" s="13">
        <f>Q186/P186</f>
        <v>2.8248847926267282</v>
      </c>
      <c r="T186" s="13">
        <f>M186/P186</f>
        <v>154.37788018433181</v>
      </c>
      <c r="U186" s="8" t="s">
        <v>179</v>
      </c>
      <c r="V186" s="1" t="s">
        <v>216</v>
      </c>
      <c r="X186" s="1" t="s">
        <v>351</v>
      </c>
      <c r="Y186" s="1">
        <v>0</v>
      </c>
      <c r="Z186" s="1">
        <v>173</v>
      </c>
      <c r="AA186" s="1" t="s">
        <v>398</v>
      </c>
      <c r="AB186" s="1" t="s">
        <v>436</v>
      </c>
      <c r="AC186" s="1" t="s">
        <v>398</v>
      </c>
    </row>
    <row r="187" spans="1:29" x14ac:dyDescent="0.2">
      <c r="A187" s="1">
        <v>1</v>
      </c>
      <c r="B187" s="1" t="s">
        <v>75</v>
      </c>
      <c r="C187" s="1">
        <v>189</v>
      </c>
      <c r="D187" s="1" t="s">
        <v>78</v>
      </c>
      <c r="E187" s="1">
        <v>75</v>
      </c>
      <c r="F187" s="1" t="s">
        <v>83</v>
      </c>
      <c r="H187" s="8" t="s">
        <v>26</v>
      </c>
      <c r="I187" s="1" t="s">
        <v>12</v>
      </c>
      <c r="J187" s="1">
        <v>4</v>
      </c>
      <c r="K187" s="1" t="s">
        <v>122</v>
      </c>
      <c r="L187" s="6">
        <v>44173</v>
      </c>
      <c r="M187" s="1">
        <v>365</v>
      </c>
      <c r="N187" s="1">
        <v>10</v>
      </c>
      <c r="O187" s="1">
        <v>10.6</v>
      </c>
      <c r="P187" s="1">
        <v>1.82</v>
      </c>
      <c r="Q187" s="1">
        <v>8.7799999999999994</v>
      </c>
      <c r="R187" s="1">
        <v>2.4500000000000002</v>
      </c>
      <c r="S187" s="13">
        <f>Q187/P187</f>
        <v>4.8241758241758239</v>
      </c>
      <c r="T187" s="13">
        <f>M187/P187</f>
        <v>200.54945054945054</v>
      </c>
      <c r="U187" s="8" t="s">
        <v>179</v>
      </c>
      <c r="V187" s="12" t="s">
        <v>214</v>
      </c>
      <c r="W187" s="1" t="s">
        <v>235</v>
      </c>
      <c r="Y187" s="1">
        <v>480</v>
      </c>
      <c r="Z187" s="1">
        <v>0</v>
      </c>
      <c r="AA187" s="1" t="s">
        <v>397</v>
      </c>
      <c r="AB187" s="1" t="s">
        <v>437</v>
      </c>
      <c r="AC187" s="1" t="s">
        <v>397</v>
      </c>
    </row>
    <row r="188" spans="1:29" x14ac:dyDescent="0.2">
      <c r="A188" s="1">
        <v>1</v>
      </c>
      <c r="B188" s="1" t="s">
        <v>75</v>
      </c>
      <c r="C188" s="1">
        <v>190</v>
      </c>
      <c r="D188" s="1" t="s">
        <v>79</v>
      </c>
      <c r="E188" s="1">
        <v>76</v>
      </c>
      <c r="F188" s="1" t="s">
        <v>83</v>
      </c>
      <c r="I188" s="1" t="s">
        <v>12</v>
      </c>
      <c r="J188" s="1">
        <v>4</v>
      </c>
      <c r="K188" s="1" t="s">
        <v>170</v>
      </c>
      <c r="L188" s="6">
        <v>41933</v>
      </c>
      <c r="M188" s="1">
        <v>409</v>
      </c>
      <c r="N188" s="1">
        <v>9.5</v>
      </c>
      <c r="O188" s="1">
        <v>10.7</v>
      </c>
      <c r="P188" s="1">
        <v>1.32</v>
      </c>
      <c r="Q188" s="1">
        <v>2.5099999999999998</v>
      </c>
      <c r="R188" s="1">
        <v>1.98</v>
      </c>
      <c r="S188" s="13">
        <f>Q188/P188</f>
        <v>1.9015151515151512</v>
      </c>
      <c r="T188" s="13">
        <f>M188/P188</f>
        <v>309.84848484848482</v>
      </c>
      <c r="U188" s="8" t="s">
        <v>183</v>
      </c>
      <c r="Y188" s="1">
        <v>0</v>
      </c>
      <c r="Z188" s="1">
        <v>0</v>
      </c>
    </row>
    <row r="189" spans="1:29" x14ac:dyDescent="0.2">
      <c r="A189" s="1">
        <v>1</v>
      </c>
      <c r="B189" s="1" t="s">
        <v>75</v>
      </c>
      <c r="C189" s="1">
        <v>191</v>
      </c>
      <c r="D189" s="1" t="s">
        <v>78</v>
      </c>
      <c r="E189" s="1">
        <v>55</v>
      </c>
      <c r="F189" s="1" t="s">
        <v>82</v>
      </c>
      <c r="G189" s="8" t="s">
        <v>40</v>
      </c>
      <c r="H189" s="8" t="s">
        <v>41</v>
      </c>
      <c r="I189" s="1" t="s">
        <v>36</v>
      </c>
      <c r="J189" s="1">
        <v>3</v>
      </c>
      <c r="L189" s="6">
        <v>44264</v>
      </c>
      <c r="M189" s="1">
        <v>518</v>
      </c>
      <c r="N189" s="1">
        <v>10</v>
      </c>
      <c r="O189" s="1">
        <v>10.8</v>
      </c>
      <c r="P189" s="1">
        <v>2.2999999999999998</v>
      </c>
      <c r="Q189" s="1">
        <v>9.8800000000000008</v>
      </c>
      <c r="R189" s="1">
        <v>0.17</v>
      </c>
      <c r="S189" s="13">
        <f>Q189/P189</f>
        <v>4.2956521739130444</v>
      </c>
      <c r="T189" s="13">
        <f>M189/P189</f>
        <v>225.21739130434784</v>
      </c>
      <c r="U189" s="8" t="s">
        <v>179</v>
      </c>
      <c r="V189" s="12" t="s">
        <v>214</v>
      </c>
      <c r="W189" s="1" t="s">
        <v>349</v>
      </c>
      <c r="Y189" s="1">
        <v>16</v>
      </c>
      <c r="Z189" s="1">
        <v>0</v>
      </c>
      <c r="AA189" s="1" t="s">
        <v>417</v>
      </c>
      <c r="AB189" s="1" t="s">
        <v>433</v>
      </c>
      <c r="AC189" s="1" t="s">
        <v>397</v>
      </c>
    </row>
    <row r="190" spans="1:29" x14ac:dyDescent="0.2">
      <c r="A190" s="1">
        <v>1</v>
      </c>
      <c r="B190" s="1" t="s">
        <v>75</v>
      </c>
      <c r="C190" s="1">
        <v>192</v>
      </c>
      <c r="D190" s="1" t="s">
        <v>78</v>
      </c>
      <c r="E190" s="1">
        <v>76</v>
      </c>
      <c r="F190" s="1" t="s">
        <v>82</v>
      </c>
      <c r="I190" s="1" t="s">
        <v>12</v>
      </c>
      <c r="J190" s="1">
        <v>4</v>
      </c>
      <c r="K190" s="1" t="s">
        <v>111</v>
      </c>
      <c r="L190" s="6">
        <v>44293</v>
      </c>
      <c r="M190" s="1">
        <v>317</v>
      </c>
      <c r="N190" s="1">
        <v>8.9</v>
      </c>
      <c r="O190" s="1">
        <v>9.8000000000000007</v>
      </c>
      <c r="P190" s="1">
        <v>1.82</v>
      </c>
      <c r="Q190" s="1">
        <v>16.47</v>
      </c>
      <c r="S190" s="13">
        <f>Q190/P190</f>
        <v>9.0494505494505493</v>
      </c>
      <c r="T190" s="13">
        <f>M190/P190</f>
        <v>174.17582417582418</v>
      </c>
      <c r="U190" s="8" t="s">
        <v>185</v>
      </c>
      <c r="V190" s="12" t="s">
        <v>203</v>
      </c>
      <c r="W190" s="1" t="s">
        <v>320</v>
      </c>
      <c r="Y190" s="1">
        <v>318</v>
      </c>
      <c r="Z190" s="1">
        <v>0</v>
      </c>
      <c r="AA190" s="1" t="s">
        <v>397</v>
      </c>
      <c r="AB190" s="1" t="s">
        <v>476</v>
      </c>
      <c r="AC190" s="1" t="s">
        <v>397</v>
      </c>
    </row>
    <row r="191" spans="1:29" x14ac:dyDescent="0.2">
      <c r="A191" s="1">
        <v>1</v>
      </c>
      <c r="B191" s="1" t="s">
        <v>75</v>
      </c>
      <c r="C191" s="1">
        <v>193</v>
      </c>
      <c r="D191" s="1" t="s">
        <v>79</v>
      </c>
      <c r="E191" s="1">
        <v>47</v>
      </c>
      <c r="F191" s="1" t="s">
        <v>82</v>
      </c>
      <c r="G191" s="8" t="s">
        <v>6</v>
      </c>
      <c r="I191" s="1" t="s">
        <v>12</v>
      </c>
      <c r="J191" s="1">
        <v>4</v>
      </c>
      <c r="K191" s="1" t="s">
        <v>123</v>
      </c>
      <c r="L191" s="6">
        <v>43475</v>
      </c>
      <c r="M191" s="1">
        <v>351</v>
      </c>
      <c r="N191" s="1">
        <v>10.8</v>
      </c>
      <c r="O191" s="1">
        <v>12.3</v>
      </c>
      <c r="P191" s="1">
        <v>1.1000000000000001</v>
      </c>
      <c r="Q191" s="1">
        <v>4.41</v>
      </c>
      <c r="S191" s="13">
        <f>Q191/P191</f>
        <v>4.0090909090909088</v>
      </c>
      <c r="T191" s="13">
        <f>M191/P191</f>
        <v>319.09090909090907</v>
      </c>
      <c r="U191" s="8" t="s">
        <v>185</v>
      </c>
      <c r="V191" s="12" t="s">
        <v>193</v>
      </c>
      <c r="W191" s="1" t="s">
        <v>224</v>
      </c>
      <c r="Y191" s="1">
        <v>390</v>
      </c>
      <c r="Z191" s="1">
        <v>0</v>
      </c>
      <c r="AA191" s="1" t="s">
        <v>397</v>
      </c>
      <c r="AB191" s="1" t="s">
        <v>359</v>
      </c>
      <c r="AC191" s="1" t="s">
        <v>397</v>
      </c>
    </row>
    <row r="192" spans="1:29" x14ac:dyDescent="0.2">
      <c r="A192" s="1">
        <v>1</v>
      </c>
      <c r="B192" s="1" t="s">
        <v>75</v>
      </c>
      <c r="C192" s="1">
        <v>194</v>
      </c>
      <c r="D192" s="1" t="s">
        <v>78</v>
      </c>
      <c r="E192" s="1">
        <v>70</v>
      </c>
      <c r="F192" s="1" t="s">
        <v>83</v>
      </c>
      <c r="I192" s="1" t="s">
        <v>12</v>
      </c>
      <c r="J192" s="1">
        <v>4</v>
      </c>
      <c r="K192" s="1" t="s">
        <v>117</v>
      </c>
      <c r="L192" s="6">
        <v>44739</v>
      </c>
      <c r="M192" s="1">
        <v>309</v>
      </c>
      <c r="N192" s="1">
        <v>11.1</v>
      </c>
      <c r="O192" s="1">
        <v>12.3</v>
      </c>
      <c r="P192" s="1">
        <v>1.21</v>
      </c>
      <c r="Q192" s="1">
        <v>4.37</v>
      </c>
      <c r="R192" s="1">
        <v>4.08</v>
      </c>
      <c r="S192" s="13">
        <f>Q192/P192</f>
        <v>3.6115702479338845</v>
      </c>
      <c r="T192" s="13">
        <f>M192/P192</f>
        <v>255.37190082644628</v>
      </c>
      <c r="U192" s="8" t="s">
        <v>185</v>
      </c>
      <c r="V192" s="12" t="s">
        <v>203</v>
      </c>
      <c r="W192" s="1" t="s">
        <v>10</v>
      </c>
      <c r="Y192" s="1">
        <v>0</v>
      </c>
      <c r="Z192" s="1">
        <v>0</v>
      </c>
      <c r="AB192" s="1" t="s">
        <v>429</v>
      </c>
    </row>
    <row r="193" spans="1:29" x14ac:dyDescent="0.2">
      <c r="A193" s="1">
        <v>1</v>
      </c>
      <c r="B193" s="1" t="s">
        <v>75</v>
      </c>
      <c r="C193" s="1">
        <v>196</v>
      </c>
      <c r="D193" s="1" t="s">
        <v>78</v>
      </c>
      <c r="E193" s="1">
        <v>66</v>
      </c>
      <c r="F193" s="1" t="s">
        <v>18</v>
      </c>
      <c r="I193" s="1" t="s">
        <v>36</v>
      </c>
      <c r="J193" s="1">
        <v>3</v>
      </c>
      <c r="L193" s="6">
        <v>44273</v>
      </c>
      <c r="M193" s="1">
        <v>342</v>
      </c>
      <c r="N193" s="1">
        <v>10.6</v>
      </c>
      <c r="O193" s="1">
        <v>13</v>
      </c>
      <c r="P193" s="1">
        <v>1.44</v>
      </c>
      <c r="Q193" s="1">
        <v>4.78</v>
      </c>
      <c r="R193" s="1">
        <v>1.18</v>
      </c>
      <c r="S193" s="13">
        <f>Q193/P193</f>
        <v>3.3194444444444446</v>
      </c>
      <c r="T193" s="13">
        <f>M193/P193</f>
        <v>237.5</v>
      </c>
      <c r="U193" s="8" t="s">
        <v>179</v>
      </c>
      <c r="Y193" s="1">
        <v>0</v>
      </c>
      <c r="Z193" s="1">
        <v>0</v>
      </c>
    </row>
    <row r="194" spans="1:29" x14ac:dyDescent="0.2">
      <c r="A194" s="1">
        <v>1</v>
      </c>
      <c r="B194" s="1" t="s">
        <v>75</v>
      </c>
      <c r="C194" s="1">
        <v>197</v>
      </c>
      <c r="D194" s="1" t="s">
        <v>78</v>
      </c>
      <c r="E194" s="1">
        <v>70</v>
      </c>
      <c r="F194" s="1" t="s">
        <v>83</v>
      </c>
      <c r="I194" s="1" t="s">
        <v>12</v>
      </c>
      <c r="J194" s="1">
        <v>4</v>
      </c>
      <c r="K194" s="1" t="s">
        <v>126</v>
      </c>
      <c r="L194" s="6">
        <v>44175</v>
      </c>
      <c r="M194" s="1">
        <v>327</v>
      </c>
      <c r="N194" s="1">
        <v>10.8</v>
      </c>
      <c r="O194" s="1">
        <v>12.4</v>
      </c>
      <c r="P194" s="1">
        <v>1.35</v>
      </c>
      <c r="Q194" s="1">
        <v>10.55</v>
      </c>
      <c r="R194" s="1">
        <v>0.86</v>
      </c>
      <c r="S194" s="13">
        <f>Q194/P194</f>
        <v>7.8148148148148149</v>
      </c>
      <c r="T194" s="13">
        <f>M194/P194</f>
        <v>242.2222222222222</v>
      </c>
      <c r="U194" s="8" t="s">
        <v>179</v>
      </c>
      <c r="V194" s="12" t="s">
        <v>201</v>
      </c>
      <c r="W194" s="1" t="s">
        <v>237</v>
      </c>
      <c r="Y194" s="1">
        <v>540</v>
      </c>
      <c r="Z194" s="1">
        <v>0</v>
      </c>
      <c r="AA194" s="1" t="s">
        <v>397</v>
      </c>
      <c r="AC194" s="1" t="s">
        <v>397</v>
      </c>
    </row>
    <row r="195" spans="1:29" x14ac:dyDescent="0.2">
      <c r="A195" s="1">
        <v>1</v>
      </c>
      <c r="B195" s="1" t="s">
        <v>75</v>
      </c>
      <c r="C195" s="1">
        <v>198</v>
      </c>
      <c r="D195" s="1" t="s">
        <v>79</v>
      </c>
      <c r="E195" s="1">
        <v>67</v>
      </c>
      <c r="F195" s="1" t="s">
        <v>83</v>
      </c>
      <c r="G195" s="8" t="s">
        <v>23</v>
      </c>
      <c r="I195" s="1" t="s">
        <v>12</v>
      </c>
      <c r="J195" s="1">
        <v>4</v>
      </c>
      <c r="K195" s="1" t="s">
        <v>117</v>
      </c>
      <c r="L195" s="6">
        <v>44774</v>
      </c>
      <c r="M195" s="1">
        <v>438</v>
      </c>
      <c r="N195" s="1">
        <v>10.3</v>
      </c>
      <c r="O195" s="1">
        <v>10.9</v>
      </c>
      <c r="P195" s="1">
        <v>1.1499999999999999</v>
      </c>
      <c r="Q195" s="1">
        <v>2.58</v>
      </c>
      <c r="R195" s="1">
        <v>0.74</v>
      </c>
      <c r="S195" s="13">
        <f>Q195/P195</f>
        <v>2.2434782608695656</v>
      </c>
      <c r="T195" s="13">
        <f>M195/P195</f>
        <v>380.86956521739131</v>
      </c>
      <c r="U195" s="8" t="s">
        <v>186</v>
      </c>
      <c r="V195" s="12" t="s">
        <v>193</v>
      </c>
      <c r="Y195" s="1">
        <v>0</v>
      </c>
      <c r="Z195" s="1">
        <v>0</v>
      </c>
      <c r="AB195" s="1" t="s">
        <v>437</v>
      </c>
    </row>
    <row r="196" spans="1:29" x14ac:dyDescent="0.2">
      <c r="A196" s="1">
        <v>1</v>
      </c>
      <c r="B196" s="1" t="s">
        <v>75</v>
      </c>
      <c r="C196" s="1">
        <v>199</v>
      </c>
      <c r="D196" s="1" t="s">
        <v>78</v>
      </c>
      <c r="E196" s="1">
        <v>75</v>
      </c>
      <c r="F196" s="1" t="s">
        <v>19</v>
      </c>
      <c r="I196" s="1" t="s">
        <v>36</v>
      </c>
      <c r="J196" s="1">
        <v>3</v>
      </c>
      <c r="L196" s="6">
        <v>44278</v>
      </c>
      <c r="M196" s="1">
        <v>384</v>
      </c>
      <c r="N196" s="1">
        <v>9.6999999999999993</v>
      </c>
      <c r="O196" s="1">
        <v>10.3</v>
      </c>
      <c r="P196" s="1">
        <v>1.7</v>
      </c>
      <c r="Q196" s="1">
        <v>5.18</v>
      </c>
      <c r="R196" s="1">
        <v>0.24</v>
      </c>
      <c r="S196" s="13">
        <f>Q196/P196</f>
        <v>3.0470588235294116</v>
      </c>
      <c r="T196" s="13">
        <f>M196/P196</f>
        <v>225.88235294117646</v>
      </c>
      <c r="U196" s="8" t="s">
        <v>179</v>
      </c>
      <c r="Y196" s="1">
        <v>0</v>
      </c>
      <c r="Z196" s="1">
        <v>0</v>
      </c>
      <c r="AB196" s="5"/>
    </row>
    <row r="197" spans="1:29" x14ac:dyDescent="0.2">
      <c r="A197" s="1">
        <v>1</v>
      </c>
      <c r="B197" s="1" t="s">
        <v>75</v>
      </c>
      <c r="C197" s="1">
        <v>201</v>
      </c>
      <c r="D197" s="1" t="s">
        <v>79</v>
      </c>
      <c r="E197" s="1">
        <v>48</v>
      </c>
      <c r="F197" s="1" t="s">
        <v>83</v>
      </c>
      <c r="I197" s="1" t="s">
        <v>46</v>
      </c>
      <c r="J197" s="1">
        <v>2</v>
      </c>
      <c r="L197" s="6">
        <v>43388</v>
      </c>
      <c r="M197" s="1">
        <v>313</v>
      </c>
      <c r="N197" s="1">
        <v>9.1999999999999993</v>
      </c>
      <c r="O197" s="1">
        <v>10.3</v>
      </c>
      <c r="P197" s="1">
        <v>1.98</v>
      </c>
      <c r="Q197" s="1">
        <v>3.1</v>
      </c>
      <c r="R197" s="1">
        <v>0.8</v>
      </c>
      <c r="S197" s="13">
        <f>Q197/P197</f>
        <v>1.5656565656565657</v>
      </c>
      <c r="T197" s="13">
        <f>M197/P197</f>
        <v>158.08080808080808</v>
      </c>
      <c r="U197" s="8" t="s">
        <v>178</v>
      </c>
      <c r="W197" s="1" t="s">
        <v>10</v>
      </c>
      <c r="Y197" s="1">
        <v>0</v>
      </c>
      <c r="Z197" s="1">
        <v>0</v>
      </c>
    </row>
    <row r="198" spans="1:29" x14ac:dyDescent="0.2">
      <c r="A198" s="1">
        <v>1</v>
      </c>
      <c r="B198" s="1" t="s">
        <v>75</v>
      </c>
      <c r="C198" s="1">
        <v>202</v>
      </c>
      <c r="D198" s="1" t="s">
        <v>78</v>
      </c>
      <c r="E198" s="1">
        <v>63</v>
      </c>
      <c r="F198" s="8" t="s">
        <v>19</v>
      </c>
      <c r="I198" s="1" t="s">
        <v>36</v>
      </c>
      <c r="J198" s="1">
        <v>3</v>
      </c>
      <c r="L198" s="6">
        <v>44216</v>
      </c>
      <c r="M198" s="1">
        <v>331</v>
      </c>
      <c r="N198" s="1">
        <v>10</v>
      </c>
      <c r="O198" s="1">
        <v>11.4</v>
      </c>
      <c r="P198" s="1">
        <v>1.26</v>
      </c>
      <c r="Q198" s="1">
        <v>3.01</v>
      </c>
      <c r="R198" s="1">
        <v>1.23</v>
      </c>
      <c r="S198" s="13">
        <f>Q198/P198</f>
        <v>2.3888888888888888</v>
      </c>
      <c r="T198" s="13">
        <f>M198/P198</f>
        <v>262.69841269841271</v>
      </c>
      <c r="U198" s="8" t="s">
        <v>185</v>
      </c>
      <c r="V198" s="12" t="s">
        <v>201</v>
      </c>
      <c r="W198" s="1" t="s">
        <v>248</v>
      </c>
      <c r="Y198" s="1">
        <v>300</v>
      </c>
      <c r="Z198" s="1">
        <v>0</v>
      </c>
      <c r="AA198" s="1" t="s">
        <v>398</v>
      </c>
      <c r="AB198" s="1" t="s">
        <v>422</v>
      </c>
      <c r="AC198" s="1" t="s">
        <v>398</v>
      </c>
    </row>
    <row r="199" spans="1:29" x14ac:dyDescent="0.2">
      <c r="A199" s="1">
        <v>1</v>
      </c>
      <c r="B199" s="1" t="s">
        <v>75</v>
      </c>
      <c r="C199" s="1">
        <v>203</v>
      </c>
      <c r="D199" s="1" t="s">
        <v>78</v>
      </c>
      <c r="E199" s="1">
        <v>76</v>
      </c>
      <c r="F199" s="1" t="s">
        <v>83</v>
      </c>
      <c r="H199" s="8" t="s">
        <v>97</v>
      </c>
      <c r="I199" s="1" t="s">
        <v>12</v>
      </c>
      <c r="J199" s="1">
        <v>4</v>
      </c>
      <c r="K199" s="1" t="s">
        <v>117</v>
      </c>
      <c r="L199" s="6">
        <v>44281</v>
      </c>
      <c r="M199" s="1">
        <v>316</v>
      </c>
      <c r="N199" s="1">
        <v>9.8000000000000007</v>
      </c>
      <c r="O199" s="1">
        <v>10.4</v>
      </c>
      <c r="P199" s="1">
        <v>1.1000000000000001</v>
      </c>
      <c r="Q199" s="1">
        <v>5.39</v>
      </c>
      <c r="R199" s="1">
        <v>4.0999999999999996</v>
      </c>
      <c r="S199" s="13">
        <f>Q199/P199</f>
        <v>4.8999999999999995</v>
      </c>
      <c r="T199" s="13">
        <f>M199/P199</f>
        <v>287.27272727272725</v>
      </c>
      <c r="U199" s="8" t="s">
        <v>186</v>
      </c>
      <c r="V199" s="1" t="s">
        <v>213</v>
      </c>
      <c r="Y199" s="1">
        <v>0</v>
      </c>
      <c r="Z199" s="1">
        <v>0</v>
      </c>
      <c r="AB199" s="1" t="s">
        <v>433</v>
      </c>
    </row>
    <row r="200" spans="1:29" x14ac:dyDescent="0.2">
      <c r="A200" s="1">
        <v>1</v>
      </c>
      <c r="B200" s="1" t="s">
        <v>75</v>
      </c>
      <c r="C200" s="1">
        <v>204</v>
      </c>
      <c r="D200" s="1" t="s">
        <v>78</v>
      </c>
      <c r="E200" s="1">
        <v>77</v>
      </c>
      <c r="F200" s="1" t="s">
        <v>82</v>
      </c>
      <c r="I200" s="1" t="s">
        <v>12</v>
      </c>
      <c r="J200" s="1">
        <v>4</v>
      </c>
      <c r="K200" s="1" t="s">
        <v>155</v>
      </c>
      <c r="L200" s="6">
        <v>44281</v>
      </c>
      <c r="M200" s="1">
        <v>312</v>
      </c>
      <c r="N200" s="1">
        <v>10.1</v>
      </c>
      <c r="O200" s="1">
        <v>10.9</v>
      </c>
      <c r="P200" s="1">
        <v>0.92</v>
      </c>
      <c r="Q200" s="1">
        <v>5.1100000000000003</v>
      </c>
      <c r="S200" s="13">
        <f>Q200/P200</f>
        <v>5.554347826086957</v>
      </c>
      <c r="T200" s="13">
        <f>M200/P200</f>
        <v>339.13043478260869</v>
      </c>
      <c r="U200" s="8" t="s">
        <v>188</v>
      </c>
      <c r="V200" s="12" t="s">
        <v>204</v>
      </c>
      <c r="Y200" s="1">
        <v>0</v>
      </c>
      <c r="Z200" s="1">
        <v>0</v>
      </c>
      <c r="AB200" s="1" t="s">
        <v>229</v>
      </c>
    </row>
    <row r="201" spans="1:29" x14ac:dyDescent="0.2">
      <c r="A201" s="1">
        <v>1</v>
      </c>
      <c r="B201" s="1" t="s">
        <v>75</v>
      </c>
      <c r="C201" s="1">
        <v>205</v>
      </c>
      <c r="D201" s="1" t="s">
        <v>78</v>
      </c>
      <c r="E201" s="1">
        <v>75</v>
      </c>
      <c r="F201" s="1" t="s">
        <v>18</v>
      </c>
      <c r="I201" s="1" t="s">
        <v>12</v>
      </c>
      <c r="J201" s="1">
        <v>4</v>
      </c>
      <c r="K201" s="1" t="s">
        <v>162</v>
      </c>
      <c r="L201" s="6">
        <v>44295</v>
      </c>
      <c r="M201" s="1">
        <v>357</v>
      </c>
      <c r="N201" s="1">
        <v>9</v>
      </c>
      <c r="O201" s="1">
        <v>10</v>
      </c>
      <c r="P201" s="1">
        <v>1.1200000000000001</v>
      </c>
      <c r="Q201" s="1">
        <v>6.73</v>
      </c>
      <c r="S201" s="13">
        <f>Q201/P201</f>
        <v>6.0089285714285712</v>
      </c>
      <c r="T201" s="13">
        <f>M201/P201</f>
        <v>318.74999999999994</v>
      </c>
      <c r="U201" s="8" t="s">
        <v>179</v>
      </c>
      <c r="V201" s="12" t="s">
        <v>201</v>
      </c>
      <c r="W201" s="1" t="s">
        <v>10</v>
      </c>
      <c r="Y201" s="1">
        <v>0</v>
      </c>
      <c r="Z201" s="1">
        <v>0</v>
      </c>
    </row>
    <row r="202" spans="1:29" x14ac:dyDescent="0.2">
      <c r="A202" s="1">
        <v>1</v>
      </c>
      <c r="B202" s="1" t="s">
        <v>75</v>
      </c>
      <c r="C202" s="1">
        <v>206</v>
      </c>
      <c r="D202" s="1" t="s">
        <v>78</v>
      </c>
      <c r="E202" s="1">
        <v>70</v>
      </c>
      <c r="F202" s="8" t="s">
        <v>19</v>
      </c>
      <c r="I202" s="1" t="s">
        <v>37</v>
      </c>
      <c r="J202" s="1">
        <v>3</v>
      </c>
      <c r="L202" s="6">
        <v>44308</v>
      </c>
      <c r="M202" s="1">
        <v>356</v>
      </c>
      <c r="N202" s="1">
        <v>10.199999999999999</v>
      </c>
      <c r="O202" s="1">
        <v>11.6</v>
      </c>
      <c r="P202" s="1">
        <v>1.8</v>
      </c>
      <c r="Q202" s="1">
        <v>4.59</v>
      </c>
      <c r="R202" s="1">
        <v>0.27</v>
      </c>
      <c r="S202" s="13">
        <f>Q202/P202</f>
        <v>2.5499999999999998</v>
      </c>
      <c r="T202" s="13">
        <f>M202/P202</f>
        <v>197.77777777777777</v>
      </c>
      <c r="U202" s="8" t="s">
        <v>185</v>
      </c>
      <c r="V202" s="12" t="s">
        <v>201</v>
      </c>
      <c r="W202" s="1" t="s">
        <v>248</v>
      </c>
      <c r="Y202" s="1">
        <v>300</v>
      </c>
      <c r="Z202" s="1">
        <v>0</v>
      </c>
      <c r="AA202" s="1" t="s">
        <v>398</v>
      </c>
      <c r="AB202" s="1" t="s">
        <v>419</v>
      </c>
      <c r="AC202" s="1" t="s">
        <v>398</v>
      </c>
    </row>
    <row r="203" spans="1:29" x14ac:dyDescent="0.2">
      <c r="A203" s="1">
        <v>1</v>
      </c>
      <c r="B203" s="1" t="s">
        <v>75</v>
      </c>
      <c r="C203" s="1">
        <v>207</v>
      </c>
      <c r="D203" s="1" t="s">
        <v>78</v>
      </c>
      <c r="E203" s="1">
        <v>72</v>
      </c>
      <c r="F203" s="1" t="s">
        <v>86</v>
      </c>
      <c r="H203" s="8" t="s">
        <v>27</v>
      </c>
      <c r="I203" s="1" t="s">
        <v>12</v>
      </c>
      <c r="J203" s="1">
        <v>4</v>
      </c>
      <c r="K203" s="1" t="s">
        <v>104</v>
      </c>
      <c r="L203" s="6">
        <v>44292</v>
      </c>
      <c r="M203" s="1">
        <v>303</v>
      </c>
      <c r="N203" s="1">
        <v>9.4</v>
      </c>
      <c r="O203" s="1">
        <v>10.5</v>
      </c>
      <c r="P203" s="1">
        <v>1.17</v>
      </c>
      <c r="Q203" s="1">
        <v>5.03</v>
      </c>
      <c r="R203" s="1">
        <v>0.93</v>
      </c>
      <c r="S203" s="13">
        <f>Q203/P203</f>
        <v>4.2991452991452999</v>
      </c>
      <c r="T203" s="13">
        <f>M203/P203</f>
        <v>258.97435897435901</v>
      </c>
      <c r="U203" s="8" t="s">
        <v>188</v>
      </c>
      <c r="Y203" s="1">
        <v>0</v>
      </c>
      <c r="Z203" s="1">
        <v>0</v>
      </c>
      <c r="AA203" s="1" t="s">
        <v>402</v>
      </c>
      <c r="AB203" s="1" t="s">
        <v>429</v>
      </c>
      <c r="AC203" s="1" t="s">
        <v>402</v>
      </c>
    </row>
    <row r="204" spans="1:29" s="9" customFormat="1" x14ac:dyDescent="0.2">
      <c r="A204" s="1">
        <v>1</v>
      </c>
      <c r="B204" s="1" t="s">
        <v>75</v>
      </c>
      <c r="C204" s="1">
        <v>208</v>
      </c>
      <c r="D204" s="1" t="s">
        <v>79</v>
      </c>
      <c r="E204" s="1">
        <v>66</v>
      </c>
      <c r="F204" s="1" t="s">
        <v>83</v>
      </c>
      <c r="G204" s="8"/>
      <c r="H204" s="8"/>
      <c r="I204" s="1" t="s">
        <v>12</v>
      </c>
      <c r="J204" s="1">
        <v>4</v>
      </c>
      <c r="K204" s="1" t="s">
        <v>111</v>
      </c>
      <c r="L204" s="6">
        <v>44285</v>
      </c>
      <c r="M204" s="1">
        <v>371</v>
      </c>
      <c r="N204" s="1">
        <v>9</v>
      </c>
      <c r="O204" s="1">
        <v>8.9</v>
      </c>
      <c r="P204" s="1">
        <v>1.1599999999999999</v>
      </c>
      <c r="Q204" s="1">
        <v>4.67</v>
      </c>
      <c r="R204" s="1">
        <v>1.17</v>
      </c>
      <c r="S204" s="13">
        <f>Q204/P204</f>
        <v>4.0258620689655178</v>
      </c>
      <c r="T204" s="13">
        <f>M204/P204</f>
        <v>319.82758620689657</v>
      </c>
      <c r="U204" s="8" t="s">
        <v>179</v>
      </c>
      <c r="V204" s="1"/>
      <c r="W204" s="1" t="s">
        <v>10</v>
      </c>
      <c r="X204" s="1"/>
      <c r="Y204" s="1">
        <v>0</v>
      </c>
      <c r="Z204" s="1">
        <v>0</v>
      </c>
      <c r="AA204" s="1"/>
      <c r="AB204" s="1"/>
      <c r="AC204" s="1"/>
    </row>
    <row r="205" spans="1:29" x14ac:dyDescent="0.2">
      <c r="A205" s="1">
        <v>1</v>
      </c>
      <c r="B205" s="1" t="s">
        <v>75</v>
      </c>
      <c r="C205" s="1">
        <v>209</v>
      </c>
      <c r="D205" s="1" t="s">
        <v>78</v>
      </c>
      <c r="E205" s="1">
        <v>47</v>
      </c>
      <c r="F205" s="1" t="s">
        <v>83</v>
      </c>
      <c r="G205" s="8" t="s">
        <v>5</v>
      </c>
      <c r="I205" s="1" t="s">
        <v>12</v>
      </c>
      <c r="J205" s="1">
        <v>4</v>
      </c>
      <c r="K205" s="1" t="s">
        <v>117</v>
      </c>
      <c r="L205" s="6">
        <v>45159</v>
      </c>
      <c r="M205" s="1">
        <v>344</v>
      </c>
      <c r="N205" s="1">
        <v>9.4</v>
      </c>
      <c r="O205" s="1">
        <v>8.9</v>
      </c>
      <c r="P205" s="1">
        <v>0.98</v>
      </c>
      <c r="Q205" s="1">
        <v>7.19</v>
      </c>
      <c r="R205" s="1">
        <v>5.49</v>
      </c>
      <c r="S205" s="13">
        <f>Q205/P205</f>
        <v>7.3367346938775517</v>
      </c>
      <c r="T205" s="13">
        <f>M205/P205</f>
        <v>351.0204081632653</v>
      </c>
      <c r="U205" s="8" t="s">
        <v>184</v>
      </c>
      <c r="Y205" s="1">
        <v>0</v>
      </c>
      <c r="Z205" s="1">
        <v>0</v>
      </c>
      <c r="AB205" s="1" t="s">
        <v>447</v>
      </c>
    </row>
    <row r="206" spans="1:29" x14ac:dyDescent="0.2">
      <c r="A206" s="1">
        <v>1</v>
      </c>
      <c r="B206" s="1" t="s">
        <v>75</v>
      </c>
      <c r="C206" s="1">
        <v>210</v>
      </c>
      <c r="D206" s="1" t="s">
        <v>78</v>
      </c>
      <c r="E206" s="1">
        <v>64</v>
      </c>
      <c r="F206" s="1" t="s">
        <v>82</v>
      </c>
      <c r="I206" s="1" t="s">
        <v>42</v>
      </c>
      <c r="J206" s="1">
        <v>2</v>
      </c>
      <c r="L206" s="6">
        <v>44382</v>
      </c>
      <c r="M206" s="1">
        <v>432</v>
      </c>
      <c r="N206" s="1">
        <v>10.3</v>
      </c>
      <c r="O206" s="1">
        <v>11</v>
      </c>
      <c r="P206" s="1">
        <v>1.65</v>
      </c>
      <c r="Q206" s="1">
        <v>4.4000000000000004</v>
      </c>
      <c r="R206" s="1">
        <v>6.28</v>
      </c>
      <c r="S206" s="13">
        <f>Q206/P206</f>
        <v>2.666666666666667</v>
      </c>
      <c r="T206" s="13">
        <f>M206/P206</f>
        <v>261.81818181818181</v>
      </c>
      <c r="U206" s="8" t="s">
        <v>178</v>
      </c>
      <c r="W206" s="1" t="s">
        <v>10</v>
      </c>
      <c r="Y206" s="1">
        <v>0</v>
      </c>
      <c r="Z206" s="1">
        <v>0</v>
      </c>
      <c r="AB206" s="1" t="s">
        <v>476</v>
      </c>
    </row>
    <row r="207" spans="1:29" x14ac:dyDescent="0.2">
      <c r="A207" s="1">
        <v>1</v>
      </c>
      <c r="B207" s="1" t="s">
        <v>75</v>
      </c>
      <c r="C207" s="1">
        <v>211</v>
      </c>
      <c r="D207" s="1" t="s">
        <v>78</v>
      </c>
      <c r="E207" s="1">
        <v>72</v>
      </c>
      <c r="F207" s="1" t="s">
        <v>82</v>
      </c>
      <c r="I207" s="1" t="s">
        <v>36</v>
      </c>
      <c r="J207" s="1">
        <v>3</v>
      </c>
      <c r="L207" s="6">
        <v>44295</v>
      </c>
      <c r="M207" s="1">
        <v>305</v>
      </c>
      <c r="N207" s="1">
        <v>10.199999999999999</v>
      </c>
      <c r="O207" s="1">
        <v>11</v>
      </c>
      <c r="P207" s="1">
        <v>0.56000000000000005</v>
      </c>
      <c r="Q207" s="1">
        <v>5.94</v>
      </c>
      <c r="R207" s="1">
        <v>1.34</v>
      </c>
      <c r="S207" s="13">
        <f>Q207/P207</f>
        <v>10.607142857142858</v>
      </c>
      <c r="T207" s="13">
        <f>M207/P207</f>
        <v>544.64285714285711</v>
      </c>
      <c r="U207" s="8" t="s">
        <v>179</v>
      </c>
      <c r="V207" s="12" t="s">
        <v>201</v>
      </c>
      <c r="W207" s="1" t="s">
        <v>248</v>
      </c>
      <c r="Y207" s="1">
        <v>300</v>
      </c>
      <c r="Z207" s="1">
        <v>0</v>
      </c>
      <c r="AA207" s="1" t="s">
        <v>398</v>
      </c>
      <c r="AB207" s="1" t="s">
        <v>429</v>
      </c>
      <c r="AC207" s="1" t="s">
        <v>398</v>
      </c>
    </row>
    <row r="208" spans="1:29" x14ac:dyDescent="0.2">
      <c r="A208" s="1">
        <v>1</v>
      </c>
      <c r="B208" s="1" t="s">
        <v>75</v>
      </c>
      <c r="C208" s="1">
        <v>212</v>
      </c>
      <c r="D208" s="1" t="s">
        <v>78</v>
      </c>
      <c r="E208" s="1">
        <v>75</v>
      </c>
      <c r="F208" s="1" t="s">
        <v>18</v>
      </c>
      <c r="I208" s="1" t="s">
        <v>12</v>
      </c>
      <c r="J208" s="1">
        <v>4</v>
      </c>
      <c r="K208" s="1" t="s">
        <v>104</v>
      </c>
      <c r="L208" s="6">
        <v>44277</v>
      </c>
      <c r="M208" s="1">
        <v>378</v>
      </c>
      <c r="N208" s="1">
        <v>9.8000000000000007</v>
      </c>
      <c r="O208" s="1">
        <v>10.4</v>
      </c>
      <c r="P208" s="1">
        <v>1.24</v>
      </c>
      <c r="Q208" s="1">
        <v>1.83</v>
      </c>
      <c r="R208" s="1">
        <v>0.62</v>
      </c>
      <c r="S208" s="13">
        <f>Q208/P208</f>
        <v>1.4758064516129032</v>
      </c>
      <c r="T208" s="13">
        <f>M208/P208</f>
        <v>304.83870967741933</v>
      </c>
      <c r="U208" s="8" t="s">
        <v>185</v>
      </c>
      <c r="V208" s="12" t="s">
        <v>203</v>
      </c>
      <c r="W208" s="1" t="s">
        <v>329</v>
      </c>
      <c r="Y208" s="1">
        <v>324</v>
      </c>
      <c r="Z208" s="1">
        <v>0</v>
      </c>
      <c r="AA208" s="1" t="s">
        <v>398</v>
      </c>
      <c r="AB208" s="1" t="s">
        <v>482</v>
      </c>
      <c r="AC208" s="1" t="s">
        <v>398</v>
      </c>
    </row>
    <row r="209" spans="1:29" x14ac:dyDescent="0.2">
      <c r="A209" s="1">
        <v>1</v>
      </c>
      <c r="B209" s="1" t="s">
        <v>75</v>
      </c>
      <c r="C209" s="1">
        <v>213</v>
      </c>
      <c r="D209" s="1" t="s">
        <v>78</v>
      </c>
      <c r="E209" s="1">
        <v>57</v>
      </c>
      <c r="F209" s="1" t="s">
        <v>18</v>
      </c>
      <c r="I209" s="1" t="s">
        <v>36</v>
      </c>
      <c r="J209" s="1">
        <v>3</v>
      </c>
      <c r="L209" s="6">
        <v>43774</v>
      </c>
      <c r="M209" s="1">
        <v>343</v>
      </c>
      <c r="N209" s="1">
        <v>11.1</v>
      </c>
      <c r="O209" s="1">
        <v>13.5</v>
      </c>
      <c r="P209" s="1">
        <v>2.04</v>
      </c>
      <c r="Q209" s="1">
        <v>4.04</v>
      </c>
      <c r="R209" s="1">
        <v>0.92</v>
      </c>
      <c r="S209" s="13">
        <f>Q209/P209</f>
        <v>1.9803921568627452</v>
      </c>
      <c r="T209" s="13">
        <f>M209/P209</f>
        <v>168.13725490196077</v>
      </c>
      <c r="U209" s="8" t="s">
        <v>185</v>
      </c>
      <c r="V209" s="1" t="s">
        <v>197</v>
      </c>
      <c r="W209" s="1" t="s">
        <v>226</v>
      </c>
      <c r="Y209" s="1">
        <v>210</v>
      </c>
      <c r="Z209" s="1">
        <v>0</v>
      </c>
      <c r="AA209" s="1" t="s">
        <v>397</v>
      </c>
      <c r="AB209" s="1" t="s">
        <v>440</v>
      </c>
      <c r="AC209" s="1" t="s">
        <v>397</v>
      </c>
    </row>
    <row r="210" spans="1:29" x14ac:dyDescent="0.2">
      <c r="A210" s="1">
        <v>1</v>
      </c>
      <c r="B210" s="1" t="s">
        <v>75</v>
      </c>
      <c r="C210" s="1">
        <v>214</v>
      </c>
      <c r="D210" s="1" t="s">
        <v>78</v>
      </c>
      <c r="E210" s="1">
        <v>65</v>
      </c>
      <c r="F210" s="1" t="s">
        <v>83</v>
      </c>
      <c r="I210" s="1" t="s">
        <v>100</v>
      </c>
      <c r="J210" s="1">
        <v>1</v>
      </c>
      <c r="L210" s="6">
        <v>44323</v>
      </c>
      <c r="M210" s="1">
        <v>325</v>
      </c>
      <c r="N210" s="1">
        <v>9.6</v>
      </c>
      <c r="O210" s="1">
        <v>10</v>
      </c>
      <c r="P210" s="1">
        <v>1.7</v>
      </c>
      <c r="Q210" s="1">
        <v>5.17</v>
      </c>
      <c r="R210" s="1">
        <v>2.71</v>
      </c>
      <c r="S210" s="13">
        <f>Q210/P210</f>
        <v>3.0411764705882351</v>
      </c>
      <c r="T210" s="13">
        <f>M210/P210</f>
        <v>191.1764705882353</v>
      </c>
      <c r="U210" s="8" t="s">
        <v>178</v>
      </c>
      <c r="V210" s="4" t="s">
        <v>200</v>
      </c>
      <c r="X210" s="1" t="s">
        <v>394</v>
      </c>
      <c r="Y210" s="1">
        <v>0</v>
      </c>
      <c r="Z210" s="1">
        <v>0</v>
      </c>
      <c r="AA210" s="1" t="s">
        <v>398</v>
      </c>
      <c r="AB210" s="1" t="s">
        <v>447</v>
      </c>
      <c r="AC210" s="1" t="s">
        <v>398</v>
      </c>
    </row>
    <row r="211" spans="1:29" x14ac:dyDescent="0.2">
      <c r="A211" s="1">
        <v>1</v>
      </c>
      <c r="B211" s="1" t="s">
        <v>75</v>
      </c>
      <c r="C211" s="1">
        <v>215</v>
      </c>
      <c r="D211" s="1" t="s">
        <v>79</v>
      </c>
      <c r="E211" s="1">
        <v>72</v>
      </c>
      <c r="F211" s="1" t="s">
        <v>83</v>
      </c>
      <c r="G211" s="8" t="s">
        <v>5</v>
      </c>
      <c r="I211" s="1" t="s">
        <v>12</v>
      </c>
      <c r="J211" s="1">
        <v>4</v>
      </c>
      <c r="K211" s="1" t="s">
        <v>111</v>
      </c>
      <c r="L211" s="6">
        <v>44533</v>
      </c>
      <c r="M211" s="1">
        <v>348</v>
      </c>
      <c r="N211" s="1">
        <v>9.4</v>
      </c>
      <c r="O211" s="1">
        <v>10.3</v>
      </c>
      <c r="P211" s="1">
        <v>1.51</v>
      </c>
      <c r="Q211" s="1">
        <v>2.81</v>
      </c>
      <c r="R211" s="1">
        <v>0.77</v>
      </c>
      <c r="S211" s="13">
        <f>Q211/P211</f>
        <v>1.8609271523178808</v>
      </c>
      <c r="T211" s="13">
        <f>M211/P211</f>
        <v>230.46357615894038</v>
      </c>
      <c r="U211" s="8" t="s">
        <v>187</v>
      </c>
      <c r="V211" s="12" t="s">
        <v>202</v>
      </c>
      <c r="Y211" s="1">
        <v>0</v>
      </c>
      <c r="Z211" s="1">
        <v>0</v>
      </c>
      <c r="AB211" s="1" t="s">
        <v>361</v>
      </c>
    </row>
    <row r="212" spans="1:29" x14ac:dyDescent="0.2">
      <c r="A212" s="1">
        <v>1</v>
      </c>
      <c r="B212" s="1" t="s">
        <v>75</v>
      </c>
      <c r="C212" s="1">
        <v>216</v>
      </c>
      <c r="D212" s="1" t="s">
        <v>78</v>
      </c>
      <c r="E212" s="1">
        <v>51</v>
      </c>
      <c r="F212" s="1" t="s">
        <v>84</v>
      </c>
      <c r="I212" s="1" t="s">
        <v>37</v>
      </c>
      <c r="J212" s="1">
        <v>3</v>
      </c>
      <c r="L212" s="6">
        <v>44302</v>
      </c>
      <c r="M212" s="1">
        <v>583</v>
      </c>
      <c r="N212" s="1">
        <v>10</v>
      </c>
      <c r="O212" s="1">
        <v>10.9</v>
      </c>
      <c r="P212" s="1">
        <v>1.8</v>
      </c>
      <c r="Q212" s="1">
        <v>21.59</v>
      </c>
      <c r="R212" s="1">
        <v>0.16</v>
      </c>
      <c r="S212" s="13">
        <f>Q212/P212</f>
        <v>11.994444444444444</v>
      </c>
      <c r="T212" s="13">
        <f>M212/P212</f>
        <v>323.88888888888886</v>
      </c>
      <c r="U212" s="8" t="s">
        <v>179</v>
      </c>
      <c r="V212" s="12" t="s">
        <v>203</v>
      </c>
      <c r="W212" s="1" t="s">
        <v>389</v>
      </c>
      <c r="Y212" s="1">
        <v>44</v>
      </c>
      <c r="Z212" s="1">
        <v>0</v>
      </c>
      <c r="AA212" s="1" t="s">
        <v>402</v>
      </c>
      <c r="AB212" s="1" t="s">
        <v>438</v>
      </c>
      <c r="AC212" s="1" t="s">
        <v>402</v>
      </c>
    </row>
    <row r="213" spans="1:29" x14ac:dyDescent="0.2">
      <c r="A213" s="1">
        <v>1</v>
      </c>
      <c r="B213" s="1" t="s">
        <v>75</v>
      </c>
      <c r="C213" s="1">
        <v>217</v>
      </c>
      <c r="D213" s="1" t="s">
        <v>79</v>
      </c>
      <c r="E213" s="1">
        <v>74</v>
      </c>
      <c r="F213" s="1" t="s">
        <v>83</v>
      </c>
      <c r="G213" s="8" t="s">
        <v>13</v>
      </c>
      <c r="I213" s="1" t="s">
        <v>12</v>
      </c>
      <c r="J213" s="1">
        <v>4</v>
      </c>
      <c r="K213" s="1" t="s">
        <v>106</v>
      </c>
      <c r="L213" s="6">
        <v>44304</v>
      </c>
      <c r="M213" s="1">
        <v>300</v>
      </c>
      <c r="N213" s="1">
        <v>9.3000000000000007</v>
      </c>
      <c r="O213" s="1">
        <v>9.6999999999999993</v>
      </c>
      <c r="P213" s="1">
        <v>1.64</v>
      </c>
      <c r="Q213" s="1">
        <v>4.57</v>
      </c>
      <c r="R213" s="1">
        <v>3.14</v>
      </c>
      <c r="S213" s="13">
        <f>Q213/P213</f>
        <v>2.786585365853659</v>
      </c>
      <c r="T213" s="13">
        <f>M213/P213</f>
        <v>182.92682926829269</v>
      </c>
      <c r="U213" s="8" t="s">
        <v>179</v>
      </c>
      <c r="V213" s="12" t="s">
        <v>207</v>
      </c>
      <c r="W213" s="1" t="s">
        <v>263</v>
      </c>
      <c r="Y213" s="1">
        <v>960</v>
      </c>
      <c r="Z213" s="1">
        <v>0</v>
      </c>
      <c r="AA213" s="1" t="s">
        <v>397</v>
      </c>
      <c r="AB213" s="1" t="s">
        <v>433</v>
      </c>
      <c r="AC213" s="1" t="s">
        <v>397</v>
      </c>
    </row>
    <row r="214" spans="1:29" x14ac:dyDescent="0.2">
      <c r="A214" s="1">
        <v>1</v>
      </c>
      <c r="B214" s="1" t="s">
        <v>75</v>
      </c>
      <c r="C214" s="1">
        <v>218</v>
      </c>
      <c r="D214" s="1" t="s">
        <v>79</v>
      </c>
      <c r="E214" s="1">
        <v>63</v>
      </c>
      <c r="F214" s="1" t="s">
        <v>83</v>
      </c>
      <c r="G214" s="8" t="s">
        <v>13</v>
      </c>
      <c r="I214" s="1" t="s">
        <v>36</v>
      </c>
      <c r="J214" s="1">
        <v>3</v>
      </c>
      <c r="L214" s="6">
        <v>44306</v>
      </c>
      <c r="M214" s="1">
        <v>359</v>
      </c>
      <c r="N214" s="1">
        <v>10.8</v>
      </c>
      <c r="O214" s="1">
        <v>12.6</v>
      </c>
      <c r="P214" s="1">
        <v>1.79</v>
      </c>
      <c r="Q214" s="1">
        <v>5.25</v>
      </c>
      <c r="R214" s="1">
        <v>0.13</v>
      </c>
      <c r="S214" s="13">
        <f>Q214/P214</f>
        <v>2.9329608938547485</v>
      </c>
      <c r="T214" s="13">
        <f>M214/P214</f>
        <v>200.55865921787708</v>
      </c>
      <c r="U214" s="8" t="s">
        <v>179</v>
      </c>
      <c r="V214" s="12" t="s">
        <v>193</v>
      </c>
      <c r="W214" s="8" t="s">
        <v>383</v>
      </c>
      <c r="Y214" s="1">
        <v>95</v>
      </c>
      <c r="Z214" s="1">
        <v>0</v>
      </c>
      <c r="AA214" s="1" t="s">
        <v>402</v>
      </c>
      <c r="AB214" s="1" t="s">
        <v>430</v>
      </c>
      <c r="AC214" s="1" t="s">
        <v>402</v>
      </c>
    </row>
    <row r="215" spans="1:29" x14ac:dyDescent="0.2">
      <c r="A215" s="1">
        <v>1</v>
      </c>
      <c r="B215" s="1" t="s">
        <v>75</v>
      </c>
      <c r="C215" s="1">
        <v>219</v>
      </c>
      <c r="D215" s="1" t="s">
        <v>78</v>
      </c>
      <c r="E215" s="1">
        <v>65</v>
      </c>
      <c r="F215" s="1" t="s">
        <v>82</v>
      </c>
      <c r="I215" s="1" t="s">
        <v>12</v>
      </c>
      <c r="J215" s="1">
        <v>4</v>
      </c>
      <c r="K215" s="1" t="s">
        <v>116</v>
      </c>
      <c r="L215" s="6">
        <v>43339</v>
      </c>
      <c r="M215" s="1">
        <v>444</v>
      </c>
      <c r="N215" s="1">
        <v>9.1999999999999993</v>
      </c>
      <c r="O215" s="1">
        <v>8.9</v>
      </c>
      <c r="P215" s="1">
        <v>1.28</v>
      </c>
      <c r="Q215" s="1">
        <v>7.82</v>
      </c>
      <c r="R215" s="1">
        <v>1.48</v>
      </c>
      <c r="S215" s="13">
        <f>Q215/P215</f>
        <v>6.109375</v>
      </c>
      <c r="T215" s="13">
        <f>M215/P215</f>
        <v>346.875</v>
      </c>
      <c r="U215" s="8" t="s">
        <v>186</v>
      </c>
      <c r="V215" s="1" t="s">
        <v>210</v>
      </c>
      <c r="Y215" s="1">
        <v>0</v>
      </c>
      <c r="Z215" s="1">
        <v>0</v>
      </c>
      <c r="AB215" s="1" t="s">
        <v>419</v>
      </c>
    </row>
    <row r="216" spans="1:29" x14ac:dyDescent="0.2">
      <c r="A216" s="1">
        <v>1</v>
      </c>
      <c r="B216" s="1" t="s">
        <v>75</v>
      </c>
      <c r="C216" s="1">
        <v>220</v>
      </c>
      <c r="D216" s="1" t="s">
        <v>78</v>
      </c>
      <c r="E216" s="1">
        <v>75</v>
      </c>
      <c r="F216" s="1" t="s">
        <v>83</v>
      </c>
      <c r="I216" s="1" t="s">
        <v>12</v>
      </c>
      <c r="J216" s="1">
        <v>4</v>
      </c>
      <c r="K216" s="1" t="s">
        <v>115</v>
      </c>
      <c r="L216" s="6">
        <v>44309</v>
      </c>
      <c r="M216" s="1">
        <v>417</v>
      </c>
      <c r="N216" s="1">
        <v>9</v>
      </c>
      <c r="O216" s="1">
        <v>8.6</v>
      </c>
      <c r="P216" s="1">
        <v>1.46</v>
      </c>
      <c r="Q216" s="1">
        <v>7.92</v>
      </c>
      <c r="R216" s="1">
        <v>0.85</v>
      </c>
      <c r="S216" s="13">
        <f>Q216/P216</f>
        <v>5.4246575342465757</v>
      </c>
      <c r="T216" s="13">
        <f>M216/P216</f>
        <v>285.61643835616439</v>
      </c>
      <c r="U216" s="8" t="s">
        <v>179</v>
      </c>
      <c r="W216" s="1" t="s">
        <v>10</v>
      </c>
      <c r="Y216" s="1">
        <v>0</v>
      </c>
      <c r="Z216" s="1">
        <v>0</v>
      </c>
    </row>
    <row r="217" spans="1:29" x14ac:dyDescent="0.2">
      <c r="A217" s="1">
        <v>1</v>
      </c>
      <c r="B217" s="1" t="s">
        <v>75</v>
      </c>
      <c r="C217" s="1">
        <v>222</v>
      </c>
      <c r="D217" s="1" t="s">
        <v>78</v>
      </c>
      <c r="E217" s="1">
        <v>66</v>
      </c>
      <c r="F217" s="1" t="s">
        <v>19</v>
      </c>
      <c r="I217" s="1" t="s">
        <v>36</v>
      </c>
      <c r="J217" s="1">
        <v>3</v>
      </c>
      <c r="K217" s="6"/>
      <c r="L217" s="6">
        <v>44312</v>
      </c>
      <c r="M217" s="1">
        <v>334</v>
      </c>
      <c r="N217" s="1">
        <v>9.8000000000000007</v>
      </c>
      <c r="O217" s="1">
        <v>10.7</v>
      </c>
      <c r="P217" s="1">
        <v>2.4</v>
      </c>
      <c r="Q217" s="1">
        <v>5.79</v>
      </c>
      <c r="R217" s="1">
        <v>0.68</v>
      </c>
      <c r="S217" s="13">
        <f>Q217/P217</f>
        <v>2.4125000000000001</v>
      </c>
      <c r="T217" s="13">
        <f>M217/P217</f>
        <v>139.16666666666669</v>
      </c>
      <c r="U217" s="8" t="s">
        <v>179</v>
      </c>
      <c r="V217" s="12" t="s">
        <v>201</v>
      </c>
      <c r="W217" s="1" t="s">
        <v>10</v>
      </c>
      <c r="Y217" s="1">
        <v>0</v>
      </c>
      <c r="Z217" s="1">
        <v>0</v>
      </c>
    </row>
    <row r="218" spans="1:29" x14ac:dyDescent="0.2">
      <c r="A218" s="1">
        <v>1</v>
      </c>
      <c r="B218" s="1" t="s">
        <v>75</v>
      </c>
      <c r="C218" s="1">
        <v>223</v>
      </c>
      <c r="D218" s="1" t="s">
        <v>78</v>
      </c>
      <c r="E218" s="1">
        <v>66</v>
      </c>
      <c r="F218" s="1" t="s">
        <v>83</v>
      </c>
      <c r="I218" s="1" t="s">
        <v>12</v>
      </c>
      <c r="J218" s="1">
        <v>4</v>
      </c>
      <c r="K218" s="1" t="s">
        <v>106</v>
      </c>
      <c r="L218" s="6">
        <v>44376</v>
      </c>
      <c r="M218" s="1">
        <v>338</v>
      </c>
      <c r="N218" s="1">
        <v>9.1999999999999993</v>
      </c>
      <c r="O218" s="1">
        <v>9.1</v>
      </c>
      <c r="P218" s="1">
        <v>1.44</v>
      </c>
      <c r="Q218" s="1">
        <v>3.68</v>
      </c>
      <c r="R218" s="1">
        <v>1.49</v>
      </c>
      <c r="S218" s="13">
        <f>Q218/P218</f>
        <v>2.5555555555555558</v>
      </c>
      <c r="T218" s="13">
        <f>M218/P218</f>
        <v>234.72222222222223</v>
      </c>
      <c r="U218" s="8" t="s">
        <v>185</v>
      </c>
      <c r="V218" s="12" t="s">
        <v>192</v>
      </c>
      <c r="W218" s="1" t="s">
        <v>390</v>
      </c>
      <c r="Y218" s="1">
        <v>46</v>
      </c>
      <c r="Z218" s="1">
        <v>0</v>
      </c>
      <c r="AA218" s="1" t="s">
        <v>397</v>
      </c>
      <c r="AB218" s="1" t="s">
        <v>492</v>
      </c>
      <c r="AC218" s="1" t="s">
        <v>397</v>
      </c>
    </row>
    <row r="219" spans="1:29" x14ac:dyDescent="0.2">
      <c r="A219" s="1">
        <v>1</v>
      </c>
      <c r="B219" s="1" t="s">
        <v>75</v>
      </c>
      <c r="C219" s="1">
        <v>224</v>
      </c>
      <c r="D219" s="1" t="s">
        <v>78</v>
      </c>
      <c r="E219" s="1">
        <v>72</v>
      </c>
      <c r="F219" s="1" t="s">
        <v>83</v>
      </c>
      <c r="I219" s="1" t="s">
        <v>36</v>
      </c>
      <c r="J219" s="1">
        <v>3</v>
      </c>
      <c r="L219" s="6">
        <v>44322</v>
      </c>
      <c r="M219" s="1">
        <v>356</v>
      </c>
      <c r="N219" s="1">
        <v>10.4</v>
      </c>
      <c r="O219" s="1">
        <v>11.4</v>
      </c>
      <c r="P219" s="1">
        <v>1.93</v>
      </c>
      <c r="Q219" s="1">
        <v>7.37</v>
      </c>
      <c r="R219" s="1">
        <v>2.2200000000000002</v>
      </c>
      <c r="S219" s="13">
        <f>Q219/P219</f>
        <v>3.8186528497409329</v>
      </c>
      <c r="T219" s="13">
        <f>M219/P219</f>
        <v>184.4559585492228</v>
      </c>
      <c r="U219" s="8" t="s">
        <v>179</v>
      </c>
      <c r="W219" s="1" t="s">
        <v>10</v>
      </c>
      <c r="Y219" s="1">
        <v>0</v>
      </c>
      <c r="Z219" s="1">
        <v>0</v>
      </c>
    </row>
    <row r="220" spans="1:29" x14ac:dyDescent="0.2">
      <c r="A220" s="1">
        <v>1</v>
      </c>
      <c r="B220" s="1" t="s">
        <v>75</v>
      </c>
      <c r="C220" s="1">
        <v>225</v>
      </c>
      <c r="D220" s="1" t="s">
        <v>78</v>
      </c>
      <c r="E220" s="1">
        <v>67</v>
      </c>
      <c r="F220" s="1" t="s">
        <v>82</v>
      </c>
      <c r="I220" s="1" t="s">
        <v>42</v>
      </c>
      <c r="J220" s="1">
        <v>2</v>
      </c>
      <c r="L220" s="6">
        <v>44446</v>
      </c>
      <c r="M220" s="1">
        <v>319</v>
      </c>
      <c r="N220" s="1">
        <v>8.6999999999999993</v>
      </c>
      <c r="O220" s="1">
        <v>9.6999999999999993</v>
      </c>
      <c r="P220" s="1">
        <v>2.0499999999999998</v>
      </c>
      <c r="Q220" s="1">
        <v>4.25</v>
      </c>
      <c r="R220" s="1">
        <v>0.36</v>
      </c>
      <c r="S220" s="13">
        <f>Q220/P220</f>
        <v>2.0731707317073171</v>
      </c>
      <c r="T220" s="13">
        <f>M220/P220</f>
        <v>155.60975609756099</v>
      </c>
      <c r="U220" s="8" t="s">
        <v>178</v>
      </c>
      <c r="V220" s="12" t="s">
        <v>201</v>
      </c>
      <c r="W220" s="1" t="s">
        <v>10</v>
      </c>
      <c r="Y220" s="1">
        <v>0</v>
      </c>
      <c r="Z220" s="1">
        <v>0</v>
      </c>
    </row>
    <row r="221" spans="1:29" x14ac:dyDescent="0.2">
      <c r="A221" s="1">
        <v>1</v>
      </c>
      <c r="B221" s="1" t="s">
        <v>75</v>
      </c>
      <c r="C221" s="1">
        <v>226</v>
      </c>
      <c r="D221" s="1" t="s">
        <v>79</v>
      </c>
      <c r="E221" s="1">
        <v>78</v>
      </c>
      <c r="F221" s="1" t="s">
        <v>83</v>
      </c>
      <c r="G221" s="8" t="s">
        <v>5</v>
      </c>
      <c r="I221" s="1" t="s">
        <v>36</v>
      </c>
      <c r="J221" s="1">
        <v>3</v>
      </c>
      <c r="L221" s="6">
        <v>44199</v>
      </c>
      <c r="M221" s="1">
        <v>340</v>
      </c>
      <c r="N221" s="1">
        <v>9.4</v>
      </c>
      <c r="O221" s="1">
        <v>9.8000000000000007</v>
      </c>
      <c r="P221" s="1">
        <v>0.91</v>
      </c>
      <c r="Q221" s="1">
        <v>3.26</v>
      </c>
      <c r="S221" s="13">
        <f>Q221/P221</f>
        <v>3.5824175824175821</v>
      </c>
      <c r="T221" s="13">
        <f>M221/P221</f>
        <v>373.62637362637361</v>
      </c>
      <c r="U221" s="8" t="s">
        <v>179</v>
      </c>
      <c r="V221" s="12" t="s">
        <v>202</v>
      </c>
      <c r="W221" s="1" t="s">
        <v>257</v>
      </c>
      <c r="Y221" s="1">
        <v>1020</v>
      </c>
      <c r="Z221" s="1">
        <v>0</v>
      </c>
      <c r="AA221" s="1" t="s">
        <v>397</v>
      </c>
      <c r="AB221" s="1" t="s">
        <v>419</v>
      </c>
      <c r="AC221" s="1" t="s">
        <v>397</v>
      </c>
    </row>
    <row r="222" spans="1:29" x14ac:dyDescent="0.2">
      <c r="A222" s="1">
        <v>1</v>
      </c>
      <c r="B222" s="1" t="s">
        <v>75</v>
      </c>
      <c r="C222" s="1">
        <v>227</v>
      </c>
      <c r="D222" s="1" t="s">
        <v>78</v>
      </c>
      <c r="E222" s="1">
        <v>55</v>
      </c>
      <c r="F222" s="1" t="s">
        <v>83</v>
      </c>
      <c r="I222" s="1" t="s">
        <v>12</v>
      </c>
      <c r="J222" s="1">
        <v>4</v>
      </c>
      <c r="K222" s="1" t="s">
        <v>111</v>
      </c>
      <c r="L222" s="6">
        <v>43963</v>
      </c>
      <c r="M222" s="1">
        <v>450</v>
      </c>
      <c r="N222" s="1">
        <v>8.8000000000000007</v>
      </c>
      <c r="O222" s="1">
        <v>8.6999999999999993</v>
      </c>
      <c r="P222" s="1">
        <v>3.03</v>
      </c>
      <c r="Q222" s="1">
        <v>2.2599999999999998</v>
      </c>
      <c r="R222" s="1">
        <v>0.59</v>
      </c>
      <c r="S222" s="13">
        <f>Q222/P222</f>
        <v>0.7458745874587458</v>
      </c>
      <c r="T222" s="13">
        <f>M222/P222</f>
        <v>148.51485148514851</v>
      </c>
      <c r="U222" s="8" t="s">
        <v>185</v>
      </c>
      <c r="V222" s="12" t="s">
        <v>192</v>
      </c>
      <c r="W222" s="1" t="s">
        <v>305</v>
      </c>
      <c r="Y222" s="1">
        <v>217</v>
      </c>
      <c r="Z222" s="1">
        <v>0</v>
      </c>
      <c r="AA222" s="1" t="s">
        <v>402</v>
      </c>
      <c r="AB222" s="1" t="s">
        <v>359</v>
      </c>
      <c r="AC222" s="1" t="s">
        <v>402</v>
      </c>
    </row>
    <row r="223" spans="1:29" x14ac:dyDescent="0.2">
      <c r="A223" s="1">
        <v>1</v>
      </c>
      <c r="B223" s="1" t="s">
        <v>75</v>
      </c>
      <c r="C223" s="1">
        <v>228</v>
      </c>
      <c r="D223" s="1" t="s">
        <v>78</v>
      </c>
      <c r="E223" s="1">
        <v>63</v>
      </c>
      <c r="F223" s="1" t="s">
        <v>82</v>
      </c>
      <c r="I223" s="1" t="s">
        <v>36</v>
      </c>
      <c r="J223" s="1">
        <v>3</v>
      </c>
      <c r="L223" s="6">
        <v>44286</v>
      </c>
      <c r="M223" s="1">
        <v>316</v>
      </c>
      <c r="N223" s="1">
        <v>9.6</v>
      </c>
      <c r="O223" s="1">
        <v>9.6</v>
      </c>
      <c r="P223" s="1">
        <v>2.0499999999999998</v>
      </c>
      <c r="Q223" s="1">
        <v>4.83</v>
      </c>
      <c r="R223" s="1">
        <v>0.22</v>
      </c>
      <c r="S223" s="13">
        <f>Q223/P223</f>
        <v>2.3560975609756101</v>
      </c>
      <c r="T223" s="13">
        <f>M223/P223</f>
        <v>154.14634146341464</v>
      </c>
      <c r="U223" s="8" t="s">
        <v>179</v>
      </c>
      <c r="V223" s="1" t="s">
        <v>191</v>
      </c>
      <c r="W223" s="1" t="s">
        <v>375</v>
      </c>
      <c r="Y223" s="1">
        <v>900</v>
      </c>
      <c r="Z223" s="1">
        <v>0</v>
      </c>
      <c r="AA223" s="1" t="s">
        <v>397</v>
      </c>
      <c r="AB223" s="1" t="s">
        <v>419</v>
      </c>
      <c r="AC223" s="1" t="s">
        <v>397</v>
      </c>
    </row>
    <row r="224" spans="1:29" x14ac:dyDescent="0.2">
      <c r="A224" s="1">
        <v>1</v>
      </c>
      <c r="B224" s="1" t="s">
        <v>75</v>
      </c>
      <c r="C224" s="1">
        <v>229</v>
      </c>
      <c r="D224" s="1" t="s">
        <v>78</v>
      </c>
      <c r="E224" s="1">
        <v>62</v>
      </c>
      <c r="F224" s="1" t="s">
        <v>83</v>
      </c>
      <c r="I224" s="1" t="s">
        <v>36</v>
      </c>
      <c r="J224" s="1">
        <v>3</v>
      </c>
      <c r="L224" s="6">
        <v>44328</v>
      </c>
      <c r="M224" s="1">
        <v>343</v>
      </c>
      <c r="N224" s="1">
        <v>9.8000000000000007</v>
      </c>
      <c r="O224" s="1">
        <v>11.8</v>
      </c>
      <c r="P224" s="1">
        <v>1.91</v>
      </c>
      <c r="Q224" s="1">
        <v>5.25</v>
      </c>
      <c r="R224" s="1">
        <v>0.5</v>
      </c>
      <c r="S224" s="13">
        <f>Q224/P224</f>
        <v>2.74869109947644</v>
      </c>
      <c r="T224" s="13">
        <f>M224/P224</f>
        <v>179.58115183246073</v>
      </c>
      <c r="U224" s="8" t="s">
        <v>179</v>
      </c>
      <c r="Y224" s="1">
        <v>0</v>
      </c>
      <c r="Z224" s="1">
        <v>0</v>
      </c>
      <c r="AB224" s="1" t="s">
        <v>430</v>
      </c>
    </row>
    <row r="225" spans="1:29" x14ac:dyDescent="0.2">
      <c r="A225" s="1">
        <v>1</v>
      </c>
      <c r="B225" s="1" t="s">
        <v>75</v>
      </c>
      <c r="C225" s="1">
        <v>230</v>
      </c>
      <c r="D225" s="1" t="s">
        <v>79</v>
      </c>
      <c r="E225" s="1">
        <v>64</v>
      </c>
      <c r="F225" s="1" t="s">
        <v>83</v>
      </c>
      <c r="I225" s="1" t="s">
        <v>36</v>
      </c>
      <c r="J225" s="1">
        <v>3</v>
      </c>
      <c r="L225" s="6">
        <v>44331</v>
      </c>
      <c r="M225" s="1">
        <v>342</v>
      </c>
      <c r="N225" s="1">
        <v>10.7</v>
      </c>
      <c r="O225" s="1">
        <v>12.8</v>
      </c>
      <c r="P225" s="1">
        <v>3.49</v>
      </c>
      <c r="Q225" s="1">
        <v>3.31</v>
      </c>
      <c r="R225" s="1">
        <v>0.17</v>
      </c>
      <c r="S225" s="13">
        <f>Q225/P225</f>
        <v>0.9484240687679083</v>
      </c>
      <c r="T225" s="13">
        <f>M225/P225</f>
        <v>97.994269340974199</v>
      </c>
      <c r="U225" s="8" t="s">
        <v>179</v>
      </c>
      <c r="W225" s="1" t="s">
        <v>10</v>
      </c>
      <c r="Y225" s="1">
        <v>0</v>
      </c>
      <c r="Z225" s="1">
        <v>0</v>
      </c>
    </row>
    <row r="226" spans="1:29" x14ac:dyDescent="0.2">
      <c r="A226" s="1">
        <v>1</v>
      </c>
      <c r="B226" s="1" t="s">
        <v>75</v>
      </c>
      <c r="C226" s="1">
        <v>231</v>
      </c>
      <c r="D226" s="1" t="s">
        <v>79</v>
      </c>
      <c r="E226" s="1">
        <v>44</v>
      </c>
      <c r="F226" s="1" t="s">
        <v>83</v>
      </c>
      <c r="G226" s="8" t="s">
        <v>5</v>
      </c>
      <c r="I226" s="1" t="s">
        <v>36</v>
      </c>
      <c r="J226" s="1">
        <v>3</v>
      </c>
      <c r="L226" s="6">
        <v>44336</v>
      </c>
      <c r="M226" s="1">
        <v>491</v>
      </c>
      <c r="N226" s="1">
        <v>8.8000000000000007</v>
      </c>
      <c r="O226" s="1">
        <v>10.1</v>
      </c>
      <c r="P226" s="1">
        <v>1.69</v>
      </c>
      <c r="Q226" s="1">
        <v>2.77</v>
      </c>
      <c r="R226" s="1">
        <v>0.24</v>
      </c>
      <c r="S226" s="13">
        <f>Q226/P226</f>
        <v>1.63905325443787</v>
      </c>
      <c r="T226" s="13">
        <f>M226/P226</f>
        <v>290.53254437869822</v>
      </c>
      <c r="U226" s="8" t="s">
        <v>179</v>
      </c>
      <c r="V226" s="12" t="s">
        <v>201</v>
      </c>
      <c r="W226" s="1" t="s">
        <v>296</v>
      </c>
      <c r="Y226" s="1">
        <v>79</v>
      </c>
      <c r="Z226" s="1">
        <v>0</v>
      </c>
      <c r="AA226" s="1" t="s">
        <v>402</v>
      </c>
      <c r="AB226" s="1" t="s">
        <v>363</v>
      </c>
      <c r="AC226" s="1" t="s">
        <v>402</v>
      </c>
    </row>
    <row r="227" spans="1:29" x14ac:dyDescent="0.2">
      <c r="A227" s="1">
        <v>1</v>
      </c>
      <c r="B227" s="1" t="s">
        <v>75</v>
      </c>
      <c r="C227" s="1">
        <v>232</v>
      </c>
      <c r="D227" s="1" t="s">
        <v>78</v>
      </c>
      <c r="E227" s="1">
        <v>69</v>
      </c>
      <c r="F227" s="1" t="s">
        <v>83</v>
      </c>
      <c r="I227" s="1" t="s">
        <v>42</v>
      </c>
      <c r="J227" s="1">
        <v>2</v>
      </c>
      <c r="L227" s="6">
        <v>44281</v>
      </c>
      <c r="M227" s="1">
        <v>581</v>
      </c>
      <c r="N227" s="1">
        <v>8.8000000000000007</v>
      </c>
      <c r="O227" s="1">
        <v>9.4</v>
      </c>
      <c r="P227" s="1">
        <v>3.51</v>
      </c>
      <c r="Q227" s="1">
        <v>1.96</v>
      </c>
      <c r="R227" s="1">
        <v>0.72</v>
      </c>
      <c r="S227" s="13">
        <f>Q227/P227</f>
        <v>0.55840455840455838</v>
      </c>
      <c r="T227" s="13">
        <f>M227/P227</f>
        <v>165.52706552706553</v>
      </c>
      <c r="U227" s="8" t="s">
        <v>185</v>
      </c>
      <c r="V227" s="12" t="s">
        <v>192</v>
      </c>
      <c r="W227" s="1" t="s">
        <v>307</v>
      </c>
      <c r="Y227" s="1">
        <v>284</v>
      </c>
      <c r="Z227" s="1">
        <v>0</v>
      </c>
      <c r="AA227" s="1" t="s">
        <v>397</v>
      </c>
      <c r="AB227" s="1" t="s">
        <v>429</v>
      </c>
      <c r="AC227" s="1" t="s">
        <v>397</v>
      </c>
    </row>
    <row r="228" spans="1:29" x14ac:dyDescent="0.2">
      <c r="A228" s="1">
        <v>1</v>
      </c>
      <c r="B228" s="1" t="s">
        <v>75</v>
      </c>
      <c r="C228" s="1">
        <v>233</v>
      </c>
      <c r="D228" s="1" t="s">
        <v>78</v>
      </c>
      <c r="E228" s="1">
        <v>69</v>
      </c>
      <c r="F228" s="1" t="s">
        <v>83</v>
      </c>
      <c r="I228" s="1" t="s">
        <v>47</v>
      </c>
      <c r="J228" s="1">
        <v>1</v>
      </c>
      <c r="L228" s="6">
        <v>44368</v>
      </c>
      <c r="M228" s="1">
        <v>325</v>
      </c>
      <c r="N228" s="1">
        <v>9.6</v>
      </c>
      <c r="O228" s="1">
        <v>10.1</v>
      </c>
      <c r="P228" s="1">
        <v>1.51</v>
      </c>
      <c r="Q228" s="1">
        <v>3.2</v>
      </c>
      <c r="S228" s="13">
        <f>Q228/P228</f>
        <v>2.1192052980132452</v>
      </c>
      <c r="T228" s="13">
        <f>M228/P228</f>
        <v>215.23178807947019</v>
      </c>
      <c r="U228" s="8" t="s">
        <v>180</v>
      </c>
      <c r="W228" s="1" t="s">
        <v>10</v>
      </c>
      <c r="Y228" s="1">
        <v>0</v>
      </c>
      <c r="Z228" s="1">
        <v>0</v>
      </c>
    </row>
    <row r="229" spans="1:29" x14ac:dyDescent="0.2">
      <c r="A229" s="1">
        <v>1</v>
      </c>
      <c r="B229" s="1" t="s">
        <v>75</v>
      </c>
      <c r="C229" s="1">
        <v>234</v>
      </c>
      <c r="D229" s="1" t="s">
        <v>79</v>
      </c>
      <c r="E229" s="1">
        <v>51</v>
      </c>
      <c r="F229" s="1" t="s">
        <v>83</v>
      </c>
      <c r="I229" s="1" t="s">
        <v>47</v>
      </c>
      <c r="J229" s="1">
        <v>1</v>
      </c>
      <c r="L229" s="6">
        <v>44412</v>
      </c>
      <c r="M229" s="1">
        <v>406</v>
      </c>
      <c r="N229" s="1">
        <v>10</v>
      </c>
      <c r="O229" s="1">
        <v>11.4</v>
      </c>
      <c r="P229" s="1">
        <v>2.77</v>
      </c>
      <c r="Q229" s="1">
        <v>2.14</v>
      </c>
      <c r="R229" s="1">
        <v>0.27</v>
      </c>
      <c r="S229" s="13">
        <f>Q229/P229</f>
        <v>0.77256317689530685</v>
      </c>
      <c r="T229" s="13">
        <f>M229/P229</f>
        <v>146.57039711191337</v>
      </c>
      <c r="U229" s="8" t="s">
        <v>178</v>
      </c>
      <c r="Y229" s="1">
        <v>0</v>
      </c>
      <c r="Z229" s="1">
        <v>0</v>
      </c>
    </row>
    <row r="230" spans="1:29" s="8" customFormat="1" x14ac:dyDescent="0.2">
      <c r="A230" s="1">
        <v>1</v>
      </c>
      <c r="B230" s="1" t="s">
        <v>75</v>
      </c>
      <c r="C230" s="1">
        <v>235</v>
      </c>
      <c r="D230" s="1" t="s">
        <v>78</v>
      </c>
      <c r="E230" s="1">
        <v>72</v>
      </c>
      <c r="F230" s="1" t="s">
        <v>82</v>
      </c>
      <c r="I230" s="1" t="s">
        <v>12</v>
      </c>
      <c r="J230" s="1">
        <v>4</v>
      </c>
      <c r="K230" s="1" t="s">
        <v>120</v>
      </c>
      <c r="L230" s="6">
        <v>44334</v>
      </c>
      <c r="M230" s="1">
        <v>314</v>
      </c>
      <c r="N230" s="1">
        <v>9</v>
      </c>
      <c r="O230" s="1">
        <v>10.3</v>
      </c>
      <c r="P230" s="1">
        <v>2.48</v>
      </c>
      <c r="Q230" s="1">
        <v>3.64</v>
      </c>
      <c r="R230" s="1">
        <v>0.53</v>
      </c>
      <c r="S230" s="13">
        <f>Q230/P230</f>
        <v>1.467741935483871</v>
      </c>
      <c r="T230" s="13">
        <f>M230/P230</f>
        <v>126.61290322580645</v>
      </c>
      <c r="U230" s="8" t="s">
        <v>179</v>
      </c>
      <c r="V230" s="12" t="s">
        <v>203</v>
      </c>
      <c r="W230" s="1" t="s">
        <v>10</v>
      </c>
      <c r="X230" s="1"/>
      <c r="Y230" s="1">
        <v>0</v>
      </c>
      <c r="Z230" s="1">
        <v>0</v>
      </c>
      <c r="AA230" s="4"/>
      <c r="AB230" s="1" t="s">
        <v>486</v>
      </c>
      <c r="AC230" s="4"/>
    </row>
    <row r="231" spans="1:29" x14ac:dyDescent="0.2">
      <c r="A231" s="1">
        <v>1</v>
      </c>
      <c r="B231" s="1" t="s">
        <v>75</v>
      </c>
      <c r="C231" s="1">
        <v>236</v>
      </c>
      <c r="D231" s="1" t="s">
        <v>78</v>
      </c>
      <c r="E231" s="1">
        <v>67</v>
      </c>
      <c r="F231" s="1" t="s">
        <v>82</v>
      </c>
      <c r="I231" s="1" t="s">
        <v>42</v>
      </c>
      <c r="J231" s="1">
        <v>2</v>
      </c>
      <c r="L231" s="6">
        <v>43481</v>
      </c>
      <c r="M231" s="1">
        <v>449</v>
      </c>
      <c r="N231" s="1">
        <v>9.1</v>
      </c>
      <c r="O231" s="1">
        <v>9.1</v>
      </c>
      <c r="P231" s="1">
        <v>1.45</v>
      </c>
      <c r="Q231" s="1">
        <v>1.83</v>
      </c>
      <c r="R231" s="1">
        <v>3.87</v>
      </c>
      <c r="S231" s="13">
        <f>Q231/P231</f>
        <v>1.2620689655172415</v>
      </c>
      <c r="T231" s="13">
        <f>M231/P231</f>
        <v>309.65517241379314</v>
      </c>
      <c r="U231" s="8" t="s">
        <v>178</v>
      </c>
      <c r="V231" s="4" t="s">
        <v>200</v>
      </c>
      <c r="X231" s="1" t="s">
        <v>288</v>
      </c>
      <c r="Y231" s="1">
        <v>0</v>
      </c>
      <c r="Z231" s="1">
        <v>1098</v>
      </c>
      <c r="AA231" s="1" t="s">
        <v>397</v>
      </c>
      <c r="AB231" s="1" t="s">
        <v>444</v>
      </c>
      <c r="AC231" s="1" t="s">
        <v>397</v>
      </c>
    </row>
    <row r="232" spans="1:29" x14ac:dyDescent="0.2">
      <c r="A232" s="1">
        <v>1</v>
      </c>
      <c r="B232" s="1" t="s">
        <v>75</v>
      </c>
      <c r="C232" s="1">
        <v>237</v>
      </c>
      <c r="D232" s="1" t="s">
        <v>78</v>
      </c>
      <c r="E232" s="1">
        <v>63</v>
      </c>
      <c r="F232" s="1" t="s">
        <v>83</v>
      </c>
      <c r="H232" s="8" t="s">
        <v>94</v>
      </c>
      <c r="I232" s="1" t="s">
        <v>12</v>
      </c>
      <c r="J232" s="1">
        <v>4</v>
      </c>
      <c r="K232" s="1" t="s">
        <v>127</v>
      </c>
      <c r="L232" s="6">
        <v>44335</v>
      </c>
      <c r="M232" s="1">
        <v>366</v>
      </c>
      <c r="N232" s="1">
        <v>9.6999999999999993</v>
      </c>
      <c r="O232" s="1">
        <v>10.3</v>
      </c>
      <c r="P232" s="1">
        <v>1.26</v>
      </c>
      <c r="Q232" s="1">
        <v>6.02</v>
      </c>
      <c r="R232" s="1">
        <v>4.8600000000000003</v>
      </c>
      <c r="S232" s="13">
        <f>Q232/P232</f>
        <v>4.7777777777777777</v>
      </c>
      <c r="T232" s="13">
        <f>M232/P232</f>
        <v>290.47619047619048</v>
      </c>
      <c r="U232" s="8" t="s">
        <v>179</v>
      </c>
      <c r="V232" s="12" t="s">
        <v>203</v>
      </c>
      <c r="W232" s="1" t="s">
        <v>317</v>
      </c>
      <c r="Y232" s="1">
        <v>435</v>
      </c>
      <c r="Z232" s="1">
        <v>0</v>
      </c>
      <c r="AA232" s="1" t="s">
        <v>397</v>
      </c>
      <c r="AB232" s="1" t="s">
        <v>445</v>
      </c>
      <c r="AC232" s="1" t="s">
        <v>397</v>
      </c>
    </row>
    <row r="233" spans="1:29" x14ac:dyDescent="0.2">
      <c r="A233" s="1">
        <v>1</v>
      </c>
      <c r="B233" s="1" t="s">
        <v>75</v>
      </c>
      <c r="C233" s="1">
        <v>238</v>
      </c>
      <c r="D233" s="1" t="s">
        <v>78</v>
      </c>
      <c r="E233" s="1">
        <v>74</v>
      </c>
      <c r="F233" s="1" t="s">
        <v>18</v>
      </c>
      <c r="I233" s="1" t="s">
        <v>36</v>
      </c>
      <c r="J233" s="1">
        <v>3</v>
      </c>
      <c r="L233" s="6">
        <v>44340</v>
      </c>
      <c r="M233" s="1">
        <v>511</v>
      </c>
      <c r="N233" s="1">
        <v>9.6</v>
      </c>
      <c r="O233" s="1">
        <v>10.4</v>
      </c>
      <c r="P233" s="1">
        <v>1.26</v>
      </c>
      <c r="Q233" s="1">
        <v>5.87</v>
      </c>
      <c r="R233" s="1">
        <v>0.89</v>
      </c>
      <c r="S233" s="13">
        <f>Q233/P233</f>
        <v>4.6587301587301591</v>
      </c>
      <c r="T233" s="13">
        <f>M233/P233</f>
        <v>405.55555555555554</v>
      </c>
      <c r="U233" s="8" t="s">
        <v>179</v>
      </c>
      <c r="W233" s="1" t="s">
        <v>10</v>
      </c>
      <c r="Y233" s="1">
        <v>0</v>
      </c>
      <c r="Z233" s="1">
        <v>0</v>
      </c>
    </row>
    <row r="234" spans="1:29" x14ac:dyDescent="0.2">
      <c r="A234" s="1">
        <v>1</v>
      </c>
      <c r="B234" s="1" t="s">
        <v>75</v>
      </c>
      <c r="C234" s="1">
        <v>239</v>
      </c>
      <c r="D234" s="1" t="s">
        <v>79</v>
      </c>
      <c r="E234" s="1">
        <v>48</v>
      </c>
      <c r="F234" s="1" t="s">
        <v>83</v>
      </c>
      <c r="G234" s="8" t="s">
        <v>6</v>
      </c>
      <c r="I234" s="1" t="s">
        <v>12</v>
      </c>
      <c r="J234" s="1">
        <v>4</v>
      </c>
      <c r="K234" s="1" t="s">
        <v>117</v>
      </c>
      <c r="L234" s="6">
        <v>44337</v>
      </c>
      <c r="M234" s="1">
        <v>400</v>
      </c>
      <c r="N234" s="1">
        <v>11.3</v>
      </c>
      <c r="O234" s="1">
        <v>15.6</v>
      </c>
      <c r="P234" s="1">
        <v>1.77</v>
      </c>
      <c r="Q234" s="1">
        <v>10.050000000000001</v>
      </c>
      <c r="R234" s="1">
        <v>3.59</v>
      </c>
      <c r="S234" s="13">
        <f>Q234/P234</f>
        <v>5.6779661016949152</v>
      </c>
      <c r="T234" s="13">
        <f>M234/P234</f>
        <v>225.98870056497174</v>
      </c>
      <c r="U234" s="8" t="s">
        <v>179</v>
      </c>
      <c r="V234" s="12" t="s">
        <v>201</v>
      </c>
      <c r="W234" s="1" t="s">
        <v>239</v>
      </c>
      <c r="Y234" s="1">
        <v>180</v>
      </c>
      <c r="Z234" s="1">
        <v>0</v>
      </c>
      <c r="AA234" s="1" t="s">
        <v>397</v>
      </c>
      <c r="AB234" s="1" t="s">
        <v>448</v>
      </c>
      <c r="AC234" s="1" t="s">
        <v>397</v>
      </c>
    </row>
    <row r="235" spans="1:29" x14ac:dyDescent="0.2">
      <c r="A235" s="1">
        <v>1</v>
      </c>
      <c r="B235" s="1" t="s">
        <v>75</v>
      </c>
      <c r="C235" s="1">
        <v>240</v>
      </c>
      <c r="D235" s="1" t="s">
        <v>79</v>
      </c>
      <c r="E235" s="1">
        <v>69</v>
      </c>
      <c r="F235" s="1" t="s">
        <v>83</v>
      </c>
      <c r="I235" s="1" t="s">
        <v>12</v>
      </c>
      <c r="J235" s="1">
        <v>4</v>
      </c>
      <c r="K235" s="1" t="s">
        <v>163</v>
      </c>
      <c r="L235" s="6">
        <v>44341</v>
      </c>
      <c r="M235" s="1">
        <v>395</v>
      </c>
      <c r="N235" s="1">
        <v>10</v>
      </c>
      <c r="O235" s="1">
        <v>11.2</v>
      </c>
      <c r="P235" s="1">
        <v>1.26</v>
      </c>
      <c r="Q235" s="1">
        <v>13.76</v>
      </c>
      <c r="S235" s="13">
        <f>Q235/P235</f>
        <v>10.920634920634921</v>
      </c>
      <c r="T235" s="13">
        <f>M235/P235</f>
        <v>313.49206349206349</v>
      </c>
      <c r="U235" s="8" t="s">
        <v>179</v>
      </c>
      <c r="W235" s="1" t="s">
        <v>10</v>
      </c>
      <c r="Y235" s="1">
        <v>0</v>
      </c>
      <c r="Z235" s="1">
        <v>0</v>
      </c>
    </row>
    <row r="236" spans="1:29" x14ac:dyDescent="0.2">
      <c r="A236" s="1">
        <v>1</v>
      </c>
      <c r="B236" s="1" t="s">
        <v>75</v>
      </c>
      <c r="C236" s="1">
        <v>241</v>
      </c>
      <c r="D236" s="1" t="s">
        <v>79</v>
      </c>
      <c r="E236" s="1">
        <v>50</v>
      </c>
      <c r="F236" s="1" t="s">
        <v>83</v>
      </c>
      <c r="I236" s="1" t="s">
        <v>12</v>
      </c>
      <c r="J236" s="1">
        <v>4</v>
      </c>
      <c r="K236" s="1" t="s">
        <v>164</v>
      </c>
      <c r="L236" s="6">
        <v>44341</v>
      </c>
      <c r="M236" s="1">
        <v>304</v>
      </c>
      <c r="N236" s="1">
        <v>9</v>
      </c>
      <c r="O236" s="1">
        <v>10.1</v>
      </c>
      <c r="P236" s="1">
        <v>1.32</v>
      </c>
      <c r="Q236" s="1">
        <v>6.07</v>
      </c>
      <c r="R236" s="1">
        <v>0.33</v>
      </c>
      <c r="S236" s="13">
        <f>Q236/P236</f>
        <v>4.5984848484848486</v>
      </c>
      <c r="T236" s="13">
        <f>M236/P236</f>
        <v>230.30303030303028</v>
      </c>
      <c r="U236" s="8" t="s">
        <v>179</v>
      </c>
      <c r="W236" s="1" t="s">
        <v>10</v>
      </c>
      <c r="Y236" s="1">
        <v>0</v>
      </c>
      <c r="Z236" s="1">
        <v>0</v>
      </c>
    </row>
    <row r="237" spans="1:29" x14ac:dyDescent="0.2">
      <c r="A237" s="1">
        <v>1</v>
      </c>
      <c r="B237" s="1" t="s">
        <v>75</v>
      </c>
      <c r="C237" s="1">
        <v>242</v>
      </c>
      <c r="D237" s="1" t="s">
        <v>78</v>
      </c>
      <c r="E237" s="1">
        <v>71</v>
      </c>
      <c r="F237" s="1" t="s">
        <v>18</v>
      </c>
      <c r="I237" s="1" t="s">
        <v>36</v>
      </c>
      <c r="J237" s="1">
        <v>3</v>
      </c>
      <c r="L237" s="6">
        <v>44273</v>
      </c>
      <c r="M237" s="1">
        <v>331</v>
      </c>
      <c r="N237" s="1">
        <v>9</v>
      </c>
      <c r="O237" s="1">
        <v>9.5</v>
      </c>
      <c r="P237" s="1">
        <v>1.1100000000000001</v>
      </c>
      <c r="Q237" s="1">
        <v>6.4</v>
      </c>
      <c r="R237" s="1">
        <v>0.22</v>
      </c>
      <c r="S237" s="13">
        <f>Q237/P237</f>
        <v>5.7657657657657655</v>
      </c>
      <c r="T237" s="13">
        <f>M237/P237</f>
        <v>298.19819819819816</v>
      </c>
      <c r="U237" s="8" t="s">
        <v>179</v>
      </c>
      <c r="V237" s="1" t="s">
        <v>197</v>
      </c>
      <c r="W237" s="1" t="s">
        <v>278</v>
      </c>
      <c r="Y237" s="1">
        <v>254</v>
      </c>
      <c r="Z237" s="1">
        <v>0</v>
      </c>
      <c r="AA237" s="1" t="s">
        <v>397</v>
      </c>
      <c r="AB237" s="1" t="s">
        <v>441</v>
      </c>
      <c r="AC237" s="1" t="s">
        <v>397</v>
      </c>
    </row>
    <row r="238" spans="1:29" x14ac:dyDescent="0.2">
      <c r="A238" s="1">
        <v>1</v>
      </c>
      <c r="B238" s="1" t="s">
        <v>75</v>
      </c>
      <c r="C238" s="1">
        <v>243</v>
      </c>
      <c r="D238" s="1" t="s">
        <v>78</v>
      </c>
      <c r="E238" s="1">
        <v>65</v>
      </c>
      <c r="F238" s="1" t="s">
        <v>83</v>
      </c>
      <c r="I238" s="1" t="s">
        <v>12</v>
      </c>
      <c r="J238" s="1">
        <v>4</v>
      </c>
      <c r="K238" s="1" t="s">
        <v>165</v>
      </c>
      <c r="L238" s="6">
        <v>44323</v>
      </c>
      <c r="M238" s="1">
        <v>398</v>
      </c>
      <c r="N238" s="1">
        <v>10.3</v>
      </c>
      <c r="O238" s="1">
        <v>12.3</v>
      </c>
      <c r="P238" s="1">
        <v>2.3199999999999998</v>
      </c>
      <c r="Q238" s="1">
        <v>6.53</v>
      </c>
      <c r="R238" s="1">
        <v>1.44</v>
      </c>
      <c r="S238" s="13">
        <f>Q238/P238</f>
        <v>2.8146551724137936</v>
      </c>
      <c r="T238" s="13">
        <f>M238/P238</f>
        <v>171.55172413793105</v>
      </c>
      <c r="U238" s="8" t="s">
        <v>179</v>
      </c>
      <c r="W238" s="1" t="s">
        <v>10</v>
      </c>
      <c r="Y238" s="1">
        <v>0</v>
      </c>
      <c r="Z238" s="1">
        <v>0</v>
      </c>
    </row>
    <row r="239" spans="1:29" x14ac:dyDescent="0.2">
      <c r="A239" s="1">
        <v>1</v>
      </c>
      <c r="B239" s="1" t="s">
        <v>75</v>
      </c>
      <c r="C239" s="1">
        <v>245</v>
      </c>
      <c r="D239" s="1" t="s">
        <v>79</v>
      </c>
      <c r="E239" s="1">
        <v>47</v>
      </c>
      <c r="F239" s="1" t="s">
        <v>83</v>
      </c>
      <c r="G239" s="8" t="s">
        <v>13</v>
      </c>
      <c r="I239" s="1" t="s">
        <v>12</v>
      </c>
      <c r="J239" s="1">
        <v>4</v>
      </c>
      <c r="K239" s="1" t="s">
        <v>116</v>
      </c>
      <c r="L239" s="6">
        <v>44431</v>
      </c>
      <c r="M239" s="1">
        <v>318</v>
      </c>
      <c r="N239" s="1">
        <v>10.199999999999999</v>
      </c>
      <c r="O239" s="1">
        <v>12.8</v>
      </c>
      <c r="P239" s="1">
        <v>2.74</v>
      </c>
      <c r="Q239" s="1">
        <v>5.84</v>
      </c>
      <c r="R239" s="1">
        <v>1.01</v>
      </c>
      <c r="S239" s="13">
        <f>Q239/P239</f>
        <v>2.1313868613138682</v>
      </c>
      <c r="T239" s="13">
        <f>M239/P239</f>
        <v>116.05839416058393</v>
      </c>
      <c r="U239" s="8" t="s">
        <v>185</v>
      </c>
      <c r="V239" s="12" t="s">
        <v>207</v>
      </c>
      <c r="W239" s="1" t="s">
        <v>241</v>
      </c>
      <c r="Y239" s="1">
        <v>810</v>
      </c>
      <c r="Z239" s="1">
        <v>0</v>
      </c>
      <c r="AA239" s="1" t="s">
        <v>397</v>
      </c>
      <c r="AB239" s="1" t="s">
        <v>362</v>
      </c>
      <c r="AC239" s="1" t="s">
        <v>397</v>
      </c>
    </row>
    <row r="240" spans="1:29" x14ac:dyDescent="0.2">
      <c r="A240" s="1">
        <v>1</v>
      </c>
      <c r="B240" s="1" t="s">
        <v>75</v>
      </c>
      <c r="C240" s="1">
        <v>246</v>
      </c>
      <c r="D240" s="1" t="s">
        <v>79</v>
      </c>
      <c r="E240" s="1">
        <v>52</v>
      </c>
      <c r="F240" s="1" t="s">
        <v>83</v>
      </c>
      <c r="G240" s="8" t="s">
        <v>5</v>
      </c>
      <c r="I240" s="1" t="s">
        <v>12</v>
      </c>
      <c r="J240" s="1">
        <v>4</v>
      </c>
      <c r="K240" s="1" t="s">
        <v>106</v>
      </c>
      <c r="L240" s="6">
        <v>44571</v>
      </c>
      <c r="M240" s="1">
        <v>320</v>
      </c>
      <c r="N240" s="1">
        <v>9.5</v>
      </c>
      <c r="O240" s="1">
        <v>9</v>
      </c>
      <c r="P240" s="1">
        <v>0.89</v>
      </c>
      <c r="Q240" s="1">
        <v>4.4000000000000004</v>
      </c>
      <c r="S240" s="13">
        <f>Q240/P240</f>
        <v>4.9438202247191017</v>
      </c>
      <c r="T240" s="13">
        <f>M240/P240</f>
        <v>359.55056179775278</v>
      </c>
      <c r="U240" s="8" t="s">
        <v>184</v>
      </c>
      <c r="Y240" s="1">
        <v>0</v>
      </c>
      <c r="Z240" s="1">
        <v>0</v>
      </c>
      <c r="AB240" s="1" t="s">
        <v>471</v>
      </c>
    </row>
    <row r="241" spans="1:29" x14ac:dyDescent="0.2">
      <c r="A241" s="1">
        <v>1</v>
      </c>
      <c r="B241" s="1" t="s">
        <v>75</v>
      </c>
      <c r="C241" s="1">
        <v>247</v>
      </c>
      <c r="D241" s="1" t="s">
        <v>78</v>
      </c>
      <c r="E241" s="1">
        <v>65</v>
      </c>
      <c r="F241" s="1" t="s">
        <v>82</v>
      </c>
      <c r="I241" s="1" t="s">
        <v>12</v>
      </c>
      <c r="J241" s="1">
        <v>4</v>
      </c>
      <c r="K241" s="1" t="s">
        <v>111</v>
      </c>
      <c r="L241" s="6">
        <v>44879</v>
      </c>
      <c r="M241" s="1">
        <v>329</v>
      </c>
      <c r="N241" s="1">
        <v>9.5</v>
      </c>
      <c r="O241" s="1">
        <v>9.9</v>
      </c>
      <c r="P241" s="1">
        <v>1.88</v>
      </c>
      <c r="Q241" s="1">
        <v>5.41</v>
      </c>
      <c r="R241" s="1">
        <v>0.48</v>
      </c>
      <c r="S241" s="13">
        <f>Q241/P241</f>
        <v>2.8776595744680855</v>
      </c>
      <c r="T241" s="13">
        <f>M241/P241</f>
        <v>175</v>
      </c>
      <c r="U241" s="8" t="s">
        <v>187</v>
      </c>
      <c r="Y241" s="1">
        <v>0</v>
      </c>
      <c r="Z241" s="1">
        <v>0</v>
      </c>
      <c r="AB241" s="1" t="s">
        <v>224</v>
      </c>
    </row>
    <row r="242" spans="1:29" x14ac:dyDescent="0.2">
      <c r="A242" s="1">
        <v>1</v>
      </c>
      <c r="B242" s="1" t="s">
        <v>75</v>
      </c>
      <c r="C242" s="1">
        <v>248</v>
      </c>
      <c r="D242" s="1" t="s">
        <v>78</v>
      </c>
      <c r="E242" s="1">
        <v>65</v>
      </c>
      <c r="F242" s="1" t="s">
        <v>83</v>
      </c>
      <c r="I242" s="1" t="s">
        <v>36</v>
      </c>
      <c r="J242" s="1">
        <v>3</v>
      </c>
      <c r="L242" s="6">
        <v>43811</v>
      </c>
      <c r="M242" s="1">
        <v>309</v>
      </c>
      <c r="N242" s="1">
        <v>10.4</v>
      </c>
      <c r="O242" s="1">
        <v>11.6</v>
      </c>
      <c r="P242" s="1">
        <v>3.04</v>
      </c>
      <c r="Q242" s="1">
        <v>4.17</v>
      </c>
      <c r="S242" s="13">
        <f>Q242/P242</f>
        <v>1.3717105263157894</v>
      </c>
      <c r="T242" s="13">
        <f>M242/P242</f>
        <v>101.64473684210526</v>
      </c>
      <c r="U242" s="8" t="s">
        <v>178</v>
      </c>
      <c r="V242" s="4" t="s">
        <v>200</v>
      </c>
      <c r="X242" s="1" t="s">
        <v>289</v>
      </c>
      <c r="Y242" s="1">
        <v>0</v>
      </c>
      <c r="Z242" s="1">
        <v>353</v>
      </c>
      <c r="AA242" s="1" t="s">
        <v>398</v>
      </c>
      <c r="AB242" s="1" t="s">
        <v>359</v>
      </c>
      <c r="AC242" s="1" t="s">
        <v>398</v>
      </c>
    </row>
    <row r="243" spans="1:29" x14ac:dyDescent="0.2">
      <c r="A243" s="1">
        <v>1</v>
      </c>
      <c r="B243" s="1" t="s">
        <v>75</v>
      </c>
      <c r="C243" s="1">
        <v>249</v>
      </c>
      <c r="D243" s="1" t="s">
        <v>78</v>
      </c>
      <c r="E243" s="1">
        <v>51</v>
      </c>
      <c r="F243" s="1" t="s">
        <v>83</v>
      </c>
      <c r="G243" s="8" t="s">
        <v>28</v>
      </c>
      <c r="I243" s="1" t="s">
        <v>12</v>
      </c>
      <c r="J243" s="1">
        <v>4</v>
      </c>
      <c r="K243" s="1" t="s">
        <v>162</v>
      </c>
      <c r="L243" s="6">
        <v>44462</v>
      </c>
      <c r="M243" s="1">
        <v>421</v>
      </c>
      <c r="N243" s="1">
        <v>9.6</v>
      </c>
      <c r="O243" s="1">
        <v>9.6999999999999993</v>
      </c>
      <c r="P243" s="1">
        <v>1.26</v>
      </c>
      <c r="Q243" s="1">
        <v>5.86</v>
      </c>
      <c r="R243" s="1">
        <v>3.75</v>
      </c>
      <c r="S243" s="13">
        <f>Q243/P243</f>
        <v>4.6507936507936511</v>
      </c>
      <c r="T243" s="13">
        <f>M243/P243</f>
        <v>334.1269841269841</v>
      </c>
      <c r="U243" s="8" t="s">
        <v>186</v>
      </c>
      <c r="Y243" s="1">
        <v>0</v>
      </c>
      <c r="Z243" s="1">
        <v>0</v>
      </c>
    </row>
    <row r="244" spans="1:29" x14ac:dyDescent="0.2">
      <c r="A244" s="1">
        <v>1</v>
      </c>
      <c r="B244" s="1" t="s">
        <v>75</v>
      </c>
      <c r="C244" s="1">
        <v>250</v>
      </c>
      <c r="D244" s="1" t="s">
        <v>78</v>
      </c>
      <c r="E244" s="1">
        <v>62</v>
      </c>
      <c r="F244" s="1" t="s">
        <v>18</v>
      </c>
      <c r="I244" s="1" t="s">
        <v>36</v>
      </c>
      <c r="J244" s="1">
        <v>3</v>
      </c>
      <c r="L244" s="6">
        <v>44312</v>
      </c>
      <c r="M244" s="1">
        <v>475</v>
      </c>
      <c r="N244" s="1">
        <v>8.6</v>
      </c>
      <c r="O244" s="1">
        <v>9.3000000000000007</v>
      </c>
      <c r="P244" s="1">
        <v>1.01</v>
      </c>
      <c r="Q244" s="1">
        <v>11.37</v>
      </c>
      <c r="R244" s="1">
        <v>0.35</v>
      </c>
      <c r="S244" s="13">
        <f>Q244/P244</f>
        <v>11.257425742574256</v>
      </c>
      <c r="T244" s="13">
        <f>M244/P244</f>
        <v>470.29702970297029</v>
      </c>
      <c r="U244" s="8" t="s">
        <v>185</v>
      </c>
      <c r="V244" s="12" t="s">
        <v>201</v>
      </c>
      <c r="W244" s="1" t="s">
        <v>298</v>
      </c>
      <c r="Y244" s="1">
        <v>67</v>
      </c>
      <c r="Z244" s="1">
        <v>0</v>
      </c>
      <c r="AA244" s="1" t="s">
        <v>402</v>
      </c>
      <c r="AB244" s="1" t="s">
        <v>453</v>
      </c>
      <c r="AC244" s="1" t="s">
        <v>402</v>
      </c>
    </row>
    <row r="245" spans="1:29" x14ac:dyDescent="0.2">
      <c r="A245" s="1">
        <v>1</v>
      </c>
      <c r="B245" s="1" t="s">
        <v>75</v>
      </c>
      <c r="C245" s="1">
        <v>251</v>
      </c>
      <c r="D245" s="1" t="s">
        <v>78</v>
      </c>
      <c r="E245" s="1">
        <v>28</v>
      </c>
      <c r="F245" s="1" t="s">
        <v>83</v>
      </c>
      <c r="G245" s="8" t="s">
        <v>5</v>
      </c>
      <c r="I245" s="1" t="s">
        <v>7</v>
      </c>
      <c r="J245" s="1">
        <v>4</v>
      </c>
      <c r="K245" s="1" t="s">
        <v>130</v>
      </c>
      <c r="L245" s="6">
        <v>44162</v>
      </c>
      <c r="M245" s="1">
        <v>306</v>
      </c>
      <c r="N245" s="1">
        <v>9.3000000000000007</v>
      </c>
      <c r="O245" s="1">
        <v>9.6999999999999993</v>
      </c>
      <c r="P245" s="1">
        <v>3.18</v>
      </c>
      <c r="Q245" s="1">
        <v>4.6900000000000004</v>
      </c>
      <c r="R245" s="1">
        <v>1.03</v>
      </c>
      <c r="S245" s="13">
        <f>Q245/P245</f>
        <v>1.4748427672955975</v>
      </c>
      <c r="T245" s="13">
        <f>M245/P245</f>
        <v>96.226415094339615</v>
      </c>
      <c r="U245" s="8" t="s">
        <v>185</v>
      </c>
      <c r="V245" s="12" t="s">
        <v>193</v>
      </c>
      <c r="W245" s="1" t="s">
        <v>272</v>
      </c>
      <c r="Y245" s="1">
        <v>352</v>
      </c>
      <c r="Z245" s="1">
        <v>0</v>
      </c>
      <c r="AA245" s="1" t="s">
        <v>397</v>
      </c>
      <c r="AB245" s="1" t="s">
        <v>225</v>
      </c>
      <c r="AC245" s="1" t="s">
        <v>397</v>
      </c>
    </row>
    <row r="246" spans="1:29" x14ac:dyDescent="0.2">
      <c r="A246" s="1">
        <v>1</v>
      </c>
      <c r="B246" s="1" t="s">
        <v>75</v>
      </c>
      <c r="C246" s="1">
        <v>252</v>
      </c>
      <c r="D246" s="1" t="s">
        <v>79</v>
      </c>
      <c r="E246" s="1">
        <v>56</v>
      </c>
      <c r="F246" s="1" t="s">
        <v>83</v>
      </c>
      <c r="G246" s="8" t="s">
        <v>13</v>
      </c>
      <c r="I246" s="1" t="s">
        <v>7</v>
      </c>
      <c r="J246" s="1">
        <v>4</v>
      </c>
      <c r="K246" s="1" t="s">
        <v>108</v>
      </c>
      <c r="L246" s="6">
        <v>44029</v>
      </c>
      <c r="M246" s="1">
        <v>320</v>
      </c>
      <c r="N246" s="1">
        <v>9.6</v>
      </c>
      <c r="O246" s="1">
        <v>10.9</v>
      </c>
      <c r="P246" s="1">
        <v>2.0099999999999998</v>
      </c>
      <c r="Q246" s="1">
        <v>4.47</v>
      </c>
      <c r="R246" s="1">
        <v>0.28999999999999998</v>
      </c>
      <c r="S246" s="13">
        <f>Q246/P246</f>
        <v>2.2238805970149254</v>
      </c>
      <c r="T246" s="13">
        <f>M246/P246</f>
        <v>159.2039800995025</v>
      </c>
      <c r="U246" s="8" t="s">
        <v>179</v>
      </c>
      <c r="V246" s="12" t="s">
        <v>202</v>
      </c>
      <c r="W246" s="1" t="s">
        <v>258</v>
      </c>
      <c r="Y246" s="1">
        <v>1140</v>
      </c>
      <c r="Z246" s="1">
        <v>0</v>
      </c>
      <c r="AA246" s="1" t="s">
        <v>397</v>
      </c>
      <c r="AB246" s="1" t="s">
        <v>435</v>
      </c>
      <c r="AC246" s="1" t="s">
        <v>397</v>
      </c>
    </row>
    <row r="247" spans="1:29" x14ac:dyDescent="0.2">
      <c r="A247" s="1">
        <v>1</v>
      </c>
      <c r="B247" s="1" t="s">
        <v>75</v>
      </c>
      <c r="C247" s="1">
        <v>253</v>
      </c>
      <c r="D247" s="1" t="s">
        <v>79</v>
      </c>
      <c r="E247" s="1">
        <v>65</v>
      </c>
      <c r="F247" s="1" t="s">
        <v>83</v>
      </c>
      <c r="I247" s="1" t="s">
        <v>7</v>
      </c>
      <c r="J247" s="1">
        <v>4</v>
      </c>
      <c r="K247" s="1" t="s">
        <v>109</v>
      </c>
      <c r="L247" s="6">
        <v>44875</v>
      </c>
      <c r="M247" s="1">
        <v>325</v>
      </c>
      <c r="N247" s="1">
        <v>10.3</v>
      </c>
      <c r="O247" s="1">
        <v>10.9</v>
      </c>
      <c r="P247" s="1">
        <v>0.86</v>
      </c>
      <c r="Q247" s="1">
        <v>2.84</v>
      </c>
      <c r="S247" s="13">
        <f>Q247/P247</f>
        <v>3.3023255813953489</v>
      </c>
      <c r="T247" s="13">
        <f>M247/P247</f>
        <v>377.90697674418607</v>
      </c>
      <c r="U247" s="8" t="s">
        <v>185</v>
      </c>
      <c r="W247" s="1" t="s">
        <v>10</v>
      </c>
      <c r="Y247" s="1">
        <v>0</v>
      </c>
      <c r="Z247" s="1">
        <v>0</v>
      </c>
    </row>
    <row r="248" spans="1:29" x14ac:dyDescent="0.2">
      <c r="A248" s="1">
        <v>1</v>
      </c>
      <c r="B248" s="1" t="s">
        <v>75</v>
      </c>
      <c r="C248" s="1">
        <v>254</v>
      </c>
      <c r="D248" s="1" t="s">
        <v>78</v>
      </c>
      <c r="E248" s="1">
        <v>66</v>
      </c>
      <c r="F248" s="1" t="s">
        <v>84</v>
      </c>
      <c r="I248" s="1" t="s">
        <v>12</v>
      </c>
      <c r="J248" s="1">
        <v>4</v>
      </c>
      <c r="K248" s="1" t="s">
        <v>166</v>
      </c>
      <c r="L248" s="6">
        <v>44352</v>
      </c>
      <c r="M248" s="1">
        <v>508</v>
      </c>
      <c r="N248" s="1">
        <v>9.6999999999999993</v>
      </c>
      <c r="O248" s="1">
        <v>10.1</v>
      </c>
      <c r="P248" s="1">
        <v>2.29</v>
      </c>
      <c r="Q248" s="1">
        <v>5.23</v>
      </c>
      <c r="R248" s="1">
        <v>19</v>
      </c>
      <c r="S248" s="13">
        <f>Q248/P248</f>
        <v>2.2838427947598254</v>
      </c>
      <c r="T248" s="13">
        <f>M248/P248</f>
        <v>221.83406113537117</v>
      </c>
      <c r="U248" s="8" t="s">
        <v>179</v>
      </c>
      <c r="V248" s="12" t="s">
        <v>201</v>
      </c>
      <c r="W248" s="1" t="s">
        <v>10</v>
      </c>
      <c r="Y248" s="1">
        <v>0</v>
      </c>
      <c r="Z248" s="1">
        <v>0</v>
      </c>
    </row>
    <row r="249" spans="1:29" x14ac:dyDescent="0.2">
      <c r="A249" s="1">
        <v>1</v>
      </c>
      <c r="B249" s="1" t="s">
        <v>75</v>
      </c>
      <c r="C249" s="1">
        <v>255</v>
      </c>
      <c r="D249" s="1" t="s">
        <v>78</v>
      </c>
      <c r="E249" s="1">
        <v>71</v>
      </c>
      <c r="F249" s="1" t="s">
        <v>83</v>
      </c>
      <c r="H249" s="8" t="s">
        <v>29</v>
      </c>
      <c r="I249" s="1" t="s">
        <v>12</v>
      </c>
      <c r="J249" s="1">
        <v>4</v>
      </c>
      <c r="K249" s="1" t="s">
        <v>117</v>
      </c>
      <c r="L249" s="6">
        <v>44271</v>
      </c>
      <c r="M249" s="1">
        <v>307</v>
      </c>
      <c r="N249" s="1">
        <v>10.7</v>
      </c>
      <c r="O249" s="1">
        <v>12</v>
      </c>
      <c r="P249" s="1">
        <v>2.3199999999999998</v>
      </c>
      <c r="Q249" s="1">
        <v>6.25</v>
      </c>
      <c r="S249" s="13">
        <f>Q249/P249</f>
        <v>2.6939655172413794</v>
      </c>
      <c r="T249" s="13">
        <f>M249/P249</f>
        <v>132.32758620689657</v>
      </c>
      <c r="U249" s="8" t="s">
        <v>179</v>
      </c>
      <c r="V249" s="12" t="s">
        <v>203</v>
      </c>
      <c r="W249" s="1" t="s">
        <v>318</v>
      </c>
      <c r="Y249" s="1">
        <v>195</v>
      </c>
      <c r="Z249" s="1">
        <v>0</v>
      </c>
      <c r="AA249" s="1" t="s">
        <v>397</v>
      </c>
      <c r="AB249" s="1" t="s">
        <v>445</v>
      </c>
      <c r="AC249" s="1" t="s">
        <v>397</v>
      </c>
    </row>
    <row r="250" spans="1:29" x14ac:dyDescent="0.2">
      <c r="A250" s="8">
        <v>1</v>
      </c>
      <c r="B250" s="8" t="s">
        <v>75</v>
      </c>
      <c r="C250" s="8">
        <v>256</v>
      </c>
      <c r="D250" s="8" t="s">
        <v>78</v>
      </c>
      <c r="E250" s="8">
        <v>70</v>
      </c>
      <c r="F250" s="8" t="s">
        <v>83</v>
      </c>
      <c r="I250" s="8" t="s">
        <v>101</v>
      </c>
      <c r="J250" s="8" t="s">
        <v>101</v>
      </c>
      <c r="K250" s="8" t="s">
        <v>134</v>
      </c>
      <c r="L250" s="15">
        <v>45008</v>
      </c>
      <c r="M250" s="8">
        <v>346</v>
      </c>
      <c r="N250" s="8">
        <v>9.5</v>
      </c>
      <c r="O250" s="8">
        <v>9.8000000000000007</v>
      </c>
      <c r="P250" s="8">
        <v>1.29</v>
      </c>
      <c r="Q250" s="8">
        <v>2.81</v>
      </c>
      <c r="R250" s="8"/>
      <c r="S250" s="16">
        <f>Q250/P250</f>
        <v>2.1782945736434107</v>
      </c>
      <c r="T250" s="16">
        <f>M250/P250</f>
        <v>268.2170542635659</v>
      </c>
      <c r="U250" s="8" t="s">
        <v>185</v>
      </c>
      <c r="V250" s="8" t="s">
        <v>199</v>
      </c>
      <c r="W250" s="8" t="s">
        <v>240</v>
      </c>
      <c r="X250" s="8"/>
      <c r="Y250" s="8">
        <v>420</v>
      </c>
      <c r="Z250" s="8">
        <v>0</v>
      </c>
      <c r="AA250" s="8" t="s">
        <v>405</v>
      </c>
      <c r="AB250" s="8" t="s">
        <v>234</v>
      </c>
      <c r="AC250" s="8" t="s">
        <v>398</v>
      </c>
    </row>
    <row r="251" spans="1:29" x14ac:dyDescent="0.2">
      <c r="A251" s="1">
        <v>1</v>
      </c>
      <c r="B251" s="1" t="s">
        <v>75</v>
      </c>
      <c r="C251" s="1">
        <v>257</v>
      </c>
      <c r="D251" s="1" t="s">
        <v>78</v>
      </c>
      <c r="E251" s="1">
        <v>48</v>
      </c>
      <c r="F251" s="1" t="s">
        <v>83</v>
      </c>
      <c r="I251" s="1" t="s">
        <v>12</v>
      </c>
      <c r="J251" s="1">
        <v>4</v>
      </c>
      <c r="K251" s="1" t="s">
        <v>140</v>
      </c>
      <c r="L251" s="6">
        <v>44379</v>
      </c>
      <c r="M251" s="1">
        <v>337</v>
      </c>
      <c r="N251" s="1">
        <v>9.4</v>
      </c>
      <c r="O251" s="1">
        <v>10.6</v>
      </c>
      <c r="P251" s="1">
        <v>1.7</v>
      </c>
      <c r="Q251" s="1">
        <v>4.76</v>
      </c>
      <c r="R251" s="1">
        <v>0.85</v>
      </c>
      <c r="S251" s="13">
        <f>Q251/P251</f>
        <v>2.8</v>
      </c>
      <c r="T251" s="13">
        <f>M251/P251</f>
        <v>198.23529411764707</v>
      </c>
      <c r="U251" s="8" t="s">
        <v>179</v>
      </c>
      <c r="W251" s="1" t="s">
        <v>10</v>
      </c>
      <c r="Y251" s="1">
        <v>0</v>
      </c>
      <c r="Z251" s="1">
        <v>0</v>
      </c>
    </row>
    <row r="252" spans="1:29" x14ac:dyDescent="0.2">
      <c r="A252" s="1">
        <v>1</v>
      </c>
      <c r="B252" s="1" t="s">
        <v>75</v>
      </c>
      <c r="C252" s="1">
        <v>258</v>
      </c>
      <c r="D252" s="1" t="s">
        <v>78</v>
      </c>
      <c r="E252" s="1">
        <v>64</v>
      </c>
      <c r="F252" s="1" t="s">
        <v>83</v>
      </c>
      <c r="I252" s="1" t="s">
        <v>42</v>
      </c>
      <c r="J252" s="1">
        <v>2</v>
      </c>
      <c r="L252" s="6">
        <v>44368</v>
      </c>
      <c r="M252" s="1">
        <v>381</v>
      </c>
      <c r="N252" s="1">
        <v>10</v>
      </c>
      <c r="O252" s="1">
        <v>11.1</v>
      </c>
      <c r="P252" s="1">
        <v>3.19</v>
      </c>
      <c r="Q252" s="1">
        <v>9.25</v>
      </c>
      <c r="R252" s="1">
        <v>2.12</v>
      </c>
      <c r="S252" s="13">
        <f>Q252/P252</f>
        <v>2.8996865203761755</v>
      </c>
      <c r="T252" s="13">
        <f>M252/P252</f>
        <v>119.43573667711598</v>
      </c>
      <c r="U252" s="8" t="s">
        <v>178</v>
      </c>
      <c r="V252" s="4" t="s">
        <v>200</v>
      </c>
      <c r="X252" s="1" t="s">
        <v>364</v>
      </c>
      <c r="Y252" s="1">
        <v>0</v>
      </c>
      <c r="Z252" s="1">
        <v>0</v>
      </c>
      <c r="AA252" s="1" t="s">
        <v>406</v>
      </c>
      <c r="AB252" s="1" t="s">
        <v>437</v>
      </c>
      <c r="AC252" s="1" t="s">
        <v>398</v>
      </c>
    </row>
    <row r="253" spans="1:29" x14ac:dyDescent="0.2">
      <c r="A253" s="1">
        <v>1</v>
      </c>
      <c r="B253" s="1" t="s">
        <v>75</v>
      </c>
      <c r="C253" s="1">
        <v>259</v>
      </c>
      <c r="D253" s="1" t="s">
        <v>78</v>
      </c>
      <c r="E253" s="1">
        <v>68</v>
      </c>
      <c r="F253" s="1" t="s">
        <v>19</v>
      </c>
      <c r="I253" s="1" t="s">
        <v>36</v>
      </c>
      <c r="J253" s="1">
        <v>3</v>
      </c>
      <c r="L253" s="6">
        <v>44369</v>
      </c>
      <c r="M253" s="1">
        <v>354</v>
      </c>
      <c r="N253" s="1">
        <v>10.7</v>
      </c>
      <c r="O253" s="1">
        <v>12.5</v>
      </c>
      <c r="P253" s="1">
        <v>1.91</v>
      </c>
      <c r="Q253" s="1">
        <v>8.18</v>
      </c>
      <c r="R253" s="1">
        <v>0.3</v>
      </c>
      <c r="S253" s="13">
        <f>Q253/P253</f>
        <v>4.2827225130890056</v>
      </c>
      <c r="T253" s="13">
        <f>M253/P253</f>
        <v>185.34031413612567</v>
      </c>
      <c r="U253" s="8" t="s">
        <v>179</v>
      </c>
      <c r="W253" s="1" t="s">
        <v>10</v>
      </c>
      <c r="Y253" s="1">
        <v>0</v>
      </c>
      <c r="Z253" s="1">
        <v>0</v>
      </c>
    </row>
    <row r="254" spans="1:29" x14ac:dyDescent="0.2">
      <c r="A254" s="1">
        <v>1</v>
      </c>
      <c r="B254" s="1" t="s">
        <v>75</v>
      </c>
      <c r="C254" s="1">
        <v>260</v>
      </c>
      <c r="D254" s="1" t="s">
        <v>79</v>
      </c>
      <c r="E254" s="1">
        <v>67</v>
      </c>
      <c r="F254" s="1" t="s">
        <v>83</v>
      </c>
      <c r="G254" s="8" t="s">
        <v>5</v>
      </c>
      <c r="I254" s="1" t="s">
        <v>12</v>
      </c>
      <c r="J254" s="1">
        <v>4</v>
      </c>
      <c r="K254" s="1" t="s">
        <v>109</v>
      </c>
      <c r="L254" s="6">
        <v>44028</v>
      </c>
      <c r="M254" s="1">
        <v>308</v>
      </c>
      <c r="N254" s="1">
        <v>9.1999999999999993</v>
      </c>
      <c r="O254" s="1">
        <v>10</v>
      </c>
      <c r="P254" s="1">
        <v>1.84</v>
      </c>
      <c r="Q254" s="1">
        <v>2.0299999999999998</v>
      </c>
      <c r="S254" s="13">
        <f>Q254/P254</f>
        <v>1.1032608695652173</v>
      </c>
      <c r="T254" s="13">
        <f>M254/P254</f>
        <v>167.39130434782609</v>
      </c>
      <c r="U254" s="8" t="s">
        <v>185</v>
      </c>
      <c r="V254" s="1" t="s">
        <v>217</v>
      </c>
      <c r="W254" s="1" t="s">
        <v>219</v>
      </c>
      <c r="Y254" s="1">
        <v>900</v>
      </c>
      <c r="Z254" s="1">
        <v>0</v>
      </c>
      <c r="AA254" s="1" t="s">
        <v>397</v>
      </c>
      <c r="AB254" s="1" t="s">
        <v>435</v>
      </c>
      <c r="AC254" s="1" t="s">
        <v>397</v>
      </c>
    </row>
    <row r="255" spans="1:29" x14ac:dyDescent="0.2">
      <c r="A255" s="1">
        <v>1</v>
      </c>
      <c r="B255" s="1" t="s">
        <v>75</v>
      </c>
      <c r="C255" s="1">
        <v>261</v>
      </c>
      <c r="D255" s="1" t="s">
        <v>78</v>
      </c>
      <c r="E255" s="1">
        <v>76</v>
      </c>
      <c r="F255" s="1" t="s">
        <v>19</v>
      </c>
      <c r="I255" s="1" t="s">
        <v>42</v>
      </c>
      <c r="J255" s="1">
        <v>2</v>
      </c>
      <c r="L255" s="6">
        <v>44371</v>
      </c>
      <c r="M255" s="1">
        <v>492</v>
      </c>
      <c r="N255" s="1">
        <v>9.6</v>
      </c>
      <c r="O255" s="1">
        <v>10.199999999999999</v>
      </c>
      <c r="P255" s="1">
        <v>2.68</v>
      </c>
      <c r="Q255" s="1">
        <v>5.19</v>
      </c>
      <c r="R255" s="1">
        <v>0.87</v>
      </c>
      <c r="S255" s="13">
        <f>Q255/P255</f>
        <v>1.9365671641791045</v>
      </c>
      <c r="T255" s="13">
        <f>M255/P255</f>
        <v>183.58208955223878</v>
      </c>
      <c r="U255" s="8" t="s">
        <v>179</v>
      </c>
      <c r="V255" s="12" t="s">
        <v>203</v>
      </c>
      <c r="W255" s="1" t="s">
        <v>241</v>
      </c>
      <c r="Y255" s="1">
        <v>810</v>
      </c>
      <c r="Z255" s="1">
        <v>0</v>
      </c>
      <c r="AA255" s="1" t="s">
        <v>397</v>
      </c>
      <c r="AB255" s="1" t="s">
        <v>421</v>
      </c>
      <c r="AC255" s="1" t="s">
        <v>397</v>
      </c>
    </row>
    <row r="256" spans="1:29" x14ac:dyDescent="0.2">
      <c r="A256" s="1">
        <v>1</v>
      </c>
      <c r="B256" s="1" t="s">
        <v>75</v>
      </c>
      <c r="C256" s="1">
        <v>262</v>
      </c>
      <c r="D256" s="1" t="s">
        <v>78</v>
      </c>
      <c r="E256" s="1">
        <v>71</v>
      </c>
      <c r="F256" s="1" t="s">
        <v>18</v>
      </c>
      <c r="I256" s="1" t="s">
        <v>12</v>
      </c>
      <c r="J256" s="1">
        <v>4</v>
      </c>
      <c r="K256" s="1" t="s">
        <v>109</v>
      </c>
      <c r="L256" s="6">
        <v>44453</v>
      </c>
      <c r="M256" s="1">
        <v>413</v>
      </c>
      <c r="N256" s="1">
        <v>9.4</v>
      </c>
      <c r="O256" s="1">
        <v>9.1999999999999993</v>
      </c>
      <c r="P256" s="1">
        <v>1.07</v>
      </c>
      <c r="Q256" s="1">
        <v>7.46</v>
      </c>
      <c r="R256" s="1">
        <v>1.5</v>
      </c>
      <c r="S256" s="13">
        <f>Q256/P256</f>
        <v>6.9719626168224291</v>
      </c>
      <c r="T256" s="13">
        <f>M256/P256</f>
        <v>385.98130841121491</v>
      </c>
      <c r="U256" s="8" t="s">
        <v>187</v>
      </c>
      <c r="Y256" s="1">
        <v>0</v>
      </c>
      <c r="Z256" s="1">
        <v>0</v>
      </c>
      <c r="AB256" s="1" t="s">
        <v>441</v>
      </c>
    </row>
    <row r="257" spans="1:29" x14ac:dyDescent="0.2">
      <c r="A257" s="1">
        <v>1</v>
      </c>
      <c r="B257" s="1" t="s">
        <v>75</v>
      </c>
      <c r="C257" s="1">
        <v>263</v>
      </c>
      <c r="D257" s="1" t="s">
        <v>78</v>
      </c>
      <c r="E257" s="1">
        <v>74</v>
      </c>
      <c r="F257" s="1" t="s">
        <v>82</v>
      </c>
      <c r="I257" s="1" t="s">
        <v>36</v>
      </c>
      <c r="J257" s="1">
        <v>3</v>
      </c>
      <c r="L257" s="6">
        <v>44379</v>
      </c>
      <c r="M257" s="1">
        <v>381</v>
      </c>
      <c r="N257" s="1">
        <v>9.3000000000000007</v>
      </c>
      <c r="O257" s="1">
        <v>9.9</v>
      </c>
      <c r="P257" s="1">
        <v>1.86</v>
      </c>
      <c r="Q257" s="1">
        <v>7.14</v>
      </c>
      <c r="R257" s="1">
        <v>1.1599999999999999</v>
      </c>
      <c r="S257" s="13">
        <f>Q257/P257</f>
        <v>3.8387096774193545</v>
      </c>
      <c r="T257" s="13">
        <f>M257/P257</f>
        <v>204.83870967741933</v>
      </c>
      <c r="U257" s="8" t="s">
        <v>179</v>
      </c>
      <c r="V257" s="12" t="s">
        <v>203</v>
      </c>
      <c r="W257" s="1" t="s">
        <v>319</v>
      </c>
      <c r="Y257" s="1">
        <v>129</v>
      </c>
      <c r="Z257" s="1">
        <v>0</v>
      </c>
      <c r="AA257" s="1" t="s">
        <v>397</v>
      </c>
      <c r="AB257" s="1" t="s">
        <v>477</v>
      </c>
      <c r="AC257" s="1" t="s">
        <v>397</v>
      </c>
    </row>
    <row r="258" spans="1:29" x14ac:dyDescent="0.2">
      <c r="A258" s="1">
        <v>1</v>
      </c>
      <c r="B258" s="1" t="s">
        <v>75</v>
      </c>
      <c r="C258" s="1">
        <v>264</v>
      </c>
      <c r="D258" s="1" t="s">
        <v>79</v>
      </c>
      <c r="E258" s="1">
        <v>65</v>
      </c>
      <c r="F258" s="1" t="s">
        <v>83</v>
      </c>
      <c r="G258" s="8" t="s">
        <v>6</v>
      </c>
      <c r="I258" s="1" t="s">
        <v>12</v>
      </c>
      <c r="J258" s="1">
        <v>4</v>
      </c>
      <c r="K258" s="1" t="s">
        <v>111</v>
      </c>
      <c r="L258" s="6">
        <v>43161</v>
      </c>
      <c r="M258" s="1">
        <v>400</v>
      </c>
      <c r="N258" s="1">
        <v>9.6</v>
      </c>
      <c r="O258" s="1">
        <v>10.9</v>
      </c>
      <c r="P258" s="1">
        <v>2.34</v>
      </c>
      <c r="Q258" s="1">
        <v>5</v>
      </c>
      <c r="R258" s="1">
        <v>0.52</v>
      </c>
      <c r="S258" s="13">
        <f>Q258/P258</f>
        <v>2.1367521367521367</v>
      </c>
      <c r="T258" s="13">
        <f>M258/P258</f>
        <v>170.94017094017096</v>
      </c>
      <c r="U258" s="8" t="s">
        <v>179</v>
      </c>
      <c r="V258" s="12" t="s">
        <v>193</v>
      </c>
      <c r="W258" s="1" t="s">
        <v>224</v>
      </c>
      <c r="Y258" s="1">
        <v>390</v>
      </c>
      <c r="Z258" s="1">
        <v>0</v>
      </c>
      <c r="AA258" s="1" t="s">
        <v>401</v>
      </c>
      <c r="AB258" s="1" t="s">
        <v>426</v>
      </c>
      <c r="AC258" s="1" t="s">
        <v>397</v>
      </c>
    </row>
    <row r="259" spans="1:29" x14ac:dyDescent="0.2">
      <c r="A259" s="1">
        <v>1</v>
      </c>
      <c r="B259" s="1" t="s">
        <v>75</v>
      </c>
      <c r="C259" s="1">
        <v>265</v>
      </c>
      <c r="D259" s="1" t="s">
        <v>78</v>
      </c>
      <c r="E259" s="1">
        <v>70</v>
      </c>
      <c r="F259" s="1" t="s">
        <v>82</v>
      </c>
      <c r="I259" s="1" t="s">
        <v>36</v>
      </c>
      <c r="J259" s="1">
        <v>3</v>
      </c>
      <c r="L259" s="6">
        <v>44104</v>
      </c>
      <c r="M259" s="1">
        <v>312</v>
      </c>
      <c r="N259" s="1">
        <v>8.4</v>
      </c>
      <c r="O259" s="1">
        <v>9.1</v>
      </c>
      <c r="P259" s="1">
        <v>1.77</v>
      </c>
      <c r="Q259" s="1">
        <v>3.73</v>
      </c>
      <c r="R259" s="1">
        <v>1.21</v>
      </c>
      <c r="S259" s="13">
        <f>Q259/P259</f>
        <v>2.1073446327683616</v>
      </c>
      <c r="T259" s="13">
        <f>M259/P259</f>
        <v>176.27118644067795</v>
      </c>
      <c r="U259" s="8" t="s">
        <v>179</v>
      </c>
      <c r="V259" s="12" t="s">
        <v>203</v>
      </c>
      <c r="W259" s="1" t="s">
        <v>239</v>
      </c>
      <c r="Y259" s="1">
        <v>180</v>
      </c>
      <c r="Z259" s="1">
        <v>0</v>
      </c>
      <c r="AA259" s="1" t="s">
        <v>397</v>
      </c>
      <c r="AB259" s="1" t="s">
        <v>478</v>
      </c>
      <c r="AC259" s="1" t="s">
        <v>397</v>
      </c>
    </row>
    <row r="260" spans="1:29" x14ac:dyDescent="0.2">
      <c r="A260" s="1">
        <v>1</v>
      </c>
      <c r="B260" s="1" t="s">
        <v>75</v>
      </c>
      <c r="C260" s="1">
        <v>266</v>
      </c>
      <c r="D260" s="1" t="s">
        <v>78</v>
      </c>
      <c r="E260" s="1">
        <v>74</v>
      </c>
      <c r="F260" s="1" t="s">
        <v>82</v>
      </c>
      <c r="I260" s="1" t="s">
        <v>36</v>
      </c>
      <c r="J260" s="1">
        <v>3</v>
      </c>
      <c r="L260" s="6">
        <v>44134</v>
      </c>
      <c r="M260" s="1">
        <v>318</v>
      </c>
      <c r="N260" s="1">
        <v>8.3000000000000007</v>
      </c>
      <c r="O260" s="1">
        <v>8.6</v>
      </c>
      <c r="P260" s="1">
        <v>1.4</v>
      </c>
      <c r="Q260" s="1">
        <v>7.18</v>
      </c>
      <c r="R260" s="1">
        <v>0.37</v>
      </c>
      <c r="S260" s="13">
        <f>Q260/P260</f>
        <v>5.128571428571429</v>
      </c>
      <c r="T260" s="13">
        <f>M260/P260</f>
        <v>227.14285714285717</v>
      </c>
      <c r="U260" s="8" t="s">
        <v>179</v>
      </c>
      <c r="V260" s="12" t="s">
        <v>203</v>
      </c>
      <c r="W260" s="1" t="s">
        <v>239</v>
      </c>
      <c r="Y260" s="1">
        <v>180</v>
      </c>
      <c r="Z260" s="1">
        <v>0</v>
      </c>
      <c r="AA260" s="1" t="s">
        <v>397</v>
      </c>
      <c r="AB260" s="1" t="s">
        <v>425</v>
      </c>
      <c r="AC260" s="1" t="s">
        <v>397</v>
      </c>
    </row>
    <row r="261" spans="1:29" x14ac:dyDescent="0.2">
      <c r="A261" s="1">
        <v>1</v>
      </c>
      <c r="B261" s="1" t="s">
        <v>75</v>
      </c>
      <c r="C261" s="1">
        <v>267</v>
      </c>
      <c r="D261" s="1" t="s">
        <v>78</v>
      </c>
      <c r="E261" s="1">
        <v>69</v>
      </c>
      <c r="F261" s="1" t="s">
        <v>82</v>
      </c>
      <c r="I261" s="1" t="s">
        <v>36</v>
      </c>
      <c r="J261" s="1">
        <v>3</v>
      </c>
      <c r="L261" s="6">
        <v>44413</v>
      </c>
      <c r="M261" s="1">
        <v>346</v>
      </c>
      <c r="N261" s="1">
        <v>10.5</v>
      </c>
      <c r="O261" s="1">
        <v>11.7</v>
      </c>
      <c r="P261" s="1">
        <v>1.44</v>
      </c>
      <c r="Q261" s="1">
        <v>6.53</v>
      </c>
      <c r="S261" s="13">
        <f>Q261/P261</f>
        <v>4.5347222222222223</v>
      </c>
      <c r="T261" s="13">
        <f>M261/P261</f>
        <v>240.2777777777778</v>
      </c>
      <c r="U261" s="8" t="s">
        <v>185</v>
      </c>
      <c r="V261" s="1" t="s">
        <v>199</v>
      </c>
      <c r="W261" s="1" t="s">
        <v>224</v>
      </c>
      <c r="Y261" s="1">
        <v>390</v>
      </c>
      <c r="Z261" s="1">
        <v>0</v>
      </c>
      <c r="AA261" s="1" t="s">
        <v>397</v>
      </c>
      <c r="AB261" s="1" t="s">
        <v>421</v>
      </c>
      <c r="AC261" s="1" t="s">
        <v>397</v>
      </c>
    </row>
    <row r="262" spans="1:29" x14ac:dyDescent="0.2">
      <c r="A262" s="1">
        <v>1</v>
      </c>
      <c r="B262" s="1" t="s">
        <v>75</v>
      </c>
      <c r="C262" s="1">
        <v>268</v>
      </c>
      <c r="D262" s="1" t="s">
        <v>78</v>
      </c>
      <c r="E262" s="1">
        <v>53</v>
      </c>
      <c r="F262" s="1" t="s">
        <v>83</v>
      </c>
      <c r="I262" s="1" t="s">
        <v>12</v>
      </c>
      <c r="J262" s="1">
        <v>4</v>
      </c>
      <c r="K262" s="1" t="s">
        <v>111</v>
      </c>
      <c r="L262" s="6">
        <v>44393</v>
      </c>
      <c r="M262" s="1">
        <v>332</v>
      </c>
      <c r="N262" s="1">
        <v>10.199999999999999</v>
      </c>
      <c r="O262" s="1">
        <v>11.5</v>
      </c>
      <c r="P262" s="1">
        <v>1.82</v>
      </c>
      <c r="Q262" s="1">
        <v>10.48</v>
      </c>
      <c r="R262" s="1">
        <v>0.19</v>
      </c>
      <c r="S262" s="13">
        <f>Q262/P262</f>
        <v>5.7582417582417582</v>
      </c>
      <c r="T262" s="13">
        <f>M262/P262</f>
        <v>182.41758241758242</v>
      </c>
      <c r="U262" s="8" t="s">
        <v>179</v>
      </c>
      <c r="V262" s="12" t="s">
        <v>192</v>
      </c>
      <c r="W262" s="1" t="s">
        <v>10</v>
      </c>
      <c r="Y262" s="1">
        <v>0</v>
      </c>
      <c r="Z262" s="1">
        <v>0</v>
      </c>
      <c r="AB262" s="1" t="s">
        <v>422</v>
      </c>
    </row>
    <row r="263" spans="1:29" x14ac:dyDescent="0.2">
      <c r="A263" s="1">
        <v>1</v>
      </c>
      <c r="B263" s="1" t="s">
        <v>75</v>
      </c>
      <c r="C263" s="1">
        <v>269</v>
      </c>
      <c r="D263" s="1" t="s">
        <v>78</v>
      </c>
      <c r="E263" s="1">
        <v>78</v>
      </c>
      <c r="F263" s="1" t="s">
        <v>86</v>
      </c>
      <c r="I263" s="1" t="s">
        <v>12</v>
      </c>
      <c r="J263" s="1">
        <v>4</v>
      </c>
      <c r="K263" s="1" t="s">
        <v>171</v>
      </c>
      <c r="L263" s="6">
        <v>44571</v>
      </c>
      <c r="M263" s="1">
        <v>308</v>
      </c>
      <c r="N263" s="1">
        <v>8.6</v>
      </c>
      <c r="O263" s="1">
        <v>8.3000000000000007</v>
      </c>
      <c r="P263" s="1">
        <v>1.36</v>
      </c>
      <c r="Q263" s="1">
        <v>6.36</v>
      </c>
      <c r="R263" s="1">
        <v>0.3</v>
      </c>
      <c r="S263" s="13">
        <f>Q263/P263</f>
        <v>4.6764705882352944</v>
      </c>
      <c r="T263" s="13">
        <f>M263/P263</f>
        <v>226.47058823529409</v>
      </c>
      <c r="U263" s="8" t="s">
        <v>184</v>
      </c>
      <c r="W263" s="1" t="s">
        <v>10</v>
      </c>
      <c r="Y263" s="1">
        <v>0</v>
      </c>
      <c r="Z263" s="1">
        <v>0</v>
      </c>
    </row>
    <row r="264" spans="1:29" x14ac:dyDescent="0.2">
      <c r="A264" s="1">
        <v>1</v>
      </c>
      <c r="B264" s="1" t="s">
        <v>75</v>
      </c>
      <c r="C264" s="1">
        <v>270</v>
      </c>
      <c r="D264" s="1" t="s">
        <v>78</v>
      </c>
      <c r="E264" s="1">
        <v>71</v>
      </c>
      <c r="F264" s="1" t="s">
        <v>83</v>
      </c>
      <c r="G264" s="8" t="s">
        <v>13</v>
      </c>
      <c r="I264" s="1" t="s">
        <v>12</v>
      </c>
      <c r="J264" s="1">
        <v>4</v>
      </c>
      <c r="K264" s="1" t="s">
        <v>117</v>
      </c>
      <c r="L264" s="6">
        <v>43642</v>
      </c>
      <c r="M264" s="1">
        <v>352</v>
      </c>
      <c r="N264" s="1">
        <v>10</v>
      </c>
      <c r="O264" s="1">
        <v>10.8</v>
      </c>
      <c r="P264" s="1">
        <v>1.19</v>
      </c>
      <c r="Q264" s="1">
        <v>4.0999999999999996</v>
      </c>
      <c r="R264" s="1">
        <v>1.45</v>
      </c>
      <c r="S264" s="13">
        <f>Q264/P264</f>
        <v>3.445378151260504</v>
      </c>
      <c r="T264" s="13">
        <f>M264/P264</f>
        <v>295.79831932773112</v>
      </c>
      <c r="U264" s="8" t="s">
        <v>179</v>
      </c>
      <c r="V264" s="12" t="s">
        <v>202</v>
      </c>
      <c r="W264" s="1" t="s">
        <v>260</v>
      </c>
      <c r="Y264" s="1">
        <v>720</v>
      </c>
      <c r="Z264" s="1">
        <v>0</v>
      </c>
      <c r="AA264" s="1" t="s">
        <v>398</v>
      </c>
      <c r="AB264" s="1" t="s">
        <v>363</v>
      </c>
      <c r="AC264" s="1" t="s">
        <v>398</v>
      </c>
    </row>
    <row r="265" spans="1:29" s="8" customFormat="1" x14ac:dyDescent="0.2">
      <c r="A265" s="1">
        <v>1</v>
      </c>
      <c r="B265" s="1" t="s">
        <v>75</v>
      </c>
      <c r="C265" s="1">
        <v>271</v>
      </c>
      <c r="D265" s="1" t="s">
        <v>78</v>
      </c>
      <c r="E265" s="1">
        <v>59</v>
      </c>
      <c r="F265" s="1" t="s">
        <v>83</v>
      </c>
      <c r="G265" s="8" t="s">
        <v>6</v>
      </c>
      <c r="I265" s="1" t="s">
        <v>12</v>
      </c>
      <c r="J265" s="1">
        <v>4</v>
      </c>
      <c r="K265" s="1" t="s">
        <v>109</v>
      </c>
      <c r="L265" s="6">
        <v>43190</v>
      </c>
      <c r="M265" s="1">
        <v>309</v>
      </c>
      <c r="N265" s="1">
        <v>10.7</v>
      </c>
      <c r="O265" s="1">
        <v>12.2</v>
      </c>
      <c r="P265" s="1">
        <v>2.0099999999999998</v>
      </c>
      <c r="Q265" s="1">
        <v>5.15</v>
      </c>
      <c r="R265" s="1">
        <v>0.16</v>
      </c>
      <c r="S265" s="13">
        <f>Q265/P265</f>
        <v>2.5621890547263688</v>
      </c>
      <c r="T265" s="13">
        <f>M265/P265</f>
        <v>153.73134328358211</v>
      </c>
      <c r="U265" s="8" t="s">
        <v>185</v>
      </c>
      <c r="V265" s="12" t="s">
        <v>193</v>
      </c>
      <c r="W265" s="1" t="s">
        <v>237</v>
      </c>
      <c r="X265" s="1"/>
      <c r="Y265" s="1">
        <v>540</v>
      </c>
      <c r="Z265" s="1">
        <v>0</v>
      </c>
      <c r="AA265" s="1" t="s">
        <v>398</v>
      </c>
      <c r="AB265" s="1" t="s">
        <v>362</v>
      </c>
      <c r="AC265" s="1" t="s">
        <v>398</v>
      </c>
    </row>
    <row r="266" spans="1:29" x14ac:dyDescent="0.2">
      <c r="A266" s="1">
        <v>1</v>
      </c>
      <c r="B266" s="1" t="s">
        <v>75</v>
      </c>
      <c r="C266" s="1">
        <v>272</v>
      </c>
      <c r="D266" s="1" t="s">
        <v>78</v>
      </c>
      <c r="E266" s="1">
        <v>50</v>
      </c>
      <c r="F266" s="1" t="s">
        <v>83</v>
      </c>
      <c r="I266" s="1" t="s">
        <v>47</v>
      </c>
      <c r="J266" s="1">
        <v>1</v>
      </c>
      <c r="L266" s="6">
        <v>44409</v>
      </c>
      <c r="M266" s="1">
        <v>311</v>
      </c>
      <c r="N266" s="1">
        <v>9.9</v>
      </c>
      <c r="O266" s="1">
        <v>11</v>
      </c>
      <c r="P266" s="1">
        <v>1.64</v>
      </c>
      <c r="Q266" s="1">
        <v>6.55</v>
      </c>
      <c r="S266" s="13">
        <f>Q266/P266</f>
        <v>3.9939024390243905</v>
      </c>
      <c r="T266" s="13">
        <f>M266/P266</f>
        <v>189.63414634146343</v>
      </c>
      <c r="U266" s="8" t="s">
        <v>180</v>
      </c>
      <c r="W266" s="1" t="s">
        <v>10</v>
      </c>
      <c r="Y266" s="1">
        <v>0</v>
      </c>
      <c r="Z266" s="1">
        <v>0</v>
      </c>
    </row>
    <row r="267" spans="1:29" x14ac:dyDescent="0.2">
      <c r="A267" s="1">
        <v>1</v>
      </c>
      <c r="B267" s="1" t="s">
        <v>75</v>
      </c>
      <c r="C267" s="1">
        <v>273</v>
      </c>
      <c r="D267" s="1" t="s">
        <v>78</v>
      </c>
      <c r="E267" s="1">
        <v>73</v>
      </c>
      <c r="F267" s="1" t="s">
        <v>82</v>
      </c>
      <c r="I267" s="1" t="s">
        <v>36</v>
      </c>
      <c r="J267" s="1">
        <v>3</v>
      </c>
      <c r="L267" s="6">
        <v>44519</v>
      </c>
      <c r="M267" s="1">
        <v>308</v>
      </c>
      <c r="N267" s="1">
        <v>12.1</v>
      </c>
      <c r="O267" s="1">
        <v>15.5</v>
      </c>
      <c r="P267" s="1">
        <v>0.77</v>
      </c>
      <c r="Q267" s="1">
        <v>2.0699999999999998</v>
      </c>
      <c r="R267" s="1">
        <v>2.0499999999999998</v>
      </c>
      <c r="S267" s="13">
        <f>Q267/P267</f>
        <v>2.6883116883116882</v>
      </c>
      <c r="T267" s="13">
        <f>M267/P267</f>
        <v>400</v>
      </c>
      <c r="U267" s="8" t="s">
        <v>185</v>
      </c>
      <c r="V267" s="1" t="s">
        <v>191</v>
      </c>
      <c r="W267" s="1" t="s">
        <v>376</v>
      </c>
      <c r="Y267" s="1">
        <v>900</v>
      </c>
      <c r="Z267" s="1">
        <v>0</v>
      </c>
      <c r="AA267" s="1" t="s">
        <v>397</v>
      </c>
      <c r="AB267" s="1" t="s">
        <v>421</v>
      </c>
      <c r="AC267" s="1" t="s">
        <v>397</v>
      </c>
    </row>
    <row r="268" spans="1:29" x14ac:dyDescent="0.2">
      <c r="A268" s="1">
        <v>1</v>
      </c>
      <c r="B268" s="1" t="s">
        <v>75</v>
      </c>
      <c r="C268" s="1">
        <v>274</v>
      </c>
      <c r="D268" s="1" t="s">
        <v>78</v>
      </c>
      <c r="E268" s="1">
        <v>65</v>
      </c>
      <c r="F268" s="1" t="s">
        <v>83</v>
      </c>
      <c r="I268" s="1" t="s">
        <v>47</v>
      </c>
      <c r="J268" s="1">
        <v>1</v>
      </c>
      <c r="L268" s="6">
        <v>44424</v>
      </c>
      <c r="M268" s="1">
        <v>316</v>
      </c>
      <c r="N268" s="1">
        <v>10</v>
      </c>
      <c r="O268" s="1">
        <v>11.2</v>
      </c>
      <c r="P268" s="1">
        <v>1.35</v>
      </c>
      <c r="Q268" s="1">
        <v>2.11</v>
      </c>
      <c r="R268" s="1">
        <v>1.17</v>
      </c>
      <c r="S268" s="13">
        <f>Q268/P268</f>
        <v>1.5629629629629627</v>
      </c>
      <c r="T268" s="13">
        <f>M268/P268</f>
        <v>234.07407407407405</v>
      </c>
      <c r="U268" s="8" t="s">
        <v>178</v>
      </c>
      <c r="V268" s="4" t="s">
        <v>200</v>
      </c>
      <c r="X268" s="1" t="s">
        <v>247</v>
      </c>
      <c r="Y268" s="1">
        <v>0</v>
      </c>
      <c r="Z268" s="1">
        <v>270</v>
      </c>
      <c r="AA268" s="1" t="s">
        <v>398</v>
      </c>
      <c r="AB268" s="1" t="s">
        <v>447</v>
      </c>
      <c r="AC268" s="1" t="s">
        <v>398</v>
      </c>
    </row>
    <row r="269" spans="1:29" x14ac:dyDescent="0.2">
      <c r="A269" s="1">
        <v>1</v>
      </c>
      <c r="B269" s="1" t="s">
        <v>75</v>
      </c>
      <c r="C269" s="1">
        <v>275</v>
      </c>
      <c r="D269" s="1" t="s">
        <v>78</v>
      </c>
      <c r="E269" s="1">
        <v>75</v>
      </c>
      <c r="F269" s="1" t="s">
        <v>83</v>
      </c>
      <c r="I269" s="1" t="s">
        <v>12</v>
      </c>
      <c r="J269" s="1">
        <v>4</v>
      </c>
      <c r="K269" s="1" t="s">
        <v>117</v>
      </c>
      <c r="L269" s="6">
        <v>43136</v>
      </c>
      <c r="M269" s="1">
        <v>308</v>
      </c>
      <c r="N269" s="1">
        <v>10.5</v>
      </c>
      <c r="O269" s="1">
        <v>12.6</v>
      </c>
      <c r="P269" s="1">
        <v>3.32</v>
      </c>
      <c r="Q269" s="1">
        <v>4.95</v>
      </c>
      <c r="R269" s="1">
        <v>0.39</v>
      </c>
      <c r="S269" s="13">
        <f>Q269/P269</f>
        <v>1.4909638554216869</v>
      </c>
      <c r="T269" s="13">
        <f>M269/P269</f>
        <v>92.771084337349407</v>
      </c>
      <c r="U269" s="8" t="s">
        <v>179</v>
      </c>
      <c r="Y269" s="1">
        <v>0</v>
      </c>
      <c r="Z269" s="1">
        <v>0</v>
      </c>
    </row>
    <row r="270" spans="1:29" x14ac:dyDescent="0.2">
      <c r="A270" s="1">
        <v>1</v>
      </c>
      <c r="B270" s="1" t="s">
        <v>75</v>
      </c>
      <c r="C270" s="1">
        <v>276</v>
      </c>
      <c r="D270" s="1" t="s">
        <v>78</v>
      </c>
      <c r="E270" s="1">
        <v>65</v>
      </c>
      <c r="F270" s="1" t="s">
        <v>82</v>
      </c>
      <c r="I270" s="1" t="s">
        <v>47</v>
      </c>
      <c r="J270" s="1">
        <v>1</v>
      </c>
      <c r="L270" s="6">
        <v>44410</v>
      </c>
      <c r="M270" s="1">
        <v>403</v>
      </c>
      <c r="N270" s="1">
        <v>9.6999999999999993</v>
      </c>
      <c r="O270" s="1">
        <v>10.5</v>
      </c>
      <c r="P270" s="1">
        <v>1.28</v>
      </c>
      <c r="Q270" s="1">
        <v>8.9600000000000009</v>
      </c>
      <c r="R270" s="1">
        <v>0.33</v>
      </c>
      <c r="S270" s="13">
        <f>Q270/P270</f>
        <v>7.0000000000000009</v>
      </c>
      <c r="T270" s="13">
        <f>M270/P270</f>
        <v>314.84375</v>
      </c>
      <c r="U270" s="8" t="s">
        <v>179</v>
      </c>
      <c r="Y270" s="1">
        <v>0</v>
      </c>
      <c r="Z270" s="1">
        <v>0</v>
      </c>
    </row>
    <row r="271" spans="1:29" x14ac:dyDescent="0.2">
      <c r="A271" s="1">
        <v>1</v>
      </c>
      <c r="B271" s="1" t="s">
        <v>75</v>
      </c>
      <c r="C271" s="1">
        <v>277</v>
      </c>
      <c r="D271" s="1" t="s">
        <v>79</v>
      </c>
      <c r="E271" s="1">
        <v>45</v>
      </c>
      <c r="F271" s="1" t="s">
        <v>83</v>
      </c>
      <c r="I271" s="1" t="s">
        <v>47</v>
      </c>
      <c r="J271" s="1">
        <v>1</v>
      </c>
      <c r="L271" s="6">
        <v>44419</v>
      </c>
      <c r="M271" s="1">
        <v>324</v>
      </c>
      <c r="N271" s="1">
        <v>10</v>
      </c>
      <c r="O271" s="1">
        <v>11.5</v>
      </c>
      <c r="P271" s="1">
        <v>0.67</v>
      </c>
      <c r="Q271" s="1">
        <v>13.05</v>
      </c>
      <c r="S271" s="13">
        <f>Q271/P271</f>
        <v>19.477611940298509</v>
      </c>
      <c r="T271" s="13">
        <f>M271/P271</f>
        <v>483.58208955223876</v>
      </c>
      <c r="U271" s="8" t="s">
        <v>180</v>
      </c>
      <c r="W271" s="1" t="s">
        <v>10</v>
      </c>
      <c r="Y271" s="1">
        <v>0</v>
      </c>
      <c r="Z271" s="1">
        <v>0</v>
      </c>
    </row>
    <row r="272" spans="1:29" x14ac:dyDescent="0.2">
      <c r="A272" s="1">
        <v>1</v>
      </c>
      <c r="B272" s="1" t="s">
        <v>75</v>
      </c>
      <c r="C272" s="1">
        <v>278</v>
      </c>
      <c r="D272" s="1" t="s">
        <v>79</v>
      </c>
      <c r="E272" s="1">
        <v>56</v>
      </c>
      <c r="F272" s="1" t="s">
        <v>83</v>
      </c>
      <c r="G272" s="8" t="s">
        <v>89</v>
      </c>
      <c r="H272" s="7"/>
      <c r="I272" s="1" t="s">
        <v>12</v>
      </c>
      <c r="J272" s="1">
        <v>4</v>
      </c>
      <c r="K272" s="1" t="s">
        <v>104</v>
      </c>
      <c r="L272" s="6">
        <v>44330</v>
      </c>
      <c r="M272" s="1">
        <v>325</v>
      </c>
      <c r="N272" s="1">
        <v>9.4</v>
      </c>
      <c r="O272" s="1">
        <v>9.6999999999999993</v>
      </c>
      <c r="P272" s="1">
        <v>0.64</v>
      </c>
      <c r="Q272" s="1">
        <v>6.51</v>
      </c>
      <c r="S272" s="13">
        <f>Q272/P272</f>
        <v>10.171875</v>
      </c>
      <c r="T272" s="13">
        <f>M272/P272</f>
        <v>507.8125</v>
      </c>
      <c r="U272" s="8" t="s">
        <v>179</v>
      </c>
      <c r="V272" s="12" t="s">
        <v>193</v>
      </c>
      <c r="W272" s="1" t="s">
        <v>379</v>
      </c>
      <c r="Y272" s="1">
        <v>74</v>
      </c>
      <c r="Z272" s="1">
        <v>0</v>
      </c>
      <c r="AA272" s="1" t="s">
        <v>397</v>
      </c>
      <c r="AB272" s="1" t="s">
        <v>422</v>
      </c>
      <c r="AC272" s="1" t="s">
        <v>397</v>
      </c>
    </row>
    <row r="273" spans="1:29" x14ac:dyDescent="0.2">
      <c r="A273" s="1">
        <v>1</v>
      </c>
      <c r="B273" s="1" t="s">
        <v>75</v>
      </c>
      <c r="C273" s="1">
        <v>279</v>
      </c>
      <c r="D273" s="1" t="s">
        <v>78</v>
      </c>
      <c r="E273" s="1">
        <v>74</v>
      </c>
      <c r="F273" s="1" t="s">
        <v>83</v>
      </c>
      <c r="I273" s="1" t="s">
        <v>42</v>
      </c>
      <c r="J273" s="1">
        <v>2</v>
      </c>
      <c r="L273" s="6">
        <v>44518</v>
      </c>
      <c r="M273" s="1">
        <v>338</v>
      </c>
      <c r="N273" s="1">
        <v>9.3000000000000007</v>
      </c>
      <c r="O273" s="1">
        <v>9.6999999999999993</v>
      </c>
      <c r="P273" s="1">
        <v>1.89</v>
      </c>
      <c r="Q273" s="1">
        <v>7</v>
      </c>
      <c r="R273" s="1">
        <v>0.18</v>
      </c>
      <c r="S273" s="13">
        <f>Q273/P273</f>
        <v>3.7037037037037037</v>
      </c>
      <c r="T273" s="13">
        <f>M273/P273</f>
        <v>178.83597883597884</v>
      </c>
      <c r="U273" s="8" t="s">
        <v>178</v>
      </c>
      <c r="W273" s="1" t="s">
        <v>10</v>
      </c>
      <c r="Y273" s="1">
        <v>0</v>
      </c>
      <c r="Z273" s="1">
        <v>0</v>
      </c>
    </row>
    <row r="274" spans="1:29" x14ac:dyDescent="0.2">
      <c r="A274" s="1">
        <v>1</v>
      </c>
      <c r="B274" s="1" t="s">
        <v>75</v>
      </c>
      <c r="C274" s="1">
        <v>280</v>
      </c>
      <c r="D274" s="1" t="s">
        <v>78</v>
      </c>
      <c r="E274" s="1">
        <v>70</v>
      </c>
      <c r="F274" s="1" t="s">
        <v>19</v>
      </c>
      <c r="H274" s="8" t="s">
        <v>20</v>
      </c>
      <c r="I274" s="1" t="s">
        <v>36</v>
      </c>
      <c r="J274" s="1">
        <v>3</v>
      </c>
      <c r="L274" s="6">
        <v>44180</v>
      </c>
      <c r="M274" s="1">
        <v>313</v>
      </c>
      <c r="N274" s="1">
        <v>8.8000000000000007</v>
      </c>
      <c r="O274" s="1">
        <v>9.6</v>
      </c>
      <c r="P274" s="1">
        <v>1.1100000000000001</v>
      </c>
      <c r="Q274" s="1">
        <v>7.13</v>
      </c>
      <c r="R274" s="1">
        <v>0.71</v>
      </c>
      <c r="S274" s="13">
        <f>Q274/P274</f>
        <v>6.4234234234234231</v>
      </c>
      <c r="T274" s="13">
        <f>M274/P274</f>
        <v>281.98198198198196</v>
      </c>
      <c r="U274" s="8" t="s">
        <v>179</v>
      </c>
      <c r="V274" s="12" t="s">
        <v>201</v>
      </c>
      <c r="W274" s="1" t="s">
        <v>304</v>
      </c>
      <c r="Y274" s="1">
        <v>171</v>
      </c>
      <c r="Z274" s="1">
        <v>0</v>
      </c>
      <c r="AA274" s="1" t="s">
        <v>398</v>
      </c>
      <c r="AB274" s="1" t="s">
        <v>459</v>
      </c>
      <c r="AC274" s="1" t="s">
        <v>398</v>
      </c>
    </row>
    <row r="275" spans="1:29" x14ac:dyDescent="0.2">
      <c r="A275" s="1">
        <v>1</v>
      </c>
      <c r="B275" s="1" t="s">
        <v>75</v>
      </c>
      <c r="C275" s="1">
        <v>281</v>
      </c>
      <c r="D275" s="1" t="s">
        <v>78</v>
      </c>
      <c r="E275" s="1">
        <v>67</v>
      </c>
      <c r="F275" s="1" t="s">
        <v>83</v>
      </c>
      <c r="H275" s="8" t="s">
        <v>30</v>
      </c>
      <c r="I275" s="1" t="s">
        <v>12</v>
      </c>
      <c r="J275" s="1">
        <v>4</v>
      </c>
      <c r="K275" s="1" t="s">
        <v>120</v>
      </c>
      <c r="L275" s="6">
        <v>44417</v>
      </c>
      <c r="M275" s="1">
        <v>385</v>
      </c>
      <c r="N275" s="1">
        <v>9</v>
      </c>
      <c r="O275" s="1">
        <v>9.1999999999999993</v>
      </c>
      <c r="P275" s="1">
        <v>1.24</v>
      </c>
      <c r="Q275" s="1">
        <v>6.98</v>
      </c>
      <c r="R275" s="1">
        <v>2.58</v>
      </c>
      <c r="S275" s="13">
        <f>Q275/P275</f>
        <v>5.6290322580645169</v>
      </c>
      <c r="T275" s="13">
        <f>M275/P275</f>
        <v>310.48387096774195</v>
      </c>
      <c r="U275" s="8" t="s">
        <v>179</v>
      </c>
      <c r="V275" s="12" t="s">
        <v>203</v>
      </c>
      <c r="W275" s="1" t="s">
        <v>10</v>
      </c>
      <c r="Y275" s="1">
        <v>0</v>
      </c>
      <c r="Z275" s="1">
        <v>0</v>
      </c>
    </row>
    <row r="276" spans="1:29" x14ac:dyDescent="0.2">
      <c r="A276" s="1">
        <v>1</v>
      </c>
      <c r="B276" s="1" t="s">
        <v>75</v>
      </c>
      <c r="C276" s="1">
        <v>282</v>
      </c>
      <c r="D276" s="1" t="s">
        <v>78</v>
      </c>
      <c r="E276" s="1">
        <v>71</v>
      </c>
      <c r="F276" s="1" t="s">
        <v>85</v>
      </c>
      <c r="I276" s="1" t="s">
        <v>47</v>
      </c>
      <c r="J276" s="1">
        <v>1</v>
      </c>
      <c r="L276" s="6">
        <v>44475</v>
      </c>
      <c r="M276" s="1">
        <v>425</v>
      </c>
      <c r="N276" s="1">
        <v>9.1</v>
      </c>
      <c r="O276" s="1">
        <v>10.5</v>
      </c>
      <c r="P276" s="1">
        <v>1.41</v>
      </c>
      <c r="Q276" s="1">
        <v>3.68</v>
      </c>
      <c r="R276" s="1">
        <v>0.4</v>
      </c>
      <c r="S276" s="13">
        <f>Q276/P276</f>
        <v>2.6099290780141846</v>
      </c>
      <c r="T276" s="13">
        <f>M276/P276</f>
        <v>301.41843971631209</v>
      </c>
      <c r="U276" s="8" t="s">
        <v>178</v>
      </c>
      <c r="V276" s="4" t="s">
        <v>200</v>
      </c>
      <c r="X276" s="1" t="s">
        <v>245</v>
      </c>
      <c r="Y276" s="1">
        <v>0</v>
      </c>
      <c r="Z276" s="1">
        <v>810</v>
      </c>
      <c r="AA276" s="1" t="s">
        <v>397</v>
      </c>
      <c r="AB276" s="1" t="s">
        <v>421</v>
      </c>
      <c r="AC276" s="1" t="s">
        <v>397</v>
      </c>
    </row>
    <row r="277" spans="1:29" x14ac:dyDescent="0.2">
      <c r="A277" s="1">
        <v>1</v>
      </c>
      <c r="B277" s="1" t="s">
        <v>75</v>
      </c>
      <c r="C277" s="1">
        <v>283</v>
      </c>
      <c r="D277" s="1" t="s">
        <v>78</v>
      </c>
      <c r="E277" s="1">
        <v>53</v>
      </c>
      <c r="F277" s="1" t="s">
        <v>83</v>
      </c>
      <c r="I277" s="1" t="s">
        <v>12</v>
      </c>
      <c r="J277" s="1">
        <v>4</v>
      </c>
      <c r="K277" s="1" t="s">
        <v>109</v>
      </c>
      <c r="L277" s="6">
        <v>44425</v>
      </c>
      <c r="M277" s="1">
        <v>534</v>
      </c>
      <c r="N277" s="1">
        <v>8.8000000000000007</v>
      </c>
      <c r="O277" s="1">
        <v>8.1999999999999993</v>
      </c>
      <c r="P277" s="1">
        <v>1.23</v>
      </c>
      <c r="Q277" s="1">
        <v>7.49</v>
      </c>
      <c r="R277" s="1">
        <v>0.87</v>
      </c>
      <c r="S277" s="13">
        <f>Q277/P277</f>
        <v>6.0894308943089435</v>
      </c>
      <c r="T277" s="13">
        <f>M277/P277</f>
        <v>434.14634146341461</v>
      </c>
      <c r="U277" s="8" t="s">
        <v>179</v>
      </c>
      <c r="Y277" s="1">
        <v>0</v>
      </c>
      <c r="Z277" s="1">
        <v>0</v>
      </c>
    </row>
    <row r="278" spans="1:29" x14ac:dyDescent="0.2">
      <c r="A278" s="1">
        <v>1</v>
      </c>
      <c r="B278" s="1" t="s">
        <v>75</v>
      </c>
      <c r="C278" s="1">
        <v>284</v>
      </c>
      <c r="D278" s="1" t="s">
        <v>78</v>
      </c>
      <c r="E278" s="1">
        <v>48</v>
      </c>
      <c r="F278" s="1" t="s">
        <v>83</v>
      </c>
      <c r="G278" s="8" t="s">
        <v>28</v>
      </c>
      <c r="H278" s="8" t="s">
        <v>31</v>
      </c>
      <c r="I278" s="1" t="s">
        <v>12</v>
      </c>
      <c r="J278" s="1">
        <v>4</v>
      </c>
      <c r="K278" s="1" t="s">
        <v>117</v>
      </c>
      <c r="L278" s="6">
        <v>44140</v>
      </c>
      <c r="M278" s="1">
        <v>355</v>
      </c>
      <c r="N278" s="1">
        <v>9.1</v>
      </c>
      <c r="O278" s="1">
        <v>10.5</v>
      </c>
      <c r="P278" s="1">
        <v>0.97</v>
      </c>
      <c r="Q278" s="1">
        <v>6.01</v>
      </c>
      <c r="R278" s="1">
        <v>0.59</v>
      </c>
      <c r="S278" s="13">
        <f>Q278/P278</f>
        <v>6.195876288659794</v>
      </c>
      <c r="T278" s="13">
        <f>M278/P278</f>
        <v>365.97938144329896</v>
      </c>
      <c r="U278" s="8" t="s">
        <v>179</v>
      </c>
      <c r="V278" s="12" t="s">
        <v>203</v>
      </c>
      <c r="W278" s="1" t="s">
        <v>321</v>
      </c>
      <c r="Y278" s="1">
        <v>77</v>
      </c>
      <c r="Z278" s="1">
        <v>0</v>
      </c>
      <c r="AA278" s="1" t="s">
        <v>411</v>
      </c>
      <c r="AB278" s="1" t="s">
        <v>359</v>
      </c>
      <c r="AC278" s="1" t="s">
        <v>397</v>
      </c>
    </row>
    <row r="279" spans="1:29" x14ac:dyDescent="0.2">
      <c r="A279" s="1">
        <v>1</v>
      </c>
      <c r="B279" s="1" t="s">
        <v>75</v>
      </c>
      <c r="C279" s="1">
        <v>285</v>
      </c>
      <c r="D279" s="1" t="s">
        <v>78</v>
      </c>
      <c r="E279" s="1">
        <v>65</v>
      </c>
      <c r="F279" s="1" t="s">
        <v>83</v>
      </c>
      <c r="I279" s="1" t="s">
        <v>12</v>
      </c>
      <c r="J279" s="1">
        <v>4</v>
      </c>
      <c r="K279" s="1" t="s">
        <v>104</v>
      </c>
      <c r="L279" s="6">
        <v>44068</v>
      </c>
      <c r="M279" s="1">
        <v>369</v>
      </c>
      <c r="N279" s="1">
        <v>9.4</v>
      </c>
      <c r="O279" s="1">
        <v>11</v>
      </c>
      <c r="P279" s="1">
        <v>1.41</v>
      </c>
      <c r="Q279" s="1">
        <v>5.48</v>
      </c>
      <c r="R279" s="1">
        <v>0.37</v>
      </c>
      <c r="S279" s="13">
        <f>Q279/P279</f>
        <v>3.8865248226950362</v>
      </c>
      <c r="T279" s="13">
        <f>M279/P279</f>
        <v>261.7021276595745</v>
      </c>
      <c r="U279" s="8" t="s">
        <v>179</v>
      </c>
      <c r="V279" s="12" t="s">
        <v>201</v>
      </c>
      <c r="W279" s="1" t="s">
        <v>386</v>
      </c>
      <c r="Y279" s="1">
        <v>185</v>
      </c>
      <c r="Z279" s="1">
        <v>0</v>
      </c>
      <c r="AA279" s="1" t="s">
        <v>397</v>
      </c>
      <c r="AB279" s="1" t="s">
        <v>426</v>
      </c>
      <c r="AC279" s="1" t="s">
        <v>397</v>
      </c>
    </row>
    <row r="280" spans="1:29" x14ac:dyDescent="0.2">
      <c r="A280" s="1">
        <v>1</v>
      </c>
      <c r="B280" s="1" t="s">
        <v>75</v>
      </c>
      <c r="C280" s="1">
        <v>286</v>
      </c>
      <c r="D280" s="1" t="s">
        <v>78</v>
      </c>
      <c r="E280" s="1">
        <v>67</v>
      </c>
      <c r="F280" s="1" t="s">
        <v>18</v>
      </c>
      <c r="I280" s="1" t="s">
        <v>36</v>
      </c>
      <c r="J280" s="1">
        <v>3</v>
      </c>
      <c r="L280" s="6">
        <v>44269</v>
      </c>
      <c r="M280" s="1">
        <v>383</v>
      </c>
      <c r="N280" s="1">
        <v>9.1</v>
      </c>
      <c r="O280" s="1">
        <v>9.8000000000000007</v>
      </c>
      <c r="P280" s="1">
        <v>1.08</v>
      </c>
      <c r="Q280" s="1">
        <v>3.13</v>
      </c>
      <c r="R280" s="1">
        <v>1.18</v>
      </c>
      <c r="S280" s="13">
        <f>Q280/P280</f>
        <v>2.8981481481481479</v>
      </c>
      <c r="T280" s="13">
        <f>M280/P280</f>
        <v>354.62962962962962</v>
      </c>
      <c r="U280" s="8" t="s">
        <v>185</v>
      </c>
      <c r="V280" s="12" t="s">
        <v>201</v>
      </c>
      <c r="W280" s="1" t="s">
        <v>295</v>
      </c>
      <c r="Y280" s="1">
        <v>162</v>
      </c>
      <c r="Z280" s="1">
        <v>0</v>
      </c>
      <c r="AA280" s="1" t="s">
        <v>397</v>
      </c>
      <c r="AB280" s="1" t="s">
        <v>363</v>
      </c>
      <c r="AC280" s="1" t="s">
        <v>397</v>
      </c>
    </row>
    <row r="281" spans="1:29" x14ac:dyDescent="0.2">
      <c r="A281" s="1">
        <v>1</v>
      </c>
      <c r="B281" s="1" t="s">
        <v>75</v>
      </c>
      <c r="C281" s="1">
        <v>287</v>
      </c>
      <c r="D281" s="1" t="s">
        <v>78</v>
      </c>
      <c r="E281" s="1">
        <v>59</v>
      </c>
      <c r="F281" s="1" t="s">
        <v>82</v>
      </c>
      <c r="I281" s="1" t="s">
        <v>12</v>
      </c>
      <c r="J281" s="1">
        <v>4</v>
      </c>
      <c r="K281" s="1" t="s">
        <v>117</v>
      </c>
      <c r="L281" s="6">
        <v>44448</v>
      </c>
      <c r="M281" s="1">
        <v>309</v>
      </c>
      <c r="N281" s="1">
        <v>8.9</v>
      </c>
      <c r="O281" s="1">
        <v>8.6</v>
      </c>
      <c r="P281" s="1">
        <v>1.0900000000000001</v>
      </c>
      <c r="Q281" s="1">
        <v>3.78</v>
      </c>
      <c r="R281" s="1">
        <v>0.44</v>
      </c>
      <c r="S281" s="13">
        <f>Q281/P281</f>
        <v>3.4678899082568804</v>
      </c>
      <c r="T281" s="13">
        <f>M281/P281</f>
        <v>283.48623853211006</v>
      </c>
      <c r="U281" s="8" t="s">
        <v>179</v>
      </c>
      <c r="V281" s="1" t="s">
        <v>199</v>
      </c>
      <c r="W281" s="1" t="s">
        <v>285</v>
      </c>
      <c r="Y281" s="1">
        <v>860</v>
      </c>
      <c r="Z281" s="1">
        <v>0</v>
      </c>
      <c r="AA281" s="1" t="s">
        <v>397</v>
      </c>
      <c r="AB281" s="1" t="s">
        <v>421</v>
      </c>
      <c r="AC281" s="1" t="s">
        <v>397</v>
      </c>
    </row>
    <row r="282" spans="1:29" x14ac:dyDescent="0.2">
      <c r="A282" s="1">
        <v>1</v>
      </c>
      <c r="B282" s="1" t="s">
        <v>75</v>
      </c>
      <c r="C282" s="1">
        <v>288</v>
      </c>
      <c r="D282" s="1" t="s">
        <v>78</v>
      </c>
      <c r="E282" s="1">
        <v>57</v>
      </c>
      <c r="F282" s="1" t="s">
        <v>83</v>
      </c>
      <c r="G282" s="8" t="s">
        <v>9</v>
      </c>
      <c r="I282" s="1" t="s">
        <v>12</v>
      </c>
      <c r="J282" s="1">
        <v>4</v>
      </c>
      <c r="K282" s="1" t="s">
        <v>128</v>
      </c>
      <c r="L282" s="6">
        <v>44427</v>
      </c>
      <c r="M282" s="1">
        <v>320</v>
      </c>
      <c r="N282" s="1">
        <v>10.1</v>
      </c>
      <c r="O282" s="1">
        <v>12.2</v>
      </c>
      <c r="P282" s="1">
        <v>1.42</v>
      </c>
      <c r="Q282" s="1">
        <v>4.8</v>
      </c>
      <c r="R282" s="1">
        <v>2.2200000000000002</v>
      </c>
      <c r="S282" s="13">
        <f>Q282/P282</f>
        <v>3.380281690140845</v>
      </c>
      <c r="T282" s="13">
        <f>M282/P282</f>
        <v>225.35211267605635</v>
      </c>
      <c r="U282" s="8" t="s">
        <v>179</v>
      </c>
      <c r="V282" s="1" t="s">
        <v>194</v>
      </c>
      <c r="W282" s="1" t="s">
        <v>283</v>
      </c>
      <c r="Y282" s="1">
        <v>138</v>
      </c>
      <c r="Z282" s="1">
        <v>0</v>
      </c>
      <c r="AA282" s="1" t="s">
        <v>397</v>
      </c>
      <c r="AB282" s="1" t="s">
        <v>438</v>
      </c>
      <c r="AC282" s="1" t="s">
        <v>397</v>
      </c>
    </row>
    <row r="283" spans="1:29" x14ac:dyDescent="0.2">
      <c r="A283" s="1">
        <v>1</v>
      </c>
      <c r="B283" s="1" t="s">
        <v>75</v>
      </c>
      <c r="C283" s="1">
        <v>289</v>
      </c>
      <c r="D283" s="1" t="s">
        <v>78</v>
      </c>
      <c r="E283" s="1">
        <v>75</v>
      </c>
      <c r="F283" s="1" t="s">
        <v>18</v>
      </c>
      <c r="I283" s="1" t="s">
        <v>36</v>
      </c>
      <c r="J283" s="1">
        <v>3</v>
      </c>
      <c r="L283" s="6">
        <v>44452</v>
      </c>
      <c r="M283" s="1">
        <v>381</v>
      </c>
      <c r="N283" s="1">
        <v>8.8000000000000007</v>
      </c>
      <c r="O283" s="1">
        <v>8</v>
      </c>
      <c r="P283" s="1">
        <v>1.44</v>
      </c>
      <c r="Q283" s="1">
        <v>4.3899999999999997</v>
      </c>
      <c r="R283" s="1">
        <v>0.64</v>
      </c>
      <c r="S283" s="13">
        <f>Q283/P283</f>
        <v>3.0486111111111112</v>
      </c>
      <c r="T283" s="13">
        <f>M283/P283</f>
        <v>264.58333333333337</v>
      </c>
      <c r="U283" s="8" t="s">
        <v>179</v>
      </c>
      <c r="Y283" s="1">
        <v>0</v>
      </c>
      <c r="Z283" s="1">
        <v>0</v>
      </c>
    </row>
    <row r="284" spans="1:29" x14ac:dyDescent="0.2">
      <c r="A284" s="1">
        <v>1</v>
      </c>
      <c r="B284" s="1" t="s">
        <v>75</v>
      </c>
      <c r="C284" s="1">
        <v>291</v>
      </c>
      <c r="D284" s="1" t="s">
        <v>78</v>
      </c>
      <c r="E284" s="1">
        <v>72</v>
      </c>
      <c r="F284" s="1" t="s">
        <v>83</v>
      </c>
      <c r="I284" s="1" t="s">
        <v>42</v>
      </c>
      <c r="J284" s="1">
        <v>2</v>
      </c>
      <c r="L284" s="6">
        <v>44515</v>
      </c>
      <c r="M284" s="1">
        <v>438</v>
      </c>
      <c r="N284" s="1">
        <v>10.8</v>
      </c>
      <c r="O284" s="1">
        <v>12.6</v>
      </c>
      <c r="P284" s="1">
        <v>1.95</v>
      </c>
      <c r="Q284" s="1">
        <v>6.84</v>
      </c>
      <c r="R284" s="1">
        <v>2.31</v>
      </c>
      <c r="S284" s="13">
        <f>Q284/P284</f>
        <v>3.5076923076923077</v>
      </c>
      <c r="T284" s="13">
        <f>M284/P284</f>
        <v>224.61538461538461</v>
      </c>
      <c r="U284" s="8" t="s">
        <v>178</v>
      </c>
      <c r="V284" s="12" t="s">
        <v>201</v>
      </c>
      <c r="W284" s="1" t="s">
        <v>10</v>
      </c>
      <c r="Y284" s="1">
        <v>0</v>
      </c>
      <c r="Z284" s="1">
        <v>0</v>
      </c>
    </row>
    <row r="285" spans="1:29" x14ac:dyDescent="0.2">
      <c r="A285" s="1">
        <v>1</v>
      </c>
      <c r="B285" s="1" t="s">
        <v>75</v>
      </c>
      <c r="C285" s="1">
        <v>292</v>
      </c>
      <c r="D285" s="1" t="s">
        <v>78</v>
      </c>
      <c r="E285" s="1">
        <v>73</v>
      </c>
      <c r="F285" s="1" t="s">
        <v>82</v>
      </c>
      <c r="H285" s="8" t="s">
        <v>34</v>
      </c>
      <c r="I285" s="1" t="s">
        <v>36</v>
      </c>
      <c r="J285" s="1">
        <v>3</v>
      </c>
      <c r="L285" s="6">
        <v>44515</v>
      </c>
      <c r="M285" s="1">
        <v>363</v>
      </c>
      <c r="N285" s="1">
        <v>9.9</v>
      </c>
      <c r="O285" s="1">
        <v>10.7</v>
      </c>
      <c r="P285" s="1">
        <v>2.0099999999999998</v>
      </c>
      <c r="Q285" s="1">
        <v>5.84</v>
      </c>
      <c r="R285" s="1">
        <v>4.1500000000000004</v>
      </c>
      <c r="S285" s="13">
        <f>Q285/P285</f>
        <v>2.9054726368159205</v>
      </c>
      <c r="T285" s="13">
        <f>M285/P285</f>
        <v>180.59701492537314</v>
      </c>
      <c r="U285" s="8" t="s">
        <v>185</v>
      </c>
      <c r="V285" s="12" t="s">
        <v>214</v>
      </c>
      <c r="W285" s="1" t="s">
        <v>219</v>
      </c>
      <c r="Y285" s="1">
        <v>900</v>
      </c>
      <c r="Z285" s="1">
        <v>0</v>
      </c>
      <c r="AA285" s="1" t="s">
        <v>398</v>
      </c>
      <c r="AB285" s="1" t="s">
        <v>491</v>
      </c>
      <c r="AC285" s="1" t="s">
        <v>398</v>
      </c>
    </row>
    <row r="286" spans="1:29" x14ac:dyDescent="0.2">
      <c r="A286" s="1">
        <v>1</v>
      </c>
      <c r="B286" s="1" t="s">
        <v>75</v>
      </c>
      <c r="C286" s="1">
        <v>293</v>
      </c>
      <c r="D286" s="1" t="s">
        <v>78</v>
      </c>
      <c r="E286" s="1">
        <v>75</v>
      </c>
      <c r="F286" s="1" t="s">
        <v>19</v>
      </c>
      <c r="I286" s="1" t="s">
        <v>36</v>
      </c>
      <c r="J286" s="1">
        <v>3</v>
      </c>
      <c r="L286" s="6">
        <v>44510</v>
      </c>
      <c r="M286" s="1">
        <v>345</v>
      </c>
      <c r="N286" s="1">
        <v>9.9</v>
      </c>
      <c r="O286" s="1">
        <v>10.6</v>
      </c>
      <c r="P286" s="1">
        <v>0.87</v>
      </c>
      <c r="Q286" s="1">
        <v>4.79</v>
      </c>
      <c r="S286" s="13">
        <f>Q286/P286</f>
        <v>5.5057471264367814</v>
      </c>
      <c r="T286" s="13">
        <f>M286/P286</f>
        <v>396.55172413793105</v>
      </c>
      <c r="U286" s="8" t="s">
        <v>185</v>
      </c>
      <c r="V286" s="12" t="s">
        <v>203</v>
      </c>
      <c r="W286" s="1" t="s">
        <v>262</v>
      </c>
      <c r="Y286" s="1">
        <v>840</v>
      </c>
      <c r="Z286" s="1">
        <v>0</v>
      </c>
      <c r="AA286" s="1" t="s">
        <v>397</v>
      </c>
      <c r="AB286" s="1" t="s">
        <v>219</v>
      </c>
      <c r="AC286" s="1" t="s">
        <v>397</v>
      </c>
    </row>
    <row r="287" spans="1:29" x14ac:dyDescent="0.2">
      <c r="A287" s="1">
        <v>1</v>
      </c>
      <c r="B287" s="1" t="s">
        <v>75</v>
      </c>
      <c r="C287" s="1">
        <v>294</v>
      </c>
      <c r="D287" s="1" t="s">
        <v>78</v>
      </c>
      <c r="E287" s="1">
        <v>68</v>
      </c>
      <c r="F287" s="1" t="s">
        <v>83</v>
      </c>
      <c r="H287" s="8" t="s">
        <v>32</v>
      </c>
      <c r="I287" s="1" t="s">
        <v>12</v>
      </c>
      <c r="J287" s="1">
        <v>4</v>
      </c>
      <c r="K287" s="1" t="s">
        <v>111</v>
      </c>
      <c r="L287" s="6">
        <v>44307</v>
      </c>
      <c r="M287" s="1">
        <v>334</v>
      </c>
      <c r="N287" s="1">
        <v>9.8000000000000007</v>
      </c>
      <c r="O287" s="1">
        <v>9.9</v>
      </c>
      <c r="P287" s="1">
        <v>1.26</v>
      </c>
      <c r="Q287" s="1">
        <v>13.64</v>
      </c>
      <c r="R287" s="1">
        <v>0.88</v>
      </c>
      <c r="S287" s="13">
        <f>Q287/P287</f>
        <v>10.825396825396826</v>
      </c>
      <c r="T287" s="13">
        <f>M287/P287</f>
        <v>265.07936507936506</v>
      </c>
      <c r="U287" s="8" t="s">
        <v>179</v>
      </c>
      <c r="V287" s="1" t="s">
        <v>213</v>
      </c>
      <c r="W287" s="1" t="s">
        <v>260</v>
      </c>
      <c r="Y287" s="1">
        <v>720</v>
      </c>
      <c r="Z287" s="1">
        <v>0</v>
      </c>
      <c r="AA287" s="1" t="s">
        <v>397</v>
      </c>
      <c r="AB287" s="1" t="s">
        <v>465</v>
      </c>
      <c r="AC287" s="1" t="s">
        <v>397</v>
      </c>
    </row>
    <row r="288" spans="1:29" x14ac:dyDescent="0.2">
      <c r="A288" s="1">
        <v>1</v>
      </c>
      <c r="B288" s="1" t="s">
        <v>75</v>
      </c>
      <c r="C288" s="1">
        <v>295</v>
      </c>
      <c r="D288" s="1" t="s">
        <v>79</v>
      </c>
      <c r="E288" s="1">
        <v>70</v>
      </c>
      <c r="F288" s="1" t="s">
        <v>83</v>
      </c>
      <c r="G288" s="8" t="s">
        <v>23</v>
      </c>
      <c r="I288" s="1" t="s">
        <v>12</v>
      </c>
      <c r="J288" s="1">
        <v>4</v>
      </c>
      <c r="K288" s="1" t="s">
        <v>117</v>
      </c>
      <c r="L288" s="6">
        <v>44490</v>
      </c>
      <c r="M288" s="1">
        <v>356</v>
      </c>
      <c r="N288" s="1">
        <v>10.199999999999999</v>
      </c>
      <c r="O288" s="1">
        <v>11.6</v>
      </c>
      <c r="P288" s="1">
        <v>1.28</v>
      </c>
      <c r="Q288" s="1">
        <v>6.39</v>
      </c>
      <c r="S288" s="13">
        <f>Q288/P288</f>
        <v>4.9921875</v>
      </c>
      <c r="T288" s="13">
        <f>M288/P288</f>
        <v>278.125</v>
      </c>
      <c r="U288" s="8" t="s">
        <v>179</v>
      </c>
      <c r="V288" s="12" t="s">
        <v>207</v>
      </c>
      <c r="W288" s="1" t="s">
        <v>262</v>
      </c>
      <c r="Y288" s="1">
        <v>840</v>
      </c>
      <c r="Z288" s="1">
        <v>0</v>
      </c>
      <c r="AA288" s="1" t="s">
        <v>398</v>
      </c>
      <c r="AB288" s="1" t="s">
        <v>437</v>
      </c>
      <c r="AC288" s="1" t="s">
        <v>398</v>
      </c>
    </row>
    <row r="289" spans="1:29" x14ac:dyDescent="0.2">
      <c r="A289" s="1">
        <v>1</v>
      </c>
      <c r="B289" s="1" t="s">
        <v>75</v>
      </c>
      <c r="C289" s="1">
        <v>296</v>
      </c>
      <c r="D289" s="1" t="s">
        <v>78</v>
      </c>
      <c r="E289" s="1">
        <v>74</v>
      </c>
      <c r="F289" s="1" t="s">
        <v>18</v>
      </c>
      <c r="I289" s="1" t="s">
        <v>36</v>
      </c>
      <c r="J289" s="1">
        <v>3</v>
      </c>
      <c r="L289" s="6">
        <v>45189</v>
      </c>
      <c r="M289" s="1">
        <v>374</v>
      </c>
      <c r="N289" s="1">
        <v>8.9</v>
      </c>
      <c r="O289" s="1">
        <v>8.9</v>
      </c>
      <c r="P289" s="1">
        <v>1.6</v>
      </c>
      <c r="Q289" s="1">
        <v>5.4</v>
      </c>
      <c r="R289" s="1">
        <v>1.35</v>
      </c>
      <c r="S289" s="13">
        <f>Q289/P289</f>
        <v>3.375</v>
      </c>
      <c r="T289" s="13">
        <f>M289/P289</f>
        <v>233.75</v>
      </c>
      <c r="U289" s="8" t="s">
        <v>101</v>
      </c>
      <c r="Y289" s="1">
        <v>0</v>
      </c>
      <c r="Z289" s="1">
        <v>0</v>
      </c>
    </row>
    <row r="290" spans="1:29" x14ac:dyDescent="0.2">
      <c r="A290" s="1">
        <v>1</v>
      </c>
      <c r="B290" s="1" t="s">
        <v>75</v>
      </c>
      <c r="C290" s="1">
        <v>297</v>
      </c>
      <c r="D290" s="1" t="s">
        <v>79</v>
      </c>
      <c r="E290" s="1">
        <v>69</v>
      </c>
      <c r="F290" s="1" t="s">
        <v>83</v>
      </c>
      <c r="G290" s="8" t="s">
        <v>13</v>
      </c>
      <c r="I290" s="1" t="s">
        <v>12</v>
      </c>
      <c r="J290" s="1">
        <v>4</v>
      </c>
      <c r="K290" s="1" t="s">
        <v>104</v>
      </c>
      <c r="L290" s="1" t="s">
        <v>33</v>
      </c>
      <c r="M290" s="1">
        <v>338</v>
      </c>
      <c r="N290" s="1">
        <v>9.5</v>
      </c>
      <c r="O290" s="1">
        <v>10</v>
      </c>
      <c r="P290" s="1">
        <v>0.93</v>
      </c>
      <c r="Q290" s="1">
        <v>6.62</v>
      </c>
      <c r="R290" s="1">
        <v>0.59</v>
      </c>
      <c r="S290" s="13">
        <f>Q290/P290</f>
        <v>7.118279569892473</v>
      </c>
      <c r="T290" s="13">
        <f>M290/P290</f>
        <v>363.44086021505376</v>
      </c>
      <c r="U290" s="8" t="s">
        <v>185</v>
      </c>
      <c r="V290" s="12" t="s">
        <v>193</v>
      </c>
      <c r="W290" s="1" t="s">
        <v>226</v>
      </c>
      <c r="Y290" s="1">
        <v>210</v>
      </c>
      <c r="Z290" s="1">
        <v>0</v>
      </c>
      <c r="AA290" s="1" t="s">
        <v>397</v>
      </c>
      <c r="AB290" s="1" t="s">
        <v>424</v>
      </c>
      <c r="AC290" s="1" t="s">
        <v>397</v>
      </c>
    </row>
    <row r="291" spans="1:29" x14ac:dyDescent="0.2">
      <c r="A291" s="1">
        <v>1</v>
      </c>
      <c r="B291" s="1" t="s">
        <v>75</v>
      </c>
      <c r="C291" s="1">
        <v>298</v>
      </c>
      <c r="D291" s="1" t="s">
        <v>78</v>
      </c>
      <c r="E291" s="1">
        <v>62</v>
      </c>
      <c r="F291" s="1" t="s">
        <v>82</v>
      </c>
      <c r="I291" s="1" t="s">
        <v>36</v>
      </c>
      <c r="J291" s="1">
        <v>3</v>
      </c>
      <c r="L291" s="6">
        <v>44480</v>
      </c>
      <c r="M291" s="1">
        <v>534</v>
      </c>
      <c r="N291" s="1">
        <v>9.3000000000000007</v>
      </c>
      <c r="O291" s="1">
        <v>10.3</v>
      </c>
      <c r="P291" s="1">
        <v>0.91</v>
      </c>
      <c r="Q291" s="1">
        <v>4.76</v>
      </c>
      <c r="R291" s="1">
        <v>0.37</v>
      </c>
      <c r="S291" s="13">
        <f>Q291/P291</f>
        <v>5.2307692307692299</v>
      </c>
      <c r="T291" s="13">
        <f>M291/P291</f>
        <v>586.8131868131868</v>
      </c>
      <c r="U291" s="8" t="s">
        <v>179</v>
      </c>
      <c r="V291" s="12" t="s">
        <v>203</v>
      </c>
      <c r="W291" s="1" t="s">
        <v>10</v>
      </c>
      <c r="Y291" s="1">
        <v>0</v>
      </c>
      <c r="Z291" s="1">
        <v>0</v>
      </c>
    </row>
    <row r="292" spans="1:29" x14ac:dyDescent="0.2">
      <c r="A292" s="1">
        <v>1</v>
      </c>
      <c r="B292" s="1" t="s">
        <v>75</v>
      </c>
      <c r="C292" s="1">
        <v>299</v>
      </c>
      <c r="D292" s="1" t="s">
        <v>79</v>
      </c>
      <c r="E292" s="1">
        <v>75</v>
      </c>
      <c r="F292" s="1" t="s">
        <v>83</v>
      </c>
      <c r="G292" s="8" t="s">
        <v>5</v>
      </c>
      <c r="I292" s="1" t="s">
        <v>12</v>
      </c>
      <c r="J292" s="1">
        <v>4</v>
      </c>
      <c r="K292" s="1" t="s">
        <v>111</v>
      </c>
      <c r="L292" s="6">
        <v>44802</v>
      </c>
      <c r="M292" s="1">
        <v>333</v>
      </c>
      <c r="N292" s="1">
        <v>9.6</v>
      </c>
      <c r="O292" s="1">
        <v>9.4</v>
      </c>
      <c r="P292" s="1">
        <v>0.67</v>
      </c>
      <c r="Q292" s="1">
        <v>4.62</v>
      </c>
      <c r="R292" s="1">
        <v>1.22</v>
      </c>
      <c r="S292" s="13">
        <f>Q292/P292</f>
        <v>6.8955223880597014</v>
      </c>
      <c r="T292" s="13">
        <f>M292/P292</f>
        <v>497.0149253731343</v>
      </c>
      <c r="U292" s="8" t="s">
        <v>185</v>
      </c>
      <c r="V292" s="12" t="s">
        <v>207</v>
      </c>
      <c r="W292" s="1" t="s">
        <v>224</v>
      </c>
      <c r="Y292" s="1">
        <v>390</v>
      </c>
      <c r="Z292" s="1">
        <v>0</v>
      </c>
      <c r="AA292" s="1" t="s">
        <v>398</v>
      </c>
      <c r="AB292" s="1" t="s">
        <v>488</v>
      </c>
      <c r="AC292" s="1" t="s">
        <v>398</v>
      </c>
    </row>
    <row r="293" spans="1:29" x14ac:dyDescent="0.2">
      <c r="A293" s="1">
        <v>1</v>
      </c>
      <c r="B293" s="1" t="s">
        <v>75</v>
      </c>
      <c r="C293" s="1">
        <v>300</v>
      </c>
      <c r="D293" s="1" t="s">
        <v>78</v>
      </c>
      <c r="E293" s="1">
        <v>48</v>
      </c>
      <c r="F293" s="1" t="s">
        <v>83</v>
      </c>
      <c r="I293" s="1" t="s">
        <v>12</v>
      </c>
      <c r="J293" s="1">
        <v>4</v>
      </c>
      <c r="K293" s="1" t="s">
        <v>117</v>
      </c>
      <c r="L293" s="6">
        <v>44049</v>
      </c>
      <c r="M293" s="1">
        <v>350</v>
      </c>
      <c r="N293" s="1">
        <v>9.4</v>
      </c>
      <c r="O293" s="1">
        <v>10.3</v>
      </c>
      <c r="P293" s="1">
        <v>2.16</v>
      </c>
      <c r="Q293" s="1">
        <v>8.66</v>
      </c>
      <c r="R293" s="1">
        <v>3.17</v>
      </c>
      <c r="S293" s="13">
        <f>Q293/P293</f>
        <v>4.0092592592592586</v>
      </c>
      <c r="T293" s="13">
        <f>M293/P293</f>
        <v>162.03703703703704</v>
      </c>
      <c r="U293" s="8" t="s">
        <v>185</v>
      </c>
      <c r="V293" s="12" t="s">
        <v>201</v>
      </c>
      <c r="W293" s="1" t="s">
        <v>239</v>
      </c>
      <c r="Y293" s="1">
        <v>180</v>
      </c>
      <c r="Z293" s="1">
        <v>0</v>
      </c>
      <c r="AA293" s="1" t="s">
        <v>397</v>
      </c>
      <c r="AB293" s="1" t="s">
        <v>437</v>
      </c>
      <c r="AC293" s="1" t="s">
        <v>397</v>
      </c>
    </row>
    <row r="294" spans="1:29" x14ac:dyDescent="0.2">
      <c r="A294" s="1">
        <v>1</v>
      </c>
      <c r="B294" s="1" t="s">
        <v>75</v>
      </c>
      <c r="C294" s="1">
        <v>301</v>
      </c>
      <c r="D294" s="1" t="s">
        <v>78</v>
      </c>
      <c r="E294" s="1">
        <v>49</v>
      </c>
      <c r="F294" s="1" t="s">
        <v>83</v>
      </c>
      <c r="G294" s="8" t="s">
        <v>22</v>
      </c>
      <c r="H294" s="7"/>
      <c r="I294" s="1" t="s">
        <v>12</v>
      </c>
      <c r="J294" s="1">
        <v>4</v>
      </c>
      <c r="K294" s="1" t="s">
        <v>117</v>
      </c>
      <c r="L294" s="6">
        <v>44980</v>
      </c>
      <c r="M294" s="1">
        <v>365</v>
      </c>
      <c r="N294" s="1">
        <v>8.8000000000000007</v>
      </c>
      <c r="O294" s="1">
        <v>9.4</v>
      </c>
      <c r="P294" s="1">
        <v>0.53</v>
      </c>
      <c r="Q294" s="1">
        <v>6.02</v>
      </c>
      <c r="R294" s="1">
        <v>4.91</v>
      </c>
      <c r="S294" s="13">
        <f>Q294/P294</f>
        <v>11.358490566037734</v>
      </c>
      <c r="T294" s="13">
        <f>M294/P294</f>
        <v>688.67924528301887</v>
      </c>
      <c r="U294" s="8" t="s">
        <v>183</v>
      </c>
      <c r="Y294" s="1">
        <v>0</v>
      </c>
      <c r="Z294" s="1">
        <v>0</v>
      </c>
      <c r="AB294" s="1" t="s">
        <v>445</v>
      </c>
    </row>
    <row r="295" spans="1:29" x14ac:dyDescent="0.2">
      <c r="A295" s="1">
        <v>1</v>
      </c>
      <c r="B295" s="1" t="s">
        <v>75</v>
      </c>
      <c r="C295" s="1">
        <v>302</v>
      </c>
      <c r="D295" s="1" t="s">
        <v>78</v>
      </c>
      <c r="E295" s="1">
        <v>60</v>
      </c>
      <c r="F295" s="1" t="s">
        <v>18</v>
      </c>
      <c r="I295" s="1" t="s">
        <v>12</v>
      </c>
      <c r="J295" s="1">
        <v>4</v>
      </c>
      <c r="K295" s="1" t="s">
        <v>127</v>
      </c>
      <c r="L295" s="6">
        <v>44534</v>
      </c>
      <c r="M295" s="1">
        <v>431</v>
      </c>
      <c r="N295" s="1">
        <v>9.5</v>
      </c>
      <c r="O295" s="1">
        <v>9.8000000000000007</v>
      </c>
      <c r="P295" s="1">
        <v>0.53</v>
      </c>
      <c r="Q295" s="1">
        <v>4.43</v>
      </c>
      <c r="R295" s="1">
        <v>1.08</v>
      </c>
      <c r="S295" s="13">
        <f>Q295/P295</f>
        <v>8.3584905660377355</v>
      </c>
      <c r="T295" s="13">
        <f>M295/P295</f>
        <v>813.20754716981128</v>
      </c>
      <c r="U295" s="8" t="s">
        <v>187</v>
      </c>
      <c r="Y295" s="1">
        <v>0</v>
      </c>
      <c r="Z295" s="1">
        <v>0</v>
      </c>
    </row>
    <row r="296" spans="1:29" x14ac:dyDescent="0.2">
      <c r="A296" s="1">
        <v>1</v>
      </c>
      <c r="B296" s="1" t="s">
        <v>75</v>
      </c>
      <c r="C296" s="1">
        <v>303</v>
      </c>
      <c r="D296" s="1" t="s">
        <v>78</v>
      </c>
      <c r="E296" s="1">
        <v>74</v>
      </c>
      <c r="F296" s="1" t="s">
        <v>18</v>
      </c>
      <c r="I296" s="1" t="s">
        <v>12</v>
      </c>
      <c r="J296" s="1">
        <v>4</v>
      </c>
      <c r="K296" s="1" t="s">
        <v>109</v>
      </c>
      <c r="L296" s="6">
        <v>44525</v>
      </c>
      <c r="M296" s="1">
        <v>454</v>
      </c>
      <c r="N296" s="1">
        <v>10.1</v>
      </c>
      <c r="O296" s="1">
        <v>11.1</v>
      </c>
      <c r="P296" s="1">
        <v>1.69</v>
      </c>
      <c r="Q296" s="1">
        <v>11.02</v>
      </c>
      <c r="R296" s="1">
        <v>1.59</v>
      </c>
      <c r="S296" s="13">
        <f>Q296/P296</f>
        <v>6.5207100591715976</v>
      </c>
      <c r="T296" s="13">
        <f>M296/P296</f>
        <v>268.6390532544379</v>
      </c>
      <c r="U296" s="8" t="s">
        <v>185</v>
      </c>
      <c r="V296" s="1" t="s">
        <v>197</v>
      </c>
      <c r="W296" s="1" t="s">
        <v>239</v>
      </c>
      <c r="Y296" s="1">
        <v>180</v>
      </c>
      <c r="Z296" s="1">
        <v>0</v>
      </c>
      <c r="AA296" s="1" t="s">
        <v>404</v>
      </c>
      <c r="AB296" s="1" t="s">
        <v>422</v>
      </c>
      <c r="AC296" s="1" t="s">
        <v>398</v>
      </c>
    </row>
    <row r="297" spans="1:29" x14ac:dyDescent="0.2">
      <c r="A297" s="1">
        <v>1</v>
      </c>
      <c r="B297" s="1" t="s">
        <v>75</v>
      </c>
      <c r="C297" s="1">
        <v>304</v>
      </c>
      <c r="D297" s="1" t="s">
        <v>78</v>
      </c>
      <c r="E297" s="1">
        <v>68</v>
      </c>
      <c r="F297" s="1" t="s">
        <v>86</v>
      </c>
      <c r="I297" s="1" t="s">
        <v>49</v>
      </c>
      <c r="J297" s="1">
        <v>1</v>
      </c>
      <c r="L297" s="6">
        <v>40108</v>
      </c>
      <c r="M297" s="1">
        <v>320</v>
      </c>
      <c r="N297" s="1">
        <v>7.7</v>
      </c>
      <c r="O297" s="1">
        <v>16</v>
      </c>
      <c r="P297" s="1">
        <v>0.7</v>
      </c>
      <c r="Q297" s="1">
        <v>4</v>
      </c>
      <c r="S297" s="13">
        <f>Q297/P297</f>
        <v>5.7142857142857144</v>
      </c>
      <c r="T297" s="13">
        <f>M297/P297</f>
        <v>457.14285714285717</v>
      </c>
      <c r="U297" s="8" t="s">
        <v>178</v>
      </c>
      <c r="V297" s="12" t="s">
        <v>201</v>
      </c>
      <c r="W297" s="1" t="s">
        <v>10</v>
      </c>
      <c r="Y297" s="1">
        <v>0</v>
      </c>
      <c r="Z297" s="1">
        <v>0</v>
      </c>
    </row>
    <row r="298" spans="1:29" x14ac:dyDescent="0.2">
      <c r="A298" s="1">
        <v>1</v>
      </c>
      <c r="B298" s="1" t="s">
        <v>75</v>
      </c>
      <c r="C298" s="1">
        <v>305</v>
      </c>
      <c r="D298" s="1" t="s">
        <v>78</v>
      </c>
      <c r="E298" s="1">
        <v>71</v>
      </c>
      <c r="F298" s="1" t="s">
        <v>82</v>
      </c>
      <c r="H298" s="8" t="s">
        <v>34</v>
      </c>
      <c r="I298" s="1" t="s">
        <v>12</v>
      </c>
      <c r="J298" s="1">
        <v>4</v>
      </c>
      <c r="K298" s="1" t="s">
        <v>117</v>
      </c>
      <c r="L298" s="6">
        <v>44434</v>
      </c>
      <c r="M298" s="1">
        <v>387</v>
      </c>
      <c r="N298" s="1">
        <v>7.8</v>
      </c>
      <c r="O298" s="1">
        <v>7.9</v>
      </c>
      <c r="P298" s="1">
        <v>0.89</v>
      </c>
      <c r="Q298" s="1">
        <v>5.71</v>
      </c>
      <c r="R298" s="1">
        <v>0.94</v>
      </c>
      <c r="S298" s="13">
        <f>Q298/P298</f>
        <v>6.4157303370786511</v>
      </c>
      <c r="T298" s="13">
        <f>M298/P298</f>
        <v>434.83146067415731</v>
      </c>
      <c r="U298" s="8" t="s">
        <v>179</v>
      </c>
      <c r="Y298" s="1">
        <v>0</v>
      </c>
      <c r="Z298" s="1">
        <v>0</v>
      </c>
    </row>
    <row r="299" spans="1:29" x14ac:dyDescent="0.2">
      <c r="A299" s="1">
        <v>1</v>
      </c>
      <c r="B299" s="1" t="s">
        <v>75</v>
      </c>
      <c r="C299" s="1">
        <v>306</v>
      </c>
      <c r="D299" s="1" t="s">
        <v>78</v>
      </c>
      <c r="E299" s="1">
        <v>55</v>
      </c>
      <c r="F299" s="1" t="s">
        <v>82</v>
      </c>
      <c r="I299" s="1" t="s">
        <v>36</v>
      </c>
      <c r="J299" s="1">
        <v>3</v>
      </c>
      <c r="L299" s="6">
        <v>44496</v>
      </c>
      <c r="M299" s="1">
        <v>433</v>
      </c>
      <c r="N299" s="1">
        <v>10.4</v>
      </c>
      <c r="O299" s="1">
        <v>11.5</v>
      </c>
      <c r="P299" s="1">
        <v>1.73</v>
      </c>
      <c r="Q299" s="1">
        <v>4.3</v>
      </c>
      <c r="R299" s="1">
        <v>0.8</v>
      </c>
      <c r="S299" s="13">
        <f>Q299/P299</f>
        <v>2.4855491329479769</v>
      </c>
      <c r="T299" s="13">
        <f>M299/P299</f>
        <v>250.28901734104048</v>
      </c>
      <c r="U299" s="8" t="s">
        <v>179</v>
      </c>
      <c r="V299" s="1" t="s">
        <v>210</v>
      </c>
      <c r="W299" s="1" t="s">
        <v>223</v>
      </c>
      <c r="Y299" s="1">
        <v>780</v>
      </c>
      <c r="Z299" s="1">
        <v>0</v>
      </c>
      <c r="AA299" s="1" t="s">
        <v>398</v>
      </c>
      <c r="AB299" s="1" t="s">
        <v>491</v>
      </c>
      <c r="AC299" s="1" t="s">
        <v>398</v>
      </c>
    </row>
    <row r="300" spans="1:29" x14ac:dyDescent="0.2">
      <c r="A300" s="1">
        <v>1</v>
      </c>
      <c r="B300" s="1" t="s">
        <v>75</v>
      </c>
      <c r="C300" s="1">
        <v>307</v>
      </c>
      <c r="D300" s="1" t="s">
        <v>78</v>
      </c>
      <c r="E300" s="1">
        <v>71</v>
      </c>
      <c r="F300" s="1" t="s">
        <v>83</v>
      </c>
      <c r="I300" s="1" t="s">
        <v>12</v>
      </c>
      <c r="J300" s="1">
        <v>4</v>
      </c>
      <c r="K300" s="1" t="s">
        <v>129</v>
      </c>
      <c r="L300" s="6">
        <v>44508</v>
      </c>
      <c r="M300" s="1">
        <v>314</v>
      </c>
      <c r="N300" s="1">
        <v>9.4</v>
      </c>
      <c r="O300" s="1">
        <v>10</v>
      </c>
      <c r="P300" s="1">
        <v>1.86</v>
      </c>
      <c r="Q300" s="1">
        <v>6.22</v>
      </c>
      <c r="R300" s="1">
        <v>3.62</v>
      </c>
      <c r="S300" s="13">
        <f>Q300/P300</f>
        <v>3.344086021505376</v>
      </c>
      <c r="T300" s="13">
        <f>M300/P300</f>
        <v>168.81720430107526</v>
      </c>
      <c r="U300" s="8" t="s">
        <v>179</v>
      </c>
      <c r="V300" s="12" t="s">
        <v>201</v>
      </c>
      <c r="W300" s="1" t="s">
        <v>387</v>
      </c>
      <c r="Y300" s="1">
        <v>111</v>
      </c>
      <c r="Z300" s="1">
        <v>0</v>
      </c>
      <c r="AA300" s="1" t="s">
        <v>397</v>
      </c>
      <c r="AB300" s="1" t="s">
        <v>449</v>
      </c>
      <c r="AC300" s="1" t="s">
        <v>397</v>
      </c>
    </row>
    <row r="301" spans="1:29" x14ac:dyDescent="0.2">
      <c r="A301" s="1">
        <v>1</v>
      </c>
      <c r="B301" s="1" t="s">
        <v>75</v>
      </c>
      <c r="C301" s="1">
        <v>308</v>
      </c>
      <c r="D301" s="1" t="s">
        <v>78</v>
      </c>
      <c r="E301" s="1">
        <v>80</v>
      </c>
      <c r="F301" s="1" t="s">
        <v>83</v>
      </c>
      <c r="I301" s="1" t="s">
        <v>12</v>
      </c>
      <c r="J301" s="1">
        <v>4</v>
      </c>
      <c r="K301" s="1" t="s">
        <v>123</v>
      </c>
      <c r="L301" s="6">
        <v>44499</v>
      </c>
      <c r="M301" s="1">
        <v>303</v>
      </c>
      <c r="N301" s="1">
        <v>10.199999999999999</v>
      </c>
      <c r="O301" s="1">
        <v>11.3</v>
      </c>
      <c r="P301" s="1">
        <v>1.1100000000000001</v>
      </c>
      <c r="Q301" s="1">
        <v>6</v>
      </c>
      <c r="R301" s="1">
        <v>0.67</v>
      </c>
      <c r="S301" s="13">
        <f>Q301/P301</f>
        <v>5.4054054054054053</v>
      </c>
      <c r="T301" s="13">
        <f>M301/P301</f>
        <v>272.97297297297297</v>
      </c>
      <c r="U301" s="8" t="s">
        <v>179</v>
      </c>
      <c r="Y301" s="1">
        <v>0</v>
      </c>
      <c r="Z301" s="1">
        <v>0</v>
      </c>
    </row>
    <row r="302" spans="1:29" x14ac:dyDescent="0.2">
      <c r="A302" s="1">
        <v>1</v>
      </c>
      <c r="B302" s="1" t="s">
        <v>75</v>
      </c>
      <c r="C302" s="1">
        <v>309</v>
      </c>
      <c r="D302" s="1" t="s">
        <v>79</v>
      </c>
      <c r="E302" s="1">
        <v>55</v>
      </c>
      <c r="F302" s="1" t="s">
        <v>83</v>
      </c>
      <c r="G302" s="8" t="s">
        <v>5</v>
      </c>
      <c r="I302" s="1" t="s">
        <v>42</v>
      </c>
      <c r="J302" s="1">
        <v>2</v>
      </c>
      <c r="L302" s="6">
        <v>44524</v>
      </c>
      <c r="M302" s="1">
        <v>371</v>
      </c>
      <c r="N302" s="1">
        <v>9.1</v>
      </c>
      <c r="O302" s="1">
        <v>9.4</v>
      </c>
      <c r="P302" s="1">
        <v>1.56</v>
      </c>
      <c r="Q302" s="1">
        <v>4.76</v>
      </c>
      <c r="R302" s="1">
        <v>3.56</v>
      </c>
      <c r="S302" s="13">
        <f>Q302/P302</f>
        <v>3.0512820512820511</v>
      </c>
      <c r="T302" s="13">
        <f>M302/P302</f>
        <v>237.82051282051282</v>
      </c>
      <c r="U302" s="8" t="s">
        <v>178</v>
      </c>
      <c r="V302" s="4" t="s">
        <v>200</v>
      </c>
      <c r="X302" s="1" t="s">
        <v>392</v>
      </c>
      <c r="Y302" s="1">
        <v>0</v>
      </c>
      <c r="Z302" s="1">
        <v>0</v>
      </c>
      <c r="AA302" s="1" t="s">
        <v>397</v>
      </c>
      <c r="AB302" s="1" t="s">
        <v>445</v>
      </c>
      <c r="AC302" s="1" t="s">
        <v>397</v>
      </c>
    </row>
    <row r="303" spans="1:29" x14ac:dyDescent="0.2">
      <c r="A303" s="1">
        <v>1</v>
      </c>
      <c r="B303" s="1" t="s">
        <v>75</v>
      </c>
      <c r="C303" s="1">
        <v>310</v>
      </c>
      <c r="D303" s="1" t="s">
        <v>78</v>
      </c>
      <c r="E303" s="1">
        <v>53</v>
      </c>
      <c r="F303" s="1" t="s">
        <v>83</v>
      </c>
      <c r="G303" s="8" t="s">
        <v>5</v>
      </c>
      <c r="I303" s="1" t="s">
        <v>12</v>
      </c>
      <c r="J303" s="1">
        <v>4</v>
      </c>
      <c r="K303" s="1" t="s">
        <v>104</v>
      </c>
      <c r="L303" s="6">
        <v>43386</v>
      </c>
      <c r="M303" s="1">
        <v>317</v>
      </c>
      <c r="N303" s="1">
        <v>9.9</v>
      </c>
      <c r="O303" s="1">
        <v>11.8</v>
      </c>
      <c r="P303" s="1">
        <v>2.31</v>
      </c>
      <c r="Q303" s="1">
        <v>5.29</v>
      </c>
      <c r="R303" s="1">
        <v>0.2</v>
      </c>
      <c r="S303" s="13">
        <f>Q303/P303</f>
        <v>2.2900432900432901</v>
      </c>
      <c r="T303" s="13">
        <f>M303/P303</f>
        <v>137.22943722943722</v>
      </c>
      <c r="U303" s="8" t="s">
        <v>179</v>
      </c>
      <c r="V303" s="12" t="s">
        <v>202</v>
      </c>
      <c r="W303" s="1" t="s">
        <v>240</v>
      </c>
      <c r="Y303" s="1">
        <v>420</v>
      </c>
      <c r="Z303" s="1">
        <v>0</v>
      </c>
      <c r="AA303" s="1" t="s">
        <v>398</v>
      </c>
      <c r="AB303" s="1" t="s">
        <v>474</v>
      </c>
      <c r="AC303" s="1" t="s">
        <v>398</v>
      </c>
    </row>
    <row r="304" spans="1:29" x14ac:dyDescent="0.2">
      <c r="A304" s="1">
        <v>1</v>
      </c>
      <c r="B304" s="1" t="s">
        <v>75</v>
      </c>
      <c r="C304" s="1">
        <v>311</v>
      </c>
      <c r="D304" s="1" t="s">
        <v>78</v>
      </c>
      <c r="E304" s="1">
        <v>79</v>
      </c>
      <c r="F304" s="1" t="s">
        <v>18</v>
      </c>
      <c r="I304" s="1" t="s">
        <v>12</v>
      </c>
      <c r="J304" s="1">
        <v>4</v>
      </c>
      <c r="K304" s="1" t="s">
        <v>104</v>
      </c>
      <c r="L304" s="6">
        <v>44606</v>
      </c>
      <c r="M304" s="1">
        <v>308</v>
      </c>
      <c r="N304" s="1">
        <v>9.1999999999999993</v>
      </c>
      <c r="O304" s="1">
        <v>9.1</v>
      </c>
      <c r="P304" s="1">
        <v>0.64</v>
      </c>
      <c r="Q304" s="1">
        <v>2.44</v>
      </c>
      <c r="S304" s="13">
        <f>Q304/P304</f>
        <v>3.8125</v>
      </c>
      <c r="T304" s="13">
        <f>M304/P304</f>
        <v>481.25</v>
      </c>
      <c r="U304" s="8" t="s">
        <v>185</v>
      </c>
      <c r="V304" s="1" t="s">
        <v>197</v>
      </c>
      <c r="W304" s="1" t="s">
        <v>241</v>
      </c>
      <c r="Y304" s="1">
        <v>810</v>
      </c>
      <c r="Z304" s="1">
        <v>0</v>
      </c>
      <c r="AA304" s="1" t="s">
        <v>398</v>
      </c>
      <c r="AB304" s="1" t="s">
        <v>363</v>
      </c>
      <c r="AC304" s="1" t="s">
        <v>398</v>
      </c>
    </row>
    <row r="305" spans="1:29" x14ac:dyDescent="0.2">
      <c r="A305" s="1">
        <v>1</v>
      </c>
      <c r="B305" s="1" t="s">
        <v>75</v>
      </c>
      <c r="C305" s="1">
        <v>312</v>
      </c>
      <c r="D305" s="1" t="s">
        <v>79</v>
      </c>
      <c r="E305" s="1">
        <v>64</v>
      </c>
      <c r="F305" s="1" t="s">
        <v>83</v>
      </c>
      <c r="G305" s="8" t="s">
        <v>13</v>
      </c>
      <c r="H305" s="8" t="s">
        <v>15</v>
      </c>
      <c r="I305" s="1" t="s">
        <v>12</v>
      </c>
      <c r="J305" s="1">
        <v>4</v>
      </c>
      <c r="K305" s="1" t="s">
        <v>104</v>
      </c>
      <c r="L305" s="6">
        <v>44506</v>
      </c>
      <c r="M305" s="1">
        <v>351</v>
      </c>
      <c r="N305" s="1">
        <v>10.3</v>
      </c>
      <c r="O305" s="1">
        <v>11.6</v>
      </c>
      <c r="P305" s="1">
        <v>1.46</v>
      </c>
      <c r="Q305" s="1">
        <v>7.12</v>
      </c>
      <c r="R305" s="1">
        <v>0.92</v>
      </c>
      <c r="S305" s="13">
        <f>Q305/P305</f>
        <v>4.8767123287671232</v>
      </c>
      <c r="T305" s="13">
        <f>M305/P305</f>
        <v>240.41095890410961</v>
      </c>
      <c r="U305" s="8" t="s">
        <v>179</v>
      </c>
      <c r="V305" s="12" t="s">
        <v>207</v>
      </c>
      <c r="W305" s="1" t="s">
        <v>337</v>
      </c>
      <c r="Y305" s="1">
        <v>175</v>
      </c>
      <c r="Z305" s="1">
        <v>0</v>
      </c>
      <c r="AA305" s="1" t="s">
        <v>414</v>
      </c>
      <c r="AB305" s="1" t="s">
        <v>477</v>
      </c>
      <c r="AC305" s="1" t="s">
        <v>398</v>
      </c>
    </row>
    <row r="306" spans="1:29" x14ac:dyDescent="0.2">
      <c r="A306" s="1">
        <v>1</v>
      </c>
      <c r="B306" s="1" t="s">
        <v>75</v>
      </c>
      <c r="C306" s="1">
        <v>313</v>
      </c>
      <c r="D306" s="1" t="s">
        <v>79</v>
      </c>
      <c r="E306" s="1">
        <v>65</v>
      </c>
      <c r="F306" s="1" t="s">
        <v>83</v>
      </c>
      <c r="I306" s="1" t="s">
        <v>47</v>
      </c>
      <c r="J306" s="1">
        <v>1</v>
      </c>
      <c r="L306" s="6">
        <v>44516</v>
      </c>
      <c r="M306" s="1">
        <v>318</v>
      </c>
      <c r="N306" s="1">
        <v>10.3</v>
      </c>
      <c r="O306" s="1">
        <v>11.9</v>
      </c>
      <c r="P306" s="1">
        <v>1.91</v>
      </c>
      <c r="Q306" s="1">
        <v>4.38</v>
      </c>
      <c r="R306" s="1">
        <v>0.7</v>
      </c>
      <c r="S306" s="13">
        <f>Q306/P306</f>
        <v>2.2931937172774868</v>
      </c>
      <c r="T306" s="13">
        <f>M306/P306</f>
        <v>166.49214659685865</v>
      </c>
      <c r="U306" s="8" t="s">
        <v>179</v>
      </c>
      <c r="V306" s="1" t="s">
        <v>216</v>
      </c>
      <c r="Y306" s="1">
        <v>0</v>
      </c>
      <c r="Z306" s="1">
        <v>0</v>
      </c>
    </row>
    <row r="307" spans="1:29" x14ac:dyDescent="0.2">
      <c r="A307" s="1">
        <v>1</v>
      </c>
      <c r="B307" s="1" t="s">
        <v>75</v>
      </c>
      <c r="C307" s="1">
        <v>314</v>
      </c>
      <c r="D307" s="1" t="s">
        <v>78</v>
      </c>
      <c r="E307" s="1">
        <v>62</v>
      </c>
      <c r="F307" s="1" t="s">
        <v>83</v>
      </c>
      <c r="I307" s="1" t="s">
        <v>12</v>
      </c>
      <c r="J307" s="1">
        <v>4</v>
      </c>
      <c r="K307" s="1" t="s">
        <v>124</v>
      </c>
      <c r="L307" s="6">
        <v>44533</v>
      </c>
      <c r="M307" s="1">
        <v>387</v>
      </c>
      <c r="N307" s="1">
        <v>9.6</v>
      </c>
      <c r="O307" s="1">
        <v>10</v>
      </c>
      <c r="P307" s="1">
        <v>0.76</v>
      </c>
      <c r="Q307" s="1">
        <v>13.63</v>
      </c>
      <c r="S307" s="13">
        <f>Q307/P307</f>
        <v>17.934210526315791</v>
      </c>
      <c r="T307" s="13">
        <f>M307/P307</f>
        <v>509.21052631578948</v>
      </c>
      <c r="U307" s="8" t="s">
        <v>185</v>
      </c>
      <c r="V307" s="12" t="s">
        <v>201</v>
      </c>
      <c r="W307" s="1" t="s">
        <v>239</v>
      </c>
      <c r="Y307" s="1">
        <v>180</v>
      </c>
      <c r="Z307" s="1">
        <v>0</v>
      </c>
      <c r="AA307" s="1" t="s">
        <v>398</v>
      </c>
      <c r="AB307" s="1" t="s">
        <v>225</v>
      </c>
      <c r="AC307" s="1" t="s">
        <v>398</v>
      </c>
    </row>
    <row r="308" spans="1:29" x14ac:dyDescent="0.2">
      <c r="A308" s="1">
        <v>1</v>
      </c>
      <c r="B308" s="1" t="s">
        <v>75</v>
      </c>
      <c r="C308" s="1">
        <v>315</v>
      </c>
      <c r="D308" s="1" t="s">
        <v>78</v>
      </c>
      <c r="E308" s="1">
        <v>57</v>
      </c>
      <c r="F308" s="1" t="s">
        <v>83</v>
      </c>
      <c r="I308" s="1" t="s">
        <v>12</v>
      </c>
      <c r="J308" s="1">
        <v>4</v>
      </c>
      <c r="K308" s="1" t="s">
        <v>144</v>
      </c>
      <c r="L308" s="6">
        <v>44538</v>
      </c>
      <c r="M308" s="1">
        <v>327</v>
      </c>
      <c r="N308" s="1">
        <v>9.4</v>
      </c>
      <c r="O308" s="1">
        <v>10.1</v>
      </c>
      <c r="P308" s="1">
        <v>1.7</v>
      </c>
      <c r="Q308" s="1">
        <v>9.06</v>
      </c>
      <c r="R308" s="1">
        <v>0.42</v>
      </c>
      <c r="S308" s="13">
        <f>Q308/P308</f>
        <v>5.329411764705883</v>
      </c>
      <c r="T308" s="13">
        <f>M308/P308</f>
        <v>192.35294117647058</v>
      </c>
      <c r="U308" s="8" t="s">
        <v>185</v>
      </c>
      <c r="V308" s="12" t="s">
        <v>203</v>
      </c>
      <c r="W308" s="1" t="s">
        <v>262</v>
      </c>
      <c r="Y308" s="1">
        <v>840</v>
      </c>
      <c r="Z308" s="1">
        <v>0</v>
      </c>
      <c r="AA308" s="1" t="s">
        <v>398</v>
      </c>
      <c r="AB308" s="1" t="s">
        <v>363</v>
      </c>
      <c r="AC308" s="1" t="s">
        <v>398</v>
      </c>
    </row>
    <row r="309" spans="1:29" x14ac:dyDescent="0.2">
      <c r="A309" s="1">
        <v>1</v>
      </c>
      <c r="B309" s="1" t="s">
        <v>75</v>
      </c>
      <c r="C309" s="1">
        <v>317</v>
      </c>
      <c r="D309" s="1" t="s">
        <v>78</v>
      </c>
      <c r="E309" s="1">
        <v>49</v>
      </c>
      <c r="F309" s="1" t="s">
        <v>18</v>
      </c>
      <c r="I309" s="1" t="s">
        <v>36</v>
      </c>
      <c r="J309" s="1">
        <v>3</v>
      </c>
      <c r="L309" s="6">
        <v>43556</v>
      </c>
      <c r="M309" s="1">
        <v>363</v>
      </c>
      <c r="N309" s="1">
        <v>9.6999999999999993</v>
      </c>
      <c r="O309" s="1">
        <v>11.1</v>
      </c>
      <c r="P309" s="1">
        <v>2.39</v>
      </c>
      <c r="Q309" s="1">
        <v>4.62</v>
      </c>
      <c r="R309" s="1">
        <v>0.5</v>
      </c>
      <c r="S309" s="13">
        <f>Q309/P309</f>
        <v>1.9330543933054394</v>
      </c>
      <c r="T309" s="13">
        <f>M309/P309</f>
        <v>151.88284518828451</v>
      </c>
      <c r="U309" s="8" t="s">
        <v>179</v>
      </c>
      <c r="V309" s="1" t="s">
        <v>197</v>
      </c>
      <c r="W309" s="1" t="s">
        <v>237</v>
      </c>
      <c r="Y309" s="1">
        <v>540</v>
      </c>
      <c r="Z309" s="1">
        <v>0</v>
      </c>
      <c r="AA309" s="1" t="s">
        <v>397</v>
      </c>
      <c r="AB309" s="1" t="s">
        <v>236</v>
      </c>
      <c r="AC309" s="1" t="s">
        <v>397</v>
      </c>
    </row>
    <row r="310" spans="1:29" x14ac:dyDescent="0.2">
      <c r="A310" s="1">
        <v>1</v>
      </c>
      <c r="B310" s="1" t="s">
        <v>75</v>
      </c>
      <c r="C310" s="1">
        <v>318</v>
      </c>
      <c r="D310" s="1" t="s">
        <v>79</v>
      </c>
      <c r="E310" s="1">
        <v>59</v>
      </c>
      <c r="F310" s="1" t="s">
        <v>83</v>
      </c>
      <c r="I310" s="1" t="s">
        <v>47</v>
      </c>
      <c r="J310" s="1">
        <v>1</v>
      </c>
      <c r="L310" s="6">
        <v>44508</v>
      </c>
      <c r="M310" s="1">
        <v>351</v>
      </c>
      <c r="N310" s="1">
        <v>9.4</v>
      </c>
      <c r="O310" s="1">
        <v>9.6999999999999993</v>
      </c>
      <c r="P310" s="1">
        <v>1.83</v>
      </c>
      <c r="Q310" s="1">
        <v>4.42</v>
      </c>
      <c r="R310" s="1">
        <v>0.1</v>
      </c>
      <c r="S310" s="13">
        <f>Q310/P310</f>
        <v>2.4153005464480874</v>
      </c>
      <c r="T310" s="13">
        <f>M310/P310</f>
        <v>191.80327868852459</v>
      </c>
      <c r="U310" s="8" t="s">
        <v>179</v>
      </c>
      <c r="V310" s="1" t="s">
        <v>216</v>
      </c>
      <c r="Y310" s="1">
        <v>0</v>
      </c>
      <c r="Z310" s="1">
        <v>0</v>
      </c>
    </row>
    <row r="311" spans="1:29" x14ac:dyDescent="0.2">
      <c r="A311" s="1">
        <v>1</v>
      </c>
      <c r="B311" s="1" t="s">
        <v>75</v>
      </c>
      <c r="C311" s="1">
        <v>319</v>
      </c>
      <c r="D311" s="1" t="s">
        <v>78</v>
      </c>
      <c r="E311" s="1">
        <v>59</v>
      </c>
      <c r="F311" s="1" t="s">
        <v>83</v>
      </c>
      <c r="I311" s="1" t="s">
        <v>36</v>
      </c>
      <c r="J311" s="1">
        <v>3</v>
      </c>
      <c r="L311" s="6">
        <v>44529</v>
      </c>
      <c r="M311" s="1">
        <v>420</v>
      </c>
      <c r="N311" s="1">
        <v>9.4</v>
      </c>
      <c r="O311" s="1">
        <v>10</v>
      </c>
      <c r="P311" s="1">
        <v>1.43</v>
      </c>
      <c r="Q311" s="1">
        <v>10.5</v>
      </c>
      <c r="R311" s="1">
        <v>1.19</v>
      </c>
      <c r="S311" s="13">
        <f>Q311/P311</f>
        <v>7.3426573426573434</v>
      </c>
      <c r="T311" s="13">
        <f>M311/P311</f>
        <v>293.70629370629371</v>
      </c>
      <c r="U311" s="8" t="s">
        <v>179</v>
      </c>
      <c r="Y311" s="1">
        <v>0</v>
      </c>
      <c r="Z311" s="1">
        <v>0</v>
      </c>
    </row>
    <row r="312" spans="1:29" x14ac:dyDescent="0.2">
      <c r="A312" s="1">
        <v>1</v>
      </c>
      <c r="B312" s="1" t="s">
        <v>75</v>
      </c>
      <c r="C312" s="1">
        <v>320</v>
      </c>
      <c r="D312" s="1" t="s">
        <v>78</v>
      </c>
      <c r="E312" s="1">
        <v>57</v>
      </c>
      <c r="F312" s="1" t="s">
        <v>83</v>
      </c>
      <c r="I312" s="1" t="s">
        <v>12</v>
      </c>
      <c r="J312" s="1">
        <v>4</v>
      </c>
      <c r="K312" s="1" t="s">
        <v>104</v>
      </c>
      <c r="L312" s="6">
        <v>44529</v>
      </c>
      <c r="M312" s="1">
        <v>362</v>
      </c>
      <c r="N312" s="1">
        <v>9.1</v>
      </c>
      <c r="O312" s="1">
        <v>9.9</v>
      </c>
      <c r="P312" s="1">
        <v>1.6</v>
      </c>
      <c r="Q312" s="1">
        <v>4.97</v>
      </c>
      <c r="R312" s="1">
        <v>0.22</v>
      </c>
      <c r="S312" s="13">
        <f>Q312/P312</f>
        <v>3.1062499999999997</v>
      </c>
      <c r="T312" s="13">
        <f>M312/P312</f>
        <v>226.25</v>
      </c>
      <c r="U312" s="8" t="s">
        <v>179</v>
      </c>
      <c r="Y312" s="1">
        <v>0</v>
      </c>
      <c r="Z312" s="1">
        <v>0</v>
      </c>
    </row>
    <row r="313" spans="1:29" x14ac:dyDescent="0.2">
      <c r="A313" s="1">
        <v>1</v>
      </c>
      <c r="B313" s="1" t="s">
        <v>75</v>
      </c>
      <c r="C313" s="1">
        <v>321</v>
      </c>
      <c r="D313" s="1" t="s">
        <v>79</v>
      </c>
      <c r="E313" s="1">
        <v>59</v>
      </c>
      <c r="F313" s="1" t="s">
        <v>83</v>
      </c>
      <c r="I313" s="1" t="s">
        <v>12</v>
      </c>
      <c r="J313" s="1">
        <v>4</v>
      </c>
      <c r="K313" s="1" t="s">
        <v>131</v>
      </c>
      <c r="L313" s="6">
        <v>44810</v>
      </c>
      <c r="M313" s="1">
        <v>311</v>
      </c>
      <c r="N313" s="1">
        <v>9.5</v>
      </c>
      <c r="O313" s="1">
        <v>9.1999999999999993</v>
      </c>
      <c r="P313" s="1">
        <v>1.08</v>
      </c>
      <c r="Q313" s="1">
        <v>3.02</v>
      </c>
      <c r="R313" s="1">
        <v>0.73</v>
      </c>
      <c r="S313" s="13">
        <f>Q313/P313</f>
        <v>2.7962962962962963</v>
      </c>
      <c r="T313" s="13">
        <f>M313/P313</f>
        <v>287.96296296296293</v>
      </c>
      <c r="U313" s="8" t="s">
        <v>183</v>
      </c>
      <c r="Y313" s="1">
        <v>0</v>
      </c>
      <c r="Z313" s="1">
        <v>0</v>
      </c>
    </row>
    <row r="314" spans="1:29" x14ac:dyDescent="0.2">
      <c r="A314" s="1">
        <v>1</v>
      </c>
      <c r="B314" s="1" t="s">
        <v>75</v>
      </c>
      <c r="C314" s="1">
        <v>322</v>
      </c>
      <c r="D314" s="1" t="s">
        <v>78</v>
      </c>
      <c r="E314" s="1">
        <v>69</v>
      </c>
      <c r="F314" s="1" t="s">
        <v>82</v>
      </c>
      <c r="I314" s="1" t="s">
        <v>12</v>
      </c>
      <c r="J314" s="1">
        <v>4</v>
      </c>
      <c r="K314" s="1" t="s">
        <v>111</v>
      </c>
      <c r="L314" s="6">
        <v>44532</v>
      </c>
      <c r="M314" s="1">
        <v>300</v>
      </c>
      <c r="N314" s="1">
        <v>9.3000000000000007</v>
      </c>
      <c r="O314" s="1">
        <v>9.6</v>
      </c>
      <c r="P314" s="1">
        <v>1.3</v>
      </c>
      <c r="Q314" s="1">
        <v>2.9</v>
      </c>
      <c r="R314" s="1">
        <v>0.27</v>
      </c>
      <c r="S314" s="13">
        <f>Q314/P314</f>
        <v>2.2307692307692308</v>
      </c>
      <c r="T314" s="13">
        <f>M314/P314</f>
        <v>230.76923076923077</v>
      </c>
      <c r="U314" s="8" t="s">
        <v>179</v>
      </c>
      <c r="Y314" s="1">
        <v>0</v>
      </c>
      <c r="Z314" s="1">
        <v>0</v>
      </c>
    </row>
    <row r="315" spans="1:29" x14ac:dyDescent="0.2">
      <c r="A315" s="1">
        <v>1</v>
      </c>
      <c r="B315" s="1" t="s">
        <v>75</v>
      </c>
      <c r="C315" s="1">
        <v>323</v>
      </c>
      <c r="D315" s="1" t="s">
        <v>78</v>
      </c>
      <c r="E315" s="1">
        <v>72</v>
      </c>
      <c r="F315" s="1" t="s">
        <v>83</v>
      </c>
      <c r="I315" s="1" t="s">
        <v>12</v>
      </c>
      <c r="J315" s="1">
        <v>4</v>
      </c>
      <c r="K315" s="1" t="s">
        <v>104</v>
      </c>
      <c r="L315" s="6">
        <v>44588</v>
      </c>
      <c r="M315" s="1">
        <v>304</v>
      </c>
      <c r="N315" s="1">
        <v>9.5</v>
      </c>
      <c r="O315" s="1">
        <v>11.2</v>
      </c>
      <c r="P315" s="1">
        <v>1.81</v>
      </c>
      <c r="Q315" s="1">
        <v>5.34</v>
      </c>
      <c r="S315" s="13">
        <f>Q315/P315</f>
        <v>2.9502762430939224</v>
      </c>
      <c r="T315" s="13">
        <f>M315/P315</f>
        <v>167.95580110497238</v>
      </c>
      <c r="U315" s="8" t="s">
        <v>179</v>
      </c>
      <c r="V315" s="12" t="s">
        <v>203</v>
      </c>
      <c r="W315" s="1" t="s">
        <v>223</v>
      </c>
      <c r="Y315" s="1">
        <v>780</v>
      </c>
      <c r="Z315" s="1">
        <v>0</v>
      </c>
      <c r="AA315" s="1" t="s">
        <v>397</v>
      </c>
      <c r="AB315" s="1" t="s">
        <v>479</v>
      </c>
      <c r="AC315" s="1" t="s">
        <v>397</v>
      </c>
    </row>
    <row r="316" spans="1:29" x14ac:dyDescent="0.2">
      <c r="A316" s="1">
        <v>1</v>
      </c>
      <c r="B316" s="1" t="s">
        <v>75</v>
      </c>
      <c r="C316" s="1">
        <v>324</v>
      </c>
      <c r="D316" s="1" t="s">
        <v>79</v>
      </c>
      <c r="E316" s="1">
        <v>36</v>
      </c>
      <c r="F316" s="1" t="s">
        <v>83</v>
      </c>
      <c r="G316" s="8" t="s">
        <v>89</v>
      </c>
      <c r="H316" s="7"/>
      <c r="I316" s="1" t="s">
        <v>47</v>
      </c>
      <c r="J316" s="1">
        <v>1</v>
      </c>
      <c r="L316" s="6">
        <v>44544</v>
      </c>
      <c r="M316" s="1">
        <v>306</v>
      </c>
      <c r="N316" s="1">
        <v>10.9</v>
      </c>
      <c r="O316" s="1">
        <v>12.3</v>
      </c>
      <c r="P316" s="1">
        <v>1.55</v>
      </c>
      <c r="Q316" s="1">
        <v>3.98</v>
      </c>
      <c r="S316" s="13">
        <f>Q316/P316</f>
        <v>2.5677419354838711</v>
      </c>
      <c r="T316" s="13">
        <f>M316/P316</f>
        <v>197.41935483870967</v>
      </c>
      <c r="U316" s="8" t="s">
        <v>179</v>
      </c>
      <c r="V316" s="4" t="s">
        <v>200</v>
      </c>
      <c r="X316" s="1" t="s">
        <v>364</v>
      </c>
      <c r="Y316" s="1">
        <v>0</v>
      </c>
      <c r="Z316" s="1">
        <v>0</v>
      </c>
      <c r="AA316" s="1" t="s">
        <v>397</v>
      </c>
      <c r="AB316" s="1" t="s">
        <v>363</v>
      </c>
      <c r="AC316" s="1" t="s">
        <v>397</v>
      </c>
    </row>
    <row r="317" spans="1:29" x14ac:dyDescent="0.2">
      <c r="A317" s="1">
        <v>1</v>
      </c>
      <c r="B317" s="1" t="s">
        <v>75</v>
      </c>
      <c r="C317" s="1">
        <v>325</v>
      </c>
      <c r="D317" s="1" t="s">
        <v>78</v>
      </c>
      <c r="E317" s="1">
        <v>73</v>
      </c>
      <c r="F317" s="1" t="s">
        <v>83</v>
      </c>
      <c r="I317" s="1" t="s">
        <v>12</v>
      </c>
      <c r="J317" s="1">
        <v>4</v>
      </c>
      <c r="K317" s="1" t="s">
        <v>117</v>
      </c>
      <c r="L317" s="6">
        <v>44536</v>
      </c>
      <c r="M317" s="1">
        <v>312</v>
      </c>
      <c r="N317" s="1">
        <v>8.4</v>
      </c>
      <c r="O317" s="1">
        <v>7.7</v>
      </c>
      <c r="P317" s="1">
        <v>1.78</v>
      </c>
      <c r="Q317" s="1">
        <v>3.79</v>
      </c>
      <c r="R317" s="1">
        <v>3.44</v>
      </c>
      <c r="S317" s="13">
        <f>Q317/P317</f>
        <v>2.1292134831460676</v>
      </c>
      <c r="T317" s="13">
        <f>M317/P317</f>
        <v>175.28089887640448</v>
      </c>
      <c r="U317" s="8" t="s">
        <v>179</v>
      </c>
      <c r="V317" s="12" t="s">
        <v>203</v>
      </c>
      <c r="W317" s="1" t="s">
        <v>291</v>
      </c>
      <c r="Y317" s="1">
        <v>313</v>
      </c>
      <c r="Z317" s="1">
        <v>0</v>
      </c>
      <c r="AA317" s="1" t="s">
        <v>397</v>
      </c>
      <c r="AB317" s="1" t="s">
        <v>229</v>
      </c>
      <c r="AC317" s="1" t="s">
        <v>397</v>
      </c>
    </row>
    <row r="318" spans="1:29" x14ac:dyDescent="0.2">
      <c r="A318" s="1">
        <v>1</v>
      </c>
      <c r="B318" s="1" t="s">
        <v>75</v>
      </c>
      <c r="C318" s="1">
        <v>326</v>
      </c>
      <c r="D318" s="1" t="s">
        <v>78</v>
      </c>
      <c r="E318" s="1">
        <v>57</v>
      </c>
      <c r="F318" s="1" t="s">
        <v>18</v>
      </c>
      <c r="I318" s="1" t="s">
        <v>12</v>
      </c>
      <c r="J318" s="1">
        <v>4</v>
      </c>
      <c r="K318" s="1" t="s">
        <v>125</v>
      </c>
      <c r="L318" s="6">
        <v>44538</v>
      </c>
      <c r="M318" s="1">
        <v>320</v>
      </c>
      <c r="N318" s="1">
        <v>8.8000000000000007</v>
      </c>
      <c r="O318" s="1">
        <v>9</v>
      </c>
      <c r="P318" s="1">
        <v>0.69</v>
      </c>
      <c r="Q318" s="1">
        <v>3.68</v>
      </c>
      <c r="R318" s="1">
        <v>5.41</v>
      </c>
      <c r="S318" s="13">
        <f>Q318/P318</f>
        <v>5.3333333333333339</v>
      </c>
      <c r="T318" s="13">
        <f>M318/P318</f>
        <v>463.768115942029</v>
      </c>
      <c r="U318" s="8" t="s">
        <v>183</v>
      </c>
      <c r="Y318" s="1">
        <v>0</v>
      </c>
      <c r="Z318" s="1">
        <v>0</v>
      </c>
    </row>
    <row r="319" spans="1:29" x14ac:dyDescent="0.2">
      <c r="A319" s="1">
        <v>1</v>
      </c>
      <c r="B319" s="1" t="s">
        <v>75</v>
      </c>
      <c r="C319" s="1">
        <v>328</v>
      </c>
      <c r="D319" s="1" t="s">
        <v>78</v>
      </c>
      <c r="E319" s="1">
        <v>62</v>
      </c>
      <c r="F319" s="1" t="s">
        <v>82</v>
      </c>
      <c r="I319" s="1" t="s">
        <v>12</v>
      </c>
      <c r="J319" s="1">
        <v>4</v>
      </c>
      <c r="K319" s="1" t="s">
        <v>104</v>
      </c>
      <c r="L319" s="6">
        <v>44555</v>
      </c>
      <c r="M319" s="1">
        <v>389</v>
      </c>
      <c r="N319" s="1">
        <v>9.8000000000000007</v>
      </c>
      <c r="O319" s="1">
        <v>10.5</v>
      </c>
      <c r="P319" s="1">
        <v>0.65</v>
      </c>
      <c r="Q319" s="1">
        <v>4.84</v>
      </c>
      <c r="R319" s="1">
        <v>0.67</v>
      </c>
      <c r="S319" s="13">
        <f>Q319/P319</f>
        <v>7.4461538461538455</v>
      </c>
      <c r="T319" s="13">
        <f>M319/P319</f>
        <v>598.46153846153845</v>
      </c>
      <c r="U319" s="8" t="s">
        <v>179</v>
      </c>
      <c r="V319" s="12" t="s">
        <v>203</v>
      </c>
      <c r="Y319" s="1">
        <v>0</v>
      </c>
      <c r="Z319" s="1">
        <v>0</v>
      </c>
    </row>
    <row r="320" spans="1:29" x14ac:dyDescent="0.2">
      <c r="A320" s="8">
        <v>1</v>
      </c>
      <c r="B320" s="8" t="s">
        <v>75</v>
      </c>
      <c r="C320" s="8">
        <v>329</v>
      </c>
      <c r="D320" s="8" t="s">
        <v>78</v>
      </c>
      <c r="E320" s="8">
        <v>64</v>
      </c>
      <c r="F320" s="8" t="s">
        <v>83</v>
      </c>
      <c r="I320" s="8" t="s">
        <v>638</v>
      </c>
      <c r="J320" s="8" t="s">
        <v>99</v>
      </c>
      <c r="K320" s="8"/>
      <c r="L320" s="15">
        <v>44541</v>
      </c>
      <c r="M320" s="8">
        <v>303</v>
      </c>
      <c r="N320" s="8">
        <v>8.6999999999999993</v>
      </c>
      <c r="O320" s="8">
        <v>8.3000000000000007</v>
      </c>
      <c r="P320" s="8">
        <v>1.44</v>
      </c>
      <c r="Q320" s="8">
        <v>4.8600000000000003</v>
      </c>
      <c r="R320" s="8"/>
      <c r="S320" s="16">
        <f>Q320/P320</f>
        <v>3.3750000000000004</v>
      </c>
      <c r="T320" s="16">
        <f>M320/P320</f>
        <v>210.41666666666669</v>
      </c>
      <c r="U320" s="8" t="s">
        <v>185</v>
      </c>
      <c r="V320" s="8" t="s">
        <v>203</v>
      </c>
      <c r="W320" s="8" t="s">
        <v>241</v>
      </c>
      <c r="X320" s="8"/>
      <c r="Y320" s="8">
        <v>810</v>
      </c>
      <c r="Z320" s="8">
        <v>0</v>
      </c>
      <c r="AA320" s="8" t="s">
        <v>397</v>
      </c>
      <c r="AB320" s="8" t="s">
        <v>220</v>
      </c>
      <c r="AC320" s="8" t="s">
        <v>397</v>
      </c>
    </row>
    <row r="321" spans="1:29" s="8" customFormat="1" x14ac:dyDescent="0.2">
      <c r="A321" s="1">
        <v>1</v>
      </c>
      <c r="B321" s="1" t="s">
        <v>75</v>
      </c>
      <c r="C321" s="1">
        <v>330</v>
      </c>
      <c r="D321" s="1" t="s">
        <v>78</v>
      </c>
      <c r="E321" s="1">
        <v>72</v>
      </c>
      <c r="F321" s="1" t="s">
        <v>82</v>
      </c>
      <c r="I321" s="1" t="s">
        <v>36</v>
      </c>
      <c r="J321" s="1">
        <v>3</v>
      </c>
      <c r="K321" s="1"/>
      <c r="L321" s="6">
        <v>44545</v>
      </c>
      <c r="M321" s="1">
        <v>324</v>
      </c>
      <c r="N321" s="1">
        <v>9.6999999999999993</v>
      </c>
      <c r="O321" s="1">
        <v>10.6</v>
      </c>
      <c r="P321" s="1">
        <v>1.3</v>
      </c>
      <c r="Q321" s="1">
        <v>6.13</v>
      </c>
      <c r="R321" s="1"/>
      <c r="S321" s="13">
        <f>Q321/P321</f>
        <v>4.7153846153846155</v>
      </c>
      <c r="T321" s="13">
        <f>M321/P321</f>
        <v>249.23076923076923</v>
      </c>
      <c r="U321" s="8" t="s">
        <v>178</v>
      </c>
      <c r="V321" s="1"/>
      <c r="W321" s="1"/>
      <c r="X321" s="1"/>
      <c r="Y321" s="1">
        <v>0</v>
      </c>
      <c r="Z321" s="1">
        <v>0</v>
      </c>
      <c r="AA321" s="1"/>
      <c r="AB321" s="1"/>
      <c r="AC321" s="1"/>
    </row>
    <row r="322" spans="1:29" s="9" customFormat="1" x14ac:dyDescent="0.2">
      <c r="A322" s="1">
        <v>1</v>
      </c>
      <c r="B322" s="1" t="s">
        <v>75</v>
      </c>
      <c r="C322" s="1">
        <v>331</v>
      </c>
      <c r="D322" s="1" t="s">
        <v>78</v>
      </c>
      <c r="E322" s="1">
        <v>72</v>
      </c>
      <c r="F322" s="1" t="s">
        <v>18</v>
      </c>
      <c r="G322" s="8"/>
      <c r="H322" s="8"/>
      <c r="I322" s="1" t="s">
        <v>12</v>
      </c>
      <c r="J322" s="1">
        <v>4</v>
      </c>
      <c r="K322" s="1" t="s">
        <v>104</v>
      </c>
      <c r="L322" s="6">
        <v>44551</v>
      </c>
      <c r="M322" s="1">
        <v>323</v>
      </c>
      <c r="N322" s="1">
        <v>9.9</v>
      </c>
      <c r="O322" s="1">
        <v>10.8</v>
      </c>
      <c r="P322" s="1">
        <v>1.5</v>
      </c>
      <c r="Q322" s="1">
        <v>8.73</v>
      </c>
      <c r="R322" s="1">
        <v>0.48</v>
      </c>
      <c r="S322" s="13">
        <f>Q322/P322</f>
        <v>5.82</v>
      </c>
      <c r="T322" s="13">
        <f>M322/P322</f>
        <v>215.33333333333334</v>
      </c>
      <c r="U322" s="8" t="s">
        <v>185</v>
      </c>
      <c r="V322" s="1" t="s">
        <v>199</v>
      </c>
      <c r="W322" s="1" t="s">
        <v>242</v>
      </c>
      <c r="X322" s="1"/>
      <c r="Y322" s="1">
        <v>270</v>
      </c>
      <c r="Z322" s="1">
        <v>0</v>
      </c>
      <c r="AA322" s="1" t="s">
        <v>397</v>
      </c>
      <c r="AB322" s="1" t="s">
        <v>229</v>
      </c>
      <c r="AC322" s="1" t="s">
        <v>397</v>
      </c>
    </row>
  </sheetData>
  <sortState xmlns:xlrd2="http://schemas.microsoft.com/office/spreadsheetml/2017/richdata2" ref="A2:AC322">
    <sortCondition ref="C298:C322"/>
  </sortState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8C8A2-4CB4-43E6-AA72-20145D5AD831}">
  <dimension ref="A1:X322"/>
  <sheetViews>
    <sheetView workbookViewId="0">
      <selection activeCell="G17" sqref="G17"/>
    </sheetView>
  </sheetViews>
  <sheetFormatPr defaultRowHeight="14.25" x14ac:dyDescent="0.2"/>
  <cols>
    <col min="1" max="1" width="13.875" style="1" customWidth="1"/>
    <col min="2" max="2" width="17.25" style="1" customWidth="1"/>
    <col min="3" max="3" width="13.625" style="1" customWidth="1"/>
    <col min="4" max="5" width="9" style="1"/>
    <col min="6" max="6" width="17.25" style="1" customWidth="1"/>
    <col min="7" max="7" width="12.125" style="1" customWidth="1"/>
    <col min="8" max="9" width="9" style="1"/>
    <col min="10" max="10" width="12.75" style="1" customWidth="1"/>
    <col min="11" max="11" width="10.5" style="1" customWidth="1"/>
    <col min="12" max="12" width="9" style="1"/>
    <col min="13" max="18" width="9" style="22"/>
    <col min="19" max="20" width="9" style="1"/>
    <col min="21" max="21" width="25.75" style="1" customWidth="1"/>
    <col min="22" max="22" width="19.125" style="1" customWidth="1"/>
    <col min="23" max="23" width="16.25" style="1" customWidth="1"/>
    <col min="24" max="16384" width="9" style="1"/>
  </cols>
  <sheetData>
    <row r="1" spans="1:24" x14ac:dyDescent="0.2">
      <c r="A1" s="8" t="s">
        <v>74</v>
      </c>
      <c r="B1" s="8" t="s">
        <v>73</v>
      </c>
      <c r="C1" s="8" t="s">
        <v>76</v>
      </c>
      <c r="D1" s="8" t="s">
        <v>77</v>
      </c>
      <c r="E1" s="8" t="s">
        <v>80</v>
      </c>
      <c r="F1" s="8" t="s">
        <v>81</v>
      </c>
      <c r="G1" s="8" t="s">
        <v>87</v>
      </c>
      <c r="H1" s="8" t="s">
        <v>92</v>
      </c>
      <c r="I1" s="8" t="s">
        <v>98</v>
      </c>
      <c r="J1" s="8" t="s">
        <v>102</v>
      </c>
      <c r="K1" s="8" t="s">
        <v>103</v>
      </c>
      <c r="L1" s="8" t="s">
        <v>172</v>
      </c>
      <c r="M1" s="11" t="s">
        <v>173</v>
      </c>
      <c r="N1" s="11" t="s">
        <v>0</v>
      </c>
      <c r="O1" s="11" t="s">
        <v>1</v>
      </c>
      <c r="P1" s="11" t="s">
        <v>174</v>
      </c>
      <c r="Q1" s="11" t="s">
        <v>175</v>
      </c>
      <c r="R1" s="11" t="s">
        <v>176</v>
      </c>
      <c r="S1" s="8" t="s">
        <v>71</v>
      </c>
      <c r="T1" s="8" t="s">
        <v>72</v>
      </c>
      <c r="U1" s="12" t="s">
        <v>190</v>
      </c>
      <c r="V1" s="8" t="s">
        <v>2</v>
      </c>
      <c r="W1" s="8" t="s">
        <v>3</v>
      </c>
      <c r="X1" s="8" t="s">
        <v>218</v>
      </c>
    </row>
    <row r="2" spans="1:24" ht="28.5" x14ac:dyDescent="0.2">
      <c r="A2" s="1">
        <v>0</v>
      </c>
      <c r="B2" s="1" t="s">
        <v>498</v>
      </c>
      <c r="C2" s="23">
        <v>1</v>
      </c>
      <c r="D2" s="24" t="s">
        <v>78</v>
      </c>
      <c r="E2" s="24">
        <v>66</v>
      </c>
      <c r="F2" s="24" t="s">
        <v>19</v>
      </c>
      <c r="G2" s="25"/>
      <c r="H2" s="25"/>
      <c r="I2" s="24" t="s">
        <v>500</v>
      </c>
      <c r="J2" s="24">
        <v>3</v>
      </c>
      <c r="K2" s="24"/>
      <c r="L2" s="25"/>
      <c r="M2" s="26">
        <v>249</v>
      </c>
      <c r="N2" s="26">
        <v>9</v>
      </c>
      <c r="O2" s="26">
        <v>10.3</v>
      </c>
      <c r="P2" s="26">
        <v>1.95</v>
      </c>
      <c r="Q2" s="26">
        <v>4.71</v>
      </c>
      <c r="R2" s="26">
        <v>1.1000000000000001</v>
      </c>
      <c r="S2" s="13">
        <f>Q2/P2</f>
        <v>2.4153846153846152</v>
      </c>
      <c r="T2" s="13">
        <f>M2/P2</f>
        <v>127.69230769230769</v>
      </c>
      <c r="U2" s="25" t="s">
        <v>209</v>
      </c>
      <c r="V2" s="27" t="s">
        <v>629</v>
      </c>
      <c r="W2" s="4"/>
      <c r="X2" s="4">
        <v>695</v>
      </c>
    </row>
    <row r="3" spans="1:24" x14ac:dyDescent="0.2">
      <c r="A3" s="1">
        <v>0</v>
      </c>
      <c r="B3" s="1" t="s">
        <v>498</v>
      </c>
      <c r="C3" s="28">
        <v>2</v>
      </c>
      <c r="D3" s="29" t="s">
        <v>78</v>
      </c>
      <c r="E3" s="29">
        <v>70</v>
      </c>
      <c r="F3" s="29" t="s">
        <v>18</v>
      </c>
      <c r="G3" s="30"/>
      <c r="H3" s="30"/>
      <c r="I3" s="29" t="s">
        <v>501</v>
      </c>
      <c r="J3" s="29">
        <v>4</v>
      </c>
      <c r="K3" s="29" t="s">
        <v>123</v>
      </c>
      <c r="L3" s="30"/>
      <c r="M3" s="31">
        <v>161</v>
      </c>
      <c r="N3" s="31">
        <v>10.3</v>
      </c>
      <c r="O3" s="31">
        <v>13.1</v>
      </c>
      <c r="P3" s="31">
        <v>2.25</v>
      </c>
      <c r="Q3" s="31">
        <v>4.28</v>
      </c>
      <c r="R3" s="31">
        <v>0.22</v>
      </c>
      <c r="S3" s="13">
        <f>Q3/P3</f>
        <v>1.9022222222222223</v>
      </c>
      <c r="T3" s="13">
        <f>M3/P3</f>
        <v>71.555555555555557</v>
      </c>
      <c r="U3" s="30" t="s">
        <v>541</v>
      </c>
      <c r="V3" s="27" t="s">
        <v>563</v>
      </c>
      <c r="W3" s="19"/>
      <c r="X3" s="4">
        <v>314</v>
      </c>
    </row>
    <row r="4" spans="1:24" x14ac:dyDescent="0.2">
      <c r="A4" s="1">
        <v>0</v>
      </c>
      <c r="B4" s="1" t="s">
        <v>498</v>
      </c>
      <c r="C4" s="28">
        <v>3</v>
      </c>
      <c r="D4" s="29" t="s">
        <v>78</v>
      </c>
      <c r="E4" s="29">
        <v>56</v>
      </c>
      <c r="F4" s="29" t="s">
        <v>83</v>
      </c>
      <c r="G4" s="19"/>
      <c r="H4" s="30" t="s">
        <v>65</v>
      </c>
      <c r="I4" s="24" t="s">
        <v>500</v>
      </c>
      <c r="J4" s="24">
        <v>3</v>
      </c>
      <c r="K4" s="29"/>
      <c r="L4" s="30"/>
      <c r="M4" s="31">
        <v>239</v>
      </c>
      <c r="N4" s="31">
        <v>9.9</v>
      </c>
      <c r="O4" s="31">
        <v>11.5</v>
      </c>
      <c r="P4" s="31">
        <v>1.17</v>
      </c>
      <c r="Q4" s="31">
        <v>4.4400000000000004</v>
      </c>
      <c r="R4" s="33">
        <v>0.15</v>
      </c>
      <c r="S4" s="13">
        <f>Q4/P4</f>
        <v>3.7948717948717956</v>
      </c>
      <c r="T4" s="13">
        <f>M4/P4</f>
        <v>204.27350427350427</v>
      </c>
      <c r="U4" s="30" t="s">
        <v>541</v>
      </c>
      <c r="V4" s="27" t="s">
        <v>259</v>
      </c>
      <c r="W4" s="4"/>
      <c r="X4" s="4">
        <v>240</v>
      </c>
    </row>
    <row r="5" spans="1:24" ht="28.5" x14ac:dyDescent="0.2">
      <c r="A5" s="1">
        <v>0</v>
      </c>
      <c r="B5" s="1" t="s">
        <v>498</v>
      </c>
      <c r="C5" s="28">
        <v>4</v>
      </c>
      <c r="D5" s="29" t="s">
        <v>78</v>
      </c>
      <c r="E5" s="29">
        <v>78</v>
      </c>
      <c r="F5" s="29" t="s">
        <v>82</v>
      </c>
      <c r="G5" s="19"/>
      <c r="H5" s="30" t="s">
        <v>50</v>
      </c>
      <c r="I5" s="29" t="s">
        <v>501</v>
      </c>
      <c r="J5" s="29">
        <v>4</v>
      </c>
      <c r="K5" s="29" t="s">
        <v>111</v>
      </c>
      <c r="L5" s="30"/>
      <c r="M5" s="31">
        <v>214</v>
      </c>
      <c r="N5" s="31">
        <v>11.7</v>
      </c>
      <c r="O5" s="31">
        <v>15.6</v>
      </c>
      <c r="P5" s="31">
        <v>0.88</v>
      </c>
      <c r="Q5" s="31">
        <v>3.36</v>
      </c>
      <c r="R5" s="33">
        <v>0.18</v>
      </c>
      <c r="S5" s="13">
        <f>Q5/P5</f>
        <v>3.8181818181818179</v>
      </c>
      <c r="T5" s="13">
        <f>M5/P5</f>
        <v>243.18181818181819</v>
      </c>
      <c r="U5" s="30" t="s">
        <v>540</v>
      </c>
      <c r="V5" s="27" t="s">
        <v>306</v>
      </c>
      <c r="W5" s="19"/>
      <c r="X5" s="4">
        <v>260</v>
      </c>
    </row>
    <row r="6" spans="1:24" x14ac:dyDescent="0.2">
      <c r="A6" s="1">
        <v>0</v>
      </c>
      <c r="B6" s="1" t="s">
        <v>498</v>
      </c>
      <c r="C6" s="28">
        <v>5</v>
      </c>
      <c r="D6" s="29" t="s">
        <v>79</v>
      </c>
      <c r="E6" s="29">
        <v>68</v>
      </c>
      <c r="F6" s="29" t="s">
        <v>83</v>
      </c>
      <c r="G6" s="30"/>
      <c r="H6" s="30"/>
      <c r="I6" s="29" t="s">
        <v>501</v>
      </c>
      <c r="J6" s="29">
        <v>4</v>
      </c>
      <c r="K6" s="29" t="s">
        <v>111</v>
      </c>
      <c r="L6" s="30"/>
      <c r="M6" s="31">
        <v>234</v>
      </c>
      <c r="N6" s="31">
        <v>10.9</v>
      </c>
      <c r="O6" s="31">
        <v>14.3</v>
      </c>
      <c r="P6" s="31">
        <v>1.69</v>
      </c>
      <c r="Q6" s="31">
        <v>5.28</v>
      </c>
      <c r="R6" s="33">
        <v>0.21</v>
      </c>
      <c r="S6" s="13">
        <f>Q6/P6</f>
        <v>3.1242603550295862</v>
      </c>
      <c r="T6" s="13">
        <f>M6/P6</f>
        <v>138.46153846153845</v>
      </c>
      <c r="U6" s="30" t="s">
        <v>541</v>
      </c>
      <c r="V6" s="27" t="s">
        <v>445</v>
      </c>
      <c r="W6" s="4"/>
      <c r="X6" s="4">
        <v>545</v>
      </c>
    </row>
    <row r="7" spans="1:24" x14ac:dyDescent="0.2">
      <c r="A7" s="1">
        <v>0</v>
      </c>
      <c r="B7" s="1" t="s">
        <v>498</v>
      </c>
      <c r="C7" s="28">
        <v>6</v>
      </c>
      <c r="D7" s="29" t="s">
        <v>78</v>
      </c>
      <c r="E7" s="29">
        <v>63</v>
      </c>
      <c r="F7" s="29" t="s">
        <v>18</v>
      </c>
      <c r="G7" s="30"/>
      <c r="H7" s="30"/>
      <c r="I7" s="24" t="s">
        <v>502</v>
      </c>
      <c r="J7" s="24">
        <v>3</v>
      </c>
      <c r="K7" s="29"/>
      <c r="L7" s="30"/>
      <c r="M7" s="31">
        <v>76</v>
      </c>
      <c r="N7" s="31">
        <v>9.6999999999999993</v>
      </c>
      <c r="O7" s="31">
        <v>10.4</v>
      </c>
      <c r="P7" s="31">
        <v>0.74</v>
      </c>
      <c r="Q7" s="31">
        <v>2.56</v>
      </c>
      <c r="R7" s="33">
        <v>0.59</v>
      </c>
      <c r="S7" s="13">
        <f>Q7/P7</f>
        <v>3.4594594594594597</v>
      </c>
      <c r="T7" s="13">
        <f>M7/P7</f>
        <v>102.70270270270271</v>
      </c>
      <c r="U7" s="30" t="s">
        <v>197</v>
      </c>
      <c r="V7" s="27" t="s">
        <v>239</v>
      </c>
      <c r="W7" s="4"/>
      <c r="X7" s="4">
        <v>180</v>
      </c>
    </row>
    <row r="8" spans="1:24" ht="28.5" x14ac:dyDescent="0.2">
      <c r="A8" s="1">
        <v>0</v>
      </c>
      <c r="B8" s="1" t="s">
        <v>498</v>
      </c>
      <c r="C8" s="35">
        <v>7</v>
      </c>
      <c r="D8" s="29" t="s">
        <v>78</v>
      </c>
      <c r="E8" s="36">
        <v>73</v>
      </c>
      <c r="F8" s="36" t="s">
        <v>82</v>
      </c>
      <c r="G8" s="37"/>
      <c r="H8" s="37"/>
      <c r="I8" s="38" t="s">
        <v>7</v>
      </c>
      <c r="J8" s="38">
        <v>4</v>
      </c>
      <c r="K8" s="36" t="s">
        <v>104</v>
      </c>
      <c r="L8" s="37"/>
      <c r="M8" s="31">
        <v>236</v>
      </c>
      <c r="N8" s="31">
        <v>11</v>
      </c>
      <c r="O8" s="31">
        <v>13.3</v>
      </c>
      <c r="P8" s="31">
        <v>1.52</v>
      </c>
      <c r="Q8" s="31">
        <v>5.3</v>
      </c>
      <c r="R8" s="33">
        <v>0.31</v>
      </c>
      <c r="S8" s="13">
        <f>Q8/P8</f>
        <v>3.4868421052631575</v>
      </c>
      <c r="T8" s="13">
        <f>M8/P8</f>
        <v>155.26315789473685</v>
      </c>
      <c r="U8" s="37" t="s">
        <v>209</v>
      </c>
      <c r="V8" s="27" t="s">
        <v>439</v>
      </c>
      <c r="W8" s="4"/>
      <c r="X8" s="4">
        <v>1275</v>
      </c>
    </row>
    <row r="9" spans="1:24" x14ac:dyDescent="0.2">
      <c r="A9" s="1">
        <v>0</v>
      </c>
      <c r="B9" s="1" t="s">
        <v>498</v>
      </c>
      <c r="C9" s="35">
        <v>9</v>
      </c>
      <c r="D9" s="36" t="s">
        <v>78</v>
      </c>
      <c r="E9" s="36">
        <v>65</v>
      </c>
      <c r="F9" s="36" t="s">
        <v>82</v>
      </c>
      <c r="G9" s="37"/>
      <c r="H9" s="37"/>
      <c r="I9" s="24" t="s">
        <v>503</v>
      </c>
      <c r="J9" s="24">
        <v>3</v>
      </c>
      <c r="K9" s="36"/>
      <c r="L9" s="37"/>
      <c r="M9" s="31">
        <v>260</v>
      </c>
      <c r="N9" s="31">
        <v>10.6</v>
      </c>
      <c r="O9" s="31">
        <v>13</v>
      </c>
      <c r="P9" s="31">
        <v>2.56</v>
      </c>
      <c r="Q9" s="31">
        <v>5.21</v>
      </c>
      <c r="R9" s="33">
        <v>0.28999999999999998</v>
      </c>
      <c r="S9" s="13">
        <f>Q9/P9</f>
        <v>2.03515625</v>
      </c>
      <c r="T9" s="13">
        <f>M9/P9</f>
        <v>101.5625</v>
      </c>
      <c r="U9" s="37" t="s">
        <v>543</v>
      </c>
      <c r="V9" s="27" t="s">
        <v>577</v>
      </c>
      <c r="W9" s="4"/>
      <c r="X9" s="4">
        <v>556</v>
      </c>
    </row>
    <row r="10" spans="1:24" x14ac:dyDescent="0.2">
      <c r="A10" s="1">
        <v>0</v>
      </c>
      <c r="B10" s="1" t="s">
        <v>498</v>
      </c>
      <c r="C10" s="35">
        <v>10</v>
      </c>
      <c r="D10" s="36" t="s">
        <v>79</v>
      </c>
      <c r="E10" s="36">
        <v>54</v>
      </c>
      <c r="F10" s="36" t="s">
        <v>83</v>
      </c>
      <c r="G10" s="37"/>
      <c r="H10" s="37"/>
      <c r="I10" s="24" t="s">
        <v>500</v>
      </c>
      <c r="J10" s="24">
        <v>3</v>
      </c>
      <c r="K10" s="36"/>
      <c r="L10" s="37"/>
      <c r="M10" s="31">
        <v>191</v>
      </c>
      <c r="N10" s="31">
        <v>10.5</v>
      </c>
      <c r="O10" s="31">
        <v>12.8</v>
      </c>
      <c r="P10" s="31">
        <v>1.51</v>
      </c>
      <c r="Q10" s="31">
        <v>3.09</v>
      </c>
      <c r="R10" s="33">
        <v>0.33</v>
      </c>
      <c r="S10" s="13">
        <f>Q10/P10</f>
        <v>2.0463576158940397</v>
      </c>
      <c r="T10" s="13">
        <f>M10/P10</f>
        <v>126.49006622516556</v>
      </c>
      <c r="U10" s="37" t="s">
        <v>215</v>
      </c>
      <c r="V10" s="27"/>
      <c r="W10" s="27" t="s">
        <v>242</v>
      </c>
      <c r="X10" s="4">
        <v>0</v>
      </c>
    </row>
    <row r="11" spans="1:24" ht="28.5" x14ac:dyDescent="0.2">
      <c r="A11" s="1">
        <v>0</v>
      </c>
      <c r="B11" s="1" t="s">
        <v>498</v>
      </c>
      <c r="C11" s="35">
        <v>11</v>
      </c>
      <c r="D11" s="36" t="s">
        <v>79</v>
      </c>
      <c r="E11" s="36">
        <v>66</v>
      </c>
      <c r="F11" s="36" t="s">
        <v>83</v>
      </c>
      <c r="G11" s="37" t="s">
        <v>5</v>
      </c>
      <c r="H11" s="37"/>
      <c r="I11" s="29" t="s">
        <v>501</v>
      </c>
      <c r="J11" s="29">
        <v>4</v>
      </c>
      <c r="K11" s="36" t="s">
        <v>108</v>
      </c>
      <c r="L11" s="37"/>
      <c r="M11" s="31">
        <v>271</v>
      </c>
      <c r="N11" s="31">
        <v>9.4</v>
      </c>
      <c r="O11" s="31">
        <v>11.1</v>
      </c>
      <c r="P11" s="31">
        <v>1.26</v>
      </c>
      <c r="Q11" s="31">
        <v>4.82</v>
      </c>
      <c r="R11" s="33">
        <v>0.74</v>
      </c>
      <c r="S11" s="13">
        <f>Q11/P11</f>
        <v>3.8253968253968256</v>
      </c>
      <c r="T11" s="13">
        <f>M11/P11</f>
        <v>215.07936507936509</v>
      </c>
      <c r="U11" s="37" t="s">
        <v>193</v>
      </c>
      <c r="V11" s="27" t="s">
        <v>548</v>
      </c>
      <c r="W11" s="4"/>
      <c r="X11" s="4">
        <v>265</v>
      </c>
    </row>
    <row r="12" spans="1:24" x14ac:dyDescent="0.2">
      <c r="A12" s="1">
        <v>0</v>
      </c>
      <c r="B12" s="1" t="s">
        <v>498</v>
      </c>
      <c r="C12" s="35">
        <v>12</v>
      </c>
      <c r="D12" s="36" t="s">
        <v>79</v>
      </c>
      <c r="E12" s="36">
        <v>76</v>
      </c>
      <c r="F12" s="36" t="s">
        <v>83</v>
      </c>
      <c r="G12" s="37"/>
      <c r="H12" s="37"/>
      <c r="I12" s="36" t="s">
        <v>504</v>
      </c>
      <c r="J12" s="36">
        <v>1</v>
      </c>
      <c r="K12" s="36"/>
      <c r="L12" s="37"/>
      <c r="M12" s="31">
        <v>158</v>
      </c>
      <c r="N12" s="31">
        <v>11</v>
      </c>
      <c r="O12" s="31">
        <v>15.4</v>
      </c>
      <c r="P12" s="31">
        <v>1.75</v>
      </c>
      <c r="Q12" s="31">
        <v>4.8099999999999996</v>
      </c>
      <c r="R12" s="33">
        <v>0.2</v>
      </c>
      <c r="S12" s="13">
        <f>Q12/P12</f>
        <v>2.7485714285714282</v>
      </c>
      <c r="T12" s="13">
        <f>M12/P12</f>
        <v>90.285714285714292</v>
      </c>
      <c r="U12" s="37" t="s">
        <v>215</v>
      </c>
      <c r="V12" s="19"/>
      <c r="W12" s="27" t="s">
        <v>445</v>
      </c>
      <c r="X12" s="4">
        <v>0</v>
      </c>
    </row>
    <row r="13" spans="1:24" ht="28.5" x14ac:dyDescent="0.2">
      <c r="A13" s="1">
        <v>0</v>
      </c>
      <c r="B13" s="1" t="s">
        <v>498</v>
      </c>
      <c r="C13" s="35">
        <v>13</v>
      </c>
      <c r="D13" s="36" t="s">
        <v>78</v>
      </c>
      <c r="E13" s="36">
        <v>66</v>
      </c>
      <c r="F13" s="36" t="s">
        <v>82</v>
      </c>
      <c r="G13" s="37"/>
      <c r="H13" s="37"/>
      <c r="I13" s="29" t="s">
        <v>501</v>
      </c>
      <c r="J13" s="29">
        <v>4</v>
      </c>
      <c r="K13" s="36" t="s">
        <v>127</v>
      </c>
      <c r="L13" s="37"/>
      <c r="M13" s="31">
        <v>204</v>
      </c>
      <c r="N13" s="31">
        <v>11</v>
      </c>
      <c r="O13" s="31">
        <v>14.4</v>
      </c>
      <c r="P13" s="31">
        <v>1.18</v>
      </c>
      <c r="Q13" s="31">
        <v>4.83</v>
      </c>
      <c r="R13" s="33">
        <v>0.28000000000000003</v>
      </c>
      <c r="S13" s="13">
        <f>Q13/P13</f>
        <v>4.093220338983051</v>
      </c>
      <c r="T13" s="13">
        <f>M13/P13</f>
        <v>172.88135593220341</v>
      </c>
      <c r="U13" s="37" t="s">
        <v>543</v>
      </c>
      <c r="V13" s="27" t="s">
        <v>248</v>
      </c>
      <c r="W13" s="19"/>
      <c r="X13" s="4">
        <v>300</v>
      </c>
    </row>
    <row r="14" spans="1:24" ht="28.5" x14ac:dyDescent="0.2">
      <c r="A14" s="1">
        <v>0</v>
      </c>
      <c r="B14" s="1" t="s">
        <v>498</v>
      </c>
      <c r="C14" s="35">
        <v>14</v>
      </c>
      <c r="D14" s="36" t="s">
        <v>79</v>
      </c>
      <c r="E14" s="36">
        <v>63</v>
      </c>
      <c r="F14" s="36" t="s">
        <v>83</v>
      </c>
      <c r="G14" s="37" t="s">
        <v>51</v>
      </c>
      <c r="H14" s="37"/>
      <c r="I14" s="29" t="s">
        <v>501</v>
      </c>
      <c r="J14" s="29">
        <v>4</v>
      </c>
      <c r="K14" s="36" t="s">
        <v>104</v>
      </c>
      <c r="L14" s="37"/>
      <c r="M14" s="31">
        <v>217</v>
      </c>
      <c r="N14" s="31">
        <v>11.8</v>
      </c>
      <c r="O14" s="31">
        <v>15.3</v>
      </c>
      <c r="P14" s="31">
        <v>1.73</v>
      </c>
      <c r="Q14" s="31">
        <v>4.1500000000000004</v>
      </c>
      <c r="R14" s="33">
        <v>0.13</v>
      </c>
      <c r="S14" s="13">
        <f>Q14/P14</f>
        <v>2.3988439306358385</v>
      </c>
      <c r="T14" s="13">
        <f>M14/P14</f>
        <v>125.4335260115607</v>
      </c>
      <c r="U14" s="37" t="s">
        <v>538</v>
      </c>
      <c r="V14" s="27" t="s">
        <v>462</v>
      </c>
      <c r="W14" s="4"/>
      <c r="X14" s="4">
        <v>1030</v>
      </c>
    </row>
    <row r="15" spans="1:24" ht="28.5" x14ac:dyDescent="0.2">
      <c r="A15" s="1">
        <v>0</v>
      </c>
      <c r="B15" s="1" t="s">
        <v>498</v>
      </c>
      <c r="C15" s="35">
        <v>15</v>
      </c>
      <c r="D15" s="36" t="s">
        <v>78</v>
      </c>
      <c r="E15" s="36">
        <v>66</v>
      </c>
      <c r="F15" s="36" t="s">
        <v>83</v>
      </c>
      <c r="G15" s="37" t="s">
        <v>644</v>
      </c>
      <c r="H15" s="37"/>
      <c r="I15" s="29" t="s">
        <v>501</v>
      </c>
      <c r="J15" s="29">
        <v>4</v>
      </c>
      <c r="K15" s="36" t="s">
        <v>528</v>
      </c>
      <c r="L15" s="37"/>
      <c r="M15" s="31">
        <v>164</v>
      </c>
      <c r="N15" s="31">
        <v>11.3</v>
      </c>
      <c r="O15" s="31">
        <v>14.2</v>
      </c>
      <c r="P15" s="31">
        <v>2.48</v>
      </c>
      <c r="Q15" s="31">
        <v>4.13</v>
      </c>
      <c r="R15" s="33">
        <v>0.28999999999999998</v>
      </c>
      <c r="S15" s="13">
        <f>Q15/P15</f>
        <v>1.6653225806451613</v>
      </c>
      <c r="T15" s="13">
        <f>M15/P15</f>
        <v>66.129032258064512</v>
      </c>
      <c r="U15" s="37" t="s">
        <v>193</v>
      </c>
      <c r="V15" s="27" t="s">
        <v>226</v>
      </c>
      <c r="W15" s="4"/>
      <c r="X15" s="4">
        <v>210</v>
      </c>
    </row>
    <row r="16" spans="1:24" x14ac:dyDescent="0.2">
      <c r="A16" s="1">
        <v>0</v>
      </c>
      <c r="B16" s="1" t="s">
        <v>498</v>
      </c>
      <c r="C16" s="35">
        <v>16</v>
      </c>
      <c r="D16" s="36" t="s">
        <v>78</v>
      </c>
      <c r="E16" s="36">
        <v>49</v>
      </c>
      <c r="F16" s="36" t="s">
        <v>83</v>
      </c>
      <c r="G16" s="37" t="s">
        <v>66</v>
      </c>
      <c r="H16" s="37"/>
      <c r="I16" s="24" t="s">
        <v>505</v>
      </c>
      <c r="J16" s="24">
        <v>3</v>
      </c>
      <c r="K16" s="36"/>
      <c r="L16" s="37"/>
      <c r="M16" s="31">
        <v>210</v>
      </c>
      <c r="N16" s="31">
        <v>9.5</v>
      </c>
      <c r="O16" s="31">
        <v>11.3</v>
      </c>
      <c r="P16" s="31">
        <v>1.66</v>
      </c>
      <c r="Q16" s="31">
        <v>3.41</v>
      </c>
      <c r="R16" s="33">
        <v>0.1</v>
      </c>
      <c r="S16" s="13">
        <f>Q16/P16</f>
        <v>2.0542168674698797</v>
      </c>
      <c r="T16" s="13">
        <f>M16/P16</f>
        <v>126.50602409638554</v>
      </c>
      <c r="U16" s="37" t="s">
        <v>193</v>
      </c>
      <c r="V16" s="27" t="s">
        <v>471</v>
      </c>
      <c r="W16" s="4"/>
      <c r="X16" s="4">
        <v>575</v>
      </c>
    </row>
    <row r="17" spans="1:24" ht="28.5" x14ac:dyDescent="0.2">
      <c r="A17" s="1">
        <v>0</v>
      </c>
      <c r="B17" s="1" t="s">
        <v>498</v>
      </c>
      <c r="C17" s="35">
        <v>17</v>
      </c>
      <c r="D17" s="36" t="s">
        <v>78</v>
      </c>
      <c r="E17" s="36">
        <v>53</v>
      </c>
      <c r="F17" s="36" t="s">
        <v>83</v>
      </c>
      <c r="G17" s="37"/>
      <c r="H17" s="37"/>
      <c r="I17" s="29" t="s">
        <v>501</v>
      </c>
      <c r="J17" s="29">
        <v>4</v>
      </c>
      <c r="K17" s="36" t="s">
        <v>104</v>
      </c>
      <c r="L17" s="37"/>
      <c r="M17" s="31">
        <v>144</v>
      </c>
      <c r="N17" s="31">
        <v>12.6</v>
      </c>
      <c r="O17" s="31">
        <v>17.7</v>
      </c>
      <c r="P17" s="31">
        <v>0.76</v>
      </c>
      <c r="Q17" s="31">
        <v>2.7</v>
      </c>
      <c r="R17" s="33">
        <v>1.8</v>
      </c>
      <c r="S17" s="13">
        <f>Q17/P17</f>
        <v>3.5526315789473686</v>
      </c>
      <c r="T17" s="13">
        <f>M17/P17</f>
        <v>189.4736842105263</v>
      </c>
      <c r="U17" s="37" t="s">
        <v>546</v>
      </c>
      <c r="V17" s="27" t="s">
        <v>630</v>
      </c>
      <c r="W17" s="19"/>
      <c r="X17" s="4">
        <v>505</v>
      </c>
    </row>
    <row r="18" spans="1:24" ht="28.5" x14ac:dyDescent="0.2">
      <c r="A18" s="1">
        <v>0</v>
      </c>
      <c r="B18" s="1" t="s">
        <v>498</v>
      </c>
      <c r="C18" s="35">
        <v>18</v>
      </c>
      <c r="D18" s="36" t="s">
        <v>78</v>
      </c>
      <c r="E18" s="36">
        <v>79</v>
      </c>
      <c r="F18" s="36" t="s">
        <v>83</v>
      </c>
      <c r="G18" s="37"/>
      <c r="H18" s="37"/>
      <c r="I18" s="29" t="s">
        <v>501</v>
      </c>
      <c r="J18" s="29">
        <v>4</v>
      </c>
      <c r="K18" s="36" t="s">
        <v>117</v>
      </c>
      <c r="L18" s="37"/>
      <c r="M18" s="31">
        <v>194</v>
      </c>
      <c r="N18" s="31">
        <v>11</v>
      </c>
      <c r="O18" s="31">
        <v>13.9</v>
      </c>
      <c r="P18" s="31">
        <v>1.01</v>
      </c>
      <c r="Q18" s="31">
        <v>4.74</v>
      </c>
      <c r="R18" s="33">
        <v>0.9</v>
      </c>
      <c r="S18" s="13">
        <f>Q18/P18</f>
        <v>4.6930693069306928</v>
      </c>
      <c r="T18" s="13">
        <f>M18/P18</f>
        <v>192.07920792079207</v>
      </c>
      <c r="U18" s="37" t="s">
        <v>547</v>
      </c>
      <c r="V18" s="27" t="s">
        <v>330</v>
      </c>
      <c r="W18" s="4"/>
      <c r="X18" s="4">
        <v>220</v>
      </c>
    </row>
    <row r="19" spans="1:24" x14ac:dyDescent="0.2">
      <c r="A19" s="1">
        <v>0</v>
      </c>
      <c r="B19" s="1" t="s">
        <v>498</v>
      </c>
      <c r="C19" s="35">
        <v>19</v>
      </c>
      <c r="D19" s="36" t="s">
        <v>78</v>
      </c>
      <c r="E19" s="36">
        <v>62</v>
      </c>
      <c r="F19" s="36" t="s">
        <v>18</v>
      </c>
      <c r="G19" s="37"/>
      <c r="H19" s="37"/>
      <c r="I19" s="29" t="s">
        <v>501</v>
      </c>
      <c r="J19" s="29">
        <v>4</v>
      </c>
      <c r="K19" s="36" t="s">
        <v>535</v>
      </c>
      <c r="L19" s="37"/>
      <c r="M19" s="31">
        <v>184</v>
      </c>
      <c r="N19" s="31">
        <v>10.199999999999999</v>
      </c>
      <c r="O19" s="31">
        <v>11.6</v>
      </c>
      <c r="P19" s="31">
        <v>1.49</v>
      </c>
      <c r="Q19" s="31">
        <v>5.94</v>
      </c>
      <c r="R19" s="33">
        <v>1.31</v>
      </c>
      <c r="S19" s="13">
        <f>Q19/P19</f>
        <v>3.9865771812080539</v>
      </c>
      <c r="T19" s="13">
        <f>M19/P19</f>
        <v>123.48993288590604</v>
      </c>
      <c r="U19" s="37" t="s">
        <v>541</v>
      </c>
      <c r="V19" s="27" t="s">
        <v>564</v>
      </c>
      <c r="W19" s="4"/>
      <c r="X19" s="4">
        <v>341</v>
      </c>
    </row>
    <row r="20" spans="1:24" ht="28.5" x14ac:dyDescent="0.2">
      <c r="A20" s="1">
        <v>0</v>
      </c>
      <c r="B20" s="1" t="s">
        <v>498</v>
      </c>
      <c r="C20" s="35">
        <v>20</v>
      </c>
      <c r="D20" s="36" t="s">
        <v>78</v>
      </c>
      <c r="E20" s="36">
        <v>78</v>
      </c>
      <c r="F20" s="36" t="s">
        <v>83</v>
      </c>
      <c r="G20" s="37" t="s">
        <v>58</v>
      </c>
      <c r="H20" s="37"/>
      <c r="I20" s="29" t="s">
        <v>501</v>
      </c>
      <c r="J20" s="29">
        <v>4</v>
      </c>
      <c r="K20" s="36" t="s">
        <v>117</v>
      </c>
      <c r="L20" s="37"/>
      <c r="M20" s="31">
        <v>229</v>
      </c>
      <c r="N20" s="31">
        <v>9.5</v>
      </c>
      <c r="O20" s="31">
        <v>10.5</v>
      </c>
      <c r="P20" s="31">
        <v>1.1399999999999999</v>
      </c>
      <c r="Q20" s="31">
        <v>4.22</v>
      </c>
      <c r="R20" s="33">
        <v>0.36</v>
      </c>
      <c r="S20" s="13">
        <f>Q20/P20</f>
        <v>3.7017543859649122</v>
      </c>
      <c r="T20" s="13">
        <f>M20/P20</f>
        <v>200.87719298245617</v>
      </c>
      <c r="U20" s="37" t="s">
        <v>206</v>
      </c>
      <c r="V20" s="27" t="s">
        <v>581</v>
      </c>
      <c r="W20" s="19"/>
      <c r="X20" s="4">
        <v>589</v>
      </c>
    </row>
    <row r="21" spans="1:24" x14ac:dyDescent="0.2">
      <c r="A21" s="1">
        <v>0</v>
      </c>
      <c r="B21" s="1" t="s">
        <v>498</v>
      </c>
      <c r="C21" s="35">
        <v>21</v>
      </c>
      <c r="D21" s="36" t="s">
        <v>78</v>
      </c>
      <c r="E21" s="36">
        <v>62</v>
      </c>
      <c r="F21" s="36" t="s">
        <v>18</v>
      </c>
      <c r="G21" s="37"/>
      <c r="H21" s="37"/>
      <c r="I21" s="29" t="s">
        <v>501</v>
      </c>
      <c r="J21" s="29">
        <v>4</v>
      </c>
      <c r="K21" s="36" t="s">
        <v>104</v>
      </c>
      <c r="L21" s="37"/>
      <c r="M21" s="31">
        <v>203</v>
      </c>
      <c r="N21" s="31">
        <v>8.8000000000000007</v>
      </c>
      <c r="O21" s="31">
        <v>10.1</v>
      </c>
      <c r="P21" s="31">
        <v>0.74</v>
      </c>
      <c r="Q21" s="31">
        <v>5.32</v>
      </c>
      <c r="R21" s="33">
        <v>0.46</v>
      </c>
      <c r="S21" s="13">
        <f>Q21/P21</f>
        <v>7.1891891891891895</v>
      </c>
      <c r="T21" s="13">
        <f>M21/P21</f>
        <v>274.32432432432432</v>
      </c>
      <c r="U21" s="37" t="s">
        <v>197</v>
      </c>
      <c r="V21" s="27" t="s">
        <v>557</v>
      </c>
      <c r="W21" s="19"/>
      <c r="X21" s="4">
        <v>223</v>
      </c>
    </row>
    <row r="22" spans="1:24" ht="28.5" x14ac:dyDescent="0.2">
      <c r="A22" s="1">
        <v>0</v>
      </c>
      <c r="B22" s="1" t="s">
        <v>498</v>
      </c>
      <c r="C22" s="35">
        <v>22</v>
      </c>
      <c r="D22" s="36" t="s">
        <v>79</v>
      </c>
      <c r="E22" s="36">
        <v>65</v>
      </c>
      <c r="F22" s="36" t="s">
        <v>83</v>
      </c>
      <c r="G22" s="37" t="s">
        <v>58</v>
      </c>
      <c r="H22" s="37" t="s">
        <v>52</v>
      </c>
      <c r="I22" s="29" t="s">
        <v>501</v>
      </c>
      <c r="J22" s="29">
        <v>4</v>
      </c>
      <c r="K22" s="36" t="s">
        <v>517</v>
      </c>
      <c r="L22" s="37"/>
      <c r="M22" s="31">
        <v>174</v>
      </c>
      <c r="N22" s="31">
        <v>14.4</v>
      </c>
      <c r="O22" s="31">
        <v>21.9</v>
      </c>
      <c r="P22" s="31">
        <v>1.17</v>
      </c>
      <c r="Q22" s="31">
        <v>7.62</v>
      </c>
      <c r="R22" s="33">
        <v>0.71</v>
      </c>
      <c r="S22" s="13">
        <f>Q22/P22</f>
        <v>6.5128205128205137</v>
      </c>
      <c r="T22" s="13">
        <f>M22/P22</f>
        <v>148.71794871794873</v>
      </c>
      <c r="U22" s="37" t="s">
        <v>206</v>
      </c>
      <c r="V22" s="27" t="s">
        <v>582</v>
      </c>
      <c r="W22" s="4"/>
      <c r="X22" s="4">
        <v>161</v>
      </c>
    </row>
    <row r="23" spans="1:24" x14ac:dyDescent="0.2">
      <c r="A23" s="1">
        <v>0</v>
      </c>
      <c r="B23" s="1" t="s">
        <v>498</v>
      </c>
      <c r="C23" s="35">
        <v>23</v>
      </c>
      <c r="D23" s="36" t="s">
        <v>79</v>
      </c>
      <c r="E23" s="36">
        <v>60</v>
      </c>
      <c r="F23" s="36" t="s">
        <v>83</v>
      </c>
      <c r="G23" s="37" t="s">
        <v>58</v>
      </c>
      <c r="H23" s="37"/>
      <c r="I23" s="29" t="s">
        <v>501</v>
      </c>
      <c r="J23" s="29">
        <v>4</v>
      </c>
      <c r="K23" s="36" t="s">
        <v>104</v>
      </c>
      <c r="L23" s="37"/>
      <c r="M23" s="31">
        <v>214</v>
      </c>
      <c r="N23" s="31">
        <v>10.4</v>
      </c>
      <c r="O23" s="31">
        <v>12.3</v>
      </c>
      <c r="P23" s="31">
        <v>1.67</v>
      </c>
      <c r="Q23" s="31">
        <v>3.61</v>
      </c>
      <c r="R23" s="33">
        <v>0.28999999999999998</v>
      </c>
      <c r="S23" s="13">
        <f>Q23/P23</f>
        <v>2.1616766467065869</v>
      </c>
      <c r="T23" s="13">
        <f>M23/P23</f>
        <v>128.1437125748503</v>
      </c>
      <c r="U23" s="37" t="s">
        <v>193</v>
      </c>
      <c r="V23" s="27" t="s">
        <v>222</v>
      </c>
      <c r="W23" s="4"/>
      <c r="X23" s="4">
        <v>630</v>
      </c>
    </row>
    <row r="24" spans="1:24" ht="28.5" x14ac:dyDescent="0.2">
      <c r="A24" s="1">
        <v>0</v>
      </c>
      <c r="B24" s="1" t="s">
        <v>498</v>
      </c>
      <c r="C24" s="35">
        <v>24</v>
      </c>
      <c r="D24" s="36" t="s">
        <v>78</v>
      </c>
      <c r="E24" s="36">
        <v>65</v>
      </c>
      <c r="F24" s="36" t="s">
        <v>83</v>
      </c>
      <c r="G24" s="37" t="s">
        <v>5</v>
      </c>
      <c r="H24" s="37"/>
      <c r="I24" s="29" t="s">
        <v>501</v>
      </c>
      <c r="J24" s="29">
        <v>4</v>
      </c>
      <c r="K24" s="36" t="s">
        <v>522</v>
      </c>
      <c r="L24" s="37"/>
      <c r="M24" s="31">
        <v>246</v>
      </c>
      <c r="N24" s="31">
        <v>9.9</v>
      </c>
      <c r="O24" s="31">
        <v>11</v>
      </c>
      <c r="P24" s="31">
        <v>0.8</v>
      </c>
      <c r="Q24" s="31">
        <v>8.17</v>
      </c>
      <c r="R24" s="33">
        <v>8.11</v>
      </c>
      <c r="S24" s="13">
        <f>Q24/P24</f>
        <v>10.212499999999999</v>
      </c>
      <c r="T24" s="13">
        <f>M24/P24</f>
        <v>307.5</v>
      </c>
      <c r="U24" s="37" t="s">
        <v>193</v>
      </c>
      <c r="V24" s="27" t="s">
        <v>259</v>
      </c>
      <c r="W24" s="4"/>
      <c r="X24" s="4">
        <v>240</v>
      </c>
    </row>
    <row r="25" spans="1:24" x14ac:dyDescent="0.2">
      <c r="A25" s="1">
        <v>0</v>
      </c>
      <c r="B25" s="1" t="s">
        <v>498</v>
      </c>
      <c r="C25" s="35">
        <v>25</v>
      </c>
      <c r="D25" s="36" t="s">
        <v>78</v>
      </c>
      <c r="E25" s="36">
        <v>78</v>
      </c>
      <c r="F25" s="36" t="s">
        <v>82</v>
      </c>
      <c r="G25" s="37"/>
      <c r="H25" s="37" t="s">
        <v>69</v>
      </c>
      <c r="I25" s="36" t="s">
        <v>506</v>
      </c>
      <c r="J25" s="36">
        <v>2</v>
      </c>
      <c r="K25" s="36"/>
      <c r="L25" s="37"/>
      <c r="M25" s="31">
        <v>193</v>
      </c>
      <c r="N25" s="31">
        <v>10</v>
      </c>
      <c r="O25" s="31">
        <v>11.8</v>
      </c>
      <c r="P25" s="31">
        <v>1.56</v>
      </c>
      <c r="Q25" s="31">
        <v>4.45</v>
      </c>
      <c r="R25" s="33">
        <v>1.1100000000000001</v>
      </c>
      <c r="S25" s="13">
        <f>Q25/P25</f>
        <v>2.8525641025641026</v>
      </c>
      <c r="T25" s="13">
        <f>M25/P25</f>
        <v>123.71794871794872</v>
      </c>
      <c r="U25" s="37" t="s">
        <v>540</v>
      </c>
      <c r="V25" s="27" t="s">
        <v>231</v>
      </c>
      <c r="W25" s="19"/>
      <c r="X25" s="4">
        <v>450</v>
      </c>
    </row>
    <row r="26" spans="1:24" ht="28.5" x14ac:dyDescent="0.2">
      <c r="A26" s="1">
        <v>0</v>
      </c>
      <c r="B26" s="1" t="s">
        <v>498</v>
      </c>
      <c r="C26" s="35">
        <v>26</v>
      </c>
      <c r="D26" s="36" t="s">
        <v>78</v>
      </c>
      <c r="E26" s="36">
        <v>60</v>
      </c>
      <c r="F26" s="36" t="s">
        <v>83</v>
      </c>
      <c r="G26" s="37" t="s">
        <v>53</v>
      </c>
      <c r="H26" s="37" t="s">
        <v>54</v>
      </c>
      <c r="I26" s="29" t="s">
        <v>501</v>
      </c>
      <c r="J26" s="29">
        <v>4</v>
      </c>
      <c r="K26" s="36" t="s">
        <v>520</v>
      </c>
      <c r="L26" s="37"/>
      <c r="M26" s="31">
        <v>235</v>
      </c>
      <c r="N26" s="31">
        <v>9.6</v>
      </c>
      <c r="O26" s="31">
        <v>10.5</v>
      </c>
      <c r="P26" s="31">
        <v>1.52</v>
      </c>
      <c r="Q26" s="31">
        <v>5.23</v>
      </c>
      <c r="R26" s="33">
        <v>1.34</v>
      </c>
      <c r="S26" s="13">
        <f>Q26/P26</f>
        <v>3.4407894736842106</v>
      </c>
      <c r="T26" s="13">
        <f>M26/P26</f>
        <v>154.60526315789474</v>
      </c>
      <c r="U26" s="37" t="s">
        <v>542</v>
      </c>
      <c r="V26" s="27" t="s">
        <v>576</v>
      </c>
      <c r="W26" s="19"/>
      <c r="X26" s="4">
        <v>489</v>
      </c>
    </row>
    <row r="27" spans="1:24" x14ac:dyDescent="0.2">
      <c r="A27" s="1">
        <v>0</v>
      </c>
      <c r="B27" s="1" t="s">
        <v>498</v>
      </c>
      <c r="C27" s="35">
        <v>27</v>
      </c>
      <c r="D27" s="36" t="s">
        <v>78</v>
      </c>
      <c r="E27" s="36">
        <v>75</v>
      </c>
      <c r="F27" s="36" t="s">
        <v>18</v>
      </c>
      <c r="G27" s="37"/>
      <c r="H27" s="37"/>
      <c r="I27" s="24" t="s">
        <v>7</v>
      </c>
      <c r="J27" s="24">
        <v>4</v>
      </c>
      <c r="K27" s="36" t="s">
        <v>111</v>
      </c>
      <c r="L27" s="37"/>
      <c r="M27" s="31">
        <v>226</v>
      </c>
      <c r="N27" s="31">
        <v>9.9</v>
      </c>
      <c r="O27" s="31">
        <v>12</v>
      </c>
      <c r="P27" s="31">
        <v>1.68</v>
      </c>
      <c r="Q27" s="31">
        <v>3.16</v>
      </c>
      <c r="R27" s="33">
        <v>0.79</v>
      </c>
      <c r="S27" s="13">
        <f>Q27/P27</f>
        <v>1.8809523809523812</v>
      </c>
      <c r="T27" s="13">
        <f>M27/P27</f>
        <v>134.52380952380952</v>
      </c>
      <c r="U27" s="37" t="s">
        <v>541</v>
      </c>
      <c r="V27" s="27" t="s">
        <v>239</v>
      </c>
      <c r="W27" s="4"/>
      <c r="X27" s="4">
        <v>180</v>
      </c>
    </row>
    <row r="28" spans="1:24" x14ac:dyDescent="0.2">
      <c r="A28" s="1">
        <v>0</v>
      </c>
      <c r="B28" s="1" t="s">
        <v>498</v>
      </c>
      <c r="C28" s="35">
        <v>28</v>
      </c>
      <c r="D28" s="36" t="s">
        <v>78</v>
      </c>
      <c r="E28" s="36">
        <v>72</v>
      </c>
      <c r="F28" s="36" t="s">
        <v>82</v>
      </c>
      <c r="G28" s="37"/>
      <c r="H28" s="37"/>
      <c r="I28" s="29" t="s">
        <v>501</v>
      </c>
      <c r="J28" s="29">
        <v>4</v>
      </c>
      <c r="K28" s="36" t="s">
        <v>104</v>
      </c>
      <c r="L28" s="37"/>
      <c r="M28" s="31">
        <v>143</v>
      </c>
      <c r="N28" s="31">
        <v>12.2</v>
      </c>
      <c r="O28" s="31">
        <v>15.9</v>
      </c>
      <c r="P28" s="31">
        <v>1.35</v>
      </c>
      <c r="Q28" s="31">
        <v>4.6399999999999997</v>
      </c>
      <c r="R28" s="33">
        <v>0.37</v>
      </c>
      <c r="S28" s="13">
        <f>Q28/P28</f>
        <v>3.4370370370370367</v>
      </c>
      <c r="T28" s="13">
        <f>M28/P28</f>
        <v>105.92592592592592</v>
      </c>
      <c r="U28" s="37" t="s">
        <v>543</v>
      </c>
      <c r="V28" s="27" t="s">
        <v>569</v>
      </c>
      <c r="W28" s="19"/>
      <c r="X28" s="4">
        <v>193</v>
      </c>
    </row>
    <row r="29" spans="1:24" ht="28.5" x14ac:dyDescent="0.2">
      <c r="A29" s="1">
        <v>0</v>
      </c>
      <c r="B29" s="1" t="s">
        <v>498</v>
      </c>
      <c r="C29" s="35">
        <v>29</v>
      </c>
      <c r="D29" s="36" t="s">
        <v>78</v>
      </c>
      <c r="E29" s="36">
        <v>69</v>
      </c>
      <c r="F29" s="36" t="s">
        <v>82</v>
      </c>
      <c r="G29" s="37"/>
      <c r="H29" s="37"/>
      <c r="I29" s="29" t="s">
        <v>501</v>
      </c>
      <c r="J29" s="29">
        <v>4</v>
      </c>
      <c r="K29" s="36" t="s">
        <v>123</v>
      </c>
      <c r="L29" s="37"/>
      <c r="M29" s="31">
        <v>282</v>
      </c>
      <c r="N29" s="31">
        <v>9.3000000000000007</v>
      </c>
      <c r="O29" s="31">
        <v>10.4</v>
      </c>
      <c r="P29" s="31">
        <v>1.73</v>
      </c>
      <c r="Q29" s="31">
        <v>2.96</v>
      </c>
      <c r="R29" s="33">
        <v>0.41</v>
      </c>
      <c r="S29" s="13">
        <f>Q29/P29</f>
        <v>1.7109826589595376</v>
      </c>
      <c r="T29" s="13">
        <f>M29/P29</f>
        <v>163.00578034682081</v>
      </c>
      <c r="U29" s="37" t="s">
        <v>544</v>
      </c>
      <c r="V29" s="27" t="s">
        <v>584</v>
      </c>
      <c r="W29" s="4"/>
      <c r="X29" s="4">
        <v>199</v>
      </c>
    </row>
    <row r="30" spans="1:24" ht="28.5" x14ac:dyDescent="0.2">
      <c r="A30" s="1">
        <v>0</v>
      </c>
      <c r="B30" s="1" t="s">
        <v>498</v>
      </c>
      <c r="C30" s="35">
        <v>30</v>
      </c>
      <c r="D30" s="36" t="s">
        <v>78</v>
      </c>
      <c r="E30" s="36">
        <v>77</v>
      </c>
      <c r="F30" s="36" t="s">
        <v>18</v>
      </c>
      <c r="G30" s="37"/>
      <c r="H30" s="37"/>
      <c r="I30" s="24" t="s">
        <v>500</v>
      </c>
      <c r="J30" s="24">
        <v>3</v>
      </c>
      <c r="K30" s="36"/>
      <c r="L30" s="37"/>
      <c r="M30" s="31">
        <v>144</v>
      </c>
      <c r="N30" s="31">
        <v>11.3</v>
      </c>
      <c r="O30" s="31">
        <v>12.3</v>
      </c>
      <c r="P30" s="31">
        <v>1.1399999999999999</v>
      </c>
      <c r="Q30" s="31">
        <v>3.7</v>
      </c>
      <c r="R30" s="33">
        <v>0.35</v>
      </c>
      <c r="S30" s="13">
        <f>Q30/P30</f>
        <v>3.2456140350877196</v>
      </c>
      <c r="T30" s="13">
        <f>M30/P30</f>
        <v>126.31578947368422</v>
      </c>
      <c r="U30" s="37" t="s">
        <v>544</v>
      </c>
      <c r="V30" s="27" t="s">
        <v>629</v>
      </c>
      <c r="W30" s="19"/>
      <c r="X30" s="4">
        <v>695</v>
      </c>
    </row>
    <row r="31" spans="1:24" ht="28.5" x14ac:dyDescent="0.2">
      <c r="A31" s="1">
        <v>0</v>
      </c>
      <c r="B31" s="1" t="s">
        <v>498</v>
      </c>
      <c r="C31" s="35">
        <v>31</v>
      </c>
      <c r="D31" s="36" t="s">
        <v>78</v>
      </c>
      <c r="E31" s="36">
        <v>67</v>
      </c>
      <c r="F31" s="36" t="s">
        <v>83</v>
      </c>
      <c r="G31" s="37"/>
      <c r="H31" s="37"/>
      <c r="I31" s="29" t="s">
        <v>501</v>
      </c>
      <c r="J31" s="29">
        <v>4</v>
      </c>
      <c r="K31" s="36" t="s">
        <v>104</v>
      </c>
      <c r="L31" s="37"/>
      <c r="M31" s="31">
        <v>294</v>
      </c>
      <c r="N31" s="31">
        <v>10.6</v>
      </c>
      <c r="O31" s="31">
        <v>12.9</v>
      </c>
      <c r="P31" s="31">
        <v>3.29</v>
      </c>
      <c r="Q31" s="31">
        <v>25.61</v>
      </c>
      <c r="R31" s="33">
        <v>1.45</v>
      </c>
      <c r="S31" s="13">
        <f>Q31/P31</f>
        <v>7.7841945288753793</v>
      </c>
      <c r="T31" s="13">
        <f>M31/P31</f>
        <v>89.361702127659569</v>
      </c>
      <c r="U31" s="37" t="s">
        <v>544</v>
      </c>
      <c r="V31" s="27" t="s">
        <v>623</v>
      </c>
      <c r="W31" s="19"/>
      <c r="X31" s="4">
        <v>425</v>
      </c>
    </row>
    <row r="32" spans="1:24" ht="28.5" x14ac:dyDescent="0.2">
      <c r="A32" s="1">
        <v>0</v>
      </c>
      <c r="B32" s="1" t="s">
        <v>498</v>
      </c>
      <c r="C32" s="35">
        <v>32</v>
      </c>
      <c r="D32" s="36" t="s">
        <v>79</v>
      </c>
      <c r="E32" s="36">
        <v>65</v>
      </c>
      <c r="F32" s="36" t="s">
        <v>83</v>
      </c>
      <c r="G32" s="37"/>
      <c r="H32" s="37"/>
      <c r="I32" s="36" t="s">
        <v>504</v>
      </c>
      <c r="J32" s="36">
        <v>1</v>
      </c>
      <c r="K32" s="36"/>
      <c r="L32" s="37"/>
      <c r="M32" s="31">
        <v>189</v>
      </c>
      <c r="N32" s="31">
        <v>10.199999999999999</v>
      </c>
      <c r="O32" s="31">
        <v>14</v>
      </c>
      <c r="P32" s="31">
        <v>2</v>
      </c>
      <c r="Q32" s="31">
        <v>4.5999999999999996</v>
      </c>
      <c r="R32" s="33">
        <v>0.1</v>
      </c>
      <c r="S32" s="13">
        <f>Q32/P32</f>
        <v>2.2999999999999998</v>
      </c>
      <c r="T32" s="13">
        <f>M32/P32</f>
        <v>94.5</v>
      </c>
      <c r="U32" s="37" t="s">
        <v>215</v>
      </c>
      <c r="V32" s="19"/>
      <c r="W32" s="27" t="s">
        <v>598</v>
      </c>
      <c r="X32" s="4">
        <v>0</v>
      </c>
    </row>
    <row r="33" spans="1:24" x14ac:dyDescent="0.2">
      <c r="A33" s="1">
        <v>0</v>
      </c>
      <c r="B33" s="1" t="s">
        <v>498</v>
      </c>
      <c r="C33" s="35">
        <v>33</v>
      </c>
      <c r="D33" s="36" t="s">
        <v>79</v>
      </c>
      <c r="E33" s="36">
        <v>64</v>
      </c>
      <c r="F33" s="36" t="s">
        <v>83</v>
      </c>
      <c r="G33" s="37"/>
      <c r="H33" s="37"/>
      <c r="I33" s="24" t="s">
        <v>500</v>
      </c>
      <c r="J33" s="24">
        <v>3</v>
      </c>
      <c r="K33" s="36"/>
      <c r="L33" s="37"/>
      <c r="M33" s="31">
        <v>143</v>
      </c>
      <c r="N33" s="31">
        <v>10.4</v>
      </c>
      <c r="O33" s="31">
        <v>11.6</v>
      </c>
      <c r="P33" s="31">
        <v>0.62</v>
      </c>
      <c r="Q33" s="31">
        <v>3.34</v>
      </c>
      <c r="R33" s="33">
        <v>0.22</v>
      </c>
      <c r="S33" s="13">
        <f>Q33/P33</f>
        <v>5.387096774193548</v>
      </c>
      <c r="T33" s="13">
        <f>M33/P33</f>
        <v>230.64516129032259</v>
      </c>
      <c r="U33" s="37" t="s">
        <v>215</v>
      </c>
      <c r="V33" s="19"/>
      <c r="W33" s="27" t="s">
        <v>484</v>
      </c>
      <c r="X33" s="4">
        <v>0</v>
      </c>
    </row>
    <row r="34" spans="1:24" x14ac:dyDescent="0.2">
      <c r="A34" s="1">
        <v>0</v>
      </c>
      <c r="B34" s="1" t="s">
        <v>498</v>
      </c>
      <c r="C34" s="35">
        <v>34</v>
      </c>
      <c r="D34" s="36" t="s">
        <v>79</v>
      </c>
      <c r="E34" s="36">
        <v>52</v>
      </c>
      <c r="F34" s="36" t="s">
        <v>83</v>
      </c>
      <c r="G34" s="37"/>
      <c r="H34" s="37"/>
      <c r="I34" s="36" t="s">
        <v>507</v>
      </c>
      <c r="J34" s="36">
        <v>1</v>
      </c>
      <c r="K34" s="36"/>
      <c r="L34" s="37"/>
      <c r="M34" s="31">
        <v>270</v>
      </c>
      <c r="N34" s="31">
        <v>11.2</v>
      </c>
      <c r="O34" s="31">
        <v>14.4</v>
      </c>
      <c r="P34" s="31">
        <v>1.95</v>
      </c>
      <c r="Q34" s="31">
        <v>2.72</v>
      </c>
      <c r="R34" s="33">
        <v>0.19</v>
      </c>
      <c r="S34" s="13">
        <f>Q34/P34</f>
        <v>1.394871794871795</v>
      </c>
      <c r="T34" s="13">
        <f>M34/P34</f>
        <v>138.46153846153845</v>
      </c>
      <c r="U34" s="37" t="s">
        <v>215</v>
      </c>
      <c r="V34" s="19"/>
      <c r="W34" s="27" t="s">
        <v>599</v>
      </c>
      <c r="X34" s="4">
        <v>0</v>
      </c>
    </row>
    <row r="35" spans="1:24" x14ac:dyDescent="0.2">
      <c r="A35" s="1">
        <v>0</v>
      </c>
      <c r="B35" s="1" t="s">
        <v>498</v>
      </c>
      <c r="C35" s="35">
        <v>35</v>
      </c>
      <c r="D35" s="36" t="s">
        <v>78</v>
      </c>
      <c r="E35" s="36">
        <v>71</v>
      </c>
      <c r="F35" s="36" t="s">
        <v>18</v>
      </c>
      <c r="G35" s="37"/>
      <c r="H35" s="37"/>
      <c r="I35" s="29" t="s">
        <v>501</v>
      </c>
      <c r="J35" s="29">
        <v>4</v>
      </c>
      <c r="K35" s="36" t="s">
        <v>125</v>
      </c>
      <c r="L35" s="37"/>
      <c r="M35" s="31">
        <v>209</v>
      </c>
      <c r="N35" s="31">
        <v>9.6999999999999993</v>
      </c>
      <c r="O35" s="31">
        <v>11.2</v>
      </c>
      <c r="P35" s="31">
        <v>1.38</v>
      </c>
      <c r="Q35" s="31">
        <v>4.1900000000000004</v>
      </c>
      <c r="R35" s="33">
        <v>4.42</v>
      </c>
      <c r="S35" s="13">
        <f>Q35/P35</f>
        <v>3.0362318840579716</v>
      </c>
      <c r="T35" s="13">
        <f>M35/P35</f>
        <v>151.44927536231884</v>
      </c>
      <c r="U35" s="37" t="s">
        <v>541</v>
      </c>
      <c r="V35" s="27" t="s">
        <v>221</v>
      </c>
      <c r="W35" s="4"/>
      <c r="X35" s="4">
        <v>90</v>
      </c>
    </row>
    <row r="36" spans="1:24" x14ac:dyDescent="0.2">
      <c r="A36" s="1">
        <v>0</v>
      </c>
      <c r="B36" s="1" t="s">
        <v>498</v>
      </c>
      <c r="C36" s="35">
        <v>36</v>
      </c>
      <c r="D36" s="36" t="s">
        <v>78</v>
      </c>
      <c r="E36" s="36">
        <v>68</v>
      </c>
      <c r="F36" s="36" t="s">
        <v>18</v>
      </c>
      <c r="G36" s="37"/>
      <c r="H36" s="37"/>
      <c r="I36" s="29" t="s">
        <v>501</v>
      </c>
      <c r="J36" s="29">
        <v>4</v>
      </c>
      <c r="K36" s="36" t="s">
        <v>123</v>
      </c>
      <c r="L36" s="37"/>
      <c r="M36" s="31">
        <v>199</v>
      </c>
      <c r="N36" s="31">
        <v>11.3</v>
      </c>
      <c r="O36" s="31">
        <v>16.100000000000001</v>
      </c>
      <c r="P36" s="31">
        <v>1.66</v>
      </c>
      <c r="Q36" s="31">
        <v>3.83</v>
      </c>
      <c r="R36" s="33">
        <v>0.42</v>
      </c>
      <c r="S36" s="13">
        <f>Q36/P36</f>
        <v>2.3072289156626509</v>
      </c>
      <c r="T36" s="13">
        <f>M36/P36</f>
        <v>119.87951807228916</v>
      </c>
      <c r="U36" s="37" t="s">
        <v>541</v>
      </c>
      <c r="V36" s="27" t="s">
        <v>233</v>
      </c>
      <c r="W36" s="4"/>
      <c r="X36" s="4">
        <v>120</v>
      </c>
    </row>
    <row r="37" spans="1:24" x14ac:dyDescent="0.2">
      <c r="A37" s="1">
        <v>0</v>
      </c>
      <c r="B37" s="1" t="s">
        <v>498</v>
      </c>
      <c r="C37" s="35">
        <v>37</v>
      </c>
      <c r="D37" s="36" t="s">
        <v>79</v>
      </c>
      <c r="E37" s="36">
        <v>47</v>
      </c>
      <c r="F37" s="36" t="s">
        <v>83</v>
      </c>
      <c r="G37" s="37" t="s">
        <v>58</v>
      </c>
      <c r="H37" s="37"/>
      <c r="I37" s="29" t="s">
        <v>501</v>
      </c>
      <c r="J37" s="29">
        <v>4</v>
      </c>
      <c r="K37" s="36" t="s">
        <v>113</v>
      </c>
      <c r="L37" s="37"/>
      <c r="M37" s="31">
        <v>276</v>
      </c>
      <c r="N37" s="31">
        <v>11.6</v>
      </c>
      <c r="O37" s="31">
        <v>14.8</v>
      </c>
      <c r="P37" s="31">
        <v>1.79</v>
      </c>
      <c r="Q37" s="31">
        <v>3.04</v>
      </c>
      <c r="R37" s="33">
        <v>0.38</v>
      </c>
      <c r="S37" s="13">
        <f>Q37/P37</f>
        <v>1.6983240223463687</v>
      </c>
      <c r="T37" s="13">
        <f>M37/P37</f>
        <v>154.18994413407822</v>
      </c>
      <c r="U37" s="37" t="s">
        <v>193</v>
      </c>
      <c r="V37" s="27" t="s">
        <v>549</v>
      </c>
      <c r="W37" s="4"/>
      <c r="X37" s="4">
        <v>282</v>
      </c>
    </row>
    <row r="38" spans="1:24" ht="42.75" x14ac:dyDescent="0.2">
      <c r="A38" s="1">
        <v>0</v>
      </c>
      <c r="B38" s="1" t="s">
        <v>498</v>
      </c>
      <c r="C38" s="35">
        <v>38</v>
      </c>
      <c r="D38" s="36" t="s">
        <v>78</v>
      </c>
      <c r="E38" s="36">
        <v>70</v>
      </c>
      <c r="F38" s="36" t="s">
        <v>83</v>
      </c>
      <c r="G38" s="37" t="s">
        <v>536</v>
      </c>
      <c r="H38" s="37"/>
      <c r="I38" s="29" t="s">
        <v>501</v>
      </c>
      <c r="J38" s="29">
        <v>4</v>
      </c>
      <c r="K38" s="36" t="s">
        <v>529</v>
      </c>
      <c r="L38" s="37"/>
      <c r="M38" s="31">
        <v>197</v>
      </c>
      <c r="N38" s="31">
        <v>10.9</v>
      </c>
      <c r="O38" s="31">
        <v>13.4</v>
      </c>
      <c r="P38" s="31">
        <v>1.81</v>
      </c>
      <c r="Q38" s="31">
        <v>4.5599999999999996</v>
      </c>
      <c r="R38" s="33">
        <v>0.28999999999999998</v>
      </c>
      <c r="S38" s="13">
        <f>Q38/P38</f>
        <v>2.5193370165745854</v>
      </c>
      <c r="T38" s="13">
        <f>M38/P38</f>
        <v>108.83977900552486</v>
      </c>
      <c r="U38" s="37" t="s">
        <v>193</v>
      </c>
      <c r="V38" s="27" t="s">
        <v>591</v>
      </c>
      <c r="W38" s="4"/>
      <c r="X38" s="4">
        <v>1175</v>
      </c>
    </row>
    <row r="39" spans="1:24" x14ac:dyDescent="0.2">
      <c r="A39" s="1">
        <v>0</v>
      </c>
      <c r="B39" s="1" t="s">
        <v>498</v>
      </c>
      <c r="C39" s="35">
        <v>39</v>
      </c>
      <c r="D39" s="36" t="s">
        <v>78</v>
      </c>
      <c r="E39" s="36">
        <v>85</v>
      </c>
      <c r="F39" s="36" t="s">
        <v>18</v>
      </c>
      <c r="G39" s="37"/>
      <c r="H39" s="37"/>
      <c r="I39" s="29" t="s">
        <v>501</v>
      </c>
      <c r="J39" s="29">
        <v>4</v>
      </c>
      <c r="K39" s="36" t="s">
        <v>104</v>
      </c>
      <c r="L39" s="37"/>
      <c r="M39" s="31">
        <v>221</v>
      </c>
      <c r="N39" s="31">
        <v>9.9</v>
      </c>
      <c r="O39" s="31">
        <v>10.7</v>
      </c>
      <c r="P39" s="31">
        <v>0.78</v>
      </c>
      <c r="Q39" s="31">
        <v>4.72</v>
      </c>
      <c r="R39" s="33">
        <v>1.58</v>
      </c>
      <c r="S39" s="13">
        <f>Q39/P39</f>
        <v>6.0512820512820511</v>
      </c>
      <c r="T39" s="13">
        <f>M39/P39</f>
        <v>283.33333333333331</v>
      </c>
      <c r="U39" s="37" t="s">
        <v>197</v>
      </c>
      <c r="V39" s="27" t="s">
        <v>248</v>
      </c>
      <c r="W39" s="19"/>
      <c r="X39" s="4">
        <v>300</v>
      </c>
    </row>
    <row r="40" spans="1:24" x14ac:dyDescent="0.2">
      <c r="A40" s="1">
        <v>0</v>
      </c>
      <c r="B40" s="1" t="s">
        <v>498</v>
      </c>
      <c r="C40" s="35">
        <v>40</v>
      </c>
      <c r="D40" s="36" t="s">
        <v>78</v>
      </c>
      <c r="E40" s="36">
        <v>71</v>
      </c>
      <c r="F40" s="36" t="s">
        <v>19</v>
      </c>
      <c r="G40" s="37"/>
      <c r="H40" s="37"/>
      <c r="I40" s="29" t="s">
        <v>501</v>
      </c>
      <c r="J40" s="29">
        <v>4</v>
      </c>
      <c r="K40" s="36" t="s">
        <v>104</v>
      </c>
      <c r="L40" s="37"/>
      <c r="M40" s="31">
        <v>119</v>
      </c>
      <c r="N40" s="31">
        <v>11.9</v>
      </c>
      <c r="O40" s="31">
        <v>15.1</v>
      </c>
      <c r="P40" s="31">
        <v>1.1399999999999999</v>
      </c>
      <c r="Q40" s="31">
        <v>2.87</v>
      </c>
      <c r="R40" s="33">
        <v>0.56000000000000005</v>
      </c>
      <c r="S40" s="13">
        <f>Q40/P40</f>
        <v>2.5175438596491233</v>
      </c>
      <c r="T40" s="13">
        <f>M40/P40</f>
        <v>104.38596491228071</v>
      </c>
      <c r="U40" s="37" t="s">
        <v>543</v>
      </c>
      <c r="V40" s="27" t="s">
        <v>622</v>
      </c>
      <c r="W40" s="4"/>
      <c r="X40" s="4">
        <v>501</v>
      </c>
    </row>
    <row r="41" spans="1:24" ht="28.5" x14ac:dyDescent="0.2">
      <c r="A41" s="1">
        <v>0</v>
      </c>
      <c r="B41" s="1" t="s">
        <v>498</v>
      </c>
      <c r="C41" s="35">
        <v>41</v>
      </c>
      <c r="D41" s="36" t="s">
        <v>78</v>
      </c>
      <c r="E41" s="36">
        <v>61</v>
      </c>
      <c r="F41" s="36" t="s">
        <v>83</v>
      </c>
      <c r="G41" s="37" t="s">
        <v>5</v>
      </c>
      <c r="H41" s="37"/>
      <c r="I41" s="24" t="s">
        <v>503</v>
      </c>
      <c r="J41" s="24">
        <v>3</v>
      </c>
      <c r="K41" s="36"/>
      <c r="L41" s="37"/>
      <c r="M41" s="31">
        <v>176</v>
      </c>
      <c r="N41" s="31">
        <v>11.7</v>
      </c>
      <c r="O41" s="31">
        <v>13.9</v>
      </c>
      <c r="P41" s="31">
        <v>1.95</v>
      </c>
      <c r="Q41" s="31">
        <v>6</v>
      </c>
      <c r="R41" s="33">
        <v>0.94</v>
      </c>
      <c r="S41" s="13">
        <f>Q41/P41</f>
        <v>3.0769230769230771</v>
      </c>
      <c r="T41" s="13">
        <f>M41/P41</f>
        <v>90.256410256410263</v>
      </c>
      <c r="U41" s="37" t="s">
        <v>215</v>
      </c>
      <c r="V41" s="19"/>
      <c r="W41" s="27" t="s">
        <v>632</v>
      </c>
      <c r="X41" s="4">
        <v>0</v>
      </c>
    </row>
    <row r="42" spans="1:24" x14ac:dyDescent="0.2">
      <c r="A42" s="1">
        <v>0</v>
      </c>
      <c r="B42" s="1" t="s">
        <v>498</v>
      </c>
      <c r="C42" s="35">
        <v>42</v>
      </c>
      <c r="D42" s="36" t="s">
        <v>79</v>
      </c>
      <c r="E42" s="36">
        <v>79</v>
      </c>
      <c r="F42" s="36" t="s">
        <v>83</v>
      </c>
      <c r="G42" s="37" t="s">
        <v>5</v>
      </c>
      <c r="H42" s="37"/>
      <c r="I42" s="29" t="s">
        <v>501</v>
      </c>
      <c r="J42" s="29">
        <v>4</v>
      </c>
      <c r="K42" s="36" t="s">
        <v>117</v>
      </c>
      <c r="L42" s="37"/>
      <c r="M42" s="31">
        <v>180</v>
      </c>
      <c r="N42" s="31">
        <v>11.1</v>
      </c>
      <c r="O42" s="31">
        <v>14.6</v>
      </c>
      <c r="P42" s="31">
        <v>1.66</v>
      </c>
      <c r="Q42" s="31">
        <v>4.59</v>
      </c>
      <c r="R42" s="33">
        <v>2.71</v>
      </c>
      <c r="S42" s="13">
        <f>Q42/P42</f>
        <v>2.7650602409638556</v>
      </c>
      <c r="T42" s="13">
        <f>M42/P42</f>
        <v>108.43373493975903</v>
      </c>
      <c r="U42" s="37" t="s">
        <v>193</v>
      </c>
      <c r="V42" s="27" t="s">
        <v>441</v>
      </c>
      <c r="W42" s="19"/>
      <c r="X42" s="4">
        <v>365</v>
      </c>
    </row>
    <row r="43" spans="1:24" x14ac:dyDescent="0.2">
      <c r="A43" s="1">
        <v>0</v>
      </c>
      <c r="B43" s="1" t="s">
        <v>498</v>
      </c>
      <c r="C43" s="35">
        <v>43</v>
      </c>
      <c r="D43" s="36" t="s">
        <v>79</v>
      </c>
      <c r="E43" s="36">
        <v>60</v>
      </c>
      <c r="F43" s="36" t="s">
        <v>83</v>
      </c>
      <c r="G43" s="37"/>
      <c r="H43" s="37"/>
      <c r="I43" s="29" t="s">
        <v>501</v>
      </c>
      <c r="J43" s="29">
        <v>4</v>
      </c>
      <c r="K43" s="36" t="s">
        <v>117</v>
      </c>
      <c r="L43" s="37"/>
      <c r="M43" s="31">
        <v>198</v>
      </c>
      <c r="N43" s="31">
        <v>11.1</v>
      </c>
      <c r="O43" s="31">
        <v>13.7</v>
      </c>
      <c r="P43" s="31">
        <v>2.65</v>
      </c>
      <c r="Q43" s="31">
        <v>2.31</v>
      </c>
      <c r="R43" s="33">
        <v>0.6</v>
      </c>
      <c r="S43" s="13">
        <f>Q43/P43</f>
        <v>0.8716981132075472</v>
      </c>
      <c r="T43" s="13">
        <f>M43/P43</f>
        <v>74.716981132075475</v>
      </c>
      <c r="U43" s="37" t="s">
        <v>541</v>
      </c>
      <c r="V43" s="27" t="s">
        <v>432</v>
      </c>
      <c r="W43" s="4"/>
      <c r="X43" s="4">
        <v>940</v>
      </c>
    </row>
    <row r="44" spans="1:24" x14ac:dyDescent="0.2">
      <c r="A44" s="1">
        <v>0</v>
      </c>
      <c r="B44" s="1" t="s">
        <v>498</v>
      </c>
      <c r="C44" s="35">
        <v>44</v>
      </c>
      <c r="D44" s="36" t="s">
        <v>78</v>
      </c>
      <c r="E44" s="36">
        <v>47</v>
      </c>
      <c r="F44" s="36" t="s">
        <v>83</v>
      </c>
      <c r="G44" s="37" t="s">
        <v>55</v>
      </c>
      <c r="H44" s="37"/>
      <c r="I44" s="29" t="s">
        <v>501</v>
      </c>
      <c r="J44" s="29">
        <v>4</v>
      </c>
      <c r="K44" s="36" t="s">
        <v>125</v>
      </c>
      <c r="L44" s="37"/>
      <c r="M44" s="31">
        <v>295</v>
      </c>
      <c r="N44" s="31">
        <v>9.1</v>
      </c>
      <c r="O44" s="31">
        <v>9.4</v>
      </c>
      <c r="P44" s="31">
        <v>1.1000000000000001</v>
      </c>
      <c r="Q44" s="31">
        <v>6.81</v>
      </c>
      <c r="R44" s="33">
        <v>0.68</v>
      </c>
      <c r="S44" s="13">
        <f>Q44/P44</f>
        <v>6.1909090909090905</v>
      </c>
      <c r="T44" s="13">
        <f>M44/P44</f>
        <v>268.18181818181819</v>
      </c>
      <c r="U44" s="37" t="s">
        <v>193</v>
      </c>
      <c r="V44" s="27" t="s">
        <v>425</v>
      </c>
      <c r="W44" s="19"/>
      <c r="X44" s="4">
        <v>665</v>
      </c>
    </row>
    <row r="45" spans="1:24" ht="42.75" x14ac:dyDescent="0.2">
      <c r="A45" s="1">
        <v>0</v>
      </c>
      <c r="B45" s="1" t="s">
        <v>498</v>
      </c>
      <c r="C45" s="35">
        <v>45</v>
      </c>
      <c r="D45" s="36" t="s">
        <v>78</v>
      </c>
      <c r="E45" s="36">
        <v>73</v>
      </c>
      <c r="F45" s="36" t="s">
        <v>82</v>
      </c>
      <c r="G45" s="37"/>
      <c r="H45" s="37"/>
      <c r="I45" s="29" t="s">
        <v>501</v>
      </c>
      <c r="J45" s="29">
        <v>4</v>
      </c>
      <c r="K45" s="36" t="s">
        <v>529</v>
      </c>
      <c r="L45" s="37"/>
      <c r="M45" s="31">
        <v>232</v>
      </c>
      <c r="N45" s="31">
        <v>9.6</v>
      </c>
      <c r="O45" s="31">
        <v>9</v>
      </c>
      <c r="P45" s="31">
        <v>0.82</v>
      </c>
      <c r="Q45" s="31">
        <v>4.83</v>
      </c>
      <c r="R45" s="33">
        <v>2.36</v>
      </c>
      <c r="S45" s="13">
        <f>Q45/P45</f>
        <v>5.8902439024390247</v>
      </c>
      <c r="T45" s="13">
        <f>M45/P45</f>
        <v>282.92682926829269</v>
      </c>
      <c r="U45" s="37" t="s">
        <v>541</v>
      </c>
      <c r="V45" s="27" t="s">
        <v>614</v>
      </c>
      <c r="W45" s="4"/>
      <c r="X45" s="4">
        <v>317</v>
      </c>
    </row>
    <row r="46" spans="1:24" ht="28.5" x14ac:dyDescent="0.2">
      <c r="A46" s="1">
        <v>0</v>
      </c>
      <c r="B46" s="1" t="s">
        <v>498</v>
      </c>
      <c r="C46" s="35">
        <v>46</v>
      </c>
      <c r="D46" s="36" t="s">
        <v>78</v>
      </c>
      <c r="E46" s="36">
        <v>70</v>
      </c>
      <c r="F46" s="36" t="s">
        <v>83</v>
      </c>
      <c r="G46" s="37"/>
      <c r="H46" s="37"/>
      <c r="I46" s="29" t="s">
        <v>501</v>
      </c>
      <c r="J46" s="29">
        <v>4</v>
      </c>
      <c r="K46" s="36" t="s">
        <v>125</v>
      </c>
      <c r="L46" s="37"/>
      <c r="M46" s="31">
        <v>220</v>
      </c>
      <c r="N46" s="31">
        <v>9.6</v>
      </c>
      <c r="O46" s="31">
        <v>11.6</v>
      </c>
      <c r="P46" s="31">
        <v>1.37</v>
      </c>
      <c r="Q46" s="31">
        <v>3.74</v>
      </c>
      <c r="R46" s="33">
        <v>0.26</v>
      </c>
      <c r="S46" s="13">
        <f>Q46/P46</f>
        <v>2.7299270072992701</v>
      </c>
      <c r="T46" s="13">
        <f>M46/P46</f>
        <v>160.58394160583941</v>
      </c>
      <c r="U46" s="37" t="s">
        <v>546</v>
      </c>
      <c r="V46" s="27" t="s">
        <v>586</v>
      </c>
      <c r="W46" s="4"/>
      <c r="X46" s="4">
        <v>273</v>
      </c>
    </row>
    <row r="47" spans="1:24" x14ac:dyDescent="0.2">
      <c r="A47" s="1">
        <v>0</v>
      </c>
      <c r="B47" s="1" t="s">
        <v>498</v>
      </c>
      <c r="C47" s="35">
        <v>47</v>
      </c>
      <c r="D47" s="36" t="s">
        <v>78</v>
      </c>
      <c r="E47" s="36">
        <v>51</v>
      </c>
      <c r="F47" s="36" t="s">
        <v>83</v>
      </c>
      <c r="G47" s="37"/>
      <c r="H47" s="37"/>
      <c r="I47" s="29" t="s">
        <v>501</v>
      </c>
      <c r="J47" s="29">
        <v>4</v>
      </c>
      <c r="K47" s="36" t="s">
        <v>104</v>
      </c>
      <c r="L47" s="37"/>
      <c r="M47" s="31">
        <v>292</v>
      </c>
      <c r="N47" s="31">
        <v>10.4</v>
      </c>
      <c r="O47" s="31">
        <v>13</v>
      </c>
      <c r="P47" s="31">
        <v>1.53</v>
      </c>
      <c r="Q47" s="31">
        <v>3.64</v>
      </c>
      <c r="R47" s="33">
        <v>1.03</v>
      </c>
      <c r="S47" s="13">
        <f>Q47/P47</f>
        <v>2.3790849673202614</v>
      </c>
      <c r="T47" s="13">
        <f>M47/P47</f>
        <v>190.84967320261438</v>
      </c>
      <c r="U47" s="37" t="s">
        <v>543</v>
      </c>
      <c r="V47" s="27" t="s">
        <v>578</v>
      </c>
      <c r="W47" s="19"/>
      <c r="X47" s="4">
        <v>320</v>
      </c>
    </row>
    <row r="48" spans="1:24" x14ac:dyDescent="0.2">
      <c r="A48" s="1">
        <v>0</v>
      </c>
      <c r="B48" s="1" t="s">
        <v>498</v>
      </c>
      <c r="C48" s="35">
        <v>48</v>
      </c>
      <c r="D48" s="36" t="s">
        <v>78</v>
      </c>
      <c r="E48" s="36">
        <v>67</v>
      </c>
      <c r="F48" s="32" t="s">
        <v>645</v>
      </c>
      <c r="G48" s="37"/>
      <c r="H48" s="37"/>
      <c r="I48" s="24" t="s">
        <v>500</v>
      </c>
      <c r="J48" s="24">
        <v>3</v>
      </c>
      <c r="K48" s="36"/>
      <c r="L48" s="37"/>
      <c r="M48" s="31">
        <v>270</v>
      </c>
      <c r="N48" s="31">
        <v>9.5</v>
      </c>
      <c r="O48" s="31">
        <v>10.5</v>
      </c>
      <c r="P48" s="31">
        <v>1.04</v>
      </c>
      <c r="Q48" s="31">
        <v>5.24</v>
      </c>
      <c r="R48" s="33">
        <v>0.35</v>
      </c>
      <c r="S48" s="13">
        <f>Q48/P48</f>
        <v>5.0384615384615383</v>
      </c>
      <c r="T48" s="13">
        <f>M48/P48</f>
        <v>259.61538461538458</v>
      </c>
      <c r="U48" s="37" t="s">
        <v>543</v>
      </c>
      <c r="V48" s="27" t="s">
        <v>623</v>
      </c>
      <c r="W48" s="19"/>
      <c r="X48" s="4">
        <v>425</v>
      </c>
    </row>
    <row r="49" spans="1:24" x14ac:dyDescent="0.2">
      <c r="A49" s="1">
        <v>0</v>
      </c>
      <c r="B49" s="1" t="s">
        <v>498</v>
      </c>
      <c r="C49" s="35">
        <v>49</v>
      </c>
      <c r="D49" s="36" t="s">
        <v>78</v>
      </c>
      <c r="E49" s="36">
        <v>44</v>
      </c>
      <c r="F49" s="36" t="s">
        <v>18</v>
      </c>
      <c r="G49" s="37"/>
      <c r="H49" s="37"/>
      <c r="I49" s="24" t="s">
        <v>500</v>
      </c>
      <c r="J49" s="24">
        <v>3</v>
      </c>
      <c r="K49" s="36"/>
      <c r="L49" s="37"/>
      <c r="M49" s="31">
        <v>144</v>
      </c>
      <c r="N49" s="31">
        <v>13.6</v>
      </c>
      <c r="O49" s="31">
        <v>19.2</v>
      </c>
      <c r="P49" s="31">
        <v>0.83</v>
      </c>
      <c r="Q49" s="31">
        <v>6.01</v>
      </c>
      <c r="R49" s="33">
        <v>0.56999999999999995</v>
      </c>
      <c r="S49" s="13">
        <f>Q49/P49</f>
        <v>7.2409638554216871</v>
      </c>
      <c r="T49" s="13">
        <f>M49/P49</f>
        <v>173.49397590361446</v>
      </c>
      <c r="U49" s="37"/>
      <c r="V49" s="27"/>
      <c r="W49" s="19"/>
      <c r="X49" s="4">
        <v>0</v>
      </c>
    </row>
    <row r="50" spans="1:24" x14ac:dyDescent="0.2">
      <c r="A50" s="1">
        <v>0</v>
      </c>
      <c r="B50" s="1" t="s">
        <v>498</v>
      </c>
      <c r="C50" s="35">
        <v>50</v>
      </c>
      <c r="D50" s="36" t="s">
        <v>78</v>
      </c>
      <c r="E50" s="36">
        <v>75</v>
      </c>
      <c r="F50" s="36" t="s">
        <v>83</v>
      </c>
      <c r="G50" s="37" t="s">
        <v>642</v>
      </c>
      <c r="H50" s="37"/>
      <c r="I50" s="29" t="s">
        <v>501</v>
      </c>
      <c r="J50" s="29">
        <v>4</v>
      </c>
      <c r="K50" s="36" t="s">
        <v>117</v>
      </c>
      <c r="L50" s="37"/>
      <c r="M50" s="31">
        <v>180</v>
      </c>
      <c r="N50" s="31">
        <v>10.9</v>
      </c>
      <c r="O50" s="31">
        <v>12.6</v>
      </c>
      <c r="P50" s="31">
        <v>1.38</v>
      </c>
      <c r="Q50" s="31">
        <v>4.3899999999999997</v>
      </c>
      <c r="R50" s="33">
        <v>0.62</v>
      </c>
      <c r="S50" s="13">
        <f>Q50/P50</f>
        <v>3.181159420289855</v>
      </c>
      <c r="T50" s="13">
        <f>M50/P50</f>
        <v>130.43478260869566</v>
      </c>
      <c r="U50" s="37"/>
      <c r="V50" s="27"/>
      <c r="W50" s="4"/>
      <c r="X50" s="4">
        <v>0</v>
      </c>
    </row>
    <row r="51" spans="1:24" x14ac:dyDescent="0.2">
      <c r="A51" s="1">
        <v>0</v>
      </c>
      <c r="B51" s="1" t="s">
        <v>498</v>
      </c>
      <c r="C51" s="35">
        <v>52</v>
      </c>
      <c r="D51" s="36" t="s">
        <v>78</v>
      </c>
      <c r="E51" s="36">
        <v>69</v>
      </c>
      <c r="F51" s="36" t="s">
        <v>82</v>
      </c>
      <c r="G51" s="37"/>
      <c r="H51" s="37"/>
      <c r="I51" s="36" t="s">
        <v>500</v>
      </c>
      <c r="J51" s="36">
        <v>3</v>
      </c>
      <c r="K51" s="36"/>
      <c r="L51" s="37"/>
      <c r="M51" s="31">
        <v>172</v>
      </c>
      <c r="N51" s="31">
        <v>13.2</v>
      </c>
      <c r="O51" s="31">
        <v>18.5</v>
      </c>
      <c r="P51" s="31">
        <v>1.19</v>
      </c>
      <c r="Q51" s="31">
        <v>15.85</v>
      </c>
      <c r="R51" s="33">
        <v>2.09</v>
      </c>
      <c r="S51" s="13">
        <f>Q51/P51</f>
        <v>13.319327731092438</v>
      </c>
      <c r="T51" s="13">
        <f>M51/P51</f>
        <v>144.53781512605042</v>
      </c>
      <c r="U51" s="37"/>
      <c r="V51" s="27"/>
      <c r="W51" s="19"/>
      <c r="X51" s="4">
        <v>0</v>
      </c>
    </row>
    <row r="52" spans="1:24" x14ac:dyDescent="0.2">
      <c r="A52" s="1">
        <v>0</v>
      </c>
      <c r="B52" s="1" t="s">
        <v>498</v>
      </c>
      <c r="C52" s="35">
        <v>53</v>
      </c>
      <c r="D52" s="36" t="s">
        <v>78</v>
      </c>
      <c r="E52" s="36">
        <v>69</v>
      </c>
      <c r="F52" s="36" t="s">
        <v>82</v>
      </c>
      <c r="G52" s="37"/>
      <c r="H52" s="37"/>
      <c r="I52" s="24" t="s">
        <v>501</v>
      </c>
      <c r="J52" s="24">
        <v>4</v>
      </c>
      <c r="K52" s="36" t="s">
        <v>125</v>
      </c>
      <c r="L52" s="37"/>
      <c r="M52" s="31">
        <v>238</v>
      </c>
      <c r="N52" s="31">
        <v>12</v>
      </c>
      <c r="O52" s="31">
        <v>15.7</v>
      </c>
      <c r="P52" s="31">
        <v>1.32</v>
      </c>
      <c r="Q52" s="31">
        <v>5.98</v>
      </c>
      <c r="R52" s="33">
        <v>2.25</v>
      </c>
      <c r="S52" s="13">
        <f>Q52/P52</f>
        <v>4.5303030303030303</v>
      </c>
      <c r="T52" s="13">
        <f>M52/P52</f>
        <v>180.30303030303028</v>
      </c>
      <c r="U52" s="37" t="s">
        <v>197</v>
      </c>
      <c r="V52" s="27" t="s">
        <v>558</v>
      </c>
      <c r="W52" s="4"/>
      <c r="X52" s="4">
        <v>71</v>
      </c>
    </row>
    <row r="53" spans="1:24" x14ac:dyDescent="0.2">
      <c r="A53" s="1">
        <v>0</v>
      </c>
      <c r="B53" s="1" t="s">
        <v>498</v>
      </c>
      <c r="C53" s="35">
        <v>54</v>
      </c>
      <c r="D53" s="36" t="s">
        <v>79</v>
      </c>
      <c r="E53" s="36">
        <v>83</v>
      </c>
      <c r="F53" s="36" t="s">
        <v>83</v>
      </c>
      <c r="G53" s="37"/>
      <c r="H53" s="37"/>
      <c r="I53" s="29" t="s">
        <v>508</v>
      </c>
      <c r="J53" s="29">
        <v>2</v>
      </c>
      <c r="K53" s="36"/>
      <c r="L53" s="37"/>
      <c r="M53" s="31">
        <v>207</v>
      </c>
      <c r="N53" s="31">
        <v>10.6</v>
      </c>
      <c r="O53" s="31">
        <v>12.8</v>
      </c>
      <c r="P53" s="31">
        <v>1.36</v>
      </c>
      <c r="Q53" s="31">
        <v>4.58</v>
      </c>
      <c r="R53" s="33">
        <v>0.32</v>
      </c>
      <c r="S53" s="13">
        <f>Q53/P53</f>
        <v>3.3676470588235294</v>
      </c>
      <c r="T53" s="13">
        <f>M53/P53</f>
        <v>152.20588235294116</v>
      </c>
      <c r="U53" s="37"/>
      <c r="V53" s="27"/>
      <c r="W53" s="4"/>
      <c r="X53" s="4">
        <v>0</v>
      </c>
    </row>
    <row r="54" spans="1:24" x14ac:dyDescent="0.2">
      <c r="A54" s="1">
        <v>0</v>
      </c>
      <c r="B54" s="1" t="s">
        <v>498</v>
      </c>
      <c r="C54" s="35">
        <v>55</v>
      </c>
      <c r="D54" s="36" t="s">
        <v>78</v>
      </c>
      <c r="E54" s="36">
        <v>81</v>
      </c>
      <c r="F54" s="36" t="s">
        <v>82</v>
      </c>
      <c r="G54" s="20"/>
      <c r="H54" s="37" t="s">
        <v>67</v>
      </c>
      <c r="I54" s="29" t="s">
        <v>500</v>
      </c>
      <c r="J54" s="29">
        <v>3</v>
      </c>
      <c r="K54" s="36"/>
      <c r="L54" s="37"/>
      <c r="M54" s="31">
        <v>236</v>
      </c>
      <c r="N54" s="31">
        <v>9.4</v>
      </c>
      <c r="O54" s="31">
        <v>9.5</v>
      </c>
      <c r="P54" s="31">
        <v>0.82</v>
      </c>
      <c r="Q54" s="31">
        <v>5.39</v>
      </c>
      <c r="R54" s="33">
        <v>0.75</v>
      </c>
      <c r="S54" s="13">
        <f>Q54/P54</f>
        <v>6.5731707317073171</v>
      </c>
      <c r="T54" s="13">
        <f>M54/P54</f>
        <v>287.80487804878049</v>
      </c>
      <c r="U54" s="37" t="s">
        <v>540</v>
      </c>
      <c r="V54" s="27" t="s">
        <v>631</v>
      </c>
      <c r="W54" s="4"/>
      <c r="X54" s="4">
        <v>679</v>
      </c>
    </row>
    <row r="55" spans="1:24" x14ac:dyDescent="0.2">
      <c r="A55" s="1">
        <v>0</v>
      </c>
      <c r="B55" s="1" t="s">
        <v>498</v>
      </c>
      <c r="C55" s="35">
        <v>57</v>
      </c>
      <c r="D55" s="36" t="s">
        <v>78</v>
      </c>
      <c r="E55" s="36">
        <v>70</v>
      </c>
      <c r="F55" s="36" t="s">
        <v>83</v>
      </c>
      <c r="G55" s="37"/>
      <c r="H55" s="37"/>
      <c r="I55" s="29" t="s">
        <v>506</v>
      </c>
      <c r="J55" s="29">
        <v>2</v>
      </c>
      <c r="K55" s="36"/>
      <c r="L55" s="37"/>
      <c r="M55" s="31">
        <v>167</v>
      </c>
      <c r="N55" s="31">
        <v>10</v>
      </c>
      <c r="O55" s="31">
        <v>11.6</v>
      </c>
      <c r="P55" s="31">
        <v>1.95</v>
      </c>
      <c r="Q55" s="31">
        <v>2.95</v>
      </c>
      <c r="R55" s="33">
        <v>0.41</v>
      </c>
      <c r="S55" s="13">
        <f>Q55/P55</f>
        <v>1.512820512820513</v>
      </c>
      <c r="T55" s="13">
        <f>M55/P55</f>
        <v>85.641025641025649</v>
      </c>
      <c r="U55" s="37"/>
      <c r="V55" s="27"/>
      <c r="W55" s="4"/>
      <c r="X55" s="4">
        <v>0</v>
      </c>
    </row>
    <row r="56" spans="1:24" x14ac:dyDescent="0.2">
      <c r="A56" s="1">
        <v>0</v>
      </c>
      <c r="B56" s="1" t="s">
        <v>498</v>
      </c>
      <c r="C56" s="35">
        <v>58</v>
      </c>
      <c r="D56" s="36" t="s">
        <v>78</v>
      </c>
      <c r="E56" s="36">
        <v>67</v>
      </c>
      <c r="F56" s="36" t="s">
        <v>18</v>
      </c>
      <c r="G56" s="37"/>
      <c r="H56" s="37"/>
      <c r="I56" s="36" t="s">
        <v>501</v>
      </c>
      <c r="J56" s="36">
        <v>4</v>
      </c>
      <c r="K56" s="36" t="s">
        <v>109</v>
      </c>
      <c r="L56" s="37"/>
      <c r="M56" s="31">
        <v>230</v>
      </c>
      <c r="N56" s="31">
        <v>9.8000000000000007</v>
      </c>
      <c r="O56" s="31">
        <v>10.7</v>
      </c>
      <c r="P56" s="31">
        <v>1.64</v>
      </c>
      <c r="Q56" s="31">
        <v>4.93</v>
      </c>
      <c r="R56" s="33">
        <v>2.21</v>
      </c>
      <c r="S56" s="13">
        <f>Q56/P56</f>
        <v>3.00609756097561</v>
      </c>
      <c r="T56" s="13">
        <f>M56/P56</f>
        <v>140.2439024390244</v>
      </c>
      <c r="U56" s="37"/>
      <c r="V56" s="27"/>
      <c r="W56" s="19"/>
      <c r="X56" s="4">
        <v>0</v>
      </c>
    </row>
    <row r="57" spans="1:24" x14ac:dyDescent="0.2">
      <c r="A57" s="1">
        <v>0</v>
      </c>
      <c r="B57" s="1" t="s">
        <v>498</v>
      </c>
      <c r="C57" s="35">
        <v>59</v>
      </c>
      <c r="D57" s="36" t="s">
        <v>78</v>
      </c>
      <c r="E57" s="36">
        <v>67</v>
      </c>
      <c r="F57" s="36" t="s">
        <v>18</v>
      </c>
      <c r="G57" s="37"/>
      <c r="H57" s="37"/>
      <c r="I57" s="36" t="s">
        <v>501</v>
      </c>
      <c r="J57" s="36">
        <v>4</v>
      </c>
      <c r="K57" s="36" t="s">
        <v>125</v>
      </c>
      <c r="L57" s="37"/>
      <c r="M57" s="31">
        <v>236</v>
      </c>
      <c r="N57" s="31">
        <v>9.8000000000000007</v>
      </c>
      <c r="O57" s="31">
        <v>11.1</v>
      </c>
      <c r="P57" s="31">
        <v>2.48</v>
      </c>
      <c r="Q57" s="31">
        <v>7.79</v>
      </c>
      <c r="R57" s="33">
        <v>4.5999999999999996</v>
      </c>
      <c r="S57" s="13">
        <f>Q57/P57</f>
        <v>3.1411290322580645</v>
      </c>
      <c r="T57" s="13">
        <f>M57/P57</f>
        <v>95.161290322580641</v>
      </c>
      <c r="U57" s="37"/>
      <c r="V57" s="27"/>
      <c r="W57" s="4"/>
      <c r="X57" s="4">
        <v>0</v>
      </c>
    </row>
    <row r="58" spans="1:24" x14ac:dyDescent="0.2">
      <c r="A58" s="1">
        <v>0</v>
      </c>
      <c r="B58" s="1" t="s">
        <v>498</v>
      </c>
      <c r="C58" s="35">
        <v>61</v>
      </c>
      <c r="D58" s="36" t="s">
        <v>78</v>
      </c>
      <c r="E58" s="36">
        <v>62</v>
      </c>
      <c r="F58" s="36" t="s">
        <v>83</v>
      </c>
      <c r="G58" s="37" t="s">
        <v>5</v>
      </c>
      <c r="H58" s="37"/>
      <c r="I58" s="29" t="s">
        <v>500</v>
      </c>
      <c r="J58" s="29">
        <v>3</v>
      </c>
      <c r="K58" s="36"/>
      <c r="L58" s="37"/>
      <c r="M58" s="31">
        <v>127</v>
      </c>
      <c r="N58" s="31">
        <v>11.8</v>
      </c>
      <c r="O58" s="31">
        <v>16.3</v>
      </c>
      <c r="P58" s="31">
        <v>1.1200000000000001</v>
      </c>
      <c r="Q58" s="31">
        <v>3.32</v>
      </c>
      <c r="R58" s="33">
        <v>0.44</v>
      </c>
      <c r="S58" s="13">
        <f>Q58/P58</f>
        <v>2.964285714285714</v>
      </c>
      <c r="T58" s="13">
        <f>M58/P58</f>
        <v>113.39285714285714</v>
      </c>
      <c r="U58" s="37" t="s">
        <v>193</v>
      </c>
      <c r="V58" s="27" t="s">
        <v>441</v>
      </c>
      <c r="W58" s="19"/>
      <c r="X58" s="4">
        <v>365</v>
      </c>
    </row>
    <row r="59" spans="1:24" x14ac:dyDescent="0.2">
      <c r="A59" s="1">
        <v>0</v>
      </c>
      <c r="B59" s="1" t="s">
        <v>498</v>
      </c>
      <c r="C59" s="35">
        <v>62</v>
      </c>
      <c r="D59" s="36" t="s">
        <v>79</v>
      </c>
      <c r="E59" s="36">
        <v>53</v>
      </c>
      <c r="F59" s="36" t="s">
        <v>83</v>
      </c>
      <c r="G59" s="37"/>
      <c r="H59" s="37"/>
      <c r="I59" s="29" t="s">
        <v>503</v>
      </c>
      <c r="J59" s="29">
        <v>3</v>
      </c>
      <c r="K59" s="36"/>
      <c r="L59" s="37"/>
      <c r="M59" s="31">
        <v>253</v>
      </c>
      <c r="N59" s="31">
        <v>10.9</v>
      </c>
      <c r="O59" s="31">
        <v>13.5</v>
      </c>
      <c r="P59" s="31">
        <v>1.34</v>
      </c>
      <c r="Q59" s="31">
        <v>3.06</v>
      </c>
      <c r="R59" s="33">
        <v>0.4</v>
      </c>
      <c r="S59" s="13">
        <f>Q59/P59</f>
        <v>2.2835820895522385</v>
      </c>
      <c r="T59" s="13">
        <f>M59/P59</f>
        <v>188.80597014925371</v>
      </c>
      <c r="U59" s="37"/>
      <c r="V59" s="27"/>
      <c r="W59" s="19"/>
      <c r="X59" s="4">
        <v>0</v>
      </c>
    </row>
    <row r="60" spans="1:24" x14ac:dyDescent="0.2">
      <c r="A60" s="1">
        <v>0</v>
      </c>
      <c r="B60" s="1" t="s">
        <v>498</v>
      </c>
      <c r="C60" s="35">
        <v>63</v>
      </c>
      <c r="D60" s="36" t="s">
        <v>78</v>
      </c>
      <c r="E60" s="36">
        <v>69</v>
      </c>
      <c r="F60" s="36" t="s">
        <v>18</v>
      </c>
      <c r="G60" s="37"/>
      <c r="H60" s="37"/>
      <c r="I60" s="36" t="s">
        <v>7</v>
      </c>
      <c r="J60" s="36">
        <v>4</v>
      </c>
      <c r="K60" s="36" t="s">
        <v>125</v>
      </c>
      <c r="L60" s="37"/>
      <c r="M60" s="31">
        <v>260</v>
      </c>
      <c r="N60" s="31">
        <v>9.4</v>
      </c>
      <c r="O60" s="31">
        <v>9.6</v>
      </c>
      <c r="P60" s="31">
        <v>2.37</v>
      </c>
      <c r="Q60" s="31">
        <v>3.29</v>
      </c>
      <c r="R60" s="33">
        <v>0.42</v>
      </c>
      <c r="S60" s="13">
        <f>Q60/P60</f>
        <v>1.3881856540084387</v>
      </c>
      <c r="T60" s="13">
        <f>M60/P60</f>
        <v>109.70464135021096</v>
      </c>
      <c r="U60" s="37" t="s">
        <v>543</v>
      </c>
      <c r="V60" s="27" t="s">
        <v>456</v>
      </c>
      <c r="W60" s="4"/>
      <c r="X60" s="4">
        <v>206</v>
      </c>
    </row>
    <row r="61" spans="1:24" x14ac:dyDescent="0.2">
      <c r="A61" s="1">
        <v>0</v>
      </c>
      <c r="B61" s="1" t="s">
        <v>498</v>
      </c>
      <c r="C61" s="35">
        <v>64</v>
      </c>
      <c r="D61" s="36" t="s">
        <v>78</v>
      </c>
      <c r="E61" s="36">
        <v>75</v>
      </c>
      <c r="F61" s="36" t="s">
        <v>83</v>
      </c>
      <c r="G61" s="20"/>
      <c r="H61" s="37" t="s">
        <v>70</v>
      </c>
      <c r="I61" s="24" t="s">
        <v>508</v>
      </c>
      <c r="J61" s="24">
        <v>2</v>
      </c>
      <c r="K61" s="36"/>
      <c r="L61" s="37"/>
      <c r="M61" s="31">
        <v>223</v>
      </c>
      <c r="N61" s="31">
        <v>10.4</v>
      </c>
      <c r="O61" s="31">
        <v>11.5</v>
      </c>
      <c r="P61" s="31">
        <v>0.61</v>
      </c>
      <c r="Q61" s="31">
        <v>4.6900000000000004</v>
      </c>
      <c r="R61" s="33">
        <v>0.82</v>
      </c>
      <c r="S61" s="13">
        <f>Q61/P61</f>
        <v>7.6885245901639356</v>
      </c>
      <c r="T61" s="13">
        <f>M61/P61</f>
        <v>365.57377049180326</v>
      </c>
      <c r="U61" s="37" t="s">
        <v>543</v>
      </c>
      <c r="V61" s="27" t="s">
        <v>624</v>
      </c>
      <c r="W61" s="19"/>
      <c r="X61" s="4">
        <v>506</v>
      </c>
    </row>
    <row r="62" spans="1:24" x14ac:dyDescent="0.2">
      <c r="A62" s="1">
        <v>0</v>
      </c>
      <c r="B62" s="1" t="s">
        <v>498</v>
      </c>
      <c r="C62" s="35">
        <v>65</v>
      </c>
      <c r="D62" s="36" t="s">
        <v>78</v>
      </c>
      <c r="E62" s="36">
        <v>79</v>
      </c>
      <c r="F62" s="36" t="s">
        <v>82</v>
      </c>
      <c r="G62" s="37"/>
      <c r="H62" s="37"/>
      <c r="I62" s="24" t="s">
        <v>503</v>
      </c>
      <c r="J62" s="24">
        <v>3</v>
      </c>
      <c r="K62" s="36"/>
      <c r="L62" s="37"/>
      <c r="M62" s="31">
        <v>207</v>
      </c>
      <c r="N62" s="31">
        <v>9.8000000000000007</v>
      </c>
      <c r="O62" s="31">
        <v>10.6</v>
      </c>
      <c r="P62" s="31">
        <v>1.06</v>
      </c>
      <c r="Q62" s="31">
        <v>4.71</v>
      </c>
      <c r="R62" s="33">
        <v>0.24</v>
      </c>
      <c r="S62" s="13">
        <f>Q62/P62</f>
        <v>4.4433962264150937</v>
      </c>
      <c r="T62" s="13">
        <f>M62/P62</f>
        <v>195.28301886792451</v>
      </c>
      <c r="U62" s="37" t="s">
        <v>198</v>
      </c>
      <c r="V62" s="27" t="s">
        <v>592</v>
      </c>
      <c r="W62" s="4"/>
      <c r="X62" s="4">
        <v>880</v>
      </c>
    </row>
    <row r="63" spans="1:24" x14ac:dyDescent="0.2">
      <c r="A63" s="1">
        <v>0</v>
      </c>
      <c r="B63" s="1" t="s">
        <v>498</v>
      </c>
      <c r="C63" s="35">
        <v>66</v>
      </c>
      <c r="D63" s="36" t="s">
        <v>78</v>
      </c>
      <c r="E63" s="36">
        <v>64</v>
      </c>
      <c r="F63" s="36" t="s">
        <v>82</v>
      </c>
      <c r="G63" s="37"/>
      <c r="H63" s="37"/>
      <c r="I63" s="24" t="s">
        <v>500</v>
      </c>
      <c r="J63" s="24">
        <v>3</v>
      </c>
      <c r="K63" s="36"/>
      <c r="L63" s="37"/>
      <c r="M63" s="31">
        <v>175</v>
      </c>
      <c r="N63" s="31">
        <v>11.1</v>
      </c>
      <c r="O63" s="31">
        <v>14.1</v>
      </c>
      <c r="P63" s="31">
        <v>1.53</v>
      </c>
      <c r="Q63" s="31">
        <v>4.1399999999999997</v>
      </c>
      <c r="R63" s="33">
        <v>0.62</v>
      </c>
      <c r="S63" s="13">
        <f>Q63/P63</f>
        <v>2.7058823529411762</v>
      </c>
      <c r="T63" s="13">
        <f>M63/P63</f>
        <v>114.37908496732025</v>
      </c>
      <c r="U63" s="37"/>
      <c r="V63" s="27"/>
      <c r="W63" s="4"/>
      <c r="X63" s="4">
        <v>0</v>
      </c>
    </row>
    <row r="64" spans="1:24" x14ac:dyDescent="0.2">
      <c r="A64" s="1">
        <v>0</v>
      </c>
      <c r="B64" s="1" t="s">
        <v>498</v>
      </c>
      <c r="C64" s="35">
        <v>67</v>
      </c>
      <c r="D64" s="36" t="s">
        <v>78</v>
      </c>
      <c r="E64" s="36">
        <v>70</v>
      </c>
      <c r="F64" s="36" t="s">
        <v>83</v>
      </c>
      <c r="G64" s="32"/>
      <c r="H64" s="37"/>
      <c r="I64" s="36" t="s">
        <v>501</v>
      </c>
      <c r="J64" s="36">
        <v>4</v>
      </c>
      <c r="K64" s="36" t="s">
        <v>104</v>
      </c>
      <c r="L64" s="37"/>
      <c r="M64" s="31">
        <v>239</v>
      </c>
      <c r="N64" s="31">
        <v>10.4</v>
      </c>
      <c r="O64" s="31">
        <v>12.2</v>
      </c>
      <c r="P64" s="31">
        <v>1.05</v>
      </c>
      <c r="Q64" s="31">
        <v>5.14</v>
      </c>
      <c r="R64" s="33">
        <v>3.95</v>
      </c>
      <c r="S64" s="13">
        <f>Q64/P64</f>
        <v>4.8952380952380947</v>
      </c>
      <c r="T64" s="13">
        <f>M64/P64</f>
        <v>227.61904761904762</v>
      </c>
      <c r="U64" s="37"/>
      <c r="V64" s="27"/>
      <c r="W64" s="4"/>
      <c r="X64" s="4">
        <v>0</v>
      </c>
    </row>
    <row r="65" spans="1:24" x14ac:dyDescent="0.2">
      <c r="A65" s="1">
        <v>0</v>
      </c>
      <c r="B65" s="1" t="s">
        <v>498</v>
      </c>
      <c r="C65" s="35">
        <v>68</v>
      </c>
      <c r="D65" s="36" t="s">
        <v>79</v>
      </c>
      <c r="E65" s="36">
        <v>56</v>
      </c>
      <c r="F65" s="36" t="s">
        <v>83</v>
      </c>
      <c r="G65" s="37"/>
      <c r="H65" s="37"/>
      <c r="I65" s="24" t="s">
        <v>508</v>
      </c>
      <c r="J65" s="24">
        <v>2</v>
      </c>
      <c r="K65" s="36"/>
      <c r="L65" s="37"/>
      <c r="M65" s="31">
        <v>205</v>
      </c>
      <c r="N65" s="31">
        <v>10.4</v>
      </c>
      <c r="O65" s="31">
        <v>11.5</v>
      </c>
      <c r="P65" s="31">
        <v>1.87</v>
      </c>
      <c r="Q65" s="31">
        <v>2.29</v>
      </c>
      <c r="R65" s="33">
        <v>0.16</v>
      </c>
      <c r="S65" s="13">
        <f>Q65/P65</f>
        <v>1.2245989304812834</v>
      </c>
      <c r="T65" s="13">
        <f>M65/P65</f>
        <v>109.62566844919786</v>
      </c>
      <c r="U65" s="37"/>
      <c r="V65" s="27"/>
      <c r="W65" s="4"/>
      <c r="X65" s="4">
        <v>0</v>
      </c>
    </row>
    <row r="66" spans="1:24" ht="28.5" x14ac:dyDescent="0.2">
      <c r="A66" s="1">
        <v>0</v>
      </c>
      <c r="B66" s="1" t="s">
        <v>498</v>
      </c>
      <c r="C66" s="35">
        <v>69</v>
      </c>
      <c r="D66" s="36" t="s">
        <v>78</v>
      </c>
      <c r="E66" s="36">
        <v>76</v>
      </c>
      <c r="F66" s="36" t="s">
        <v>82</v>
      </c>
      <c r="G66" s="37"/>
      <c r="H66" s="37"/>
      <c r="I66" s="24" t="s">
        <v>501</v>
      </c>
      <c r="J66" s="24">
        <v>4</v>
      </c>
      <c r="K66" s="36" t="s">
        <v>117</v>
      </c>
      <c r="L66" s="37"/>
      <c r="M66" s="31">
        <v>205</v>
      </c>
      <c r="N66" s="31">
        <v>10.4</v>
      </c>
      <c r="O66" s="31">
        <v>12.4</v>
      </c>
      <c r="P66" s="31">
        <v>1.17</v>
      </c>
      <c r="Q66" s="31">
        <v>7.54</v>
      </c>
      <c r="R66" s="33">
        <v>0.59</v>
      </c>
      <c r="S66" s="13">
        <f>Q66/P66</f>
        <v>6.4444444444444446</v>
      </c>
      <c r="T66" s="13">
        <f>M66/P66</f>
        <v>175.21367521367523</v>
      </c>
      <c r="U66" s="37" t="s">
        <v>542</v>
      </c>
      <c r="V66" s="27" t="s">
        <v>618</v>
      </c>
      <c r="W66" s="4"/>
      <c r="X66" s="4">
        <v>532</v>
      </c>
    </row>
    <row r="67" spans="1:24" x14ac:dyDescent="0.2">
      <c r="A67" s="1">
        <v>0</v>
      </c>
      <c r="B67" s="1" t="s">
        <v>498</v>
      </c>
      <c r="C67" s="35">
        <v>70</v>
      </c>
      <c r="D67" s="36" t="s">
        <v>79</v>
      </c>
      <c r="E67" s="36">
        <v>62</v>
      </c>
      <c r="F67" s="36" t="s">
        <v>83</v>
      </c>
      <c r="G67" s="37"/>
      <c r="H67" s="37"/>
      <c r="I67" s="29" t="s">
        <v>501</v>
      </c>
      <c r="J67" s="29">
        <v>4</v>
      </c>
      <c r="K67" s="36" t="s">
        <v>104</v>
      </c>
      <c r="L67" s="37"/>
      <c r="M67" s="31">
        <v>273</v>
      </c>
      <c r="N67" s="31">
        <v>9.8000000000000007</v>
      </c>
      <c r="O67" s="31">
        <v>11.9</v>
      </c>
      <c r="P67" s="31">
        <v>1.71</v>
      </c>
      <c r="Q67" s="31">
        <v>3.84</v>
      </c>
      <c r="R67" s="33">
        <v>0.42</v>
      </c>
      <c r="S67" s="13">
        <f>Q67/P67</f>
        <v>2.2456140350877192</v>
      </c>
      <c r="T67" s="13">
        <f>M67/P67</f>
        <v>159.64912280701753</v>
      </c>
      <c r="U67" s="37" t="s">
        <v>541</v>
      </c>
      <c r="V67" s="27" t="s">
        <v>441</v>
      </c>
      <c r="W67" s="4"/>
      <c r="X67" s="4">
        <v>365</v>
      </c>
    </row>
    <row r="68" spans="1:24" x14ac:dyDescent="0.2">
      <c r="A68" s="1">
        <v>0</v>
      </c>
      <c r="B68" s="1" t="s">
        <v>498</v>
      </c>
      <c r="C68" s="35">
        <v>71</v>
      </c>
      <c r="D68" s="36" t="s">
        <v>79</v>
      </c>
      <c r="E68" s="36">
        <v>70</v>
      </c>
      <c r="F68" s="36" t="s">
        <v>18</v>
      </c>
      <c r="G68" s="37"/>
      <c r="H68" s="37"/>
      <c r="I68" s="29" t="s">
        <v>500</v>
      </c>
      <c r="J68" s="29">
        <v>3</v>
      </c>
      <c r="K68" s="36"/>
      <c r="L68" s="37"/>
      <c r="M68" s="31">
        <v>173</v>
      </c>
      <c r="N68" s="31">
        <v>10.5</v>
      </c>
      <c r="O68" s="31">
        <v>13</v>
      </c>
      <c r="P68" s="31">
        <v>0.89</v>
      </c>
      <c r="Q68" s="31">
        <v>1.93</v>
      </c>
      <c r="R68" s="33">
        <v>0.82</v>
      </c>
      <c r="S68" s="13">
        <f>Q68/P68</f>
        <v>2.1685393258426964</v>
      </c>
      <c r="T68" s="13">
        <f>M68/P68</f>
        <v>194.38202247191012</v>
      </c>
      <c r="U68" s="37"/>
      <c r="V68" s="27"/>
      <c r="W68" s="4"/>
      <c r="X68" s="4">
        <v>0</v>
      </c>
    </row>
    <row r="69" spans="1:24" x14ac:dyDescent="0.2">
      <c r="A69" s="1">
        <v>0</v>
      </c>
      <c r="B69" s="1" t="s">
        <v>498</v>
      </c>
      <c r="C69" s="35">
        <v>73</v>
      </c>
      <c r="D69" s="36" t="s">
        <v>78</v>
      </c>
      <c r="E69" s="36">
        <v>72</v>
      </c>
      <c r="F69" s="36" t="s">
        <v>82</v>
      </c>
      <c r="G69" s="37"/>
      <c r="H69" s="37"/>
      <c r="I69" s="29" t="s">
        <v>508</v>
      </c>
      <c r="J69" s="29">
        <v>2</v>
      </c>
      <c r="K69" s="36"/>
      <c r="L69" s="37"/>
      <c r="M69" s="31">
        <v>169</v>
      </c>
      <c r="N69" s="31">
        <v>9.8000000000000007</v>
      </c>
      <c r="O69" s="31">
        <v>10.3</v>
      </c>
      <c r="P69" s="31">
        <v>1.4</v>
      </c>
      <c r="Q69" s="31">
        <v>4.45</v>
      </c>
      <c r="R69" s="33">
        <v>0.28000000000000003</v>
      </c>
      <c r="S69" s="13">
        <f>Q69/P69</f>
        <v>3.1785714285714288</v>
      </c>
      <c r="T69" s="13">
        <f>M69/P69</f>
        <v>120.71428571428572</v>
      </c>
      <c r="U69" s="37" t="s">
        <v>197</v>
      </c>
      <c r="V69" s="27" t="s">
        <v>596</v>
      </c>
      <c r="W69" s="19"/>
      <c r="X69" s="4">
        <v>1000</v>
      </c>
    </row>
    <row r="70" spans="1:24" ht="28.5" x14ac:dyDescent="0.2">
      <c r="A70" s="1">
        <v>0</v>
      </c>
      <c r="B70" s="1" t="s">
        <v>498</v>
      </c>
      <c r="C70" s="35">
        <v>74</v>
      </c>
      <c r="D70" s="36" t="s">
        <v>79</v>
      </c>
      <c r="E70" s="36">
        <v>71</v>
      </c>
      <c r="F70" s="36" t="s">
        <v>83</v>
      </c>
      <c r="G70" s="37" t="s">
        <v>5</v>
      </c>
      <c r="H70" s="37"/>
      <c r="I70" s="29" t="s">
        <v>501</v>
      </c>
      <c r="J70" s="29">
        <v>4</v>
      </c>
      <c r="K70" s="36" t="s">
        <v>108</v>
      </c>
      <c r="L70" s="37"/>
      <c r="M70" s="31">
        <v>230</v>
      </c>
      <c r="N70" s="31">
        <v>10</v>
      </c>
      <c r="O70" s="31">
        <v>11.4</v>
      </c>
      <c r="P70" s="31">
        <v>2.06</v>
      </c>
      <c r="Q70" s="31">
        <v>6.08</v>
      </c>
      <c r="R70" s="33">
        <v>0.71</v>
      </c>
      <c r="S70" s="13">
        <f>Q70/P70</f>
        <v>2.9514563106796117</v>
      </c>
      <c r="T70" s="13">
        <f>M70/P70</f>
        <v>111.65048543689321</v>
      </c>
      <c r="U70" s="37"/>
      <c r="V70" s="27"/>
      <c r="W70" s="19"/>
      <c r="X70" s="4">
        <v>0</v>
      </c>
    </row>
    <row r="71" spans="1:24" x14ac:dyDescent="0.2">
      <c r="A71" s="1">
        <v>0</v>
      </c>
      <c r="B71" s="1" t="s">
        <v>498</v>
      </c>
      <c r="C71" s="35">
        <v>75</v>
      </c>
      <c r="D71" s="36" t="s">
        <v>78</v>
      </c>
      <c r="E71" s="36">
        <v>74</v>
      </c>
      <c r="F71" s="36" t="s">
        <v>83</v>
      </c>
      <c r="G71" s="37"/>
      <c r="H71" s="37"/>
      <c r="I71" s="24" t="s">
        <v>501</v>
      </c>
      <c r="J71" s="24">
        <v>4</v>
      </c>
      <c r="K71" s="36" t="s">
        <v>104</v>
      </c>
      <c r="L71" s="37"/>
      <c r="M71" s="31">
        <v>222</v>
      </c>
      <c r="N71" s="31">
        <v>10.3</v>
      </c>
      <c r="O71" s="31">
        <v>11.8</v>
      </c>
      <c r="P71" s="31">
        <v>1.53</v>
      </c>
      <c r="Q71" s="31">
        <v>2.7</v>
      </c>
      <c r="R71" s="33">
        <v>0.19</v>
      </c>
      <c r="S71" s="13">
        <f>Q71/P71</f>
        <v>1.7647058823529413</v>
      </c>
      <c r="T71" s="13">
        <f>M71/P71</f>
        <v>145.09803921568627</v>
      </c>
      <c r="U71" s="37"/>
      <c r="V71" s="27"/>
      <c r="W71" s="19"/>
      <c r="X71" s="4">
        <v>0</v>
      </c>
    </row>
    <row r="72" spans="1:24" x14ac:dyDescent="0.2">
      <c r="A72" s="1">
        <v>0</v>
      </c>
      <c r="B72" s="1" t="s">
        <v>498</v>
      </c>
      <c r="C72" s="35">
        <v>76</v>
      </c>
      <c r="D72" s="36" t="s">
        <v>79</v>
      </c>
      <c r="E72" s="36">
        <v>62</v>
      </c>
      <c r="F72" s="36" t="s">
        <v>19</v>
      </c>
      <c r="G72" s="37"/>
      <c r="H72" s="37"/>
      <c r="I72" s="36" t="s">
        <v>506</v>
      </c>
      <c r="J72" s="36">
        <v>2</v>
      </c>
      <c r="K72" s="36"/>
      <c r="L72" s="37"/>
      <c r="M72" s="31">
        <v>216</v>
      </c>
      <c r="N72" s="31">
        <v>9.6</v>
      </c>
      <c r="O72" s="31">
        <v>10.4</v>
      </c>
      <c r="P72" s="31">
        <v>2.2000000000000002</v>
      </c>
      <c r="Q72" s="31">
        <v>2.5299999999999998</v>
      </c>
      <c r="R72" s="33">
        <v>1.76</v>
      </c>
      <c r="S72" s="13">
        <f>Q72/P72</f>
        <v>1.1499999999999999</v>
      </c>
      <c r="T72" s="13">
        <f>M72/P72</f>
        <v>98.181818181818173</v>
      </c>
      <c r="U72" s="37"/>
      <c r="V72" s="27"/>
      <c r="W72" s="4"/>
      <c r="X72" s="4">
        <v>0</v>
      </c>
    </row>
    <row r="73" spans="1:24" x14ac:dyDescent="0.2">
      <c r="A73" s="1">
        <v>0</v>
      </c>
      <c r="B73" s="1" t="s">
        <v>498</v>
      </c>
      <c r="C73" s="35">
        <v>78</v>
      </c>
      <c r="D73" s="36" t="s">
        <v>79</v>
      </c>
      <c r="E73" s="36">
        <v>81</v>
      </c>
      <c r="F73" s="36" t="s">
        <v>83</v>
      </c>
      <c r="G73" s="37"/>
      <c r="H73" s="37"/>
      <c r="I73" s="29" t="s">
        <v>503</v>
      </c>
      <c r="J73" s="29">
        <v>3</v>
      </c>
      <c r="K73" s="36"/>
      <c r="L73" s="37"/>
      <c r="M73" s="31">
        <v>255</v>
      </c>
      <c r="N73" s="31">
        <v>10.4</v>
      </c>
      <c r="O73" s="31">
        <v>11.9</v>
      </c>
      <c r="P73" s="31">
        <v>1.27</v>
      </c>
      <c r="Q73" s="31">
        <v>5.43</v>
      </c>
      <c r="R73" s="33">
        <v>3.31</v>
      </c>
      <c r="S73" s="13">
        <f>Q73/P73</f>
        <v>4.2755905511811019</v>
      </c>
      <c r="T73" s="13">
        <f>M73/P73</f>
        <v>200.78740157480314</v>
      </c>
      <c r="U73" s="37"/>
      <c r="V73" s="27"/>
      <c r="W73" s="4"/>
      <c r="X73" s="4">
        <v>0</v>
      </c>
    </row>
    <row r="74" spans="1:24" ht="28.5" x14ac:dyDescent="0.2">
      <c r="A74" s="1">
        <v>0</v>
      </c>
      <c r="B74" s="1" t="s">
        <v>498</v>
      </c>
      <c r="C74" s="35">
        <v>79</v>
      </c>
      <c r="D74" s="36" t="s">
        <v>79</v>
      </c>
      <c r="E74" s="36">
        <v>76</v>
      </c>
      <c r="F74" s="36" t="s">
        <v>83</v>
      </c>
      <c r="G74" s="37" t="s">
        <v>5</v>
      </c>
      <c r="H74" s="37"/>
      <c r="I74" s="29" t="s">
        <v>501</v>
      </c>
      <c r="J74" s="29">
        <v>4</v>
      </c>
      <c r="K74" s="36" t="s">
        <v>108</v>
      </c>
      <c r="L74" s="37"/>
      <c r="M74" s="31">
        <v>40</v>
      </c>
      <c r="N74" s="31">
        <v>12.8</v>
      </c>
      <c r="O74" s="31">
        <v>21.3</v>
      </c>
      <c r="P74" s="31">
        <v>1.2</v>
      </c>
      <c r="Q74" s="31">
        <v>1.9</v>
      </c>
      <c r="R74" s="33">
        <v>0.77</v>
      </c>
      <c r="S74" s="13">
        <f>Q74/P74</f>
        <v>1.5833333333333333</v>
      </c>
      <c r="T74" s="13">
        <f>M74/P74</f>
        <v>33.333333333333336</v>
      </c>
      <c r="U74" s="37" t="s">
        <v>193</v>
      </c>
      <c r="V74" s="27" t="s">
        <v>429</v>
      </c>
      <c r="W74" s="19"/>
      <c r="X74" s="4">
        <v>485</v>
      </c>
    </row>
    <row r="75" spans="1:24" x14ac:dyDescent="0.2">
      <c r="A75" s="1">
        <v>0</v>
      </c>
      <c r="B75" s="1" t="s">
        <v>498</v>
      </c>
      <c r="C75" s="35">
        <v>81</v>
      </c>
      <c r="D75" s="36" t="s">
        <v>79</v>
      </c>
      <c r="E75" s="36">
        <v>61</v>
      </c>
      <c r="F75" s="36" t="s">
        <v>19</v>
      </c>
      <c r="G75" s="37"/>
      <c r="H75" s="37"/>
      <c r="I75" s="29" t="s">
        <v>501</v>
      </c>
      <c r="J75" s="29">
        <v>4</v>
      </c>
      <c r="K75" s="36" t="s">
        <v>123</v>
      </c>
      <c r="L75" s="37"/>
      <c r="M75" s="31">
        <v>290</v>
      </c>
      <c r="N75" s="31">
        <v>11.5</v>
      </c>
      <c r="O75" s="31">
        <v>14.1</v>
      </c>
      <c r="P75" s="31">
        <v>1.49</v>
      </c>
      <c r="Q75" s="31">
        <v>3.56</v>
      </c>
      <c r="R75" s="33">
        <v>0.87</v>
      </c>
      <c r="S75" s="13">
        <f>Q75/P75</f>
        <v>2.3892617449664431</v>
      </c>
      <c r="T75" s="13">
        <f>M75/P75</f>
        <v>194.63087248322148</v>
      </c>
      <c r="U75" s="37"/>
      <c r="V75" s="27"/>
      <c r="W75" s="19"/>
      <c r="X75" s="4">
        <v>0</v>
      </c>
    </row>
    <row r="76" spans="1:24" x14ac:dyDescent="0.2">
      <c r="A76" s="1">
        <v>0</v>
      </c>
      <c r="B76" s="1" t="s">
        <v>498</v>
      </c>
      <c r="C76" s="35">
        <v>82</v>
      </c>
      <c r="D76" s="36" t="s">
        <v>78</v>
      </c>
      <c r="E76" s="36">
        <v>63</v>
      </c>
      <c r="F76" s="36" t="s">
        <v>83</v>
      </c>
      <c r="G76" s="37"/>
      <c r="H76" s="37"/>
      <c r="I76" s="29" t="s">
        <v>503</v>
      </c>
      <c r="J76" s="29">
        <v>3</v>
      </c>
      <c r="K76" s="36"/>
      <c r="L76" s="37"/>
      <c r="M76" s="31">
        <v>191</v>
      </c>
      <c r="N76" s="31">
        <v>9.4</v>
      </c>
      <c r="O76" s="31">
        <v>10.7</v>
      </c>
      <c r="P76" s="31">
        <v>2.33</v>
      </c>
      <c r="Q76" s="31">
        <v>3.52</v>
      </c>
      <c r="R76" s="33">
        <v>0.1</v>
      </c>
      <c r="S76" s="13">
        <f>Q76/P76</f>
        <v>1.5107296137339055</v>
      </c>
      <c r="T76" s="13">
        <f>M76/P76</f>
        <v>81.97424892703863</v>
      </c>
      <c r="U76" s="37"/>
      <c r="V76" s="27"/>
      <c r="W76" s="4"/>
      <c r="X76" s="4">
        <v>0</v>
      </c>
    </row>
    <row r="77" spans="1:24" ht="57" x14ac:dyDescent="0.2">
      <c r="A77" s="1">
        <v>0</v>
      </c>
      <c r="B77" s="1" t="s">
        <v>498</v>
      </c>
      <c r="C77" s="35">
        <v>83</v>
      </c>
      <c r="D77" s="36" t="s">
        <v>78</v>
      </c>
      <c r="E77" s="36">
        <v>52</v>
      </c>
      <c r="F77" s="36" t="s">
        <v>83</v>
      </c>
      <c r="G77" s="20"/>
      <c r="H77" s="37" t="s">
        <v>20</v>
      </c>
      <c r="I77" s="36" t="s">
        <v>501</v>
      </c>
      <c r="J77" s="36">
        <v>4</v>
      </c>
      <c r="K77" s="36" t="s">
        <v>523</v>
      </c>
      <c r="L77" s="37"/>
      <c r="M77" s="31">
        <v>211</v>
      </c>
      <c r="N77" s="31">
        <v>9.9</v>
      </c>
      <c r="O77" s="31">
        <v>11.8</v>
      </c>
      <c r="P77" s="31">
        <v>1.75</v>
      </c>
      <c r="Q77" s="31">
        <v>6.3</v>
      </c>
      <c r="R77" s="33">
        <v>1.0900000000000001</v>
      </c>
      <c r="S77" s="13">
        <f>Q77/P77</f>
        <v>3.6</v>
      </c>
      <c r="T77" s="13">
        <f>M77/P77</f>
        <v>120.57142857142857</v>
      </c>
      <c r="U77" s="37"/>
      <c r="V77" s="27"/>
      <c r="W77" s="4"/>
      <c r="X77" s="4">
        <v>0</v>
      </c>
    </row>
    <row r="78" spans="1:24" x14ac:dyDescent="0.2">
      <c r="A78" s="1">
        <v>0</v>
      </c>
      <c r="B78" s="1" t="s">
        <v>498</v>
      </c>
      <c r="C78" s="35">
        <v>84</v>
      </c>
      <c r="D78" s="36" t="s">
        <v>78</v>
      </c>
      <c r="E78" s="36">
        <v>83</v>
      </c>
      <c r="F78" s="36" t="s">
        <v>18</v>
      </c>
      <c r="G78" s="32"/>
      <c r="H78" s="37"/>
      <c r="I78" s="24" t="s">
        <v>501</v>
      </c>
      <c r="J78" s="24">
        <v>4</v>
      </c>
      <c r="K78" s="36" t="s">
        <v>123</v>
      </c>
      <c r="L78" s="37"/>
      <c r="M78" s="31">
        <v>237</v>
      </c>
      <c r="N78" s="31">
        <v>9.1</v>
      </c>
      <c r="O78" s="31">
        <v>9.1</v>
      </c>
      <c r="P78" s="31">
        <v>1.21</v>
      </c>
      <c r="Q78" s="31">
        <v>5.38</v>
      </c>
      <c r="R78" s="33">
        <v>1.38</v>
      </c>
      <c r="S78" s="13">
        <f>Q78/P78</f>
        <v>4.446280991735537</v>
      </c>
      <c r="T78" s="13">
        <f>M78/P78</f>
        <v>195.86776859504133</v>
      </c>
      <c r="U78" s="37"/>
      <c r="V78" s="27"/>
      <c r="W78" s="4"/>
      <c r="X78" s="4">
        <v>0</v>
      </c>
    </row>
    <row r="79" spans="1:24" x14ac:dyDescent="0.2">
      <c r="A79" s="1">
        <v>0</v>
      </c>
      <c r="B79" s="1" t="s">
        <v>498</v>
      </c>
      <c r="C79" s="35">
        <v>85</v>
      </c>
      <c r="D79" s="36" t="s">
        <v>78</v>
      </c>
      <c r="E79" s="36">
        <v>58</v>
      </c>
      <c r="F79" s="36" t="s">
        <v>83</v>
      </c>
      <c r="G79" s="32"/>
      <c r="H79" s="37"/>
      <c r="I79" s="29" t="s">
        <v>506</v>
      </c>
      <c r="J79" s="29">
        <v>2</v>
      </c>
      <c r="K79" s="36"/>
      <c r="L79" s="37"/>
      <c r="M79" s="31">
        <v>172</v>
      </c>
      <c r="N79" s="31">
        <v>11.2</v>
      </c>
      <c r="O79" s="31">
        <v>13.1</v>
      </c>
      <c r="P79" s="31">
        <v>1.23</v>
      </c>
      <c r="Q79" s="31">
        <v>2.91</v>
      </c>
      <c r="R79" s="33">
        <v>0.1</v>
      </c>
      <c r="S79" s="13">
        <f>Q79/P79</f>
        <v>2.3658536585365857</v>
      </c>
      <c r="T79" s="13">
        <f>M79/P79</f>
        <v>139.83739837398375</v>
      </c>
      <c r="U79" s="37" t="s">
        <v>215</v>
      </c>
      <c r="V79" s="18"/>
      <c r="W79" s="39" t="s">
        <v>302</v>
      </c>
      <c r="X79" s="4">
        <v>0</v>
      </c>
    </row>
    <row r="80" spans="1:24" x14ac:dyDescent="0.2">
      <c r="A80" s="1">
        <v>0</v>
      </c>
      <c r="B80" s="1" t="s">
        <v>498</v>
      </c>
      <c r="C80" s="35">
        <v>86</v>
      </c>
      <c r="D80" s="36" t="s">
        <v>79</v>
      </c>
      <c r="E80" s="36">
        <v>61</v>
      </c>
      <c r="F80" s="36" t="s">
        <v>83</v>
      </c>
      <c r="G80" s="37"/>
      <c r="H80" s="37"/>
      <c r="I80" s="36" t="s">
        <v>500</v>
      </c>
      <c r="J80" s="36">
        <v>3</v>
      </c>
      <c r="K80" s="36"/>
      <c r="L80" s="37"/>
      <c r="M80" s="31">
        <v>217</v>
      </c>
      <c r="N80" s="31">
        <v>12.1</v>
      </c>
      <c r="O80" s="31">
        <v>14.9</v>
      </c>
      <c r="P80" s="31">
        <v>2.1800000000000002</v>
      </c>
      <c r="Q80" s="31">
        <v>4.08</v>
      </c>
      <c r="R80" s="33">
        <v>0.54</v>
      </c>
      <c r="S80" s="13">
        <f>Q80/P80</f>
        <v>1.8715596330275228</v>
      </c>
      <c r="T80" s="13">
        <f>M80/P80</f>
        <v>99.541284403669721</v>
      </c>
      <c r="U80" s="37"/>
      <c r="V80" s="27"/>
      <c r="W80" s="4"/>
      <c r="X80" s="4">
        <v>0</v>
      </c>
    </row>
    <row r="81" spans="1:24" x14ac:dyDescent="0.2">
      <c r="A81" s="1">
        <v>0</v>
      </c>
      <c r="B81" s="1" t="s">
        <v>498</v>
      </c>
      <c r="C81" s="35">
        <v>87</v>
      </c>
      <c r="D81" s="36" t="s">
        <v>78</v>
      </c>
      <c r="E81" s="36">
        <v>59</v>
      </c>
      <c r="F81" s="36" t="s">
        <v>83</v>
      </c>
      <c r="G81" s="37"/>
      <c r="H81" s="37"/>
      <c r="I81" s="29" t="s">
        <v>508</v>
      </c>
      <c r="J81" s="29">
        <v>2</v>
      </c>
      <c r="K81" s="36"/>
      <c r="L81" s="37"/>
      <c r="M81" s="31">
        <v>189</v>
      </c>
      <c r="N81" s="31">
        <v>9.6</v>
      </c>
      <c r="O81" s="31">
        <v>9.6</v>
      </c>
      <c r="P81" s="31">
        <v>1.47</v>
      </c>
      <c r="Q81" s="31">
        <v>2.0699999999999998</v>
      </c>
      <c r="R81" s="33">
        <v>1.44</v>
      </c>
      <c r="S81" s="13">
        <f>Q81/P81</f>
        <v>1.4081632653061225</v>
      </c>
      <c r="T81" s="13">
        <f>M81/P81</f>
        <v>128.57142857142858</v>
      </c>
      <c r="U81" s="37" t="s">
        <v>197</v>
      </c>
      <c r="V81" s="27" t="s">
        <v>612</v>
      </c>
      <c r="W81" s="4"/>
      <c r="X81" s="4">
        <v>760</v>
      </c>
    </row>
    <row r="82" spans="1:24" ht="57" x14ac:dyDescent="0.2">
      <c r="A82" s="1">
        <v>0</v>
      </c>
      <c r="B82" s="1" t="s">
        <v>498</v>
      </c>
      <c r="C82" s="35">
        <v>88</v>
      </c>
      <c r="D82" s="36" t="s">
        <v>78</v>
      </c>
      <c r="E82" s="36">
        <v>77</v>
      </c>
      <c r="F82" s="36" t="s">
        <v>19</v>
      </c>
      <c r="G82" s="37"/>
      <c r="H82" s="37"/>
      <c r="I82" s="24" t="s">
        <v>501</v>
      </c>
      <c r="J82" s="24">
        <v>4</v>
      </c>
      <c r="K82" s="36" t="s">
        <v>524</v>
      </c>
      <c r="L82" s="37"/>
      <c r="M82" s="31">
        <v>185</v>
      </c>
      <c r="N82" s="31">
        <v>10.1</v>
      </c>
      <c r="O82" s="31">
        <v>10.199999999999999</v>
      </c>
      <c r="P82" s="31">
        <v>0.48</v>
      </c>
      <c r="Q82" s="31">
        <v>3.74</v>
      </c>
      <c r="R82" s="33">
        <v>3.85</v>
      </c>
      <c r="S82" s="13">
        <f>Q82/P82</f>
        <v>7.791666666666667</v>
      </c>
      <c r="T82" s="13">
        <f>M82/P82</f>
        <v>385.41666666666669</v>
      </c>
      <c r="U82" s="37"/>
      <c r="V82" s="27"/>
      <c r="W82" s="19"/>
      <c r="X82" s="4">
        <v>0</v>
      </c>
    </row>
    <row r="83" spans="1:24" ht="28.5" x14ac:dyDescent="0.2">
      <c r="A83" s="1">
        <v>0</v>
      </c>
      <c r="B83" s="1" t="s">
        <v>498</v>
      </c>
      <c r="C83" s="35">
        <v>90</v>
      </c>
      <c r="D83" s="36" t="s">
        <v>78</v>
      </c>
      <c r="E83" s="36">
        <v>62</v>
      </c>
      <c r="F83" s="36" t="s">
        <v>82</v>
      </c>
      <c r="G83" s="32"/>
      <c r="H83" s="37" t="s">
        <v>56</v>
      </c>
      <c r="I83" s="29" t="s">
        <v>501</v>
      </c>
      <c r="J83" s="29">
        <v>4</v>
      </c>
      <c r="K83" s="36" t="s">
        <v>528</v>
      </c>
      <c r="L83" s="37"/>
      <c r="M83" s="31">
        <v>286</v>
      </c>
      <c r="N83" s="31">
        <v>9.4</v>
      </c>
      <c r="O83" s="31">
        <v>10.199999999999999</v>
      </c>
      <c r="P83" s="31">
        <v>1.34</v>
      </c>
      <c r="Q83" s="31">
        <v>4.13</v>
      </c>
      <c r="R83" s="33">
        <v>2</v>
      </c>
      <c r="S83" s="13">
        <f>Q83/P83</f>
        <v>3.0820895522388057</v>
      </c>
      <c r="T83" s="13">
        <f>M83/P83</f>
        <v>213.43283582089552</v>
      </c>
      <c r="U83" s="37" t="s">
        <v>543</v>
      </c>
      <c r="V83" s="27" t="s">
        <v>625</v>
      </c>
      <c r="W83" s="4"/>
      <c r="X83" s="4">
        <v>468</v>
      </c>
    </row>
    <row r="84" spans="1:24" x14ac:dyDescent="0.2">
      <c r="A84" s="1">
        <v>0</v>
      </c>
      <c r="B84" s="1" t="s">
        <v>498</v>
      </c>
      <c r="C84" s="35">
        <v>91</v>
      </c>
      <c r="D84" s="36" t="s">
        <v>78</v>
      </c>
      <c r="E84" s="36">
        <v>75</v>
      </c>
      <c r="F84" s="36" t="s">
        <v>19</v>
      </c>
      <c r="G84" s="37"/>
      <c r="H84" s="37"/>
      <c r="I84" s="29" t="s">
        <v>509</v>
      </c>
      <c r="J84" s="29">
        <v>1</v>
      </c>
      <c r="K84" s="36"/>
      <c r="L84" s="37"/>
      <c r="M84" s="31">
        <v>209</v>
      </c>
      <c r="N84" s="31">
        <v>10</v>
      </c>
      <c r="O84" s="31">
        <v>11.3</v>
      </c>
      <c r="P84" s="31">
        <v>1.19</v>
      </c>
      <c r="Q84" s="31">
        <v>4.4400000000000004</v>
      </c>
      <c r="R84" s="33">
        <v>1.41</v>
      </c>
      <c r="S84" s="13">
        <f>Q84/P84</f>
        <v>3.7310924369747904</v>
      </c>
      <c r="T84" s="13">
        <f>M84/P84</f>
        <v>175.63025210084035</v>
      </c>
      <c r="U84" s="37"/>
      <c r="V84" s="27"/>
      <c r="W84" s="4"/>
      <c r="X84" s="4">
        <v>0</v>
      </c>
    </row>
    <row r="85" spans="1:24" ht="28.5" x14ac:dyDescent="0.2">
      <c r="A85" s="1">
        <v>0</v>
      </c>
      <c r="B85" s="1" t="s">
        <v>498</v>
      </c>
      <c r="C85" s="35">
        <v>92</v>
      </c>
      <c r="D85" s="36" t="s">
        <v>78</v>
      </c>
      <c r="E85" s="36">
        <v>58</v>
      </c>
      <c r="F85" s="36" t="s">
        <v>83</v>
      </c>
      <c r="G85" s="20"/>
      <c r="H85" s="37" t="s">
        <v>57</v>
      </c>
      <c r="I85" s="29" t="s">
        <v>501</v>
      </c>
      <c r="J85" s="29">
        <v>4</v>
      </c>
      <c r="K85" s="36" t="s">
        <v>127</v>
      </c>
      <c r="L85" s="37"/>
      <c r="M85" s="31">
        <v>289</v>
      </c>
      <c r="N85" s="31">
        <v>11.2</v>
      </c>
      <c r="O85" s="31">
        <v>12.9</v>
      </c>
      <c r="P85" s="31">
        <v>2.23</v>
      </c>
      <c r="Q85" s="31">
        <v>5.2</v>
      </c>
      <c r="R85" s="33">
        <v>0.66</v>
      </c>
      <c r="S85" s="13">
        <f>Q85/P85</f>
        <v>2.3318385650224216</v>
      </c>
      <c r="T85" s="13">
        <f>M85/P85</f>
        <v>129.59641255605382</v>
      </c>
      <c r="U85" s="37" t="s">
        <v>543</v>
      </c>
      <c r="V85" s="34" t="s">
        <v>441</v>
      </c>
      <c r="W85" s="18"/>
      <c r="X85" s="4">
        <v>365</v>
      </c>
    </row>
    <row r="86" spans="1:24" x14ac:dyDescent="0.2">
      <c r="A86" s="1">
        <v>0</v>
      </c>
      <c r="B86" s="1" t="s">
        <v>498</v>
      </c>
      <c r="C86" s="35">
        <v>93</v>
      </c>
      <c r="D86" s="36" t="s">
        <v>78</v>
      </c>
      <c r="E86" s="36">
        <v>64</v>
      </c>
      <c r="F86" s="36" t="s">
        <v>18</v>
      </c>
      <c r="G86" s="37"/>
      <c r="H86" s="37"/>
      <c r="I86" s="24" t="s">
        <v>503</v>
      </c>
      <c r="J86" s="24">
        <v>3</v>
      </c>
      <c r="K86" s="36"/>
      <c r="L86" s="37"/>
      <c r="M86" s="31">
        <v>194</v>
      </c>
      <c r="N86" s="31">
        <v>11.6</v>
      </c>
      <c r="O86" s="31">
        <v>13.8</v>
      </c>
      <c r="P86" s="31">
        <v>2.37</v>
      </c>
      <c r="Q86" s="31">
        <v>4.4400000000000004</v>
      </c>
      <c r="R86" s="33">
        <v>0.23</v>
      </c>
      <c r="S86" s="13">
        <f>Q86/P86</f>
        <v>1.8734177215189873</v>
      </c>
      <c r="T86" s="13">
        <f>M86/P86</f>
        <v>81.856540084388186</v>
      </c>
      <c r="U86" s="37"/>
      <c r="V86" s="27"/>
      <c r="W86" s="4"/>
      <c r="X86" s="4">
        <v>0</v>
      </c>
    </row>
    <row r="87" spans="1:24" x14ac:dyDescent="0.2">
      <c r="A87" s="1">
        <v>0</v>
      </c>
      <c r="B87" s="1" t="s">
        <v>498</v>
      </c>
      <c r="C87" s="35">
        <v>94</v>
      </c>
      <c r="D87" s="36" t="s">
        <v>79</v>
      </c>
      <c r="E87" s="36">
        <v>77</v>
      </c>
      <c r="F87" s="36" t="s">
        <v>18</v>
      </c>
      <c r="G87" s="37"/>
      <c r="H87" s="37"/>
      <c r="I87" s="29" t="s">
        <v>501</v>
      </c>
      <c r="J87" s="29">
        <v>4</v>
      </c>
      <c r="K87" s="36" t="s">
        <v>123</v>
      </c>
      <c r="L87" s="37"/>
      <c r="M87" s="31">
        <v>177</v>
      </c>
      <c r="N87" s="31">
        <v>11.6</v>
      </c>
      <c r="O87" s="31">
        <v>15.2</v>
      </c>
      <c r="P87" s="31">
        <v>1.37</v>
      </c>
      <c r="Q87" s="31">
        <v>6.67</v>
      </c>
      <c r="R87" s="33">
        <v>2.2400000000000002</v>
      </c>
      <c r="S87" s="13">
        <f>Q87/P87</f>
        <v>4.8686131386861309</v>
      </c>
      <c r="T87" s="13">
        <f>M87/P87</f>
        <v>129.19708029197079</v>
      </c>
      <c r="U87" s="37"/>
      <c r="V87" s="27"/>
      <c r="W87" s="4"/>
      <c r="X87" s="4">
        <v>0</v>
      </c>
    </row>
    <row r="88" spans="1:24" x14ac:dyDescent="0.2">
      <c r="A88" s="1">
        <v>0</v>
      </c>
      <c r="B88" s="1" t="s">
        <v>498</v>
      </c>
      <c r="C88" s="35">
        <v>96</v>
      </c>
      <c r="D88" s="36" t="s">
        <v>78</v>
      </c>
      <c r="E88" s="36">
        <v>43</v>
      </c>
      <c r="F88" s="36" t="s">
        <v>18</v>
      </c>
      <c r="G88" s="37"/>
      <c r="H88" s="37"/>
      <c r="I88" s="29" t="s">
        <v>7</v>
      </c>
      <c r="J88" s="29">
        <v>4</v>
      </c>
      <c r="K88" s="36" t="s">
        <v>104</v>
      </c>
      <c r="L88" s="37"/>
      <c r="M88" s="31">
        <v>248</v>
      </c>
      <c r="N88" s="31">
        <v>9.6</v>
      </c>
      <c r="O88" s="31">
        <v>10.5</v>
      </c>
      <c r="P88" s="31">
        <v>1.51</v>
      </c>
      <c r="Q88" s="31">
        <v>3.46</v>
      </c>
      <c r="R88" s="33">
        <v>0.15</v>
      </c>
      <c r="S88" s="13">
        <f>Q88/P88</f>
        <v>2.2913907284768213</v>
      </c>
      <c r="T88" s="13">
        <f>M88/P88</f>
        <v>164.23841059602648</v>
      </c>
      <c r="U88" s="37" t="s">
        <v>197</v>
      </c>
      <c r="V88" s="27" t="s">
        <v>559</v>
      </c>
      <c r="W88" s="19"/>
      <c r="X88" s="4">
        <v>196</v>
      </c>
    </row>
    <row r="89" spans="1:24" ht="28.5" x14ac:dyDescent="0.2">
      <c r="A89" s="1">
        <v>0</v>
      </c>
      <c r="B89" s="1" t="s">
        <v>498</v>
      </c>
      <c r="C89" s="35">
        <v>97</v>
      </c>
      <c r="D89" s="36" t="s">
        <v>79</v>
      </c>
      <c r="E89" s="36">
        <v>69</v>
      </c>
      <c r="F89" s="36" t="s">
        <v>83</v>
      </c>
      <c r="G89" s="37"/>
      <c r="H89" s="37"/>
      <c r="I89" s="36" t="s">
        <v>508</v>
      </c>
      <c r="J89" s="36">
        <v>2</v>
      </c>
      <c r="K89" s="36"/>
      <c r="L89" s="37"/>
      <c r="M89" s="31">
        <v>210</v>
      </c>
      <c r="N89" s="31">
        <v>10.3</v>
      </c>
      <c r="O89" s="31">
        <v>12.1</v>
      </c>
      <c r="P89" s="31">
        <v>1.82</v>
      </c>
      <c r="Q89" s="31">
        <v>3.12</v>
      </c>
      <c r="R89" s="33">
        <v>0.37</v>
      </c>
      <c r="S89" s="13">
        <f>Q89/P89</f>
        <v>1.7142857142857142</v>
      </c>
      <c r="T89" s="13">
        <f>M89/P89</f>
        <v>115.38461538461539</v>
      </c>
      <c r="U89" s="37" t="s">
        <v>215</v>
      </c>
      <c r="V89" s="18"/>
      <c r="W89" s="34" t="s">
        <v>600</v>
      </c>
      <c r="X89" s="4">
        <v>0</v>
      </c>
    </row>
    <row r="90" spans="1:24" x14ac:dyDescent="0.2">
      <c r="A90" s="1">
        <v>0</v>
      </c>
      <c r="B90" s="1" t="s">
        <v>498</v>
      </c>
      <c r="C90" s="35">
        <v>98</v>
      </c>
      <c r="D90" s="36" t="s">
        <v>79</v>
      </c>
      <c r="E90" s="36">
        <v>74</v>
      </c>
      <c r="F90" s="36" t="s">
        <v>82</v>
      </c>
      <c r="G90" s="37" t="s">
        <v>53</v>
      </c>
      <c r="H90" s="37"/>
      <c r="I90" s="29" t="s">
        <v>501</v>
      </c>
      <c r="J90" s="29">
        <v>4</v>
      </c>
      <c r="K90" s="36" t="s">
        <v>106</v>
      </c>
      <c r="L90" s="37"/>
      <c r="M90" s="31">
        <v>175</v>
      </c>
      <c r="N90" s="31">
        <v>11.4</v>
      </c>
      <c r="O90" s="31">
        <v>13.3</v>
      </c>
      <c r="P90" s="31">
        <v>1.21</v>
      </c>
      <c r="Q90" s="31">
        <v>16.190000000000001</v>
      </c>
      <c r="R90" s="33">
        <v>6.29</v>
      </c>
      <c r="S90" s="13">
        <f>Q90/P90</f>
        <v>13.380165289256199</v>
      </c>
      <c r="T90" s="13">
        <f>M90/P90</f>
        <v>144.62809917355372</v>
      </c>
      <c r="U90" s="37"/>
      <c r="V90" s="27"/>
      <c r="W90" s="19"/>
      <c r="X90" s="4">
        <v>0</v>
      </c>
    </row>
    <row r="91" spans="1:24" x14ac:dyDescent="0.2">
      <c r="A91" s="1">
        <v>0</v>
      </c>
      <c r="B91" s="1" t="s">
        <v>498</v>
      </c>
      <c r="C91" s="35">
        <v>100</v>
      </c>
      <c r="D91" s="36" t="s">
        <v>79</v>
      </c>
      <c r="E91" s="36">
        <v>76</v>
      </c>
      <c r="F91" s="36" t="s">
        <v>83</v>
      </c>
      <c r="G91" s="37"/>
      <c r="H91" s="37"/>
      <c r="I91" s="36" t="s">
        <v>501</v>
      </c>
      <c r="J91" s="36">
        <v>4</v>
      </c>
      <c r="K91" s="36" t="s">
        <v>109</v>
      </c>
      <c r="L91" s="37"/>
      <c r="M91" s="31">
        <v>255</v>
      </c>
      <c r="N91" s="31">
        <v>10.5</v>
      </c>
      <c r="O91" s="31">
        <v>11.7</v>
      </c>
      <c r="P91" s="31">
        <v>1.59</v>
      </c>
      <c r="Q91" s="31">
        <v>3.9</v>
      </c>
      <c r="R91" s="33">
        <v>0.72</v>
      </c>
      <c r="S91" s="13">
        <f>Q91/P91</f>
        <v>2.4528301886792452</v>
      </c>
      <c r="T91" s="13">
        <f>M91/P91</f>
        <v>160.37735849056602</v>
      </c>
      <c r="U91" s="37"/>
      <c r="V91" s="27"/>
      <c r="W91" s="19"/>
      <c r="X91" s="4">
        <v>0</v>
      </c>
    </row>
    <row r="92" spans="1:24" x14ac:dyDescent="0.2">
      <c r="A92" s="1">
        <v>0</v>
      </c>
      <c r="B92" s="1" t="s">
        <v>498</v>
      </c>
      <c r="C92" s="35">
        <v>101</v>
      </c>
      <c r="D92" s="36" t="s">
        <v>78</v>
      </c>
      <c r="E92" s="36">
        <v>70</v>
      </c>
      <c r="F92" s="36" t="s">
        <v>83</v>
      </c>
      <c r="G92" s="32" t="s">
        <v>5</v>
      </c>
      <c r="H92" s="37"/>
      <c r="I92" s="29" t="s">
        <v>501</v>
      </c>
      <c r="J92" s="29">
        <v>4</v>
      </c>
      <c r="K92" s="36" t="s">
        <v>117</v>
      </c>
      <c r="L92" s="37"/>
      <c r="M92" s="31">
        <v>184</v>
      </c>
      <c r="N92" s="31">
        <v>9.4</v>
      </c>
      <c r="O92" s="31">
        <v>10.8</v>
      </c>
      <c r="P92" s="31">
        <v>1.33</v>
      </c>
      <c r="Q92" s="31">
        <v>3.03</v>
      </c>
      <c r="R92" s="33">
        <v>0.45</v>
      </c>
      <c r="S92" s="13">
        <f>Q92/P92</f>
        <v>2.2781954887218041</v>
      </c>
      <c r="T92" s="13">
        <f>M92/P92</f>
        <v>138.34586466165413</v>
      </c>
      <c r="U92" s="37" t="s">
        <v>193</v>
      </c>
      <c r="V92" s="27" t="s">
        <v>592</v>
      </c>
      <c r="W92" s="19"/>
      <c r="X92" s="4">
        <v>880</v>
      </c>
    </row>
    <row r="93" spans="1:24" x14ac:dyDescent="0.2">
      <c r="A93" s="1">
        <v>0</v>
      </c>
      <c r="B93" s="1" t="s">
        <v>498</v>
      </c>
      <c r="C93" s="35">
        <v>102</v>
      </c>
      <c r="D93" s="36" t="s">
        <v>79</v>
      </c>
      <c r="E93" s="36">
        <v>81</v>
      </c>
      <c r="F93" s="36" t="s">
        <v>82</v>
      </c>
      <c r="G93" s="20"/>
      <c r="H93" s="37" t="s">
        <v>61</v>
      </c>
      <c r="I93" s="24" t="s">
        <v>500</v>
      </c>
      <c r="J93" s="24">
        <v>3</v>
      </c>
      <c r="K93" s="36"/>
      <c r="L93" s="37"/>
      <c r="M93" s="31">
        <v>121</v>
      </c>
      <c r="N93" s="31">
        <v>13.1</v>
      </c>
      <c r="O93" s="31">
        <v>19.3</v>
      </c>
      <c r="P93" s="31">
        <v>0.9</v>
      </c>
      <c r="Q93" s="31">
        <v>3.17</v>
      </c>
      <c r="R93" s="33">
        <v>0.65</v>
      </c>
      <c r="S93" s="13">
        <f>Q93/P93</f>
        <v>3.5222222222222221</v>
      </c>
      <c r="T93" s="13">
        <f>M93/P93</f>
        <v>134.44444444444443</v>
      </c>
      <c r="U93" s="37"/>
      <c r="V93" s="27"/>
      <c r="W93" s="4"/>
      <c r="X93" s="4">
        <v>0</v>
      </c>
    </row>
    <row r="94" spans="1:24" x14ac:dyDescent="0.2">
      <c r="A94" s="1">
        <v>0</v>
      </c>
      <c r="B94" s="1" t="s">
        <v>498</v>
      </c>
      <c r="C94" s="35">
        <v>103</v>
      </c>
      <c r="D94" s="36" t="s">
        <v>78</v>
      </c>
      <c r="E94" s="36">
        <v>75</v>
      </c>
      <c r="F94" s="36" t="s">
        <v>82</v>
      </c>
      <c r="G94" s="37"/>
      <c r="H94" s="37"/>
      <c r="I94" s="29" t="s">
        <v>501</v>
      </c>
      <c r="J94" s="29">
        <v>4</v>
      </c>
      <c r="K94" s="36" t="s">
        <v>117</v>
      </c>
      <c r="L94" s="37"/>
      <c r="M94" s="31">
        <v>210</v>
      </c>
      <c r="N94" s="31">
        <v>9.3000000000000007</v>
      </c>
      <c r="O94" s="31">
        <v>9.5</v>
      </c>
      <c r="P94" s="31">
        <v>1.32</v>
      </c>
      <c r="Q94" s="31">
        <v>9.5</v>
      </c>
      <c r="R94" s="40">
        <v>1.61</v>
      </c>
      <c r="S94" s="13">
        <f>Q94/P94</f>
        <v>7.1969696969696964</v>
      </c>
      <c r="T94" s="13">
        <f>M94/P94</f>
        <v>159.09090909090909</v>
      </c>
      <c r="U94" s="37"/>
      <c r="V94" s="27"/>
      <c r="W94" s="19"/>
      <c r="X94" s="4">
        <v>0</v>
      </c>
    </row>
    <row r="95" spans="1:24" x14ac:dyDescent="0.2">
      <c r="A95" s="1">
        <v>0</v>
      </c>
      <c r="B95" s="1" t="s">
        <v>498</v>
      </c>
      <c r="C95" s="35">
        <v>104</v>
      </c>
      <c r="D95" s="36" t="s">
        <v>79</v>
      </c>
      <c r="E95" s="36">
        <v>51</v>
      </c>
      <c r="F95" s="36" t="s">
        <v>83</v>
      </c>
      <c r="G95" s="37" t="s">
        <v>5</v>
      </c>
      <c r="H95" s="37"/>
      <c r="I95" s="36" t="s">
        <v>501</v>
      </c>
      <c r="J95" s="36">
        <v>4</v>
      </c>
      <c r="K95" s="36" t="s">
        <v>111</v>
      </c>
      <c r="L95" s="37"/>
      <c r="M95" s="31">
        <v>154</v>
      </c>
      <c r="N95" s="31">
        <v>11.1</v>
      </c>
      <c r="O95" s="31">
        <v>13.6</v>
      </c>
      <c r="P95" s="31">
        <v>1.28</v>
      </c>
      <c r="Q95" s="31">
        <v>2.4700000000000002</v>
      </c>
      <c r="R95" s="40">
        <v>0.25</v>
      </c>
      <c r="S95" s="13">
        <f>Q95/P95</f>
        <v>1.9296875000000002</v>
      </c>
      <c r="T95" s="13">
        <f>M95/P95</f>
        <v>120.3125</v>
      </c>
      <c r="U95" s="37"/>
      <c r="V95" s="27"/>
      <c r="W95" s="19"/>
      <c r="X95" s="4">
        <v>0</v>
      </c>
    </row>
    <row r="96" spans="1:24" x14ac:dyDescent="0.2">
      <c r="A96" s="1">
        <v>0</v>
      </c>
      <c r="B96" s="1" t="s">
        <v>498</v>
      </c>
      <c r="C96" s="35">
        <v>105</v>
      </c>
      <c r="D96" s="36" t="s">
        <v>78</v>
      </c>
      <c r="E96" s="36">
        <v>65</v>
      </c>
      <c r="F96" s="36" t="s">
        <v>19</v>
      </c>
      <c r="G96" s="37"/>
      <c r="H96" s="37"/>
      <c r="I96" s="24" t="s">
        <v>500</v>
      </c>
      <c r="J96" s="24">
        <v>3</v>
      </c>
      <c r="K96" s="36"/>
      <c r="L96" s="37"/>
      <c r="M96" s="31">
        <v>288</v>
      </c>
      <c r="N96" s="31">
        <v>9.1999999999999993</v>
      </c>
      <c r="O96" s="31">
        <v>9.9</v>
      </c>
      <c r="P96" s="31">
        <v>1.44</v>
      </c>
      <c r="Q96" s="31">
        <v>6.15</v>
      </c>
      <c r="R96" s="40">
        <v>2.02</v>
      </c>
      <c r="S96" s="13">
        <f>Q96/P96</f>
        <v>4.2708333333333339</v>
      </c>
      <c r="T96" s="13">
        <f>M96/P96</f>
        <v>200</v>
      </c>
      <c r="U96" s="37"/>
      <c r="V96" s="27"/>
      <c r="W96" s="4"/>
      <c r="X96" s="4">
        <v>0</v>
      </c>
    </row>
    <row r="97" spans="1:24" ht="28.5" x14ac:dyDescent="0.2">
      <c r="A97" s="1">
        <v>0</v>
      </c>
      <c r="B97" s="1" t="s">
        <v>498</v>
      </c>
      <c r="C97" s="35">
        <v>107</v>
      </c>
      <c r="D97" s="36" t="s">
        <v>78</v>
      </c>
      <c r="E97" s="36">
        <v>67</v>
      </c>
      <c r="F97" s="36" t="s">
        <v>499</v>
      </c>
      <c r="G97" s="37"/>
      <c r="H97" s="37"/>
      <c r="I97" s="29" t="s">
        <v>501</v>
      </c>
      <c r="J97" s="29">
        <v>4</v>
      </c>
      <c r="K97" s="36" t="s">
        <v>519</v>
      </c>
      <c r="L97" s="37"/>
      <c r="M97" s="31">
        <v>173</v>
      </c>
      <c r="N97" s="31">
        <v>11.9</v>
      </c>
      <c r="O97" s="31">
        <v>14.9</v>
      </c>
      <c r="P97" s="31">
        <v>1.77</v>
      </c>
      <c r="Q97" s="31">
        <v>5.33</v>
      </c>
      <c r="R97" s="40">
        <v>0.5</v>
      </c>
      <c r="S97" s="13">
        <f>Q97/P97</f>
        <v>3.0112994350282487</v>
      </c>
      <c r="T97" s="13">
        <f>M97/P97</f>
        <v>97.740112994350284</v>
      </c>
      <c r="U97" s="37" t="s">
        <v>544</v>
      </c>
      <c r="V97" s="34" t="s">
        <v>436</v>
      </c>
      <c r="W97" s="18"/>
      <c r="X97" s="4">
        <v>455</v>
      </c>
    </row>
    <row r="98" spans="1:24" ht="28.5" x14ac:dyDescent="0.2">
      <c r="A98" s="1">
        <v>0</v>
      </c>
      <c r="B98" s="1" t="s">
        <v>498</v>
      </c>
      <c r="C98" s="35">
        <v>109</v>
      </c>
      <c r="D98" s="36" t="s">
        <v>78</v>
      </c>
      <c r="E98" s="36">
        <v>72</v>
      </c>
      <c r="F98" s="36" t="s">
        <v>18</v>
      </c>
      <c r="G98" s="37"/>
      <c r="H98" s="37"/>
      <c r="I98" s="29" t="s">
        <v>501</v>
      </c>
      <c r="J98" s="29">
        <v>4</v>
      </c>
      <c r="K98" s="36" t="s">
        <v>518</v>
      </c>
      <c r="L98" s="37"/>
      <c r="M98" s="31">
        <v>274</v>
      </c>
      <c r="N98" s="31">
        <v>9.6</v>
      </c>
      <c r="O98" s="31">
        <v>10</v>
      </c>
      <c r="P98" s="31">
        <v>1.03</v>
      </c>
      <c r="Q98" s="31">
        <v>3.3</v>
      </c>
      <c r="R98" s="40">
        <v>1.89</v>
      </c>
      <c r="S98" s="13">
        <f>Q98/P98</f>
        <v>3.203883495145631</v>
      </c>
      <c r="T98" s="13">
        <f>M98/P98</f>
        <v>266.01941747572818</v>
      </c>
      <c r="U98" s="37" t="s">
        <v>543</v>
      </c>
      <c r="V98" s="27" t="s">
        <v>579</v>
      </c>
      <c r="W98" s="4"/>
      <c r="X98" s="4">
        <v>168</v>
      </c>
    </row>
    <row r="99" spans="1:24" x14ac:dyDescent="0.2">
      <c r="A99" s="1">
        <v>0</v>
      </c>
      <c r="B99" s="1" t="s">
        <v>498</v>
      </c>
      <c r="C99" s="35">
        <v>110</v>
      </c>
      <c r="D99" s="36" t="s">
        <v>79</v>
      </c>
      <c r="E99" s="36">
        <v>73</v>
      </c>
      <c r="F99" s="36" t="s">
        <v>83</v>
      </c>
      <c r="G99" s="37"/>
      <c r="H99" s="37"/>
      <c r="I99" s="36" t="s">
        <v>501</v>
      </c>
      <c r="J99" s="36">
        <v>4</v>
      </c>
      <c r="K99" s="36" t="s">
        <v>117</v>
      </c>
      <c r="L99" s="37"/>
      <c r="M99" s="31">
        <v>196</v>
      </c>
      <c r="N99" s="31">
        <v>12.3</v>
      </c>
      <c r="O99" s="31">
        <v>16</v>
      </c>
      <c r="P99" s="31">
        <v>1.59</v>
      </c>
      <c r="Q99" s="31">
        <v>3.23</v>
      </c>
      <c r="R99" s="40">
        <v>0.3</v>
      </c>
      <c r="S99" s="13">
        <f>Q99/P99</f>
        <v>2.0314465408805029</v>
      </c>
      <c r="T99" s="13">
        <f>M99/P99</f>
        <v>123.27044025157232</v>
      </c>
      <c r="U99" s="37"/>
      <c r="V99" s="27"/>
      <c r="W99" s="4"/>
      <c r="X99" s="4">
        <v>0</v>
      </c>
    </row>
    <row r="100" spans="1:24" x14ac:dyDescent="0.2">
      <c r="A100" s="1">
        <v>0</v>
      </c>
      <c r="B100" s="1" t="s">
        <v>498</v>
      </c>
      <c r="C100" s="35">
        <v>111</v>
      </c>
      <c r="D100" s="36" t="s">
        <v>78</v>
      </c>
      <c r="E100" s="36">
        <v>50</v>
      </c>
      <c r="F100" s="36" t="s">
        <v>82</v>
      </c>
      <c r="G100" s="37"/>
      <c r="H100" s="37"/>
      <c r="I100" s="29" t="s">
        <v>501</v>
      </c>
      <c r="J100" s="29">
        <v>4</v>
      </c>
      <c r="K100" s="36" t="s">
        <v>104</v>
      </c>
      <c r="L100" s="37"/>
      <c r="M100" s="31">
        <v>299</v>
      </c>
      <c r="N100" s="31">
        <v>8.1999999999999993</v>
      </c>
      <c r="O100" s="31">
        <v>8.1999999999999993</v>
      </c>
      <c r="P100" s="31">
        <v>1</v>
      </c>
      <c r="Q100" s="31">
        <v>3.41</v>
      </c>
      <c r="R100" s="40">
        <v>0.2</v>
      </c>
      <c r="S100" s="13">
        <f>Q100/P100</f>
        <v>3.41</v>
      </c>
      <c r="T100" s="13">
        <f>M100/P100</f>
        <v>299</v>
      </c>
      <c r="U100" s="37"/>
      <c r="V100" s="27"/>
      <c r="W100" s="4"/>
      <c r="X100" s="4">
        <v>0</v>
      </c>
    </row>
    <row r="101" spans="1:24" ht="28.5" x14ac:dyDescent="0.2">
      <c r="A101" s="1">
        <v>0</v>
      </c>
      <c r="B101" s="1" t="s">
        <v>498</v>
      </c>
      <c r="C101" s="35">
        <v>113</v>
      </c>
      <c r="D101" s="36" t="s">
        <v>78</v>
      </c>
      <c r="E101" s="36">
        <v>73</v>
      </c>
      <c r="F101" s="36" t="s">
        <v>82</v>
      </c>
      <c r="G101" s="37"/>
      <c r="H101" s="37"/>
      <c r="I101" s="29" t="s">
        <v>508</v>
      </c>
      <c r="J101" s="29">
        <v>2</v>
      </c>
      <c r="K101" s="36"/>
      <c r="L101" s="37"/>
      <c r="M101" s="31">
        <v>193</v>
      </c>
      <c r="N101" s="31">
        <v>9.8000000000000007</v>
      </c>
      <c r="O101" s="31">
        <v>12.1</v>
      </c>
      <c r="P101" s="31">
        <v>2.84</v>
      </c>
      <c r="Q101" s="31">
        <v>5.32</v>
      </c>
      <c r="R101" s="40">
        <v>0.21</v>
      </c>
      <c r="S101" s="13">
        <f>Q101/P101</f>
        <v>1.8732394366197185</v>
      </c>
      <c r="T101" s="13">
        <f>M101/P101</f>
        <v>67.957746478873247</v>
      </c>
      <c r="U101" s="37" t="s">
        <v>209</v>
      </c>
      <c r="V101" s="27" t="s">
        <v>242</v>
      </c>
      <c r="W101" s="19"/>
      <c r="X101" s="4">
        <v>270</v>
      </c>
    </row>
    <row r="102" spans="1:24" x14ac:dyDescent="0.2">
      <c r="A102" s="1">
        <v>0</v>
      </c>
      <c r="B102" s="1" t="s">
        <v>498</v>
      </c>
      <c r="C102" s="35">
        <v>114</v>
      </c>
      <c r="D102" s="36" t="s">
        <v>78</v>
      </c>
      <c r="E102" s="36">
        <v>58</v>
      </c>
      <c r="F102" s="36" t="s">
        <v>83</v>
      </c>
      <c r="G102" s="32"/>
      <c r="H102" s="37" t="s">
        <v>57</v>
      </c>
      <c r="I102" s="24" t="s">
        <v>500</v>
      </c>
      <c r="J102" s="24">
        <v>3</v>
      </c>
      <c r="K102" s="36"/>
      <c r="L102" s="37"/>
      <c r="M102" s="31">
        <v>252</v>
      </c>
      <c r="N102" s="31">
        <v>11.1</v>
      </c>
      <c r="O102" s="31">
        <v>13.8</v>
      </c>
      <c r="P102" s="31">
        <v>4</v>
      </c>
      <c r="Q102" s="31">
        <v>7.27</v>
      </c>
      <c r="R102" s="40">
        <v>0.51</v>
      </c>
      <c r="S102" s="13">
        <f>Q102/P102</f>
        <v>1.8174999999999999</v>
      </c>
      <c r="T102" s="13">
        <f>M102/P102</f>
        <v>63</v>
      </c>
      <c r="U102" s="37"/>
      <c r="V102" s="27"/>
      <c r="W102" s="4"/>
      <c r="X102" s="4">
        <v>0</v>
      </c>
    </row>
    <row r="103" spans="1:24" x14ac:dyDescent="0.2">
      <c r="A103" s="1">
        <v>0</v>
      </c>
      <c r="B103" s="1" t="s">
        <v>498</v>
      </c>
      <c r="C103" s="35">
        <v>115</v>
      </c>
      <c r="D103" s="36" t="s">
        <v>78</v>
      </c>
      <c r="E103" s="36">
        <v>62</v>
      </c>
      <c r="F103" s="36" t="s">
        <v>82</v>
      </c>
      <c r="G103" s="37"/>
      <c r="H103" s="37"/>
      <c r="I103" s="29" t="s">
        <v>500</v>
      </c>
      <c r="J103" s="29">
        <v>3</v>
      </c>
      <c r="K103" s="36"/>
      <c r="L103" s="37"/>
      <c r="M103" s="31">
        <v>218</v>
      </c>
      <c r="N103" s="31">
        <v>9.9</v>
      </c>
      <c r="O103" s="31">
        <v>10.9</v>
      </c>
      <c r="P103" s="31">
        <v>1.1599999999999999</v>
      </c>
      <c r="Q103" s="31">
        <v>4.49</v>
      </c>
      <c r="R103" s="40">
        <v>1.01</v>
      </c>
      <c r="S103" s="13">
        <f>Q103/P103</f>
        <v>3.8706896551724141</v>
      </c>
      <c r="T103" s="13">
        <f>M103/P103</f>
        <v>187.93103448275863</v>
      </c>
      <c r="U103" s="37"/>
      <c r="V103" s="27"/>
      <c r="W103" s="4"/>
      <c r="X103" s="4">
        <v>0</v>
      </c>
    </row>
    <row r="104" spans="1:24" x14ac:dyDescent="0.2">
      <c r="A104" s="1">
        <v>0</v>
      </c>
      <c r="B104" s="1" t="s">
        <v>498</v>
      </c>
      <c r="C104" s="35">
        <v>116</v>
      </c>
      <c r="D104" s="36" t="s">
        <v>79</v>
      </c>
      <c r="E104" s="36">
        <v>66</v>
      </c>
      <c r="F104" s="36" t="s">
        <v>83</v>
      </c>
      <c r="G104" s="37"/>
      <c r="H104" s="37"/>
      <c r="I104" s="29" t="s">
        <v>509</v>
      </c>
      <c r="J104" s="29">
        <v>1</v>
      </c>
      <c r="K104" s="36"/>
      <c r="L104" s="37"/>
      <c r="M104" s="31">
        <v>83</v>
      </c>
      <c r="N104" s="31">
        <v>15.2</v>
      </c>
      <c r="O104" s="31">
        <v>24</v>
      </c>
      <c r="P104" s="31">
        <v>0.61</v>
      </c>
      <c r="Q104" s="31">
        <v>9.31</v>
      </c>
      <c r="R104" s="40">
        <v>1.1299999999999999</v>
      </c>
      <c r="S104" s="13">
        <f>Q104/P104</f>
        <v>15.262295081967213</v>
      </c>
      <c r="T104" s="13">
        <f>M104/P104</f>
        <v>136.0655737704918</v>
      </c>
      <c r="U104" s="37"/>
      <c r="V104" s="27"/>
      <c r="W104" s="19"/>
      <c r="X104" s="4">
        <v>0</v>
      </c>
    </row>
    <row r="105" spans="1:24" x14ac:dyDescent="0.2">
      <c r="A105" s="1">
        <v>0</v>
      </c>
      <c r="B105" s="1" t="s">
        <v>498</v>
      </c>
      <c r="C105" s="35">
        <v>117</v>
      </c>
      <c r="D105" s="36" t="s">
        <v>78</v>
      </c>
      <c r="E105" s="36">
        <v>77</v>
      </c>
      <c r="F105" s="36" t="s">
        <v>83</v>
      </c>
      <c r="G105" s="37"/>
      <c r="H105" s="37"/>
      <c r="I105" s="24" t="s">
        <v>500</v>
      </c>
      <c r="J105" s="24">
        <v>3</v>
      </c>
      <c r="K105" s="36"/>
      <c r="L105" s="37"/>
      <c r="M105" s="31">
        <v>140</v>
      </c>
      <c r="N105" s="31">
        <v>10.9</v>
      </c>
      <c r="O105" s="31">
        <v>12.8</v>
      </c>
      <c r="P105" s="31">
        <v>0.89</v>
      </c>
      <c r="Q105" s="31">
        <v>3.04</v>
      </c>
      <c r="R105" s="40">
        <v>6.1</v>
      </c>
      <c r="S105" s="13">
        <f>Q105/P105</f>
        <v>3.4157303370786516</v>
      </c>
      <c r="T105" s="13">
        <f>M105/P105</f>
        <v>157.30337078651687</v>
      </c>
      <c r="U105" s="37" t="s">
        <v>541</v>
      </c>
      <c r="V105" s="27" t="s">
        <v>565</v>
      </c>
      <c r="W105" s="4"/>
      <c r="X105" s="4">
        <v>344</v>
      </c>
    </row>
    <row r="106" spans="1:24" x14ac:dyDescent="0.2">
      <c r="A106" s="1">
        <v>0</v>
      </c>
      <c r="B106" s="1" t="s">
        <v>498</v>
      </c>
      <c r="C106" s="35">
        <v>118</v>
      </c>
      <c r="D106" s="36" t="s">
        <v>78</v>
      </c>
      <c r="E106" s="36">
        <v>65</v>
      </c>
      <c r="F106" s="36" t="s">
        <v>82</v>
      </c>
      <c r="G106" s="37"/>
      <c r="H106" s="37"/>
      <c r="I106" s="36" t="s">
        <v>502</v>
      </c>
      <c r="J106" s="36">
        <v>3</v>
      </c>
      <c r="K106" s="36"/>
      <c r="L106" s="37"/>
      <c r="M106" s="31">
        <v>260</v>
      </c>
      <c r="N106" s="31">
        <v>10.4</v>
      </c>
      <c r="O106" s="31">
        <v>12.1</v>
      </c>
      <c r="P106" s="31">
        <v>2.0699999999999998</v>
      </c>
      <c r="Q106" s="31">
        <v>3.7</v>
      </c>
      <c r="R106" s="40">
        <v>0.14000000000000001</v>
      </c>
      <c r="S106" s="13">
        <f>Q106/P106</f>
        <v>1.7874396135265702</v>
      </c>
      <c r="T106" s="13">
        <f>M106/P106</f>
        <v>125.60386473429952</v>
      </c>
      <c r="U106" s="37" t="s">
        <v>543</v>
      </c>
      <c r="V106" s="27" t="s">
        <v>626</v>
      </c>
      <c r="W106" s="4"/>
      <c r="X106" s="4">
        <v>715</v>
      </c>
    </row>
    <row r="107" spans="1:24" x14ac:dyDescent="0.2">
      <c r="A107" s="1">
        <v>0</v>
      </c>
      <c r="B107" s="1" t="s">
        <v>498</v>
      </c>
      <c r="C107" s="35">
        <v>120</v>
      </c>
      <c r="D107" s="36" t="s">
        <v>78</v>
      </c>
      <c r="E107" s="36">
        <v>45</v>
      </c>
      <c r="F107" s="36" t="s">
        <v>83</v>
      </c>
      <c r="G107" s="37"/>
      <c r="H107" s="37"/>
      <c r="I107" s="29" t="s">
        <v>506</v>
      </c>
      <c r="J107" s="29">
        <v>2</v>
      </c>
      <c r="K107" s="36"/>
      <c r="L107" s="37"/>
      <c r="M107" s="31">
        <v>270</v>
      </c>
      <c r="N107" s="31">
        <v>10.9</v>
      </c>
      <c r="O107" s="31">
        <v>13</v>
      </c>
      <c r="P107" s="31">
        <v>2.08</v>
      </c>
      <c r="Q107" s="31">
        <v>4.6399999999999997</v>
      </c>
      <c r="R107" s="40">
        <v>0.1</v>
      </c>
      <c r="S107" s="13">
        <f>Q107/P107</f>
        <v>2.2307692307692304</v>
      </c>
      <c r="T107" s="13">
        <f>M107/P107</f>
        <v>129.80769230769229</v>
      </c>
      <c r="U107" s="37"/>
      <c r="V107" s="27"/>
      <c r="W107" s="4"/>
      <c r="X107" s="4">
        <v>0</v>
      </c>
    </row>
    <row r="108" spans="1:24" ht="57" x14ac:dyDescent="0.2">
      <c r="A108" s="1">
        <v>0</v>
      </c>
      <c r="B108" s="1" t="s">
        <v>498</v>
      </c>
      <c r="C108" s="35">
        <v>122</v>
      </c>
      <c r="D108" s="36" t="s">
        <v>78</v>
      </c>
      <c r="E108" s="36">
        <v>64</v>
      </c>
      <c r="F108" s="36" t="s">
        <v>83</v>
      </c>
      <c r="G108" s="37"/>
      <c r="H108" s="37"/>
      <c r="I108" s="36" t="s">
        <v>537</v>
      </c>
      <c r="J108" s="36" t="s">
        <v>537</v>
      </c>
      <c r="K108" s="36"/>
      <c r="L108" s="37"/>
      <c r="M108" s="31">
        <v>135</v>
      </c>
      <c r="N108" s="31">
        <v>11.5</v>
      </c>
      <c r="O108" s="31">
        <v>14.3</v>
      </c>
      <c r="P108" s="31">
        <v>0.71</v>
      </c>
      <c r="Q108" s="31">
        <v>1.93</v>
      </c>
      <c r="R108" s="40">
        <v>0.15</v>
      </c>
      <c r="S108" s="13">
        <f>Q108/P108</f>
        <v>2.7183098591549295</v>
      </c>
      <c r="T108" s="13">
        <f>M108/P108</f>
        <v>190.14084507042256</v>
      </c>
      <c r="U108" s="37"/>
      <c r="V108" s="27"/>
      <c r="W108" s="4"/>
      <c r="X108" s="4">
        <v>0</v>
      </c>
    </row>
    <row r="109" spans="1:24" ht="28.5" x14ac:dyDescent="0.2">
      <c r="A109" s="1">
        <v>0</v>
      </c>
      <c r="B109" s="1" t="s">
        <v>498</v>
      </c>
      <c r="C109" s="35">
        <v>123</v>
      </c>
      <c r="D109" s="36" t="s">
        <v>78</v>
      </c>
      <c r="E109" s="36">
        <v>77</v>
      </c>
      <c r="F109" s="36" t="s">
        <v>82</v>
      </c>
      <c r="G109" s="37"/>
      <c r="H109" s="37"/>
      <c r="I109" s="29" t="s">
        <v>510</v>
      </c>
      <c r="J109" s="29">
        <v>3</v>
      </c>
      <c r="K109" s="36"/>
      <c r="L109" s="37"/>
      <c r="M109" s="31">
        <v>242</v>
      </c>
      <c r="N109" s="31">
        <v>10.7</v>
      </c>
      <c r="O109" s="31">
        <v>12.6</v>
      </c>
      <c r="P109" s="31">
        <v>1.58</v>
      </c>
      <c r="Q109" s="31">
        <v>6.16</v>
      </c>
      <c r="R109" s="40">
        <v>0.92</v>
      </c>
      <c r="S109" s="13">
        <f>Q109/P109</f>
        <v>3.8987341772151898</v>
      </c>
      <c r="T109" s="13">
        <f>M109/P109</f>
        <v>153.1645569620253</v>
      </c>
      <c r="U109" s="37" t="s">
        <v>209</v>
      </c>
      <c r="V109" s="27" t="s">
        <v>226</v>
      </c>
      <c r="W109" s="4"/>
      <c r="X109" s="4">
        <v>210</v>
      </c>
    </row>
    <row r="110" spans="1:24" x14ac:dyDescent="0.2">
      <c r="A110" s="1">
        <v>0</v>
      </c>
      <c r="B110" s="1" t="s">
        <v>498</v>
      </c>
      <c r="C110" s="35">
        <v>124</v>
      </c>
      <c r="D110" s="36" t="s">
        <v>79</v>
      </c>
      <c r="E110" s="36">
        <v>54</v>
      </c>
      <c r="F110" s="36" t="s">
        <v>18</v>
      </c>
      <c r="G110" s="37"/>
      <c r="H110" s="37"/>
      <c r="I110" s="29" t="s">
        <v>501</v>
      </c>
      <c r="J110" s="29">
        <v>4</v>
      </c>
      <c r="K110" s="36" t="s">
        <v>111</v>
      </c>
      <c r="L110" s="37"/>
      <c r="M110" s="31">
        <v>181</v>
      </c>
      <c r="N110" s="31">
        <v>11</v>
      </c>
      <c r="O110" s="31">
        <v>13.2</v>
      </c>
      <c r="P110" s="31">
        <v>0.65</v>
      </c>
      <c r="Q110" s="31">
        <v>6.3</v>
      </c>
      <c r="R110" s="40">
        <v>0.35</v>
      </c>
      <c r="S110" s="13">
        <f>Q110/P110</f>
        <v>9.6923076923076916</v>
      </c>
      <c r="T110" s="13">
        <f>M110/P110</f>
        <v>278.46153846153845</v>
      </c>
      <c r="U110" s="37"/>
      <c r="V110" s="27"/>
      <c r="W110" s="19"/>
      <c r="X110" s="4">
        <v>0</v>
      </c>
    </row>
    <row r="111" spans="1:24" ht="28.5" x14ac:dyDescent="0.2">
      <c r="A111" s="1">
        <v>0</v>
      </c>
      <c r="B111" s="1" t="s">
        <v>498</v>
      </c>
      <c r="C111" s="35">
        <v>125</v>
      </c>
      <c r="D111" s="36" t="s">
        <v>79</v>
      </c>
      <c r="E111" s="36">
        <v>70</v>
      </c>
      <c r="F111" s="36" t="s">
        <v>83</v>
      </c>
      <c r="G111" s="37" t="s">
        <v>5</v>
      </c>
      <c r="H111" s="37"/>
      <c r="I111" s="29" t="s">
        <v>502</v>
      </c>
      <c r="J111" s="29">
        <v>3</v>
      </c>
      <c r="K111" s="36"/>
      <c r="L111" s="37"/>
      <c r="M111" s="31">
        <v>196</v>
      </c>
      <c r="N111" s="31">
        <v>11.1</v>
      </c>
      <c r="O111" s="31">
        <v>13.6</v>
      </c>
      <c r="P111" s="31">
        <v>1.66</v>
      </c>
      <c r="Q111" s="31">
        <v>5.21</v>
      </c>
      <c r="R111" s="40">
        <v>0.33</v>
      </c>
      <c r="S111" s="13">
        <f>Q111/P111</f>
        <v>3.1385542168674698</v>
      </c>
      <c r="T111" s="13">
        <f>M111/P111</f>
        <v>118.07228915662651</v>
      </c>
      <c r="U111" s="37" t="s">
        <v>542</v>
      </c>
      <c r="V111" s="27" t="s">
        <v>619</v>
      </c>
      <c r="W111" s="4"/>
      <c r="X111" s="4">
        <v>556</v>
      </c>
    </row>
    <row r="112" spans="1:24" x14ac:dyDescent="0.2">
      <c r="A112" s="1">
        <v>0</v>
      </c>
      <c r="B112" s="1" t="s">
        <v>498</v>
      </c>
      <c r="C112" s="35">
        <v>126</v>
      </c>
      <c r="D112" s="36" t="s">
        <v>78</v>
      </c>
      <c r="E112" s="36">
        <v>78</v>
      </c>
      <c r="F112" s="36" t="s">
        <v>82</v>
      </c>
      <c r="G112" s="37"/>
      <c r="H112" s="37"/>
      <c r="I112" s="36" t="s">
        <v>500</v>
      </c>
      <c r="J112" s="36">
        <v>3</v>
      </c>
      <c r="K112" s="36"/>
      <c r="L112" s="37"/>
      <c r="M112" s="31">
        <v>298</v>
      </c>
      <c r="N112" s="31">
        <v>10.5</v>
      </c>
      <c r="O112" s="31">
        <v>11.1</v>
      </c>
      <c r="P112" s="31">
        <v>1.79</v>
      </c>
      <c r="Q112" s="31">
        <v>6.32</v>
      </c>
      <c r="R112" s="40">
        <v>1.53</v>
      </c>
      <c r="S112" s="13">
        <f>Q112/P112</f>
        <v>3.5307262569832405</v>
      </c>
      <c r="T112" s="13">
        <f>M112/P112</f>
        <v>166.48044692737429</v>
      </c>
      <c r="U112" s="37"/>
      <c r="V112" s="27"/>
      <c r="W112" s="4"/>
      <c r="X112" s="4">
        <v>0</v>
      </c>
    </row>
    <row r="113" spans="1:24" ht="28.5" x14ac:dyDescent="0.2">
      <c r="A113" s="1">
        <v>0</v>
      </c>
      <c r="B113" s="1" t="s">
        <v>498</v>
      </c>
      <c r="C113" s="35">
        <v>127</v>
      </c>
      <c r="D113" s="36" t="s">
        <v>79</v>
      </c>
      <c r="E113" s="36">
        <v>59</v>
      </c>
      <c r="F113" s="36" t="s">
        <v>83</v>
      </c>
      <c r="G113" s="37"/>
      <c r="H113" s="37"/>
      <c r="I113" s="29" t="s">
        <v>506</v>
      </c>
      <c r="J113" s="29">
        <v>2</v>
      </c>
      <c r="K113" s="36"/>
      <c r="L113" s="41"/>
      <c r="M113" s="31">
        <v>196</v>
      </c>
      <c r="N113" s="31">
        <v>11.2</v>
      </c>
      <c r="O113" s="31">
        <v>14.6</v>
      </c>
      <c r="P113" s="31">
        <v>1.05</v>
      </c>
      <c r="Q113" s="31">
        <v>3.68</v>
      </c>
      <c r="R113" s="40">
        <v>0.36</v>
      </c>
      <c r="S113" s="13">
        <f>Q113/P113</f>
        <v>3.5047619047619047</v>
      </c>
      <c r="T113" s="13">
        <f>M113/P113</f>
        <v>186.66666666666666</v>
      </c>
      <c r="U113" s="25" t="s">
        <v>215</v>
      </c>
      <c r="V113" s="18"/>
      <c r="W113" s="39" t="s">
        <v>633</v>
      </c>
      <c r="X113" s="4">
        <v>0</v>
      </c>
    </row>
    <row r="114" spans="1:24" ht="28.5" x14ac:dyDescent="0.2">
      <c r="A114" s="1">
        <v>0</v>
      </c>
      <c r="B114" s="1" t="s">
        <v>498</v>
      </c>
      <c r="C114" s="35">
        <v>129</v>
      </c>
      <c r="D114" s="36" t="s">
        <v>79</v>
      </c>
      <c r="E114" s="36">
        <v>56</v>
      </c>
      <c r="F114" s="36" t="s">
        <v>83</v>
      </c>
      <c r="G114" s="37" t="s">
        <v>5</v>
      </c>
      <c r="H114" s="37"/>
      <c r="I114" s="24" t="s">
        <v>501</v>
      </c>
      <c r="J114" s="24">
        <v>4</v>
      </c>
      <c r="K114" s="36" t="s">
        <v>111</v>
      </c>
      <c r="L114" s="37"/>
      <c r="M114" s="31">
        <v>234</v>
      </c>
      <c r="N114" s="31">
        <v>12.4</v>
      </c>
      <c r="O114" s="31">
        <v>16.899999999999999</v>
      </c>
      <c r="P114" s="31">
        <v>1.26</v>
      </c>
      <c r="Q114" s="31">
        <v>4.75</v>
      </c>
      <c r="R114" s="40">
        <v>0.21</v>
      </c>
      <c r="S114" s="13">
        <f>Q114/P114</f>
        <v>3.7698412698412698</v>
      </c>
      <c r="T114" s="13">
        <f>M114/P114</f>
        <v>185.71428571428572</v>
      </c>
      <c r="U114" s="37" t="s">
        <v>542</v>
      </c>
      <c r="V114" s="27" t="s">
        <v>229</v>
      </c>
      <c r="W114" s="4"/>
      <c r="X114" s="4">
        <v>330</v>
      </c>
    </row>
    <row r="115" spans="1:24" x14ac:dyDescent="0.2">
      <c r="A115" s="1">
        <v>0</v>
      </c>
      <c r="B115" s="1" t="s">
        <v>498</v>
      </c>
      <c r="C115" s="35">
        <v>130</v>
      </c>
      <c r="D115" s="36" t="s">
        <v>78</v>
      </c>
      <c r="E115" s="36">
        <v>57</v>
      </c>
      <c r="F115" s="36" t="s">
        <v>83</v>
      </c>
      <c r="G115" s="37"/>
      <c r="H115" s="37"/>
      <c r="I115" s="24" t="s">
        <v>501</v>
      </c>
      <c r="J115" s="24">
        <v>4</v>
      </c>
      <c r="K115" s="36" t="s">
        <v>117</v>
      </c>
      <c r="L115" s="37"/>
      <c r="M115" s="31">
        <v>217</v>
      </c>
      <c r="N115" s="31">
        <v>10.9</v>
      </c>
      <c r="O115" s="31">
        <v>12.3</v>
      </c>
      <c r="P115" s="31">
        <v>1.67</v>
      </c>
      <c r="Q115" s="31">
        <v>5.31</v>
      </c>
      <c r="R115" s="40">
        <v>0.45</v>
      </c>
      <c r="S115" s="13">
        <f>Q115/P115</f>
        <v>3.1796407185628741</v>
      </c>
      <c r="T115" s="13">
        <f>M115/P115</f>
        <v>129.94011976047904</v>
      </c>
      <c r="U115" s="37"/>
      <c r="V115" s="27"/>
      <c r="W115" s="4"/>
      <c r="X115" s="4">
        <v>0</v>
      </c>
    </row>
    <row r="116" spans="1:24" x14ac:dyDescent="0.2">
      <c r="A116" s="1">
        <v>0</v>
      </c>
      <c r="B116" s="1" t="s">
        <v>498</v>
      </c>
      <c r="C116" s="35">
        <v>131</v>
      </c>
      <c r="D116" s="36" t="s">
        <v>78</v>
      </c>
      <c r="E116" s="36">
        <v>66</v>
      </c>
      <c r="F116" s="36" t="s">
        <v>83</v>
      </c>
      <c r="G116" s="37"/>
      <c r="H116" s="37"/>
      <c r="I116" s="36" t="s">
        <v>509</v>
      </c>
      <c r="J116" s="36">
        <v>1</v>
      </c>
      <c r="K116" s="36"/>
      <c r="L116" s="37"/>
      <c r="M116" s="31">
        <v>129</v>
      </c>
      <c r="N116" s="31">
        <v>11.6</v>
      </c>
      <c r="O116" s="31">
        <v>17.100000000000001</v>
      </c>
      <c r="P116" s="31">
        <v>2.14</v>
      </c>
      <c r="Q116" s="31">
        <v>8.1199999999999992</v>
      </c>
      <c r="R116" s="40">
        <v>0.25</v>
      </c>
      <c r="S116" s="13">
        <f>Q116/P116</f>
        <v>3.7943925233644853</v>
      </c>
      <c r="T116" s="13">
        <f>M116/P116</f>
        <v>60.280373831775698</v>
      </c>
      <c r="U116" s="37" t="s">
        <v>215</v>
      </c>
      <c r="V116" s="18"/>
      <c r="W116" s="34" t="s">
        <v>587</v>
      </c>
      <c r="X116" s="4">
        <v>0</v>
      </c>
    </row>
    <row r="117" spans="1:24" x14ac:dyDescent="0.2">
      <c r="A117" s="1">
        <v>0</v>
      </c>
      <c r="B117" s="1" t="s">
        <v>498</v>
      </c>
      <c r="C117" s="35">
        <v>132</v>
      </c>
      <c r="D117" s="36" t="s">
        <v>79</v>
      </c>
      <c r="E117" s="36">
        <v>51</v>
      </c>
      <c r="F117" s="36" t="s">
        <v>83</v>
      </c>
      <c r="G117" s="37" t="s">
        <v>5</v>
      </c>
      <c r="H117" s="37"/>
      <c r="I117" s="24" t="s">
        <v>501</v>
      </c>
      <c r="J117" s="24">
        <v>4</v>
      </c>
      <c r="K117" s="36" t="s">
        <v>104</v>
      </c>
      <c r="L117" s="37"/>
      <c r="M117" s="31">
        <v>144</v>
      </c>
      <c r="N117" s="31">
        <v>11.9</v>
      </c>
      <c r="O117" s="31">
        <v>16.3</v>
      </c>
      <c r="P117" s="31">
        <v>1.47</v>
      </c>
      <c r="Q117" s="31">
        <v>4.7300000000000004</v>
      </c>
      <c r="R117" s="40">
        <v>3.12</v>
      </c>
      <c r="S117" s="13">
        <f>Q117/P117</f>
        <v>3.2176870748299322</v>
      </c>
      <c r="T117" s="13">
        <f>M117/P117</f>
        <v>97.959183673469383</v>
      </c>
      <c r="U117" s="37" t="s">
        <v>193</v>
      </c>
      <c r="V117" s="27" t="s">
        <v>606</v>
      </c>
      <c r="W117" s="4"/>
      <c r="X117" s="4">
        <v>475</v>
      </c>
    </row>
    <row r="118" spans="1:24" x14ac:dyDescent="0.2">
      <c r="A118" s="1">
        <v>0</v>
      </c>
      <c r="B118" s="1" t="s">
        <v>498</v>
      </c>
      <c r="C118" s="35">
        <v>133</v>
      </c>
      <c r="D118" s="36" t="s">
        <v>78</v>
      </c>
      <c r="E118" s="36">
        <v>50</v>
      </c>
      <c r="F118" s="36" t="s">
        <v>83</v>
      </c>
      <c r="G118" s="37"/>
      <c r="H118" s="37"/>
      <c r="I118" s="24" t="s">
        <v>508</v>
      </c>
      <c r="J118" s="24">
        <v>2</v>
      </c>
      <c r="K118" s="36"/>
      <c r="L118" s="37"/>
      <c r="M118" s="31">
        <v>138</v>
      </c>
      <c r="N118" s="31">
        <v>11.2</v>
      </c>
      <c r="O118" s="31">
        <v>14.5</v>
      </c>
      <c r="P118" s="31">
        <v>1.9</v>
      </c>
      <c r="Q118" s="31">
        <v>4.75</v>
      </c>
      <c r="R118" s="40">
        <v>0.13</v>
      </c>
      <c r="S118" s="13">
        <f>Q118/P118</f>
        <v>2.5</v>
      </c>
      <c r="T118" s="13">
        <f>M118/P118</f>
        <v>72.631578947368425</v>
      </c>
      <c r="U118" s="37" t="s">
        <v>215</v>
      </c>
      <c r="V118" s="18"/>
      <c r="W118" s="39" t="s">
        <v>442</v>
      </c>
      <c r="X118" s="4">
        <v>0</v>
      </c>
    </row>
    <row r="119" spans="1:24" x14ac:dyDescent="0.2">
      <c r="A119" s="1">
        <v>0</v>
      </c>
      <c r="B119" s="1" t="s">
        <v>498</v>
      </c>
      <c r="C119" s="35">
        <v>134</v>
      </c>
      <c r="D119" s="36" t="s">
        <v>78</v>
      </c>
      <c r="E119" s="36">
        <v>65</v>
      </c>
      <c r="F119" s="36" t="s">
        <v>18</v>
      </c>
      <c r="G119" s="37"/>
      <c r="H119" s="37"/>
      <c r="I119" s="36" t="s">
        <v>500</v>
      </c>
      <c r="J119" s="36">
        <v>3</v>
      </c>
      <c r="K119" s="36"/>
      <c r="L119" s="37"/>
      <c r="M119" s="31">
        <v>198</v>
      </c>
      <c r="N119" s="31">
        <v>7.9</v>
      </c>
      <c r="O119" s="31">
        <v>8.1</v>
      </c>
      <c r="P119" s="31">
        <v>1.44</v>
      </c>
      <c r="Q119" s="31">
        <v>3.73</v>
      </c>
      <c r="R119" s="40">
        <v>0.21</v>
      </c>
      <c r="S119" s="13">
        <f>Q119/P119</f>
        <v>2.5902777777777777</v>
      </c>
      <c r="T119" s="13">
        <f>M119/P119</f>
        <v>137.5</v>
      </c>
      <c r="U119" s="37" t="s">
        <v>197</v>
      </c>
      <c r="V119" s="27" t="s">
        <v>560</v>
      </c>
      <c r="W119" s="4"/>
      <c r="X119" s="4">
        <v>247</v>
      </c>
    </row>
    <row r="120" spans="1:24" ht="28.5" x14ac:dyDescent="0.2">
      <c r="A120" s="1">
        <v>0</v>
      </c>
      <c r="B120" s="1" t="s">
        <v>498</v>
      </c>
      <c r="C120" s="35">
        <v>136</v>
      </c>
      <c r="D120" s="36" t="s">
        <v>78</v>
      </c>
      <c r="E120" s="36">
        <v>57</v>
      </c>
      <c r="F120" s="36" t="s">
        <v>83</v>
      </c>
      <c r="G120" s="20"/>
      <c r="H120" s="37" t="s">
        <v>29</v>
      </c>
      <c r="I120" s="29" t="s">
        <v>501</v>
      </c>
      <c r="J120" s="29">
        <v>4</v>
      </c>
      <c r="K120" s="36" t="s">
        <v>127</v>
      </c>
      <c r="L120" s="37"/>
      <c r="M120" s="31">
        <v>153</v>
      </c>
      <c r="N120" s="31">
        <v>10.6</v>
      </c>
      <c r="O120" s="31">
        <v>12.3</v>
      </c>
      <c r="P120" s="31">
        <v>2.13</v>
      </c>
      <c r="Q120" s="31">
        <v>2.41</v>
      </c>
      <c r="R120" s="40">
        <v>0.49</v>
      </c>
      <c r="S120" s="13">
        <f>Q120/P120</f>
        <v>1.131455399061033</v>
      </c>
      <c r="T120" s="13">
        <f>M120/P120</f>
        <v>71.83098591549296</v>
      </c>
      <c r="U120" s="37"/>
      <c r="V120" s="27"/>
      <c r="W120" s="19"/>
      <c r="X120" s="4">
        <v>0</v>
      </c>
    </row>
    <row r="121" spans="1:24" x14ac:dyDescent="0.2">
      <c r="A121" s="1">
        <v>0</v>
      </c>
      <c r="B121" s="1" t="s">
        <v>498</v>
      </c>
      <c r="C121" s="35">
        <v>137</v>
      </c>
      <c r="D121" s="36" t="s">
        <v>78</v>
      </c>
      <c r="E121" s="36">
        <v>62</v>
      </c>
      <c r="F121" s="36" t="s">
        <v>82</v>
      </c>
      <c r="G121" s="37"/>
      <c r="H121" s="37"/>
      <c r="I121" s="36" t="s">
        <v>500</v>
      </c>
      <c r="J121" s="36">
        <v>3</v>
      </c>
      <c r="K121" s="36"/>
      <c r="L121" s="37"/>
      <c r="M121" s="31">
        <v>188</v>
      </c>
      <c r="N121" s="31">
        <v>10.4</v>
      </c>
      <c r="O121" s="31">
        <v>12.3</v>
      </c>
      <c r="P121" s="31">
        <v>1.34</v>
      </c>
      <c r="Q121" s="31">
        <v>4.8499999999999996</v>
      </c>
      <c r="R121" s="40">
        <v>1.68</v>
      </c>
      <c r="S121" s="13">
        <f>Q121/P121</f>
        <v>3.6194029850746263</v>
      </c>
      <c r="T121" s="13">
        <f>M121/P121</f>
        <v>140.29850746268656</v>
      </c>
      <c r="U121" s="37"/>
      <c r="V121" s="27"/>
      <c r="W121" s="4"/>
      <c r="X121" s="4">
        <v>0</v>
      </c>
    </row>
    <row r="122" spans="1:24" ht="28.5" x14ac:dyDescent="0.2">
      <c r="A122" s="1">
        <v>0</v>
      </c>
      <c r="B122" s="1" t="s">
        <v>498</v>
      </c>
      <c r="C122" s="35">
        <v>138</v>
      </c>
      <c r="D122" s="36" t="s">
        <v>78</v>
      </c>
      <c r="E122" s="36">
        <v>56</v>
      </c>
      <c r="F122" s="36" t="s">
        <v>83</v>
      </c>
      <c r="G122" s="37"/>
      <c r="H122" s="37"/>
      <c r="I122" s="36" t="s">
        <v>506</v>
      </c>
      <c r="J122" s="36">
        <v>2</v>
      </c>
      <c r="K122" s="36"/>
      <c r="L122" s="37"/>
      <c r="M122" s="31">
        <v>180</v>
      </c>
      <c r="N122" s="31">
        <v>9.9</v>
      </c>
      <c r="O122" s="31">
        <v>9.8000000000000007</v>
      </c>
      <c r="P122" s="31">
        <v>1.26</v>
      </c>
      <c r="Q122" s="31">
        <v>3.8</v>
      </c>
      <c r="R122" s="40">
        <v>0.19</v>
      </c>
      <c r="S122" s="13">
        <f>Q122/P122</f>
        <v>3.0158730158730158</v>
      </c>
      <c r="T122" s="13">
        <f>M122/P122</f>
        <v>142.85714285714286</v>
      </c>
      <c r="U122" s="37" t="s">
        <v>215</v>
      </c>
      <c r="V122" s="18"/>
      <c r="W122" s="39" t="s">
        <v>634</v>
      </c>
      <c r="X122" s="4">
        <v>0</v>
      </c>
    </row>
    <row r="123" spans="1:24" ht="28.5" x14ac:dyDescent="0.2">
      <c r="A123" s="1">
        <v>0</v>
      </c>
      <c r="B123" s="1" t="s">
        <v>498</v>
      </c>
      <c r="C123" s="35">
        <v>139</v>
      </c>
      <c r="D123" s="36" t="s">
        <v>78</v>
      </c>
      <c r="E123" s="36">
        <v>54</v>
      </c>
      <c r="F123" s="36" t="s">
        <v>83</v>
      </c>
      <c r="G123" s="37" t="s">
        <v>58</v>
      </c>
      <c r="H123" s="37"/>
      <c r="I123" s="29" t="s">
        <v>501</v>
      </c>
      <c r="J123" s="29">
        <v>4</v>
      </c>
      <c r="K123" s="36" t="s">
        <v>530</v>
      </c>
      <c r="L123" s="41"/>
      <c r="M123" s="31">
        <v>278</v>
      </c>
      <c r="N123" s="31">
        <v>9.9</v>
      </c>
      <c r="O123" s="31">
        <v>11.1</v>
      </c>
      <c r="P123" s="31">
        <v>1.85</v>
      </c>
      <c r="Q123" s="31">
        <v>3.99</v>
      </c>
      <c r="R123" s="40">
        <v>0.47</v>
      </c>
      <c r="S123" s="13">
        <f>Q123/P123</f>
        <v>2.1567567567567569</v>
      </c>
      <c r="T123" s="13">
        <f>M123/P123</f>
        <v>150.27027027027026</v>
      </c>
      <c r="U123" s="25"/>
      <c r="V123" s="27"/>
      <c r="W123" s="4"/>
      <c r="X123" s="4">
        <v>0</v>
      </c>
    </row>
    <row r="124" spans="1:24" x14ac:dyDescent="0.2">
      <c r="A124" s="1">
        <v>0</v>
      </c>
      <c r="B124" s="1" t="s">
        <v>498</v>
      </c>
      <c r="C124" s="35">
        <v>140</v>
      </c>
      <c r="D124" s="36" t="s">
        <v>79</v>
      </c>
      <c r="E124" s="36">
        <v>57</v>
      </c>
      <c r="F124" s="36" t="s">
        <v>83</v>
      </c>
      <c r="G124" s="37" t="s">
        <v>58</v>
      </c>
      <c r="H124" s="37"/>
      <c r="I124" s="29" t="s">
        <v>501</v>
      </c>
      <c r="J124" s="29">
        <v>4</v>
      </c>
      <c r="K124" s="36" t="s">
        <v>111</v>
      </c>
      <c r="L124" s="37"/>
      <c r="M124" s="31">
        <v>105</v>
      </c>
      <c r="N124" s="31">
        <v>13.2</v>
      </c>
      <c r="O124" s="31">
        <v>17.2</v>
      </c>
      <c r="P124" s="31">
        <v>1.49</v>
      </c>
      <c r="Q124" s="31">
        <v>5.0199999999999996</v>
      </c>
      <c r="R124" s="40">
        <v>0.52</v>
      </c>
      <c r="S124" s="13">
        <f>Q124/P124</f>
        <v>3.3691275167785233</v>
      </c>
      <c r="T124" s="13">
        <f>M124/P124</f>
        <v>70.469798657718115</v>
      </c>
      <c r="U124" s="37" t="s">
        <v>193</v>
      </c>
      <c r="V124" s="27" t="s">
        <v>607</v>
      </c>
      <c r="W124" s="19"/>
      <c r="X124" s="4">
        <v>780</v>
      </c>
    </row>
    <row r="125" spans="1:24" x14ac:dyDescent="0.2">
      <c r="A125" s="1">
        <v>0</v>
      </c>
      <c r="B125" s="1" t="s">
        <v>498</v>
      </c>
      <c r="C125" s="35">
        <v>141</v>
      </c>
      <c r="D125" s="36" t="s">
        <v>79</v>
      </c>
      <c r="E125" s="36">
        <v>71</v>
      </c>
      <c r="F125" s="36" t="s">
        <v>83</v>
      </c>
      <c r="G125" s="37" t="s">
        <v>5</v>
      </c>
      <c r="H125" s="37"/>
      <c r="I125" s="24" t="s">
        <v>501</v>
      </c>
      <c r="J125" s="24">
        <v>4</v>
      </c>
      <c r="K125" s="36" t="s">
        <v>117</v>
      </c>
      <c r="L125" s="37"/>
      <c r="M125" s="31">
        <v>231</v>
      </c>
      <c r="N125" s="31">
        <v>10.7</v>
      </c>
      <c r="O125" s="31">
        <v>12</v>
      </c>
      <c r="P125" s="31">
        <v>2.06</v>
      </c>
      <c r="Q125" s="31">
        <v>2.06</v>
      </c>
      <c r="R125" s="40">
        <v>0.77</v>
      </c>
      <c r="S125" s="13">
        <f>Q125/P125</f>
        <v>1</v>
      </c>
      <c r="T125" s="13">
        <f>M125/P125</f>
        <v>112.13592233009709</v>
      </c>
      <c r="U125" s="37"/>
      <c r="V125" s="27"/>
      <c r="W125" s="4"/>
      <c r="X125" s="4">
        <v>0</v>
      </c>
    </row>
    <row r="126" spans="1:24" x14ac:dyDescent="0.2">
      <c r="A126" s="1">
        <v>0</v>
      </c>
      <c r="B126" s="1" t="s">
        <v>498</v>
      </c>
      <c r="C126" s="35">
        <v>142</v>
      </c>
      <c r="D126" s="36" t="s">
        <v>79</v>
      </c>
      <c r="E126" s="36">
        <v>71</v>
      </c>
      <c r="F126" s="36" t="s">
        <v>83</v>
      </c>
      <c r="G126" s="37"/>
      <c r="H126" s="37"/>
      <c r="I126" s="24" t="s">
        <v>502</v>
      </c>
      <c r="J126" s="24">
        <v>3</v>
      </c>
      <c r="K126" s="36"/>
      <c r="L126" s="37"/>
      <c r="M126" s="31">
        <v>260</v>
      </c>
      <c r="N126" s="31">
        <v>9.5</v>
      </c>
      <c r="O126" s="31">
        <v>10.7</v>
      </c>
      <c r="P126" s="31">
        <v>1.57</v>
      </c>
      <c r="Q126" s="31">
        <v>2.77</v>
      </c>
      <c r="R126" s="40">
        <v>0.39</v>
      </c>
      <c r="S126" s="13">
        <f>Q126/P126</f>
        <v>1.7643312101910829</v>
      </c>
      <c r="T126" s="13">
        <f>M126/P126</f>
        <v>165.60509554140125</v>
      </c>
      <c r="U126" s="37"/>
      <c r="V126" s="27"/>
      <c r="W126" s="19"/>
      <c r="X126" s="4">
        <v>0</v>
      </c>
    </row>
    <row r="127" spans="1:24" x14ac:dyDescent="0.2">
      <c r="A127" s="1">
        <v>0</v>
      </c>
      <c r="B127" s="1" t="s">
        <v>498</v>
      </c>
      <c r="C127" s="35">
        <v>143</v>
      </c>
      <c r="D127" s="36" t="s">
        <v>79</v>
      </c>
      <c r="E127" s="36">
        <v>48</v>
      </c>
      <c r="F127" s="36" t="s">
        <v>18</v>
      </c>
      <c r="G127" s="37"/>
      <c r="H127" s="37"/>
      <c r="I127" s="29" t="s">
        <v>508</v>
      </c>
      <c r="J127" s="29">
        <v>2</v>
      </c>
      <c r="K127" s="36"/>
      <c r="L127" s="37"/>
      <c r="M127" s="31">
        <v>155</v>
      </c>
      <c r="N127" s="31">
        <v>13</v>
      </c>
      <c r="O127" s="31">
        <v>21.8</v>
      </c>
      <c r="P127" s="31">
        <v>1.26</v>
      </c>
      <c r="Q127" s="31">
        <v>3.14</v>
      </c>
      <c r="R127" s="40">
        <v>0.15</v>
      </c>
      <c r="S127" s="13">
        <f>Q127/P127</f>
        <v>2.4920634920634921</v>
      </c>
      <c r="T127" s="13">
        <f>M127/P127</f>
        <v>123.01587301587301</v>
      </c>
      <c r="U127" s="37"/>
      <c r="V127" s="34"/>
      <c r="W127" s="18"/>
      <c r="X127" s="4">
        <v>0</v>
      </c>
    </row>
    <row r="128" spans="1:24" ht="28.5" x14ac:dyDescent="0.2">
      <c r="A128" s="1">
        <v>0</v>
      </c>
      <c r="B128" s="1" t="s">
        <v>498</v>
      </c>
      <c r="C128" s="35">
        <v>146</v>
      </c>
      <c r="D128" s="36" t="s">
        <v>79</v>
      </c>
      <c r="E128" s="36">
        <v>56</v>
      </c>
      <c r="F128" s="36" t="s">
        <v>83</v>
      </c>
      <c r="G128" s="37"/>
      <c r="H128" s="37"/>
      <c r="I128" s="36" t="s">
        <v>501</v>
      </c>
      <c r="J128" s="36">
        <v>4</v>
      </c>
      <c r="K128" s="36" t="s">
        <v>104</v>
      </c>
      <c r="L128" s="37"/>
      <c r="M128" s="31">
        <v>247</v>
      </c>
      <c r="N128" s="31">
        <v>9.6</v>
      </c>
      <c r="O128" s="31">
        <v>10.199999999999999</v>
      </c>
      <c r="P128" s="31">
        <v>1.37</v>
      </c>
      <c r="Q128" s="31">
        <v>3.91</v>
      </c>
      <c r="R128" s="40">
        <v>0.2</v>
      </c>
      <c r="S128" s="13">
        <f>Q128/P128</f>
        <v>2.8540145985401457</v>
      </c>
      <c r="T128" s="13">
        <f>M128/P128</f>
        <v>180.29197080291971</v>
      </c>
      <c r="U128" s="37" t="s">
        <v>544</v>
      </c>
      <c r="V128" s="27" t="s">
        <v>623</v>
      </c>
      <c r="W128" s="4"/>
      <c r="X128" s="4">
        <v>425</v>
      </c>
    </row>
    <row r="129" spans="1:24" x14ac:dyDescent="0.2">
      <c r="A129" s="1">
        <v>0</v>
      </c>
      <c r="B129" s="1" t="s">
        <v>498</v>
      </c>
      <c r="C129" s="35">
        <v>150</v>
      </c>
      <c r="D129" s="36" t="s">
        <v>79</v>
      </c>
      <c r="E129" s="36">
        <v>63</v>
      </c>
      <c r="F129" s="36" t="s">
        <v>83</v>
      </c>
      <c r="G129" s="37"/>
      <c r="H129" s="37"/>
      <c r="I129" s="29" t="s">
        <v>508</v>
      </c>
      <c r="J129" s="29">
        <v>2</v>
      </c>
      <c r="K129" s="36"/>
      <c r="L129" s="37"/>
      <c r="M129" s="31">
        <v>136</v>
      </c>
      <c r="N129" s="31">
        <v>10.9</v>
      </c>
      <c r="O129" s="31">
        <v>14</v>
      </c>
      <c r="P129" s="31">
        <v>1.31</v>
      </c>
      <c r="Q129" s="31">
        <v>2.68</v>
      </c>
      <c r="R129" s="40">
        <v>0.87</v>
      </c>
      <c r="S129" s="13">
        <f>Q129/P129</f>
        <v>2.0458015267175571</v>
      </c>
      <c r="T129" s="13">
        <f>M129/P129</f>
        <v>103.81679389312977</v>
      </c>
      <c r="U129" s="37"/>
      <c r="V129" s="27"/>
      <c r="W129" s="19"/>
      <c r="X129" s="4">
        <v>0</v>
      </c>
    </row>
    <row r="130" spans="1:24" x14ac:dyDescent="0.2">
      <c r="A130" s="1">
        <v>0</v>
      </c>
      <c r="B130" s="1" t="s">
        <v>498</v>
      </c>
      <c r="C130" s="35">
        <v>157</v>
      </c>
      <c r="D130" s="36" t="s">
        <v>78</v>
      </c>
      <c r="E130" s="36">
        <v>43</v>
      </c>
      <c r="F130" s="36" t="s">
        <v>83</v>
      </c>
      <c r="G130" s="37" t="s">
        <v>5</v>
      </c>
      <c r="H130" s="37"/>
      <c r="I130" s="29" t="s">
        <v>506</v>
      </c>
      <c r="J130" s="29">
        <v>2</v>
      </c>
      <c r="K130" s="36"/>
      <c r="L130" s="37"/>
      <c r="M130" s="31">
        <v>170</v>
      </c>
      <c r="N130" s="31">
        <v>11.4</v>
      </c>
      <c r="O130" s="31">
        <v>13.8</v>
      </c>
      <c r="P130" s="31">
        <v>1.76</v>
      </c>
      <c r="Q130" s="31">
        <v>4.16</v>
      </c>
      <c r="R130" s="40">
        <v>1.03</v>
      </c>
      <c r="S130" s="13">
        <f>Q130/P130</f>
        <v>2.3636363636363638</v>
      </c>
      <c r="T130" s="13">
        <f>M130/P130</f>
        <v>96.590909090909093</v>
      </c>
      <c r="U130" s="37" t="s">
        <v>215</v>
      </c>
      <c r="V130" s="18"/>
      <c r="W130" s="34" t="s">
        <v>274</v>
      </c>
      <c r="X130" s="4">
        <v>0</v>
      </c>
    </row>
    <row r="131" spans="1:24" x14ac:dyDescent="0.2">
      <c r="A131" s="1">
        <v>0</v>
      </c>
      <c r="B131" s="1" t="s">
        <v>498</v>
      </c>
      <c r="C131" s="35">
        <v>159</v>
      </c>
      <c r="D131" s="36" t="s">
        <v>78</v>
      </c>
      <c r="E131" s="36">
        <v>76</v>
      </c>
      <c r="F131" s="36" t="s">
        <v>18</v>
      </c>
      <c r="G131" s="37"/>
      <c r="H131" s="37"/>
      <c r="I131" s="36" t="s">
        <v>501</v>
      </c>
      <c r="J131" s="36">
        <v>4</v>
      </c>
      <c r="K131" s="36" t="s">
        <v>117</v>
      </c>
      <c r="L131" s="37"/>
      <c r="M131" s="31">
        <v>140</v>
      </c>
      <c r="N131" s="31">
        <v>12.2</v>
      </c>
      <c r="O131" s="31">
        <v>16</v>
      </c>
      <c r="P131" s="31">
        <v>1.39</v>
      </c>
      <c r="Q131" s="31">
        <v>2.4300000000000002</v>
      </c>
      <c r="R131" s="40">
        <v>0.87</v>
      </c>
      <c r="S131" s="13">
        <f>Q131/P131</f>
        <v>1.7482014388489211</v>
      </c>
      <c r="T131" s="13">
        <f>M131/P131</f>
        <v>100.71942446043167</v>
      </c>
      <c r="U131" s="37" t="s">
        <v>197</v>
      </c>
      <c r="V131" s="34" t="s">
        <v>561</v>
      </c>
      <c r="W131" s="18"/>
      <c r="X131" s="4">
        <v>354</v>
      </c>
    </row>
    <row r="132" spans="1:24" x14ac:dyDescent="0.2">
      <c r="A132" s="1">
        <v>0</v>
      </c>
      <c r="B132" s="1" t="s">
        <v>498</v>
      </c>
      <c r="C132" s="35">
        <v>160</v>
      </c>
      <c r="D132" s="36" t="s">
        <v>78</v>
      </c>
      <c r="E132" s="36">
        <v>58</v>
      </c>
      <c r="F132" s="36" t="s">
        <v>18</v>
      </c>
      <c r="G132" s="37"/>
      <c r="H132" s="37"/>
      <c r="I132" s="29" t="s">
        <v>500</v>
      </c>
      <c r="J132" s="29">
        <v>3</v>
      </c>
      <c r="K132" s="36"/>
      <c r="L132" s="37"/>
      <c r="M132" s="31">
        <v>72</v>
      </c>
      <c r="N132" s="31">
        <v>12.5</v>
      </c>
      <c r="O132" s="31">
        <v>15.9</v>
      </c>
      <c r="P132" s="31">
        <v>1.49</v>
      </c>
      <c r="Q132" s="31">
        <v>1.72</v>
      </c>
      <c r="R132" s="40">
        <v>0.57999999999999996</v>
      </c>
      <c r="S132" s="13">
        <f>Q132/P132</f>
        <v>1.1543624161073824</v>
      </c>
      <c r="T132" s="13">
        <f>M132/P132</f>
        <v>48.322147651006709</v>
      </c>
      <c r="U132" s="37" t="s">
        <v>197</v>
      </c>
      <c r="V132" s="27" t="s">
        <v>259</v>
      </c>
      <c r="W132" s="4"/>
      <c r="X132" s="4">
        <v>240</v>
      </c>
    </row>
    <row r="133" spans="1:24" x14ac:dyDescent="0.2">
      <c r="A133" s="1">
        <v>0</v>
      </c>
      <c r="B133" s="1" t="s">
        <v>498</v>
      </c>
      <c r="C133" s="35">
        <v>161</v>
      </c>
      <c r="D133" s="36" t="s">
        <v>78</v>
      </c>
      <c r="E133" s="36">
        <v>73</v>
      </c>
      <c r="F133" s="36" t="s">
        <v>18</v>
      </c>
      <c r="G133" s="37"/>
      <c r="H133" s="37"/>
      <c r="I133" s="29" t="s">
        <v>501</v>
      </c>
      <c r="J133" s="29">
        <v>4</v>
      </c>
      <c r="K133" s="36" t="s">
        <v>104</v>
      </c>
      <c r="L133" s="37"/>
      <c r="M133" s="31">
        <v>160</v>
      </c>
      <c r="N133" s="31">
        <v>11.1</v>
      </c>
      <c r="O133" s="31">
        <v>14.3</v>
      </c>
      <c r="P133" s="31">
        <v>3.1</v>
      </c>
      <c r="Q133" s="31">
        <v>4.22</v>
      </c>
      <c r="R133" s="40">
        <v>0.27</v>
      </c>
      <c r="S133" s="13">
        <f>Q133/P133</f>
        <v>1.361290322580645</v>
      </c>
      <c r="T133" s="13">
        <f>M133/P133</f>
        <v>51.612903225806448</v>
      </c>
      <c r="U133" s="37" t="s">
        <v>541</v>
      </c>
      <c r="V133" s="34" t="s">
        <v>566</v>
      </c>
      <c r="W133" s="18"/>
      <c r="X133" s="4">
        <v>139</v>
      </c>
    </row>
    <row r="134" spans="1:24" ht="28.5" x14ac:dyDescent="0.2">
      <c r="A134" s="1">
        <v>0</v>
      </c>
      <c r="B134" s="1" t="s">
        <v>498</v>
      </c>
      <c r="C134" s="35">
        <v>162</v>
      </c>
      <c r="D134" s="36" t="s">
        <v>79</v>
      </c>
      <c r="E134" s="36">
        <v>62</v>
      </c>
      <c r="F134" s="36" t="s">
        <v>83</v>
      </c>
      <c r="G134" s="37" t="s">
        <v>5</v>
      </c>
      <c r="H134" s="37"/>
      <c r="I134" s="24" t="s">
        <v>501</v>
      </c>
      <c r="J134" s="24">
        <v>4</v>
      </c>
      <c r="K134" s="36" t="s">
        <v>145</v>
      </c>
      <c r="L134" s="37"/>
      <c r="M134" s="31">
        <v>196</v>
      </c>
      <c r="N134" s="31">
        <v>10.3</v>
      </c>
      <c r="O134" s="31">
        <v>11.5</v>
      </c>
      <c r="P134" s="31">
        <v>2.36</v>
      </c>
      <c r="Q134" s="31">
        <v>3.18</v>
      </c>
      <c r="R134" s="40">
        <v>0.95</v>
      </c>
      <c r="S134" s="13">
        <f>Q134/P134</f>
        <v>1.3474576271186443</v>
      </c>
      <c r="T134" s="13">
        <f>M134/P134</f>
        <v>83.050847457627128</v>
      </c>
      <c r="U134" s="37" t="s">
        <v>545</v>
      </c>
      <c r="V134" s="27" t="s">
        <v>432</v>
      </c>
      <c r="W134" s="19"/>
      <c r="X134" s="4">
        <v>940</v>
      </c>
    </row>
    <row r="135" spans="1:24" x14ac:dyDescent="0.2">
      <c r="A135" s="1">
        <v>0</v>
      </c>
      <c r="B135" s="1" t="s">
        <v>498</v>
      </c>
      <c r="C135" s="35">
        <v>163</v>
      </c>
      <c r="D135" s="36" t="s">
        <v>78</v>
      </c>
      <c r="E135" s="36">
        <v>82</v>
      </c>
      <c r="F135" s="36" t="s">
        <v>82</v>
      </c>
      <c r="G135" s="37"/>
      <c r="H135" s="37"/>
      <c r="I135" s="36" t="s">
        <v>508</v>
      </c>
      <c r="J135" s="36">
        <v>2</v>
      </c>
      <c r="K135" s="36"/>
      <c r="L135" s="37"/>
      <c r="M135" s="31">
        <v>281</v>
      </c>
      <c r="N135" s="31">
        <v>9.1999999999999993</v>
      </c>
      <c r="O135" s="31">
        <v>9</v>
      </c>
      <c r="P135" s="31">
        <v>2.31</v>
      </c>
      <c r="Q135" s="31">
        <v>3.48</v>
      </c>
      <c r="R135" s="40">
        <v>0.22</v>
      </c>
      <c r="S135" s="13">
        <f>Q135/P135</f>
        <v>1.5064935064935066</v>
      </c>
      <c r="T135" s="13">
        <f>M135/P135</f>
        <v>121.64502164502164</v>
      </c>
      <c r="U135" s="37"/>
      <c r="V135" s="27"/>
      <c r="W135" s="19"/>
      <c r="X135" s="4">
        <v>0</v>
      </c>
    </row>
    <row r="136" spans="1:24" x14ac:dyDescent="0.2">
      <c r="A136" s="1">
        <v>0</v>
      </c>
      <c r="B136" s="1" t="s">
        <v>498</v>
      </c>
      <c r="C136" s="35">
        <v>164</v>
      </c>
      <c r="D136" s="36" t="s">
        <v>78</v>
      </c>
      <c r="E136" s="36">
        <v>78</v>
      </c>
      <c r="F136" s="36" t="s">
        <v>82</v>
      </c>
      <c r="G136" s="32"/>
      <c r="H136" s="37"/>
      <c r="I136" s="29" t="s">
        <v>502</v>
      </c>
      <c r="J136" s="29">
        <v>3</v>
      </c>
      <c r="K136" s="36"/>
      <c r="L136" s="37"/>
      <c r="M136" s="31">
        <v>231</v>
      </c>
      <c r="N136" s="31">
        <v>10.199999999999999</v>
      </c>
      <c r="O136" s="31">
        <v>11.1</v>
      </c>
      <c r="P136" s="31">
        <v>3.47</v>
      </c>
      <c r="Q136" s="31">
        <v>4.21</v>
      </c>
      <c r="R136" s="40">
        <v>0.5</v>
      </c>
      <c r="S136" s="13">
        <f>Q136/P136</f>
        <v>1.2132564841498559</v>
      </c>
      <c r="T136" s="13">
        <f>M136/P136</f>
        <v>66.570605187319885</v>
      </c>
      <c r="U136" s="37"/>
      <c r="V136" s="27"/>
      <c r="W136" s="4"/>
      <c r="X136" s="4">
        <v>0</v>
      </c>
    </row>
    <row r="137" spans="1:24" x14ac:dyDescent="0.2">
      <c r="A137" s="1">
        <v>0</v>
      </c>
      <c r="B137" s="1" t="s">
        <v>498</v>
      </c>
      <c r="C137" s="35">
        <v>166</v>
      </c>
      <c r="D137" s="36" t="s">
        <v>78</v>
      </c>
      <c r="E137" s="36">
        <v>57</v>
      </c>
      <c r="F137" s="36" t="s">
        <v>18</v>
      </c>
      <c r="G137" s="37"/>
      <c r="H137" s="37"/>
      <c r="I137" s="24" t="s">
        <v>500</v>
      </c>
      <c r="J137" s="24">
        <v>3</v>
      </c>
      <c r="K137" s="36"/>
      <c r="L137" s="37"/>
      <c r="M137" s="31">
        <v>178</v>
      </c>
      <c r="N137" s="31">
        <v>11.3</v>
      </c>
      <c r="O137" s="31">
        <v>14.1</v>
      </c>
      <c r="P137" s="31">
        <v>1.28</v>
      </c>
      <c r="Q137" s="31">
        <v>5.61</v>
      </c>
      <c r="R137" s="40">
        <v>0.19</v>
      </c>
      <c r="S137" s="13">
        <f>Q137/P137</f>
        <v>4.3828125</v>
      </c>
      <c r="T137" s="13">
        <f>M137/P137</f>
        <v>139.0625</v>
      </c>
      <c r="U137" s="37" t="s">
        <v>541</v>
      </c>
      <c r="V137" s="27" t="s">
        <v>567</v>
      </c>
      <c r="W137" s="4"/>
      <c r="X137" s="4">
        <v>242</v>
      </c>
    </row>
    <row r="138" spans="1:24" x14ac:dyDescent="0.2">
      <c r="A138" s="1">
        <v>0</v>
      </c>
      <c r="B138" s="1" t="s">
        <v>498</v>
      </c>
      <c r="C138" s="35">
        <v>167</v>
      </c>
      <c r="D138" s="36" t="s">
        <v>78</v>
      </c>
      <c r="E138" s="36">
        <v>71</v>
      </c>
      <c r="F138" s="36" t="s">
        <v>82</v>
      </c>
      <c r="G138" s="20"/>
      <c r="H138" s="37" t="s">
        <v>68</v>
      </c>
      <c r="I138" s="29" t="s">
        <v>500</v>
      </c>
      <c r="J138" s="29">
        <v>3</v>
      </c>
      <c r="K138" s="36"/>
      <c r="L138" s="37"/>
      <c r="M138" s="31">
        <v>228</v>
      </c>
      <c r="N138" s="31">
        <v>8.1</v>
      </c>
      <c r="O138" s="31">
        <v>8.1</v>
      </c>
      <c r="P138" s="31">
        <v>2.5099999999999998</v>
      </c>
      <c r="Q138" s="31">
        <v>4.1399999999999997</v>
      </c>
      <c r="R138" s="40">
        <v>0.26</v>
      </c>
      <c r="S138" s="13">
        <f>Q138/P138</f>
        <v>1.6494023904382471</v>
      </c>
      <c r="T138" s="13">
        <f>M138/P138</f>
        <v>90.836653386454188</v>
      </c>
      <c r="U138" s="37" t="s">
        <v>543</v>
      </c>
      <c r="V138" s="34" t="s">
        <v>420</v>
      </c>
      <c r="W138" s="18"/>
      <c r="X138" s="4">
        <v>820</v>
      </c>
    </row>
    <row r="139" spans="1:24" ht="42.75" x14ac:dyDescent="0.2">
      <c r="A139" s="1">
        <v>0</v>
      </c>
      <c r="B139" s="1" t="s">
        <v>498</v>
      </c>
      <c r="C139" s="35">
        <v>168</v>
      </c>
      <c r="D139" s="36" t="s">
        <v>78</v>
      </c>
      <c r="E139" s="36">
        <v>66</v>
      </c>
      <c r="F139" s="36" t="s">
        <v>18</v>
      </c>
      <c r="G139" s="37"/>
      <c r="H139" s="37"/>
      <c r="I139" s="29" t="s">
        <v>501</v>
      </c>
      <c r="J139" s="29">
        <v>4</v>
      </c>
      <c r="K139" s="36" t="s">
        <v>525</v>
      </c>
      <c r="L139" s="37"/>
      <c r="M139" s="31">
        <v>172</v>
      </c>
      <c r="N139" s="31">
        <v>11.2</v>
      </c>
      <c r="O139" s="31">
        <v>14.3</v>
      </c>
      <c r="P139" s="31">
        <v>1.2</v>
      </c>
      <c r="Q139" s="31">
        <v>5.39</v>
      </c>
      <c r="R139" s="40">
        <v>0.77</v>
      </c>
      <c r="S139" s="13">
        <f>Q139/P139</f>
        <v>4.4916666666666663</v>
      </c>
      <c r="T139" s="13">
        <f>M139/P139</f>
        <v>143.33333333333334</v>
      </c>
      <c r="U139" s="37" t="s">
        <v>541</v>
      </c>
      <c r="V139" s="27" t="s">
        <v>333</v>
      </c>
      <c r="W139" s="4"/>
      <c r="X139" s="4">
        <v>306</v>
      </c>
    </row>
    <row r="140" spans="1:24" x14ac:dyDescent="0.2">
      <c r="A140" s="1">
        <v>0</v>
      </c>
      <c r="B140" s="1" t="s">
        <v>498</v>
      </c>
      <c r="C140" s="35">
        <v>169</v>
      </c>
      <c r="D140" s="36" t="s">
        <v>78</v>
      </c>
      <c r="E140" s="36">
        <v>76</v>
      </c>
      <c r="F140" s="36" t="s">
        <v>82</v>
      </c>
      <c r="G140" s="32"/>
      <c r="H140" s="37"/>
      <c r="I140" s="29" t="s">
        <v>501</v>
      </c>
      <c r="J140" s="29">
        <v>4</v>
      </c>
      <c r="K140" s="36" t="s">
        <v>104</v>
      </c>
      <c r="L140" s="37"/>
      <c r="M140" s="31">
        <v>211</v>
      </c>
      <c r="N140" s="31">
        <v>10.1</v>
      </c>
      <c r="O140" s="31">
        <v>10.4</v>
      </c>
      <c r="P140" s="31">
        <v>1.68</v>
      </c>
      <c r="Q140" s="31">
        <v>4.26</v>
      </c>
      <c r="R140" s="40">
        <v>0.28000000000000003</v>
      </c>
      <c r="S140" s="13">
        <f>Q140/P140</f>
        <v>2.5357142857142856</v>
      </c>
      <c r="T140" s="13">
        <f>M140/P140</f>
        <v>125.5952380952381</v>
      </c>
      <c r="U140" s="37"/>
      <c r="V140" s="27"/>
      <c r="W140" s="4"/>
      <c r="X140" s="4">
        <v>0</v>
      </c>
    </row>
    <row r="141" spans="1:24" x14ac:dyDescent="0.2">
      <c r="A141" s="1">
        <v>0</v>
      </c>
      <c r="B141" s="1" t="s">
        <v>498</v>
      </c>
      <c r="C141" s="35">
        <v>170</v>
      </c>
      <c r="D141" s="36" t="s">
        <v>79</v>
      </c>
      <c r="E141" s="36">
        <v>60</v>
      </c>
      <c r="F141" s="36" t="s">
        <v>83</v>
      </c>
      <c r="G141" s="37" t="s">
        <v>55</v>
      </c>
      <c r="H141" s="37"/>
      <c r="I141" s="29" t="s">
        <v>501</v>
      </c>
      <c r="J141" s="29">
        <v>4</v>
      </c>
      <c r="K141" s="36" t="s">
        <v>117</v>
      </c>
      <c r="L141" s="37"/>
      <c r="M141" s="31">
        <v>224</v>
      </c>
      <c r="N141" s="31">
        <v>11.1</v>
      </c>
      <c r="O141" s="31">
        <v>13.1</v>
      </c>
      <c r="P141" s="31">
        <v>2.06</v>
      </c>
      <c r="Q141" s="31">
        <v>5.68</v>
      </c>
      <c r="R141" s="40">
        <v>1.69</v>
      </c>
      <c r="S141" s="13">
        <f>Q141/P141</f>
        <v>2.7572815533980579</v>
      </c>
      <c r="T141" s="13">
        <f>M141/P141</f>
        <v>108.7378640776699</v>
      </c>
      <c r="U141" s="37"/>
      <c r="V141" s="27"/>
      <c r="W141" s="4"/>
      <c r="X141" s="4">
        <v>0</v>
      </c>
    </row>
    <row r="142" spans="1:24" x14ac:dyDescent="0.2">
      <c r="A142" s="1">
        <v>0</v>
      </c>
      <c r="B142" s="1" t="s">
        <v>498</v>
      </c>
      <c r="C142" s="35">
        <v>171</v>
      </c>
      <c r="D142" s="36" t="s">
        <v>79</v>
      </c>
      <c r="E142" s="36">
        <v>69</v>
      </c>
      <c r="F142" s="36" t="s">
        <v>83</v>
      </c>
      <c r="G142" s="37"/>
      <c r="H142" s="37"/>
      <c r="I142" s="24" t="s">
        <v>500</v>
      </c>
      <c r="J142" s="24">
        <v>3</v>
      </c>
      <c r="K142" s="36"/>
      <c r="L142" s="37"/>
      <c r="M142" s="31">
        <v>202</v>
      </c>
      <c r="N142" s="31">
        <v>10.1</v>
      </c>
      <c r="O142" s="31">
        <v>12.4</v>
      </c>
      <c r="P142" s="31">
        <v>2</v>
      </c>
      <c r="Q142" s="31">
        <v>1.92</v>
      </c>
      <c r="R142" s="40">
        <v>0.28999999999999998</v>
      </c>
      <c r="S142" s="13">
        <f>Q142/P142</f>
        <v>0.96</v>
      </c>
      <c r="T142" s="13">
        <f>M142/P142</f>
        <v>101</v>
      </c>
      <c r="U142" s="37" t="s">
        <v>215</v>
      </c>
      <c r="V142" s="18"/>
      <c r="W142" s="39" t="s">
        <v>601</v>
      </c>
      <c r="X142" s="4">
        <v>0</v>
      </c>
    </row>
    <row r="143" spans="1:24" x14ac:dyDescent="0.2">
      <c r="A143" s="1">
        <v>0</v>
      </c>
      <c r="B143" s="1" t="s">
        <v>498</v>
      </c>
      <c r="C143" s="35">
        <v>172</v>
      </c>
      <c r="D143" s="36" t="s">
        <v>79</v>
      </c>
      <c r="E143" s="36">
        <v>62</v>
      </c>
      <c r="F143" s="36" t="s">
        <v>83</v>
      </c>
      <c r="G143" s="37"/>
      <c r="H143" s="37"/>
      <c r="I143" s="29" t="s">
        <v>508</v>
      </c>
      <c r="J143" s="29">
        <v>2</v>
      </c>
      <c r="K143" s="36"/>
      <c r="L143" s="37"/>
      <c r="M143" s="31">
        <v>257</v>
      </c>
      <c r="N143" s="31">
        <v>10.4</v>
      </c>
      <c r="O143" s="31">
        <v>11.3</v>
      </c>
      <c r="P143" s="31">
        <v>2.12</v>
      </c>
      <c r="Q143" s="31">
        <v>4.2699999999999996</v>
      </c>
      <c r="R143" s="40">
        <v>1.48</v>
      </c>
      <c r="S143" s="13">
        <f>Q143/P143</f>
        <v>2.0141509433962259</v>
      </c>
      <c r="T143" s="13">
        <f>M143/P143</f>
        <v>121.22641509433961</v>
      </c>
      <c r="U143" s="37"/>
      <c r="V143" s="27"/>
      <c r="W143" s="19"/>
      <c r="X143" s="4">
        <v>0</v>
      </c>
    </row>
    <row r="144" spans="1:24" x14ac:dyDescent="0.2">
      <c r="A144" s="1">
        <v>0</v>
      </c>
      <c r="B144" s="1" t="s">
        <v>498</v>
      </c>
      <c r="C144" s="35">
        <v>173</v>
      </c>
      <c r="D144" s="36" t="s">
        <v>79</v>
      </c>
      <c r="E144" s="36">
        <v>27</v>
      </c>
      <c r="F144" s="36" t="s">
        <v>83</v>
      </c>
      <c r="G144" s="37" t="s">
        <v>5</v>
      </c>
      <c r="H144" s="37"/>
      <c r="I144" s="36" t="s">
        <v>501</v>
      </c>
      <c r="J144" s="36">
        <v>4</v>
      </c>
      <c r="K144" s="36" t="s">
        <v>117</v>
      </c>
      <c r="L144" s="37"/>
      <c r="M144" s="31">
        <v>195</v>
      </c>
      <c r="N144" s="31">
        <v>10</v>
      </c>
      <c r="O144" s="31">
        <v>11.3</v>
      </c>
      <c r="P144" s="31">
        <v>2.0299999999999998</v>
      </c>
      <c r="Q144" s="31">
        <v>3.61</v>
      </c>
      <c r="R144" s="40">
        <v>2.2400000000000002</v>
      </c>
      <c r="S144" s="13">
        <f>Q144/P144</f>
        <v>1.7783251231527095</v>
      </c>
      <c r="T144" s="13">
        <f>M144/P144</f>
        <v>96.059113300492626</v>
      </c>
      <c r="U144" s="37"/>
      <c r="V144" s="27"/>
      <c r="W144" s="4"/>
      <c r="X144" s="4">
        <v>0</v>
      </c>
    </row>
    <row r="145" spans="1:24" x14ac:dyDescent="0.2">
      <c r="A145" s="1">
        <v>0</v>
      </c>
      <c r="B145" s="1" t="s">
        <v>498</v>
      </c>
      <c r="C145" s="35">
        <v>174</v>
      </c>
      <c r="D145" s="36" t="s">
        <v>78</v>
      </c>
      <c r="E145" s="36">
        <v>81</v>
      </c>
      <c r="F145" s="36" t="s">
        <v>82</v>
      </c>
      <c r="G145" s="37"/>
      <c r="H145" s="37"/>
      <c r="I145" s="36" t="s">
        <v>500</v>
      </c>
      <c r="J145" s="36">
        <v>3</v>
      </c>
      <c r="K145" s="36"/>
      <c r="L145" s="37"/>
      <c r="M145" s="31">
        <v>232</v>
      </c>
      <c r="N145" s="31">
        <v>10.5</v>
      </c>
      <c r="O145" s="31">
        <v>11.7</v>
      </c>
      <c r="P145" s="31">
        <v>1.0900000000000001</v>
      </c>
      <c r="Q145" s="31">
        <v>4.4000000000000004</v>
      </c>
      <c r="R145" s="40">
        <v>1.5</v>
      </c>
      <c r="S145" s="13">
        <f>Q145/P145</f>
        <v>4.0366972477064218</v>
      </c>
      <c r="T145" s="13">
        <f>M145/P145</f>
        <v>212.8440366972477</v>
      </c>
      <c r="U145" s="37"/>
      <c r="V145" s="27"/>
      <c r="W145" s="19"/>
      <c r="X145" s="4">
        <v>0</v>
      </c>
    </row>
    <row r="146" spans="1:24" x14ac:dyDescent="0.2">
      <c r="A146" s="1">
        <v>0</v>
      </c>
      <c r="B146" s="1" t="s">
        <v>498</v>
      </c>
      <c r="C146" s="35">
        <v>175</v>
      </c>
      <c r="D146" s="36" t="s">
        <v>79</v>
      </c>
      <c r="E146" s="36">
        <v>54</v>
      </c>
      <c r="F146" s="36" t="s">
        <v>83</v>
      </c>
      <c r="G146" s="37"/>
      <c r="H146" s="37"/>
      <c r="I146" s="29" t="s">
        <v>506</v>
      </c>
      <c r="J146" s="29">
        <v>2</v>
      </c>
      <c r="K146" s="36"/>
      <c r="L146" s="37"/>
      <c r="M146" s="31">
        <v>136</v>
      </c>
      <c r="N146" s="31">
        <v>12.6</v>
      </c>
      <c r="O146" s="31">
        <v>15.4</v>
      </c>
      <c r="P146" s="31">
        <v>1.23</v>
      </c>
      <c r="Q146" s="31">
        <v>1.72</v>
      </c>
      <c r="R146" s="40">
        <v>0.74</v>
      </c>
      <c r="S146" s="13">
        <f>Q146/P146</f>
        <v>1.3983739837398375</v>
      </c>
      <c r="T146" s="13">
        <f>M146/P146</f>
        <v>110.56910569105692</v>
      </c>
      <c r="U146" s="37"/>
      <c r="V146" s="27"/>
      <c r="W146" s="19"/>
      <c r="X146" s="4">
        <v>0</v>
      </c>
    </row>
    <row r="147" spans="1:24" x14ac:dyDescent="0.2">
      <c r="A147" s="1">
        <v>0</v>
      </c>
      <c r="B147" s="1" t="s">
        <v>498</v>
      </c>
      <c r="C147" s="35">
        <v>176</v>
      </c>
      <c r="D147" s="36" t="s">
        <v>79</v>
      </c>
      <c r="E147" s="36">
        <v>53</v>
      </c>
      <c r="F147" s="36" t="s">
        <v>83</v>
      </c>
      <c r="G147" s="37"/>
      <c r="H147" s="37"/>
      <c r="I147" s="36" t="s">
        <v>500</v>
      </c>
      <c r="J147" s="36">
        <v>3</v>
      </c>
      <c r="K147" s="36"/>
      <c r="L147" s="37"/>
      <c r="M147" s="31">
        <v>181</v>
      </c>
      <c r="N147" s="31">
        <v>9.6</v>
      </c>
      <c r="O147" s="31">
        <v>10.4</v>
      </c>
      <c r="P147" s="31">
        <v>2.46</v>
      </c>
      <c r="Q147" s="31">
        <v>1.49</v>
      </c>
      <c r="R147" s="40">
        <v>0.31</v>
      </c>
      <c r="S147" s="13">
        <f>Q147/P147</f>
        <v>0.60569105691056913</v>
      </c>
      <c r="T147" s="13">
        <f>M147/P147</f>
        <v>73.577235772357724</v>
      </c>
      <c r="U147" s="37" t="s">
        <v>215</v>
      </c>
      <c r="V147" s="18"/>
      <c r="W147" s="34" t="s">
        <v>490</v>
      </c>
      <c r="X147" s="4">
        <v>0</v>
      </c>
    </row>
    <row r="148" spans="1:24" ht="28.5" x14ac:dyDescent="0.2">
      <c r="A148" s="1">
        <v>0</v>
      </c>
      <c r="B148" s="1" t="s">
        <v>498</v>
      </c>
      <c r="C148" s="35">
        <v>178</v>
      </c>
      <c r="D148" s="36" t="s">
        <v>78</v>
      </c>
      <c r="E148" s="36">
        <v>57</v>
      </c>
      <c r="F148" s="36" t="s">
        <v>83</v>
      </c>
      <c r="G148" s="37" t="s">
        <v>59</v>
      </c>
      <c r="H148" s="37"/>
      <c r="I148" s="29" t="s">
        <v>501</v>
      </c>
      <c r="J148" s="29">
        <v>4</v>
      </c>
      <c r="K148" s="29" t="s">
        <v>104</v>
      </c>
      <c r="L148" s="37"/>
      <c r="M148" s="31">
        <v>218</v>
      </c>
      <c r="N148" s="31">
        <v>10.5</v>
      </c>
      <c r="O148" s="31">
        <v>12.1</v>
      </c>
      <c r="P148" s="31">
        <v>1.27</v>
      </c>
      <c r="Q148" s="31">
        <v>4.0599999999999996</v>
      </c>
      <c r="R148" s="40">
        <v>0.15</v>
      </c>
      <c r="S148" s="13">
        <f>Q148/P148</f>
        <v>3.1968503937007871</v>
      </c>
      <c r="T148" s="13">
        <f>M148/P148</f>
        <v>171.65354330708661</v>
      </c>
      <c r="U148" s="37"/>
      <c r="V148" s="27"/>
      <c r="W148" s="4"/>
      <c r="X148" s="4">
        <v>0</v>
      </c>
    </row>
    <row r="149" spans="1:24" ht="42.75" x14ac:dyDescent="0.2">
      <c r="A149" s="1">
        <v>0</v>
      </c>
      <c r="B149" s="1" t="s">
        <v>498</v>
      </c>
      <c r="C149" s="35">
        <v>179</v>
      </c>
      <c r="D149" s="36" t="s">
        <v>78</v>
      </c>
      <c r="E149" s="36">
        <v>64</v>
      </c>
      <c r="F149" s="36" t="s">
        <v>18</v>
      </c>
      <c r="G149" s="37"/>
      <c r="H149" s="37"/>
      <c r="I149" s="29" t="s">
        <v>501</v>
      </c>
      <c r="J149" s="29">
        <v>4</v>
      </c>
      <c r="K149" s="36" t="s">
        <v>534</v>
      </c>
      <c r="L149" s="37"/>
      <c r="M149" s="31">
        <v>297</v>
      </c>
      <c r="N149" s="31">
        <v>11.5</v>
      </c>
      <c r="O149" s="31">
        <v>15.6</v>
      </c>
      <c r="P149" s="31">
        <v>2.0699999999999998</v>
      </c>
      <c r="Q149" s="31">
        <v>7.64</v>
      </c>
      <c r="R149" s="40">
        <v>0.63</v>
      </c>
      <c r="S149" s="13">
        <f>Q149/P149</f>
        <v>3.6908212560386473</v>
      </c>
      <c r="T149" s="13">
        <f>M149/P149</f>
        <v>143.47826086956522</v>
      </c>
      <c r="U149" s="37"/>
      <c r="V149" s="34"/>
      <c r="W149" s="18"/>
      <c r="X149" s="4">
        <v>0</v>
      </c>
    </row>
    <row r="150" spans="1:24" x14ac:dyDescent="0.2">
      <c r="A150" s="1">
        <v>0</v>
      </c>
      <c r="B150" s="1" t="s">
        <v>498</v>
      </c>
      <c r="C150" s="35">
        <v>181</v>
      </c>
      <c r="D150" s="36" t="s">
        <v>78</v>
      </c>
      <c r="E150" s="36">
        <v>63</v>
      </c>
      <c r="F150" s="36" t="s">
        <v>18</v>
      </c>
      <c r="G150" s="37"/>
      <c r="H150" s="37"/>
      <c r="I150" s="36" t="s">
        <v>500</v>
      </c>
      <c r="J150" s="36">
        <v>3</v>
      </c>
      <c r="K150" s="36"/>
      <c r="L150" s="37"/>
      <c r="M150" s="31">
        <v>207</v>
      </c>
      <c r="N150" s="31">
        <v>8.9</v>
      </c>
      <c r="O150" s="31">
        <v>10</v>
      </c>
      <c r="P150" s="31">
        <v>1.63</v>
      </c>
      <c r="Q150" s="31">
        <v>2.34</v>
      </c>
      <c r="R150" s="40">
        <v>0.1</v>
      </c>
      <c r="S150" s="13">
        <f>Q150/P150</f>
        <v>1.4355828220858895</v>
      </c>
      <c r="T150" s="13">
        <f>M150/P150</f>
        <v>126.99386503067485</v>
      </c>
      <c r="U150" s="37"/>
      <c r="V150" s="27"/>
      <c r="W150" s="4"/>
      <c r="X150" s="4">
        <v>0</v>
      </c>
    </row>
    <row r="151" spans="1:24" x14ac:dyDescent="0.2">
      <c r="A151" s="1">
        <v>0</v>
      </c>
      <c r="B151" s="1" t="s">
        <v>498</v>
      </c>
      <c r="C151" s="35">
        <v>182</v>
      </c>
      <c r="D151" s="36" t="s">
        <v>78</v>
      </c>
      <c r="E151" s="36">
        <v>70</v>
      </c>
      <c r="F151" s="36" t="s">
        <v>83</v>
      </c>
      <c r="G151" s="37"/>
      <c r="H151" s="37"/>
      <c r="I151" s="29" t="s">
        <v>500</v>
      </c>
      <c r="J151" s="29">
        <v>3</v>
      </c>
      <c r="K151" s="36"/>
      <c r="L151" s="37"/>
      <c r="M151" s="31">
        <v>193</v>
      </c>
      <c r="N151" s="31">
        <v>9.4</v>
      </c>
      <c r="O151" s="31">
        <v>11.9</v>
      </c>
      <c r="P151" s="31">
        <v>1.59</v>
      </c>
      <c r="Q151" s="31">
        <v>3.4</v>
      </c>
      <c r="R151" s="40">
        <v>0.25</v>
      </c>
      <c r="S151" s="13">
        <f>Q151/P151</f>
        <v>2.1383647798742138</v>
      </c>
      <c r="T151" s="13">
        <f>M151/P151</f>
        <v>121.38364779874213</v>
      </c>
      <c r="U151" s="37"/>
      <c r="V151" s="27"/>
      <c r="W151" s="19"/>
      <c r="X151" s="4">
        <v>0</v>
      </c>
    </row>
    <row r="152" spans="1:24" x14ac:dyDescent="0.2">
      <c r="A152" s="1">
        <v>0</v>
      </c>
      <c r="B152" s="1" t="s">
        <v>498</v>
      </c>
      <c r="C152" s="35">
        <v>183</v>
      </c>
      <c r="D152" s="36" t="s">
        <v>79</v>
      </c>
      <c r="E152" s="36">
        <v>54</v>
      </c>
      <c r="F152" s="36" t="s">
        <v>83</v>
      </c>
      <c r="G152" s="37"/>
      <c r="H152" s="37"/>
      <c r="I152" s="24" t="s">
        <v>504</v>
      </c>
      <c r="J152" s="24">
        <v>1</v>
      </c>
      <c r="K152" s="36"/>
      <c r="L152" s="37"/>
      <c r="M152" s="31">
        <v>167</v>
      </c>
      <c r="N152" s="31">
        <v>11.4</v>
      </c>
      <c r="O152" s="31">
        <v>13.7</v>
      </c>
      <c r="P152" s="31">
        <v>1.71</v>
      </c>
      <c r="Q152" s="31">
        <v>3.53</v>
      </c>
      <c r="R152" s="40">
        <v>0.33</v>
      </c>
      <c r="S152" s="13">
        <f>Q152/P152</f>
        <v>2.064327485380117</v>
      </c>
      <c r="T152" s="13">
        <f>M152/P152</f>
        <v>97.660818713450297</v>
      </c>
      <c r="U152" s="37"/>
      <c r="V152" s="27"/>
      <c r="W152" s="4"/>
      <c r="X152" s="4">
        <v>0</v>
      </c>
    </row>
    <row r="153" spans="1:24" x14ac:dyDescent="0.2">
      <c r="A153" s="1">
        <v>0</v>
      </c>
      <c r="B153" s="1" t="s">
        <v>498</v>
      </c>
      <c r="C153" s="35">
        <v>184</v>
      </c>
      <c r="D153" s="36" t="s">
        <v>78</v>
      </c>
      <c r="E153" s="36">
        <v>54</v>
      </c>
      <c r="F153" s="36" t="s">
        <v>83</v>
      </c>
      <c r="G153" s="37" t="s">
        <v>58</v>
      </c>
      <c r="H153" s="37"/>
      <c r="I153" s="29" t="s">
        <v>501</v>
      </c>
      <c r="J153" s="29">
        <v>4</v>
      </c>
      <c r="K153" s="36" t="s">
        <v>104</v>
      </c>
      <c r="L153" s="37"/>
      <c r="M153" s="31">
        <v>264</v>
      </c>
      <c r="N153" s="31">
        <v>7.2</v>
      </c>
      <c r="O153" s="31">
        <v>16.100000000000001</v>
      </c>
      <c r="P153" s="31">
        <v>1.1000000000000001</v>
      </c>
      <c r="Q153" s="31">
        <v>4.7</v>
      </c>
      <c r="R153" s="40">
        <v>0.1</v>
      </c>
      <c r="S153" s="13">
        <f>Q153/P153</f>
        <v>4.2727272727272725</v>
      </c>
      <c r="T153" s="13">
        <f>M153/P153</f>
        <v>239.99999999999997</v>
      </c>
      <c r="U153" s="37"/>
      <c r="V153" s="27"/>
      <c r="W153" s="4"/>
      <c r="X153" s="4">
        <v>0</v>
      </c>
    </row>
    <row r="154" spans="1:24" x14ac:dyDescent="0.2">
      <c r="A154" s="1">
        <v>0</v>
      </c>
      <c r="B154" s="1" t="s">
        <v>498</v>
      </c>
      <c r="C154" s="35">
        <v>185</v>
      </c>
      <c r="D154" s="36" t="s">
        <v>78</v>
      </c>
      <c r="E154" s="36">
        <v>76</v>
      </c>
      <c r="F154" s="36" t="s">
        <v>83</v>
      </c>
      <c r="G154" s="36"/>
      <c r="H154" s="37"/>
      <c r="I154" s="29" t="s">
        <v>502</v>
      </c>
      <c r="J154" s="29">
        <v>3</v>
      </c>
      <c r="K154" s="36"/>
      <c r="L154" s="37"/>
      <c r="M154" s="31">
        <v>142</v>
      </c>
      <c r="N154" s="31">
        <v>10.5</v>
      </c>
      <c r="O154" s="31">
        <v>12.5</v>
      </c>
      <c r="P154" s="31">
        <v>1.05</v>
      </c>
      <c r="Q154" s="31">
        <v>2.58</v>
      </c>
      <c r="R154" s="40">
        <v>0.32</v>
      </c>
      <c r="S154" s="13">
        <f>Q154/P154</f>
        <v>2.4571428571428573</v>
      </c>
      <c r="T154" s="13">
        <f>M154/P154</f>
        <v>135.23809523809524</v>
      </c>
      <c r="U154" s="37"/>
      <c r="V154" s="27"/>
      <c r="W154" s="19"/>
      <c r="X154" s="4">
        <v>0</v>
      </c>
    </row>
    <row r="155" spans="1:24" x14ac:dyDescent="0.2">
      <c r="A155" s="1">
        <v>0</v>
      </c>
      <c r="B155" s="1" t="s">
        <v>498</v>
      </c>
      <c r="C155" s="35">
        <v>186</v>
      </c>
      <c r="D155" s="36" t="s">
        <v>78</v>
      </c>
      <c r="E155" s="36">
        <v>67</v>
      </c>
      <c r="F155" s="36" t="s">
        <v>83</v>
      </c>
      <c r="G155" s="37"/>
      <c r="H155" s="37"/>
      <c r="I155" s="29" t="s">
        <v>501</v>
      </c>
      <c r="J155" s="29">
        <v>4</v>
      </c>
      <c r="K155" s="36" t="s">
        <v>104</v>
      </c>
      <c r="L155" s="37"/>
      <c r="M155" s="31">
        <v>184</v>
      </c>
      <c r="N155" s="31">
        <v>10.4</v>
      </c>
      <c r="O155" s="31">
        <v>11.9</v>
      </c>
      <c r="P155" s="31">
        <v>1.47</v>
      </c>
      <c r="Q155" s="31">
        <v>4.58</v>
      </c>
      <c r="R155" s="40">
        <v>0.26</v>
      </c>
      <c r="S155" s="13">
        <f>Q155/P155</f>
        <v>3.1156462585034013</v>
      </c>
      <c r="T155" s="13">
        <f>M155/P155</f>
        <v>125.17006802721089</v>
      </c>
      <c r="U155" s="37"/>
      <c r="V155" s="27"/>
      <c r="W155" s="19"/>
      <c r="X155" s="4">
        <v>0</v>
      </c>
    </row>
    <row r="156" spans="1:24" x14ac:dyDescent="0.2">
      <c r="A156" s="1">
        <v>0</v>
      </c>
      <c r="B156" s="1" t="s">
        <v>498</v>
      </c>
      <c r="C156" s="35">
        <v>187</v>
      </c>
      <c r="D156" s="36" t="s">
        <v>78</v>
      </c>
      <c r="E156" s="36">
        <v>56</v>
      </c>
      <c r="F156" s="36" t="s">
        <v>83</v>
      </c>
      <c r="G156" s="37"/>
      <c r="H156" s="37"/>
      <c r="I156" s="24" t="s">
        <v>504</v>
      </c>
      <c r="J156" s="24">
        <v>1</v>
      </c>
      <c r="K156" s="36"/>
      <c r="L156" s="37"/>
      <c r="M156" s="31">
        <v>231</v>
      </c>
      <c r="N156" s="31">
        <v>10.199999999999999</v>
      </c>
      <c r="O156" s="31">
        <v>11.4</v>
      </c>
      <c r="P156" s="31">
        <v>2.16</v>
      </c>
      <c r="Q156" s="31">
        <v>3.84</v>
      </c>
      <c r="R156" s="40">
        <v>0.09</v>
      </c>
      <c r="S156" s="13">
        <f>Q156/P156</f>
        <v>1.7777777777777777</v>
      </c>
      <c r="T156" s="13">
        <f>M156/P156</f>
        <v>106.94444444444444</v>
      </c>
      <c r="U156" s="37"/>
      <c r="V156" s="27"/>
      <c r="W156" s="4"/>
      <c r="X156" s="4">
        <v>0</v>
      </c>
    </row>
    <row r="157" spans="1:24" x14ac:dyDescent="0.2">
      <c r="A157" s="1">
        <v>0</v>
      </c>
      <c r="B157" s="1" t="s">
        <v>498</v>
      </c>
      <c r="C157" s="35">
        <v>188</v>
      </c>
      <c r="D157" s="36" t="s">
        <v>78</v>
      </c>
      <c r="E157" s="36">
        <v>66</v>
      </c>
      <c r="F157" s="36" t="s">
        <v>83</v>
      </c>
      <c r="G157" s="37"/>
      <c r="H157" s="37"/>
      <c r="I157" s="36" t="s">
        <v>504</v>
      </c>
      <c r="J157" s="36">
        <v>1</v>
      </c>
      <c r="K157" s="36"/>
      <c r="L157" s="37"/>
      <c r="M157" s="31">
        <v>207</v>
      </c>
      <c r="N157" s="31">
        <v>9.9</v>
      </c>
      <c r="O157" s="31">
        <v>11.2</v>
      </c>
      <c r="P157" s="31">
        <v>1.2</v>
      </c>
      <c r="Q157" s="31">
        <v>4.09</v>
      </c>
      <c r="R157" s="40">
        <v>0.15</v>
      </c>
      <c r="S157" s="13">
        <f>Q157/P157</f>
        <v>3.4083333333333332</v>
      </c>
      <c r="T157" s="13">
        <f>M157/P157</f>
        <v>172.5</v>
      </c>
      <c r="U157" s="37" t="s">
        <v>215</v>
      </c>
      <c r="V157" s="18"/>
      <c r="W157" s="39" t="s">
        <v>420</v>
      </c>
      <c r="X157" s="4">
        <v>0</v>
      </c>
    </row>
    <row r="158" spans="1:24" x14ac:dyDescent="0.2">
      <c r="A158" s="1">
        <v>0</v>
      </c>
      <c r="B158" s="1" t="s">
        <v>498</v>
      </c>
      <c r="C158" s="35">
        <v>189</v>
      </c>
      <c r="D158" s="36" t="s">
        <v>79</v>
      </c>
      <c r="E158" s="36">
        <v>29</v>
      </c>
      <c r="F158" s="36" t="s">
        <v>83</v>
      </c>
      <c r="G158" s="37"/>
      <c r="H158" s="37"/>
      <c r="I158" s="24" t="s">
        <v>504</v>
      </c>
      <c r="J158" s="24">
        <v>1</v>
      </c>
      <c r="K158" s="36"/>
      <c r="L158" s="37"/>
      <c r="M158" s="31">
        <v>233</v>
      </c>
      <c r="N158" s="31">
        <v>10.6</v>
      </c>
      <c r="O158" s="31">
        <v>12.2</v>
      </c>
      <c r="P158" s="31">
        <v>1.43</v>
      </c>
      <c r="Q158" s="31">
        <v>2.89</v>
      </c>
      <c r="R158" s="40">
        <v>0.27</v>
      </c>
      <c r="S158" s="13">
        <f>Q158/P158</f>
        <v>2.0209790209790213</v>
      </c>
      <c r="T158" s="13">
        <f>M158/P158</f>
        <v>162.93706293706293</v>
      </c>
      <c r="U158" s="37"/>
      <c r="V158" s="27"/>
      <c r="W158" s="19"/>
      <c r="X158" s="4">
        <v>0</v>
      </c>
    </row>
    <row r="159" spans="1:24" x14ac:dyDescent="0.2">
      <c r="A159" s="1">
        <v>0</v>
      </c>
      <c r="B159" s="1" t="s">
        <v>498</v>
      </c>
      <c r="C159" s="35">
        <v>190</v>
      </c>
      <c r="D159" s="36" t="s">
        <v>78</v>
      </c>
      <c r="E159" s="36">
        <v>68</v>
      </c>
      <c r="F159" s="36" t="s">
        <v>83</v>
      </c>
      <c r="G159" s="32"/>
      <c r="H159" s="37"/>
      <c r="I159" s="24" t="s">
        <v>500</v>
      </c>
      <c r="J159" s="24">
        <v>3</v>
      </c>
      <c r="K159" s="36"/>
      <c r="L159" s="37"/>
      <c r="M159" s="31">
        <v>237</v>
      </c>
      <c r="N159" s="31">
        <v>10.7</v>
      </c>
      <c r="O159" s="31">
        <v>12.8</v>
      </c>
      <c r="P159" s="31">
        <v>1.4</v>
      </c>
      <c r="Q159" s="31">
        <v>2.25</v>
      </c>
      <c r="R159" s="40">
        <v>0.55000000000000004</v>
      </c>
      <c r="S159" s="13">
        <f>Q159/P159</f>
        <v>1.6071428571428572</v>
      </c>
      <c r="T159" s="13">
        <f>M159/P159</f>
        <v>169.28571428571431</v>
      </c>
      <c r="U159" s="37"/>
      <c r="V159" s="27"/>
      <c r="W159" s="4"/>
      <c r="X159" s="4">
        <v>0</v>
      </c>
    </row>
    <row r="160" spans="1:24" ht="28.5" x14ac:dyDescent="0.2">
      <c r="A160" s="1">
        <v>0</v>
      </c>
      <c r="B160" s="1" t="s">
        <v>498</v>
      </c>
      <c r="C160" s="35">
        <v>191</v>
      </c>
      <c r="D160" s="36" t="s">
        <v>79</v>
      </c>
      <c r="E160" s="36">
        <v>69</v>
      </c>
      <c r="F160" s="36" t="s">
        <v>83</v>
      </c>
      <c r="G160" s="37"/>
      <c r="H160" s="37"/>
      <c r="I160" s="29" t="s">
        <v>501</v>
      </c>
      <c r="J160" s="29">
        <v>4</v>
      </c>
      <c r="K160" s="36" t="s">
        <v>108</v>
      </c>
      <c r="L160" s="37"/>
      <c r="M160" s="31">
        <v>191</v>
      </c>
      <c r="N160" s="31">
        <v>12.2</v>
      </c>
      <c r="O160" s="31">
        <v>16.899999999999999</v>
      </c>
      <c r="P160" s="31">
        <v>1.1399999999999999</v>
      </c>
      <c r="Q160" s="31">
        <v>7.94</v>
      </c>
      <c r="R160" s="40">
        <v>2.41</v>
      </c>
      <c r="S160" s="13">
        <f>Q160/P160</f>
        <v>6.9649122807017552</v>
      </c>
      <c r="T160" s="13">
        <f>M160/P160</f>
        <v>167.54385964912282</v>
      </c>
      <c r="U160" s="37"/>
      <c r="V160" s="27"/>
      <c r="W160" s="4"/>
      <c r="X160" s="4">
        <v>0</v>
      </c>
    </row>
    <row r="161" spans="1:24" ht="28.5" x14ac:dyDescent="0.2">
      <c r="A161" s="1">
        <v>0</v>
      </c>
      <c r="B161" s="1" t="s">
        <v>498</v>
      </c>
      <c r="C161" s="35">
        <v>193</v>
      </c>
      <c r="D161" s="36" t="s">
        <v>78</v>
      </c>
      <c r="E161" s="36">
        <v>67</v>
      </c>
      <c r="F161" s="36" t="s">
        <v>83</v>
      </c>
      <c r="G161" s="37" t="s">
        <v>5</v>
      </c>
      <c r="H161" s="37"/>
      <c r="I161" s="29" t="s">
        <v>501</v>
      </c>
      <c r="J161" s="29">
        <v>4</v>
      </c>
      <c r="K161" s="36" t="s">
        <v>108</v>
      </c>
      <c r="L161" s="37"/>
      <c r="M161" s="31">
        <v>215</v>
      </c>
      <c r="N161" s="31">
        <v>10.6</v>
      </c>
      <c r="O161" s="31">
        <v>12.2</v>
      </c>
      <c r="P161" s="31">
        <v>1.27</v>
      </c>
      <c r="Q161" s="31">
        <v>5.84</v>
      </c>
      <c r="R161" s="40">
        <v>2.31</v>
      </c>
      <c r="S161" s="13">
        <f>Q161/P161</f>
        <v>4.5984251968503935</v>
      </c>
      <c r="T161" s="13">
        <f>M161/P161</f>
        <v>169.29133858267716</v>
      </c>
      <c r="U161" s="37" t="s">
        <v>193</v>
      </c>
      <c r="V161" s="27" t="s">
        <v>363</v>
      </c>
      <c r="W161" s="19"/>
      <c r="X161" s="4">
        <v>730</v>
      </c>
    </row>
    <row r="162" spans="1:24" x14ac:dyDescent="0.2">
      <c r="A162" s="1">
        <v>0</v>
      </c>
      <c r="B162" s="1" t="s">
        <v>498</v>
      </c>
      <c r="C162" s="35">
        <v>194</v>
      </c>
      <c r="D162" s="36" t="s">
        <v>79</v>
      </c>
      <c r="E162" s="36">
        <v>66</v>
      </c>
      <c r="F162" s="36" t="s">
        <v>83</v>
      </c>
      <c r="G162" s="37"/>
      <c r="H162" s="37"/>
      <c r="I162" s="29" t="s">
        <v>504</v>
      </c>
      <c r="J162" s="29">
        <v>1</v>
      </c>
      <c r="K162" s="36"/>
      <c r="L162" s="37"/>
      <c r="M162" s="31">
        <v>199</v>
      </c>
      <c r="N162" s="31">
        <v>10.3</v>
      </c>
      <c r="O162" s="31">
        <v>11.7</v>
      </c>
      <c r="P162" s="31">
        <v>1.96</v>
      </c>
      <c r="Q162" s="31">
        <v>2.4</v>
      </c>
      <c r="R162" s="40">
        <v>0.27</v>
      </c>
      <c r="S162" s="13">
        <f>Q162/P162</f>
        <v>1.2244897959183674</v>
      </c>
      <c r="T162" s="13">
        <f>M162/P162</f>
        <v>101.53061224489797</v>
      </c>
      <c r="U162" s="37"/>
      <c r="V162" s="27"/>
      <c r="W162" s="4"/>
      <c r="X162" s="4">
        <v>0</v>
      </c>
    </row>
    <row r="163" spans="1:24" x14ac:dyDescent="0.2">
      <c r="A163" s="1">
        <v>0</v>
      </c>
      <c r="B163" s="1" t="s">
        <v>498</v>
      </c>
      <c r="C163" s="35">
        <v>195</v>
      </c>
      <c r="D163" s="36" t="s">
        <v>78</v>
      </c>
      <c r="E163" s="36">
        <v>70</v>
      </c>
      <c r="F163" s="36" t="s">
        <v>83</v>
      </c>
      <c r="G163" s="21"/>
      <c r="H163" s="37" t="s">
        <v>15</v>
      </c>
      <c r="I163" s="24" t="s">
        <v>500</v>
      </c>
      <c r="J163" s="24">
        <v>3</v>
      </c>
      <c r="K163" s="36"/>
      <c r="L163" s="37"/>
      <c r="M163" s="31">
        <v>184</v>
      </c>
      <c r="N163" s="31">
        <v>13</v>
      </c>
      <c r="O163" s="31">
        <v>18.7</v>
      </c>
      <c r="P163" s="31">
        <v>1.94</v>
      </c>
      <c r="Q163" s="31">
        <v>5.6</v>
      </c>
      <c r="R163" s="40">
        <v>0.47</v>
      </c>
      <c r="S163" s="13">
        <f>Q163/P163</f>
        <v>2.8865979381443299</v>
      </c>
      <c r="T163" s="13">
        <f>M163/P163</f>
        <v>94.845360824742272</v>
      </c>
      <c r="U163" s="37"/>
      <c r="V163" s="34"/>
      <c r="W163" s="18"/>
      <c r="X163" s="4">
        <v>0</v>
      </c>
    </row>
    <row r="164" spans="1:24" ht="28.5" x14ac:dyDescent="0.2">
      <c r="A164" s="1">
        <v>0</v>
      </c>
      <c r="B164" s="1" t="s">
        <v>498</v>
      </c>
      <c r="C164" s="35">
        <v>196</v>
      </c>
      <c r="D164" s="36" t="s">
        <v>78</v>
      </c>
      <c r="E164" s="36">
        <v>73</v>
      </c>
      <c r="F164" s="36" t="s">
        <v>83</v>
      </c>
      <c r="G164" s="37"/>
      <c r="H164" s="37"/>
      <c r="I164" s="29" t="s">
        <v>501</v>
      </c>
      <c r="J164" s="29">
        <v>4</v>
      </c>
      <c r="K164" s="36" t="s">
        <v>127</v>
      </c>
      <c r="L164" s="37"/>
      <c r="M164" s="31">
        <v>263</v>
      </c>
      <c r="N164" s="31">
        <v>10.8</v>
      </c>
      <c r="O164" s="31">
        <v>12.8</v>
      </c>
      <c r="P164" s="31">
        <v>1.56</v>
      </c>
      <c r="Q164" s="31">
        <v>5.0199999999999996</v>
      </c>
      <c r="R164" s="40">
        <v>9.24</v>
      </c>
      <c r="S164" s="13">
        <f>Q164/P164</f>
        <v>3.2179487179487176</v>
      </c>
      <c r="T164" s="13">
        <f>M164/P164</f>
        <v>168.58974358974359</v>
      </c>
      <c r="U164" s="37" t="s">
        <v>543</v>
      </c>
      <c r="V164" s="27" t="s">
        <v>627</v>
      </c>
      <c r="W164" s="4"/>
      <c r="X164" s="4">
        <v>526</v>
      </c>
    </row>
    <row r="165" spans="1:24" ht="28.5" x14ac:dyDescent="0.2">
      <c r="A165" s="1">
        <v>0</v>
      </c>
      <c r="B165" s="1" t="s">
        <v>498</v>
      </c>
      <c r="C165" s="35">
        <v>197</v>
      </c>
      <c r="D165" s="36" t="s">
        <v>78</v>
      </c>
      <c r="E165" s="36">
        <v>71</v>
      </c>
      <c r="F165" s="36" t="s">
        <v>85</v>
      </c>
      <c r="G165" s="37"/>
      <c r="H165" s="37"/>
      <c r="I165" s="29" t="s">
        <v>501</v>
      </c>
      <c r="J165" s="29">
        <v>4</v>
      </c>
      <c r="K165" s="36" t="s">
        <v>533</v>
      </c>
      <c r="L165" s="37"/>
      <c r="M165" s="31">
        <v>187</v>
      </c>
      <c r="N165" s="31">
        <v>9.6999999999999993</v>
      </c>
      <c r="O165" s="31">
        <v>9.5</v>
      </c>
      <c r="P165" s="31">
        <v>0.75</v>
      </c>
      <c r="Q165" s="31">
        <v>2.36</v>
      </c>
      <c r="R165" s="40">
        <v>14.28</v>
      </c>
      <c r="S165" s="13">
        <f>Q165/P165</f>
        <v>3.1466666666666665</v>
      </c>
      <c r="T165" s="13">
        <f>M165/P165</f>
        <v>249.33333333333334</v>
      </c>
      <c r="U165" s="37" t="s">
        <v>543</v>
      </c>
      <c r="V165" s="27" t="s">
        <v>307</v>
      </c>
      <c r="W165" s="19"/>
      <c r="X165" s="4">
        <v>284</v>
      </c>
    </row>
    <row r="166" spans="1:24" x14ac:dyDescent="0.2">
      <c r="A166" s="1">
        <v>0</v>
      </c>
      <c r="B166" s="1" t="s">
        <v>498</v>
      </c>
      <c r="C166" s="35">
        <v>198</v>
      </c>
      <c r="D166" s="36" t="s">
        <v>78</v>
      </c>
      <c r="E166" s="36">
        <v>61</v>
      </c>
      <c r="F166" s="36" t="s">
        <v>83</v>
      </c>
      <c r="G166" s="37"/>
      <c r="H166" s="37"/>
      <c r="I166" s="24" t="s">
        <v>501</v>
      </c>
      <c r="J166" s="24">
        <v>4</v>
      </c>
      <c r="K166" s="36" t="s">
        <v>117</v>
      </c>
      <c r="L166" s="37"/>
      <c r="M166" s="31">
        <v>298</v>
      </c>
      <c r="N166" s="31">
        <v>9.8000000000000007</v>
      </c>
      <c r="O166" s="31">
        <v>10.199999999999999</v>
      </c>
      <c r="P166" s="31">
        <v>1.48</v>
      </c>
      <c r="Q166" s="31">
        <v>8.26</v>
      </c>
      <c r="R166" s="40">
        <v>2.31</v>
      </c>
      <c r="S166" s="13">
        <f>Q166/P166</f>
        <v>5.5810810810810807</v>
      </c>
      <c r="T166" s="13">
        <f>M166/P166</f>
        <v>201.35135135135135</v>
      </c>
      <c r="U166" s="37"/>
      <c r="V166" s="27"/>
      <c r="W166" s="19"/>
      <c r="X166" s="4">
        <v>0</v>
      </c>
    </row>
    <row r="167" spans="1:24" ht="28.5" x14ac:dyDescent="0.2">
      <c r="A167" s="1">
        <v>0</v>
      </c>
      <c r="B167" s="1" t="s">
        <v>498</v>
      </c>
      <c r="C167" s="35">
        <v>199</v>
      </c>
      <c r="D167" s="36" t="s">
        <v>79</v>
      </c>
      <c r="E167" s="36">
        <v>54</v>
      </c>
      <c r="F167" s="36" t="s">
        <v>645</v>
      </c>
      <c r="G167" s="37" t="s">
        <v>58</v>
      </c>
      <c r="H167" s="37"/>
      <c r="I167" s="29" t="s">
        <v>501</v>
      </c>
      <c r="J167" s="29">
        <v>4</v>
      </c>
      <c r="K167" s="36" t="s">
        <v>528</v>
      </c>
      <c r="L167" s="37"/>
      <c r="M167" s="31">
        <v>81</v>
      </c>
      <c r="N167" s="31">
        <v>14.2</v>
      </c>
      <c r="O167" s="31">
        <v>22.7</v>
      </c>
      <c r="P167" s="31">
        <v>1.72</v>
      </c>
      <c r="Q167" s="31">
        <v>1.94</v>
      </c>
      <c r="R167" s="40">
        <v>0.61</v>
      </c>
      <c r="S167" s="13">
        <f>Q167/P167</f>
        <v>1.1279069767441861</v>
      </c>
      <c r="T167" s="13">
        <f>M167/P167</f>
        <v>47.093023255813954</v>
      </c>
      <c r="U167" s="37" t="s">
        <v>193</v>
      </c>
      <c r="V167" s="27" t="s">
        <v>550</v>
      </c>
      <c r="W167" s="19"/>
      <c r="X167" s="4">
        <v>337</v>
      </c>
    </row>
    <row r="168" spans="1:24" ht="28.5" x14ac:dyDescent="0.2">
      <c r="A168" s="1">
        <v>0</v>
      </c>
      <c r="B168" s="1" t="s">
        <v>498</v>
      </c>
      <c r="C168" s="35">
        <v>200</v>
      </c>
      <c r="D168" s="36" t="s">
        <v>78</v>
      </c>
      <c r="E168" s="36">
        <v>57</v>
      </c>
      <c r="F168" s="36" t="s">
        <v>18</v>
      </c>
      <c r="G168" s="37"/>
      <c r="H168" s="37"/>
      <c r="I168" s="24" t="s">
        <v>501</v>
      </c>
      <c r="J168" s="24">
        <v>4</v>
      </c>
      <c r="K168" s="36" t="s">
        <v>528</v>
      </c>
      <c r="L168" s="37"/>
      <c r="M168" s="31">
        <v>180</v>
      </c>
      <c r="N168" s="31">
        <v>9.6</v>
      </c>
      <c r="O168" s="31">
        <v>10.3</v>
      </c>
      <c r="P168" s="31">
        <v>1.48</v>
      </c>
      <c r="Q168" s="31">
        <v>6.5</v>
      </c>
      <c r="R168" s="40">
        <v>1.46</v>
      </c>
      <c r="S168" s="13">
        <f>Q168/P168</f>
        <v>4.3918918918918921</v>
      </c>
      <c r="T168" s="13">
        <f>M168/P168</f>
        <v>121.62162162162163</v>
      </c>
      <c r="U168" s="37" t="s">
        <v>541</v>
      </c>
      <c r="V168" s="34" t="s">
        <v>568</v>
      </c>
      <c r="W168" s="18"/>
      <c r="X168" s="4">
        <v>266</v>
      </c>
    </row>
    <row r="169" spans="1:24" x14ac:dyDescent="0.2">
      <c r="A169" s="1">
        <v>0</v>
      </c>
      <c r="B169" s="1" t="s">
        <v>498</v>
      </c>
      <c r="C169" s="35">
        <v>201</v>
      </c>
      <c r="D169" s="36" t="s">
        <v>78</v>
      </c>
      <c r="E169" s="36">
        <v>75</v>
      </c>
      <c r="F169" s="36" t="s">
        <v>19</v>
      </c>
      <c r="G169" s="37"/>
      <c r="H169" s="37"/>
      <c r="I169" s="36" t="s">
        <v>501</v>
      </c>
      <c r="J169" s="36">
        <v>4</v>
      </c>
      <c r="K169" s="36" t="s">
        <v>109</v>
      </c>
      <c r="L169" s="37"/>
      <c r="M169" s="31">
        <v>142</v>
      </c>
      <c r="N169" s="31">
        <v>12.1</v>
      </c>
      <c r="O169" s="31">
        <v>15.9</v>
      </c>
      <c r="P169" s="31">
        <v>1.75</v>
      </c>
      <c r="Q169" s="31">
        <v>2.89</v>
      </c>
      <c r="R169" s="40">
        <v>1.21</v>
      </c>
      <c r="S169" s="13">
        <f>Q169/P169</f>
        <v>1.6514285714285715</v>
      </c>
      <c r="T169" s="13">
        <f>M169/P169</f>
        <v>81.142857142857139</v>
      </c>
      <c r="U169" s="37"/>
      <c r="V169" s="27"/>
      <c r="W169" s="4"/>
      <c r="X169" s="4">
        <v>0</v>
      </c>
    </row>
    <row r="170" spans="1:24" x14ac:dyDescent="0.2">
      <c r="A170" s="1">
        <v>0</v>
      </c>
      <c r="B170" s="1" t="s">
        <v>498</v>
      </c>
      <c r="C170" s="35">
        <v>202</v>
      </c>
      <c r="D170" s="36" t="s">
        <v>78</v>
      </c>
      <c r="E170" s="36">
        <v>67</v>
      </c>
      <c r="F170" s="36" t="s">
        <v>83</v>
      </c>
      <c r="G170" s="37"/>
      <c r="H170" s="37"/>
      <c r="I170" s="29" t="s">
        <v>504</v>
      </c>
      <c r="J170" s="29">
        <v>1</v>
      </c>
      <c r="K170" s="36"/>
      <c r="L170" s="37"/>
      <c r="M170" s="31">
        <v>132</v>
      </c>
      <c r="N170" s="31">
        <v>11.7</v>
      </c>
      <c r="O170" s="31">
        <v>14.2</v>
      </c>
      <c r="P170" s="31">
        <v>1.65</v>
      </c>
      <c r="Q170" s="31">
        <v>3.51</v>
      </c>
      <c r="R170" s="40">
        <v>0.53</v>
      </c>
      <c r="S170" s="13">
        <f>Q170/P170</f>
        <v>2.1272727272727274</v>
      </c>
      <c r="T170" s="13">
        <f>M170/P170</f>
        <v>80</v>
      </c>
      <c r="U170" s="37" t="s">
        <v>215</v>
      </c>
      <c r="V170" s="18"/>
      <c r="W170" s="34" t="s">
        <v>592</v>
      </c>
      <c r="X170" s="4">
        <v>0</v>
      </c>
    </row>
    <row r="171" spans="1:24" x14ac:dyDescent="0.2">
      <c r="A171" s="1">
        <v>0</v>
      </c>
      <c r="B171" s="1" t="s">
        <v>498</v>
      </c>
      <c r="C171" s="35">
        <v>203</v>
      </c>
      <c r="D171" s="36" t="s">
        <v>78</v>
      </c>
      <c r="E171" s="36">
        <v>62</v>
      </c>
      <c r="F171" s="36" t="s">
        <v>18</v>
      </c>
      <c r="G171" s="37"/>
      <c r="H171" s="37"/>
      <c r="I171" s="29" t="s">
        <v>500</v>
      </c>
      <c r="J171" s="29">
        <v>3</v>
      </c>
      <c r="K171" s="36"/>
      <c r="L171" s="37"/>
      <c r="M171" s="31">
        <v>157</v>
      </c>
      <c r="N171" s="31">
        <v>10.199999999999999</v>
      </c>
      <c r="O171" s="31">
        <v>10.8</v>
      </c>
      <c r="P171" s="31">
        <v>1.21</v>
      </c>
      <c r="Q171" s="31">
        <v>2.29</v>
      </c>
      <c r="R171" s="40">
        <v>0.33</v>
      </c>
      <c r="S171" s="13">
        <f>Q171/P171</f>
        <v>1.8925619834710745</v>
      </c>
      <c r="T171" s="13">
        <f>M171/P171</f>
        <v>129.75206611570249</v>
      </c>
      <c r="U171" s="37" t="s">
        <v>541</v>
      </c>
      <c r="V171" s="27" t="s">
        <v>569</v>
      </c>
      <c r="W171" s="19"/>
      <c r="X171" s="4">
        <v>193</v>
      </c>
    </row>
    <row r="172" spans="1:24" x14ac:dyDescent="0.2">
      <c r="A172" s="1">
        <v>0</v>
      </c>
      <c r="B172" s="1" t="s">
        <v>498</v>
      </c>
      <c r="C172" s="35">
        <v>204</v>
      </c>
      <c r="D172" s="36" t="s">
        <v>78</v>
      </c>
      <c r="E172" s="36">
        <v>49</v>
      </c>
      <c r="F172" s="36" t="s">
        <v>18</v>
      </c>
      <c r="G172" s="37"/>
      <c r="H172" s="37"/>
      <c r="I172" s="36" t="s">
        <v>501</v>
      </c>
      <c r="J172" s="36">
        <v>4</v>
      </c>
      <c r="K172" s="36" t="s">
        <v>125</v>
      </c>
      <c r="L172" s="37"/>
      <c r="M172" s="31">
        <v>251</v>
      </c>
      <c r="N172" s="31">
        <v>8.9</v>
      </c>
      <c r="O172" s="31">
        <v>8.9</v>
      </c>
      <c r="P172" s="31">
        <v>0.73</v>
      </c>
      <c r="Q172" s="31">
        <v>3.28</v>
      </c>
      <c r="R172" s="40">
        <v>0.98</v>
      </c>
      <c r="S172" s="13">
        <f>Q172/P172</f>
        <v>4.493150684931507</v>
      </c>
      <c r="T172" s="13">
        <f>M172/P172</f>
        <v>343.83561643835617</v>
      </c>
      <c r="U172" s="37"/>
      <c r="V172" s="27"/>
      <c r="W172" s="19"/>
      <c r="X172" s="4">
        <v>0</v>
      </c>
    </row>
    <row r="173" spans="1:24" x14ac:dyDescent="0.2">
      <c r="A173" s="1">
        <v>0</v>
      </c>
      <c r="B173" s="1" t="s">
        <v>498</v>
      </c>
      <c r="C173" s="35">
        <v>205</v>
      </c>
      <c r="D173" s="36" t="s">
        <v>78</v>
      </c>
      <c r="E173" s="36">
        <v>66</v>
      </c>
      <c r="F173" s="36" t="s">
        <v>83</v>
      </c>
      <c r="G173" s="37"/>
      <c r="H173" s="37"/>
      <c r="I173" s="24" t="s">
        <v>504</v>
      </c>
      <c r="J173" s="24">
        <v>1</v>
      </c>
      <c r="K173" s="36"/>
      <c r="L173" s="37"/>
      <c r="M173" s="31">
        <v>146</v>
      </c>
      <c r="N173" s="31">
        <v>10</v>
      </c>
      <c r="O173" s="31">
        <v>12.5</v>
      </c>
      <c r="P173" s="31">
        <v>1.29</v>
      </c>
      <c r="Q173" s="31">
        <v>2.85</v>
      </c>
      <c r="R173" s="40">
        <v>0.1</v>
      </c>
      <c r="S173" s="13">
        <f>Q173/P173</f>
        <v>2.2093023255813953</v>
      </c>
      <c r="T173" s="13">
        <f>M173/P173</f>
        <v>113.17829457364341</v>
      </c>
      <c r="U173" s="37"/>
      <c r="V173" s="27"/>
      <c r="W173" s="4"/>
      <c r="X173" s="4">
        <v>0</v>
      </c>
    </row>
    <row r="174" spans="1:24" x14ac:dyDescent="0.2">
      <c r="A174" s="1">
        <v>0</v>
      </c>
      <c r="B174" s="1" t="s">
        <v>498</v>
      </c>
      <c r="C174" s="35">
        <v>206</v>
      </c>
      <c r="D174" s="36" t="s">
        <v>78</v>
      </c>
      <c r="E174" s="36">
        <v>62</v>
      </c>
      <c r="F174" s="36" t="s">
        <v>18</v>
      </c>
      <c r="G174" s="37"/>
      <c r="H174" s="37"/>
      <c r="I174" s="24" t="s">
        <v>501</v>
      </c>
      <c r="J174" s="24">
        <v>4</v>
      </c>
      <c r="K174" s="36" t="s">
        <v>111</v>
      </c>
      <c r="L174" s="37"/>
      <c r="M174" s="31">
        <v>150</v>
      </c>
      <c r="N174" s="31">
        <v>11.8</v>
      </c>
      <c r="O174" s="31">
        <v>14.9</v>
      </c>
      <c r="P174" s="31">
        <v>0.75</v>
      </c>
      <c r="Q174" s="31">
        <v>9.57</v>
      </c>
      <c r="R174" s="40">
        <v>6.07</v>
      </c>
      <c r="S174" s="13">
        <f>Q174/P174</f>
        <v>12.76</v>
      </c>
      <c r="T174" s="13">
        <f>M174/P174</f>
        <v>200</v>
      </c>
      <c r="U174" s="37" t="s">
        <v>541</v>
      </c>
      <c r="V174" s="27" t="s">
        <v>615</v>
      </c>
      <c r="W174" s="4"/>
      <c r="X174" s="4">
        <v>47</v>
      </c>
    </row>
    <row r="175" spans="1:24" ht="28.5" x14ac:dyDescent="0.2">
      <c r="A175" s="1">
        <v>0</v>
      </c>
      <c r="B175" s="1" t="s">
        <v>498</v>
      </c>
      <c r="C175" s="35">
        <v>207</v>
      </c>
      <c r="D175" s="36" t="s">
        <v>78</v>
      </c>
      <c r="E175" s="36">
        <v>80</v>
      </c>
      <c r="F175" s="36" t="s">
        <v>82</v>
      </c>
      <c r="G175" s="37"/>
      <c r="H175" s="37"/>
      <c r="I175" s="36" t="s">
        <v>501</v>
      </c>
      <c r="J175" s="36">
        <v>4</v>
      </c>
      <c r="K175" s="36" t="s">
        <v>118</v>
      </c>
      <c r="L175" s="37"/>
      <c r="M175" s="31">
        <v>225</v>
      </c>
      <c r="N175" s="31">
        <v>9.6</v>
      </c>
      <c r="O175" s="31">
        <v>10.199999999999999</v>
      </c>
      <c r="P175" s="31">
        <v>1.8</v>
      </c>
      <c r="Q175" s="31">
        <v>4.82</v>
      </c>
      <c r="R175" s="40">
        <v>0.56999999999999995</v>
      </c>
      <c r="S175" s="13">
        <f>Q175/P175</f>
        <v>2.677777777777778</v>
      </c>
      <c r="T175" s="13">
        <f>M175/P175</f>
        <v>125</v>
      </c>
      <c r="U175" s="37"/>
      <c r="V175" s="27"/>
      <c r="W175" s="4"/>
      <c r="X175" s="4">
        <v>0</v>
      </c>
    </row>
    <row r="176" spans="1:24" x14ac:dyDescent="0.2">
      <c r="A176" s="1">
        <v>0</v>
      </c>
      <c r="B176" s="1" t="s">
        <v>498</v>
      </c>
      <c r="C176" s="35">
        <v>209</v>
      </c>
      <c r="D176" s="36" t="s">
        <v>78</v>
      </c>
      <c r="E176" s="36">
        <v>76</v>
      </c>
      <c r="F176" s="36" t="s">
        <v>82</v>
      </c>
      <c r="G176" s="37"/>
      <c r="H176" s="37"/>
      <c r="I176" s="29" t="s">
        <v>506</v>
      </c>
      <c r="J176" s="29">
        <v>2</v>
      </c>
      <c r="K176" s="36"/>
      <c r="L176" s="37"/>
      <c r="M176" s="31">
        <v>160</v>
      </c>
      <c r="N176" s="31">
        <v>12.3</v>
      </c>
      <c r="O176" s="31">
        <v>16.3</v>
      </c>
      <c r="P176" s="31">
        <v>1.29</v>
      </c>
      <c r="Q176" s="31">
        <v>5.05</v>
      </c>
      <c r="R176" s="40">
        <v>0.36</v>
      </c>
      <c r="S176" s="13">
        <f>Q176/P176</f>
        <v>3.9147286821705425</v>
      </c>
      <c r="T176" s="13">
        <f>M176/P176</f>
        <v>124.03100775193798</v>
      </c>
      <c r="U176" s="37"/>
      <c r="V176" s="27"/>
      <c r="W176" s="4"/>
      <c r="X176" s="4">
        <v>0</v>
      </c>
    </row>
    <row r="177" spans="1:24" x14ac:dyDescent="0.2">
      <c r="A177" s="1">
        <v>0</v>
      </c>
      <c r="B177" s="1" t="s">
        <v>498</v>
      </c>
      <c r="C177" s="35">
        <v>210</v>
      </c>
      <c r="D177" s="36" t="s">
        <v>78</v>
      </c>
      <c r="E177" s="36">
        <v>61</v>
      </c>
      <c r="F177" s="36" t="s">
        <v>83</v>
      </c>
      <c r="G177" s="37"/>
      <c r="H177" s="37"/>
      <c r="I177" s="24" t="s">
        <v>501</v>
      </c>
      <c r="J177" s="24">
        <v>4</v>
      </c>
      <c r="K177" s="36" t="s">
        <v>104</v>
      </c>
      <c r="L177" s="37"/>
      <c r="M177" s="31">
        <v>245</v>
      </c>
      <c r="N177" s="31">
        <v>9.4</v>
      </c>
      <c r="O177" s="31">
        <v>10.5</v>
      </c>
      <c r="P177" s="31">
        <v>1.22</v>
      </c>
      <c r="Q177" s="31">
        <v>5.46</v>
      </c>
      <c r="R177" s="40">
        <v>1.08</v>
      </c>
      <c r="S177" s="13">
        <f>Q177/P177</f>
        <v>4.4754098360655741</v>
      </c>
      <c r="T177" s="13">
        <f>M177/P177</f>
        <v>200.81967213114754</v>
      </c>
      <c r="U177" s="37"/>
      <c r="V177" s="27"/>
      <c r="W177" s="4"/>
      <c r="X177" s="4">
        <v>0</v>
      </c>
    </row>
    <row r="178" spans="1:24" x14ac:dyDescent="0.2">
      <c r="A178" s="1">
        <v>0</v>
      </c>
      <c r="B178" s="1" t="s">
        <v>498</v>
      </c>
      <c r="C178" s="35">
        <v>211</v>
      </c>
      <c r="D178" s="36" t="s">
        <v>78</v>
      </c>
      <c r="E178" s="36">
        <v>71</v>
      </c>
      <c r="F178" s="36" t="s">
        <v>18</v>
      </c>
      <c r="G178" s="37"/>
      <c r="H178" s="37"/>
      <c r="I178" s="29" t="s">
        <v>503</v>
      </c>
      <c r="J178" s="29">
        <v>3</v>
      </c>
      <c r="K178" s="36"/>
      <c r="L178" s="37"/>
      <c r="M178" s="31">
        <v>248</v>
      </c>
      <c r="N178" s="31">
        <v>10</v>
      </c>
      <c r="O178" s="31">
        <v>11.4</v>
      </c>
      <c r="P178" s="31">
        <v>2.4900000000000002</v>
      </c>
      <c r="Q178" s="31">
        <v>3.98</v>
      </c>
      <c r="R178" s="40">
        <v>0.48</v>
      </c>
      <c r="S178" s="13">
        <f>Q178/P178</f>
        <v>1.5983935742971886</v>
      </c>
      <c r="T178" s="13">
        <f>M178/P178</f>
        <v>99.598393574297177</v>
      </c>
      <c r="U178" s="37" t="s">
        <v>197</v>
      </c>
      <c r="V178" s="27" t="s">
        <v>613</v>
      </c>
      <c r="W178" s="4"/>
      <c r="X178" s="4">
        <v>592</v>
      </c>
    </row>
    <row r="179" spans="1:24" x14ac:dyDescent="0.2">
      <c r="A179" s="1">
        <v>0</v>
      </c>
      <c r="B179" s="1" t="s">
        <v>498</v>
      </c>
      <c r="C179" s="35">
        <v>212</v>
      </c>
      <c r="D179" s="36" t="s">
        <v>78</v>
      </c>
      <c r="E179" s="36">
        <v>69</v>
      </c>
      <c r="F179" s="36" t="s">
        <v>19</v>
      </c>
      <c r="G179" s="37"/>
      <c r="H179" s="37"/>
      <c r="I179" s="36" t="s">
        <v>501</v>
      </c>
      <c r="J179" s="36">
        <v>4</v>
      </c>
      <c r="K179" s="36" t="s">
        <v>111</v>
      </c>
      <c r="L179" s="37"/>
      <c r="M179" s="31">
        <v>198</v>
      </c>
      <c r="N179" s="31">
        <v>13</v>
      </c>
      <c r="O179" s="31">
        <v>6.7</v>
      </c>
      <c r="P179" s="31">
        <v>1.98</v>
      </c>
      <c r="Q179" s="31">
        <v>7.07</v>
      </c>
      <c r="R179" s="40"/>
      <c r="S179" s="13">
        <f>Q179/P179</f>
        <v>3.5707070707070709</v>
      </c>
      <c r="T179" s="13">
        <f>M179/P179</f>
        <v>100</v>
      </c>
      <c r="U179" s="37"/>
      <c r="V179" s="27"/>
      <c r="W179" s="4"/>
      <c r="X179" s="4">
        <v>0</v>
      </c>
    </row>
    <row r="180" spans="1:24" x14ac:dyDescent="0.2">
      <c r="A180" s="1">
        <v>0</v>
      </c>
      <c r="B180" s="1" t="s">
        <v>498</v>
      </c>
      <c r="C180" s="35">
        <v>213</v>
      </c>
      <c r="D180" s="36" t="s">
        <v>78</v>
      </c>
      <c r="E180" s="36">
        <v>83</v>
      </c>
      <c r="F180" s="36" t="s">
        <v>83</v>
      </c>
      <c r="G180" s="37"/>
      <c r="H180" s="37"/>
      <c r="I180" s="36" t="s">
        <v>501</v>
      </c>
      <c r="J180" s="36">
        <v>4</v>
      </c>
      <c r="K180" s="36" t="s">
        <v>111</v>
      </c>
      <c r="L180" s="37"/>
      <c r="M180" s="31">
        <v>161</v>
      </c>
      <c r="N180" s="31">
        <v>10.1</v>
      </c>
      <c r="O180" s="31">
        <v>10.199999999999999</v>
      </c>
      <c r="P180" s="31">
        <v>0.88</v>
      </c>
      <c r="Q180" s="31">
        <v>2.72</v>
      </c>
      <c r="R180" s="40">
        <v>1.02</v>
      </c>
      <c r="S180" s="13">
        <f>Q180/P180</f>
        <v>3.0909090909090913</v>
      </c>
      <c r="T180" s="13">
        <f>M180/P180</f>
        <v>182.95454545454547</v>
      </c>
      <c r="U180" s="37"/>
      <c r="V180" s="34"/>
      <c r="W180" s="18"/>
      <c r="X180" s="4">
        <v>0</v>
      </c>
    </row>
    <row r="181" spans="1:24" x14ac:dyDescent="0.2">
      <c r="A181" s="1">
        <v>0</v>
      </c>
      <c r="B181" s="1" t="s">
        <v>498</v>
      </c>
      <c r="C181" s="35">
        <v>214</v>
      </c>
      <c r="D181" s="36" t="s">
        <v>78</v>
      </c>
      <c r="E181" s="36">
        <v>72</v>
      </c>
      <c r="F181" s="36" t="s">
        <v>82</v>
      </c>
      <c r="G181" s="37"/>
      <c r="H181" s="37"/>
      <c r="I181" s="36" t="s">
        <v>501</v>
      </c>
      <c r="J181" s="36">
        <v>4</v>
      </c>
      <c r="K181" s="36" t="s">
        <v>106</v>
      </c>
      <c r="L181" s="37"/>
      <c r="M181" s="31">
        <v>163</v>
      </c>
      <c r="N181" s="31">
        <v>11.2</v>
      </c>
      <c r="O181" s="31">
        <v>13.2</v>
      </c>
      <c r="P181" s="31">
        <v>2.61</v>
      </c>
      <c r="Q181" s="31">
        <v>4.8099999999999996</v>
      </c>
      <c r="R181" s="40">
        <v>4.42</v>
      </c>
      <c r="S181" s="13">
        <f>Q181/P181</f>
        <v>1.842911877394636</v>
      </c>
      <c r="T181" s="13">
        <f>M181/P181</f>
        <v>62.452107279693493</v>
      </c>
      <c r="U181" s="37"/>
      <c r="V181" s="27"/>
      <c r="W181" s="4"/>
      <c r="X181" s="4">
        <v>0</v>
      </c>
    </row>
    <row r="182" spans="1:24" x14ac:dyDescent="0.2">
      <c r="A182" s="1">
        <v>0</v>
      </c>
      <c r="B182" s="1" t="s">
        <v>498</v>
      </c>
      <c r="C182" s="35">
        <v>215</v>
      </c>
      <c r="D182" s="36" t="s">
        <v>79</v>
      </c>
      <c r="E182" s="36">
        <v>74</v>
      </c>
      <c r="F182" s="36" t="s">
        <v>83</v>
      </c>
      <c r="G182" s="37"/>
      <c r="H182" s="37"/>
      <c r="I182" s="24" t="s">
        <v>501</v>
      </c>
      <c r="J182" s="24">
        <v>4</v>
      </c>
      <c r="K182" s="36" t="s">
        <v>117</v>
      </c>
      <c r="L182" s="37"/>
      <c r="M182" s="31">
        <v>101</v>
      </c>
      <c r="N182" s="31">
        <v>11.4</v>
      </c>
      <c r="O182" s="31">
        <v>14.3</v>
      </c>
      <c r="P182" s="31">
        <v>0.7</v>
      </c>
      <c r="Q182" s="31">
        <v>2.2799999999999998</v>
      </c>
      <c r="R182" s="40">
        <v>0.3</v>
      </c>
      <c r="S182" s="13">
        <f>Q182/P182</f>
        <v>3.2571428571428571</v>
      </c>
      <c r="T182" s="13">
        <f>M182/P182</f>
        <v>144.28571428571431</v>
      </c>
      <c r="U182" s="37" t="s">
        <v>541</v>
      </c>
      <c r="V182" s="27" t="s">
        <v>570</v>
      </c>
      <c r="W182" s="19"/>
      <c r="X182" s="4">
        <v>158</v>
      </c>
    </row>
    <row r="183" spans="1:24" x14ac:dyDescent="0.2">
      <c r="A183" s="1">
        <v>0</v>
      </c>
      <c r="B183" s="1" t="s">
        <v>498</v>
      </c>
      <c r="C183" s="35">
        <v>217</v>
      </c>
      <c r="D183" s="36" t="s">
        <v>78</v>
      </c>
      <c r="E183" s="36">
        <v>66</v>
      </c>
      <c r="F183" s="36" t="s">
        <v>83</v>
      </c>
      <c r="G183" s="37"/>
      <c r="H183" s="37"/>
      <c r="I183" s="29" t="s">
        <v>501</v>
      </c>
      <c r="J183" s="29">
        <v>4</v>
      </c>
      <c r="K183" s="36" t="s">
        <v>104</v>
      </c>
      <c r="L183" s="37"/>
      <c r="M183" s="31">
        <v>106</v>
      </c>
      <c r="N183" s="31">
        <v>9.5</v>
      </c>
      <c r="O183" s="31">
        <v>9.4</v>
      </c>
      <c r="P183" s="31">
        <v>1.64</v>
      </c>
      <c r="Q183" s="31">
        <v>5.23</v>
      </c>
      <c r="R183" s="40">
        <v>0.7</v>
      </c>
      <c r="S183" s="13">
        <f>Q183/P183</f>
        <v>3.1890243902439028</v>
      </c>
      <c r="T183" s="13">
        <f>M183/P183</f>
        <v>64.634146341463421</v>
      </c>
      <c r="U183" s="37"/>
      <c r="V183" s="27"/>
      <c r="W183" s="19"/>
      <c r="X183" s="4">
        <v>0</v>
      </c>
    </row>
    <row r="184" spans="1:24" x14ac:dyDescent="0.2">
      <c r="A184" s="1">
        <v>0</v>
      </c>
      <c r="B184" s="1" t="s">
        <v>498</v>
      </c>
      <c r="C184" s="35">
        <v>218</v>
      </c>
      <c r="D184" s="36" t="s">
        <v>79</v>
      </c>
      <c r="E184" s="36">
        <v>61</v>
      </c>
      <c r="F184" s="36" t="s">
        <v>18</v>
      </c>
      <c r="G184" s="37"/>
      <c r="H184" s="37"/>
      <c r="I184" s="29" t="s">
        <v>501</v>
      </c>
      <c r="J184" s="29">
        <v>4</v>
      </c>
      <c r="K184" s="36" t="s">
        <v>111</v>
      </c>
      <c r="L184" s="37"/>
      <c r="M184" s="31">
        <v>228</v>
      </c>
      <c r="N184" s="31">
        <v>9.6999999999999993</v>
      </c>
      <c r="O184" s="31">
        <v>11.2</v>
      </c>
      <c r="P184" s="31">
        <v>2.58</v>
      </c>
      <c r="Q184" s="31">
        <v>3.59</v>
      </c>
      <c r="R184" s="40">
        <v>0.4</v>
      </c>
      <c r="S184" s="13">
        <f>Q184/P184</f>
        <v>1.3914728682170541</v>
      </c>
      <c r="T184" s="13">
        <f>M184/P184</f>
        <v>88.372093023255815</v>
      </c>
      <c r="U184" s="37"/>
      <c r="V184" s="27"/>
      <c r="W184" s="4"/>
      <c r="X184" s="4">
        <v>0</v>
      </c>
    </row>
    <row r="185" spans="1:24" ht="28.5" x14ac:dyDescent="0.2">
      <c r="A185" s="1">
        <v>0</v>
      </c>
      <c r="B185" s="1" t="s">
        <v>498</v>
      </c>
      <c r="C185" s="35">
        <v>219</v>
      </c>
      <c r="D185" s="36" t="s">
        <v>78</v>
      </c>
      <c r="E185" s="36">
        <v>68</v>
      </c>
      <c r="F185" s="36" t="s">
        <v>83</v>
      </c>
      <c r="G185" s="37" t="s">
        <v>5</v>
      </c>
      <c r="H185" s="37"/>
      <c r="I185" s="29" t="s">
        <v>501</v>
      </c>
      <c r="J185" s="29">
        <v>4</v>
      </c>
      <c r="K185" s="36" t="s">
        <v>104</v>
      </c>
      <c r="L185" s="37"/>
      <c r="M185" s="31">
        <v>156</v>
      </c>
      <c r="N185" s="31">
        <v>11.6</v>
      </c>
      <c r="O185" s="31">
        <v>15.8</v>
      </c>
      <c r="P185" s="31">
        <v>1.3</v>
      </c>
      <c r="Q185" s="31">
        <v>4.13</v>
      </c>
      <c r="R185" s="40">
        <v>1.06</v>
      </c>
      <c r="S185" s="13">
        <f>Q185/P185</f>
        <v>3.1769230769230767</v>
      </c>
      <c r="T185" s="13">
        <f>M185/P185</f>
        <v>120</v>
      </c>
      <c r="U185" s="37" t="s">
        <v>542</v>
      </c>
      <c r="V185" s="27" t="s">
        <v>620</v>
      </c>
      <c r="W185" s="4"/>
      <c r="X185" s="4">
        <v>498</v>
      </c>
    </row>
    <row r="186" spans="1:24" x14ac:dyDescent="0.2">
      <c r="A186" s="1">
        <v>0</v>
      </c>
      <c r="B186" s="1" t="s">
        <v>498</v>
      </c>
      <c r="C186" s="35">
        <v>220</v>
      </c>
      <c r="D186" s="36" t="s">
        <v>79</v>
      </c>
      <c r="E186" s="36">
        <v>78</v>
      </c>
      <c r="F186" s="36" t="s">
        <v>83</v>
      </c>
      <c r="G186" s="37" t="s">
        <v>5</v>
      </c>
      <c r="H186" s="37"/>
      <c r="I186" s="36" t="s">
        <v>501</v>
      </c>
      <c r="J186" s="36">
        <v>4</v>
      </c>
      <c r="K186" s="36" t="s">
        <v>106</v>
      </c>
      <c r="L186" s="37"/>
      <c r="M186" s="31">
        <v>214</v>
      </c>
      <c r="N186" s="31">
        <v>9.3000000000000007</v>
      </c>
      <c r="O186" s="31">
        <v>9.6</v>
      </c>
      <c r="P186" s="31">
        <v>1.63</v>
      </c>
      <c r="Q186" s="31">
        <v>4.83</v>
      </c>
      <c r="R186" s="40">
        <v>3.71</v>
      </c>
      <c r="S186" s="13">
        <f>Q186/P186</f>
        <v>2.96319018404908</v>
      </c>
      <c r="T186" s="13">
        <f>M186/P186</f>
        <v>131.28834355828221</v>
      </c>
      <c r="U186" s="37" t="s">
        <v>193</v>
      </c>
      <c r="V186" s="27" t="s">
        <v>328</v>
      </c>
      <c r="W186" s="19"/>
      <c r="X186" s="4">
        <v>281</v>
      </c>
    </row>
    <row r="187" spans="1:24" x14ac:dyDescent="0.2">
      <c r="A187" s="1">
        <v>0</v>
      </c>
      <c r="B187" s="1" t="s">
        <v>498</v>
      </c>
      <c r="C187" s="35">
        <v>221</v>
      </c>
      <c r="D187" s="36" t="s">
        <v>78</v>
      </c>
      <c r="E187" s="36">
        <v>67</v>
      </c>
      <c r="F187" s="36" t="s">
        <v>82</v>
      </c>
      <c r="G187" s="37"/>
      <c r="H187" s="37"/>
      <c r="I187" s="24" t="s">
        <v>508</v>
      </c>
      <c r="J187" s="24">
        <v>2</v>
      </c>
      <c r="K187" s="36"/>
      <c r="L187" s="37"/>
      <c r="M187" s="31">
        <v>196</v>
      </c>
      <c r="N187" s="31">
        <v>10</v>
      </c>
      <c r="O187" s="31">
        <v>11.5</v>
      </c>
      <c r="P187" s="31">
        <v>1.57</v>
      </c>
      <c r="Q187" s="31">
        <v>3</v>
      </c>
      <c r="R187" s="40">
        <v>0.3</v>
      </c>
      <c r="S187" s="13">
        <f>Q187/P187</f>
        <v>1.910828025477707</v>
      </c>
      <c r="T187" s="13">
        <f>M187/P187</f>
        <v>124.84076433121018</v>
      </c>
      <c r="U187" s="37" t="s">
        <v>215</v>
      </c>
      <c r="V187" s="18"/>
      <c r="W187" s="39" t="s">
        <v>441</v>
      </c>
      <c r="X187" s="4">
        <v>0</v>
      </c>
    </row>
    <row r="188" spans="1:24" x14ac:dyDescent="0.2">
      <c r="A188" s="1">
        <v>0</v>
      </c>
      <c r="B188" s="1" t="s">
        <v>498</v>
      </c>
      <c r="C188" s="35">
        <v>222</v>
      </c>
      <c r="D188" s="36" t="s">
        <v>78</v>
      </c>
      <c r="E188" s="36">
        <v>68</v>
      </c>
      <c r="F188" s="36" t="s">
        <v>83</v>
      </c>
      <c r="G188" s="37"/>
      <c r="H188" s="37"/>
      <c r="I188" s="29" t="s">
        <v>500</v>
      </c>
      <c r="J188" s="29">
        <v>3</v>
      </c>
      <c r="K188" s="36"/>
      <c r="L188" s="37"/>
      <c r="M188" s="31">
        <v>149</v>
      </c>
      <c r="N188" s="31">
        <v>9.9</v>
      </c>
      <c r="O188" s="31">
        <v>10.9</v>
      </c>
      <c r="P188" s="31">
        <v>1.5</v>
      </c>
      <c r="Q188" s="31">
        <v>2.08</v>
      </c>
      <c r="R188" s="40">
        <v>3.28</v>
      </c>
      <c r="S188" s="13">
        <f>Q188/P188</f>
        <v>1.3866666666666667</v>
      </c>
      <c r="T188" s="13">
        <f>M188/P188</f>
        <v>99.333333333333329</v>
      </c>
      <c r="U188" s="37" t="s">
        <v>541</v>
      </c>
      <c r="V188" s="27" t="s">
        <v>425</v>
      </c>
      <c r="W188" s="4"/>
      <c r="X188" s="4">
        <v>665</v>
      </c>
    </row>
    <row r="189" spans="1:24" x14ac:dyDescent="0.2">
      <c r="A189" s="1">
        <v>0</v>
      </c>
      <c r="B189" s="1" t="s">
        <v>498</v>
      </c>
      <c r="C189" s="35">
        <v>223</v>
      </c>
      <c r="D189" s="36" t="s">
        <v>78</v>
      </c>
      <c r="E189" s="36">
        <v>71</v>
      </c>
      <c r="F189" s="36" t="s">
        <v>82</v>
      </c>
      <c r="G189" s="37"/>
      <c r="H189" s="37"/>
      <c r="I189" s="29" t="s">
        <v>503</v>
      </c>
      <c r="J189" s="29">
        <v>3</v>
      </c>
      <c r="K189" s="36"/>
      <c r="L189" s="37"/>
      <c r="M189" s="31">
        <v>196</v>
      </c>
      <c r="N189" s="31">
        <v>10.5</v>
      </c>
      <c r="O189" s="31">
        <v>11.5</v>
      </c>
      <c r="P189" s="31">
        <v>1.27</v>
      </c>
      <c r="Q189" s="31">
        <v>3.18</v>
      </c>
      <c r="R189" s="40">
        <v>0.59</v>
      </c>
      <c r="S189" s="13">
        <f>Q189/P189</f>
        <v>2.5039370078740157</v>
      </c>
      <c r="T189" s="13">
        <f>M189/P189</f>
        <v>154.33070866141733</v>
      </c>
      <c r="U189" s="37"/>
      <c r="V189" s="27"/>
      <c r="W189" s="19"/>
      <c r="X189" s="4">
        <v>0</v>
      </c>
    </row>
    <row r="190" spans="1:24" x14ac:dyDescent="0.2">
      <c r="A190" s="1">
        <v>0</v>
      </c>
      <c r="B190" s="1" t="s">
        <v>498</v>
      </c>
      <c r="C190" s="35">
        <v>224</v>
      </c>
      <c r="D190" s="36" t="s">
        <v>78</v>
      </c>
      <c r="E190" s="36">
        <v>57</v>
      </c>
      <c r="F190" s="36" t="s">
        <v>83</v>
      </c>
      <c r="G190" s="37"/>
      <c r="H190" s="37"/>
      <c r="I190" s="29" t="s">
        <v>500</v>
      </c>
      <c r="J190" s="29">
        <v>3</v>
      </c>
      <c r="K190" s="36"/>
      <c r="L190" s="37"/>
      <c r="M190" s="31">
        <v>177</v>
      </c>
      <c r="N190" s="31">
        <v>9.6</v>
      </c>
      <c r="O190" s="31">
        <v>9.6</v>
      </c>
      <c r="P190" s="31">
        <v>1.2</v>
      </c>
      <c r="Q190" s="31">
        <v>2.2999999999999998</v>
      </c>
      <c r="R190" s="40">
        <v>0.61</v>
      </c>
      <c r="S190" s="13">
        <f>Q190/P190</f>
        <v>1.9166666666666665</v>
      </c>
      <c r="T190" s="13">
        <f>M190/P190</f>
        <v>147.5</v>
      </c>
      <c r="U190" s="37"/>
      <c r="V190" s="27"/>
      <c r="W190" s="19"/>
      <c r="X190" s="4">
        <v>0</v>
      </c>
    </row>
    <row r="191" spans="1:24" x14ac:dyDescent="0.2">
      <c r="A191" s="1">
        <v>0</v>
      </c>
      <c r="B191" s="1" t="s">
        <v>498</v>
      </c>
      <c r="C191" s="35">
        <v>225</v>
      </c>
      <c r="D191" s="36" t="s">
        <v>79</v>
      </c>
      <c r="E191" s="36">
        <v>65</v>
      </c>
      <c r="F191" s="36" t="s">
        <v>83</v>
      </c>
      <c r="G191" s="37" t="s">
        <v>5</v>
      </c>
      <c r="H191" s="37"/>
      <c r="I191" s="29" t="s">
        <v>501</v>
      </c>
      <c r="J191" s="29">
        <v>4</v>
      </c>
      <c r="K191" s="36" t="s">
        <v>117</v>
      </c>
      <c r="L191" s="37"/>
      <c r="M191" s="31">
        <v>182</v>
      </c>
      <c r="N191" s="31">
        <v>10.6</v>
      </c>
      <c r="O191" s="31">
        <v>11.9</v>
      </c>
      <c r="P191" s="31">
        <v>1.47</v>
      </c>
      <c r="Q191" s="31">
        <v>3.04</v>
      </c>
      <c r="R191" s="40">
        <v>1.83</v>
      </c>
      <c r="S191" s="13">
        <f>Q191/P191</f>
        <v>2.0680272108843538</v>
      </c>
      <c r="T191" s="13">
        <f>M191/P191</f>
        <v>123.80952380952381</v>
      </c>
      <c r="U191" s="37" t="s">
        <v>193</v>
      </c>
      <c r="V191" s="27" t="s">
        <v>608</v>
      </c>
      <c r="W191" s="19"/>
      <c r="X191" s="4">
        <v>567</v>
      </c>
    </row>
    <row r="192" spans="1:24" x14ac:dyDescent="0.2">
      <c r="A192" s="1">
        <v>0</v>
      </c>
      <c r="B192" s="1" t="s">
        <v>498</v>
      </c>
      <c r="C192" s="35">
        <v>226</v>
      </c>
      <c r="D192" s="36" t="s">
        <v>78</v>
      </c>
      <c r="E192" s="36">
        <v>55</v>
      </c>
      <c r="F192" s="36" t="s">
        <v>82</v>
      </c>
      <c r="G192" s="37"/>
      <c r="H192" s="37"/>
      <c r="I192" s="29" t="s">
        <v>506</v>
      </c>
      <c r="J192" s="29">
        <v>2</v>
      </c>
      <c r="K192" s="36"/>
      <c r="L192" s="37"/>
      <c r="M192" s="31">
        <v>208</v>
      </c>
      <c r="N192" s="31">
        <v>10.3</v>
      </c>
      <c r="O192" s="31">
        <v>11.8</v>
      </c>
      <c r="P192" s="31">
        <v>0.95</v>
      </c>
      <c r="Q192" s="31">
        <v>3.63</v>
      </c>
      <c r="R192" s="40">
        <v>0.1</v>
      </c>
      <c r="S192" s="13">
        <f>Q192/P192</f>
        <v>3.8210526315789473</v>
      </c>
      <c r="T192" s="13">
        <f>M192/P192</f>
        <v>218.94736842105263</v>
      </c>
      <c r="U192" s="37"/>
      <c r="V192" s="27"/>
      <c r="W192" s="19"/>
      <c r="X192" s="4">
        <v>0</v>
      </c>
    </row>
    <row r="193" spans="1:24" ht="28.5" x14ac:dyDescent="0.2">
      <c r="A193" s="1">
        <v>0</v>
      </c>
      <c r="B193" s="1" t="s">
        <v>498</v>
      </c>
      <c r="C193" s="35">
        <v>228</v>
      </c>
      <c r="D193" s="36" t="s">
        <v>78</v>
      </c>
      <c r="E193" s="36">
        <v>68</v>
      </c>
      <c r="F193" s="36" t="s">
        <v>83</v>
      </c>
      <c r="G193" s="37"/>
      <c r="H193" s="37"/>
      <c r="I193" s="29" t="s">
        <v>501</v>
      </c>
      <c r="J193" s="29">
        <v>4</v>
      </c>
      <c r="K193" s="36" t="s">
        <v>108</v>
      </c>
      <c r="L193" s="37"/>
      <c r="M193" s="31">
        <v>229</v>
      </c>
      <c r="N193" s="31">
        <v>9.5</v>
      </c>
      <c r="O193" s="31">
        <v>11.7</v>
      </c>
      <c r="P193" s="31">
        <v>1.81</v>
      </c>
      <c r="Q193" s="31">
        <v>10.130000000000001</v>
      </c>
      <c r="R193" s="40">
        <v>4.88</v>
      </c>
      <c r="S193" s="13">
        <f>Q193/P193</f>
        <v>5.5966850828729289</v>
      </c>
      <c r="T193" s="13">
        <f>M193/P193</f>
        <v>126.51933701657458</v>
      </c>
      <c r="U193" s="37"/>
      <c r="V193" s="27"/>
      <c r="W193" s="4"/>
      <c r="X193" s="4">
        <v>0</v>
      </c>
    </row>
    <row r="194" spans="1:24" x14ac:dyDescent="0.2">
      <c r="A194" s="1">
        <v>0</v>
      </c>
      <c r="B194" s="1" t="s">
        <v>498</v>
      </c>
      <c r="C194" s="35">
        <v>229</v>
      </c>
      <c r="D194" s="36" t="s">
        <v>78</v>
      </c>
      <c r="E194" s="36">
        <v>71</v>
      </c>
      <c r="F194" s="36" t="s">
        <v>82</v>
      </c>
      <c r="G194" s="20"/>
      <c r="H194" s="37" t="s">
        <v>29</v>
      </c>
      <c r="I194" s="36" t="s">
        <v>501</v>
      </c>
      <c r="J194" s="36">
        <v>4</v>
      </c>
      <c r="K194" s="36" t="s">
        <v>104</v>
      </c>
      <c r="L194" s="37"/>
      <c r="M194" s="31">
        <v>207</v>
      </c>
      <c r="N194" s="31">
        <v>10.199999999999999</v>
      </c>
      <c r="O194" s="31">
        <v>11.6</v>
      </c>
      <c r="P194" s="31">
        <v>3.75</v>
      </c>
      <c r="Q194" s="31">
        <v>3.87</v>
      </c>
      <c r="R194" s="40">
        <v>0.3</v>
      </c>
      <c r="S194" s="13">
        <f>Q194/P194</f>
        <v>1.032</v>
      </c>
      <c r="T194" s="13">
        <f>M194/P194</f>
        <v>55.2</v>
      </c>
      <c r="U194" s="37" t="s">
        <v>543</v>
      </c>
      <c r="V194" s="34" t="s">
        <v>580</v>
      </c>
      <c r="W194" s="18"/>
      <c r="X194" s="4">
        <v>287</v>
      </c>
    </row>
    <row r="195" spans="1:24" x14ac:dyDescent="0.2">
      <c r="A195" s="1">
        <v>0</v>
      </c>
      <c r="B195" s="1" t="s">
        <v>498</v>
      </c>
      <c r="C195" s="35">
        <v>230</v>
      </c>
      <c r="D195" s="36" t="s">
        <v>79</v>
      </c>
      <c r="E195" s="36">
        <v>83</v>
      </c>
      <c r="F195" s="36" t="s">
        <v>83</v>
      </c>
      <c r="G195" s="37"/>
      <c r="H195" s="37"/>
      <c r="I195" s="24" t="s">
        <v>501</v>
      </c>
      <c r="J195" s="24">
        <v>4</v>
      </c>
      <c r="K195" s="36" t="s">
        <v>104</v>
      </c>
      <c r="L195" s="37"/>
      <c r="M195" s="31">
        <v>143</v>
      </c>
      <c r="N195" s="31">
        <v>12.4</v>
      </c>
      <c r="O195" s="31">
        <v>15.6</v>
      </c>
      <c r="P195" s="31">
        <v>1.01</v>
      </c>
      <c r="Q195" s="31">
        <v>3.26</v>
      </c>
      <c r="R195" s="40">
        <v>0.27</v>
      </c>
      <c r="S195" s="13">
        <f>Q195/P195</f>
        <v>3.2277227722772275</v>
      </c>
      <c r="T195" s="13">
        <f>M195/P195</f>
        <v>141.58415841584159</v>
      </c>
      <c r="U195" s="37"/>
      <c r="V195" s="27"/>
      <c r="W195" s="19"/>
      <c r="X195" s="4">
        <v>0</v>
      </c>
    </row>
    <row r="196" spans="1:24" ht="28.5" x14ac:dyDescent="0.2">
      <c r="A196" s="1">
        <v>0</v>
      </c>
      <c r="B196" s="1" t="s">
        <v>498</v>
      </c>
      <c r="C196" s="35">
        <v>231</v>
      </c>
      <c r="D196" s="36" t="s">
        <v>78</v>
      </c>
      <c r="E196" s="36">
        <v>70</v>
      </c>
      <c r="F196" s="36" t="s">
        <v>18</v>
      </c>
      <c r="G196" s="37"/>
      <c r="H196" s="37"/>
      <c r="I196" s="29" t="s">
        <v>501</v>
      </c>
      <c r="J196" s="29">
        <v>4</v>
      </c>
      <c r="K196" s="36" t="s">
        <v>521</v>
      </c>
      <c r="L196" s="37"/>
      <c r="M196" s="31">
        <v>293</v>
      </c>
      <c r="N196" s="31">
        <v>10.1</v>
      </c>
      <c r="O196" s="31">
        <v>12.3</v>
      </c>
      <c r="P196" s="31">
        <v>1.36</v>
      </c>
      <c r="Q196" s="31">
        <v>4.9800000000000004</v>
      </c>
      <c r="R196" s="40">
        <v>0.37</v>
      </c>
      <c r="S196" s="13">
        <f>Q196/P196</f>
        <v>3.6617647058823528</v>
      </c>
      <c r="T196" s="13">
        <f>M196/P196</f>
        <v>215.44117647058823</v>
      </c>
      <c r="U196" s="37"/>
      <c r="V196" s="27"/>
      <c r="W196" s="4"/>
      <c r="X196" s="4">
        <v>0</v>
      </c>
    </row>
    <row r="197" spans="1:24" x14ac:dyDescent="0.2">
      <c r="A197" s="1">
        <v>0</v>
      </c>
      <c r="B197" s="1" t="s">
        <v>498</v>
      </c>
      <c r="C197" s="35">
        <v>233</v>
      </c>
      <c r="D197" s="36" t="s">
        <v>78</v>
      </c>
      <c r="E197" s="36">
        <v>57</v>
      </c>
      <c r="F197" s="36" t="s">
        <v>83</v>
      </c>
      <c r="G197" s="37"/>
      <c r="H197" s="37"/>
      <c r="I197" s="36" t="s">
        <v>506</v>
      </c>
      <c r="J197" s="36">
        <v>2</v>
      </c>
      <c r="K197" s="36"/>
      <c r="L197" s="37"/>
      <c r="M197" s="31">
        <v>227</v>
      </c>
      <c r="N197" s="31">
        <v>11.5</v>
      </c>
      <c r="O197" s="31">
        <v>14.3</v>
      </c>
      <c r="P197" s="31">
        <v>2.78</v>
      </c>
      <c r="Q197" s="31">
        <v>3.36</v>
      </c>
      <c r="R197" s="40">
        <v>0.11</v>
      </c>
      <c r="S197" s="13">
        <f>Q197/P197</f>
        <v>1.2086330935251799</v>
      </c>
      <c r="T197" s="13">
        <f>M197/P197</f>
        <v>81.654676258992808</v>
      </c>
      <c r="U197" s="37"/>
      <c r="V197" s="27"/>
      <c r="W197" s="19"/>
      <c r="X197" s="4">
        <v>0</v>
      </c>
    </row>
    <row r="198" spans="1:24" x14ac:dyDescent="0.2">
      <c r="A198" s="1">
        <v>0</v>
      </c>
      <c r="B198" s="1" t="s">
        <v>498</v>
      </c>
      <c r="C198" s="35">
        <v>234</v>
      </c>
      <c r="D198" s="36" t="s">
        <v>78</v>
      </c>
      <c r="E198" s="36">
        <v>70</v>
      </c>
      <c r="F198" s="36" t="s">
        <v>18</v>
      </c>
      <c r="G198" s="37"/>
      <c r="H198" s="37"/>
      <c r="I198" s="29" t="s">
        <v>505</v>
      </c>
      <c r="J198" s="29">
        <v>3</v>
      </c>
      <c r="K198" s="36"/>
      <c r="L198" s="37"/>
      <c r="M198" s="31">
        <v>290</v>
      </c>
      <c r="N198" s="31">
        <v>10.8</v>
      </c>
      <c r="O198" s="31">
        <v>12.3</v>
      </c>
      <c r="P198" s="31">
        <v>0.5</v>
      </c>
      <c r="Q198" s="31">
        <v>7.66</v>
      </c>
      <c r="R198" s="40">
        <v>1.6</v>
      </c>
      <c r="S198" s="13">
        <f>Q198/P198</f>
        <v>15.32</v>
      </c>
      <c r="T198" s="13">
        <f>M198/P198</f>
        <v>580</v>
      </c>
      <c r="U198" s="37" t="s">
        <v>197</v>
      </c>
      <c r="V198" s="27" t="s">
        <v>316</v>
      </c>
      <c r="W198" s="4"/>
      <c r="X198" s="4">
        <v>312</v>
      </c>
    </row>
    <row r="199" spans="1:24" x14ac:dyDescent="0.2">
      <c r="A199" s="1">
        <v>0</v>
      </c>
      <c r="B199" s="1" t="s">
        <v>498</v>
      </c>
      <c r="C199" s="35">
        <v>235</v>
      </c>
      <c r="D199" s="36" t="s">
        <v>78</v>
      </c>
      <c r="E199" s="36">
        <v>68</v>
      </c>
      <c r="F199" s="36" t="s">
        <v>82</v>
      </c>
      <c r="G199" s="20"/>
      <c r="H199" s="37" t="s">
        <v>60</v>
      </c>
      <c r="I199" s="29" t="s">
        <v>510</v>
      </c>
      <c r="J199" s="29">
        <v>3</v>
      </c>
      <c r="K199" s="36"/>
      <c r="L199" s="37"/>
      <c r="M199" s="31">
        <v>221</v>
      </c>
      <c r="N199" s="31">
        <v>10.8</v>
      </c>
      <c r="O199" s="31">
        <v>12.3</v>
      </c>
      <c r="P199" s="31">
        <v>1.68</v>
      </c>
      <c r="Q199" s="31">
        <v>4.72</v>
      </c>
      <c r="R199" s="40">
        <v>0.44</v>
      </c>
      <c r="S199" s="13">
        <f>Q199/P199</f>
        <v>2.8095238095238093</v>
      </c>
      <c r="T199" s="13">
        <f>M199/P199</f>
        <v>131.54761904761907</v>
      </c>
      <c r="U199" s="37" t="s">
        <v>215</v>
      </c>
      <c r="V199" s="18"/>
      <c r="W199" s="34" t="s">
        <v>588</v>
      </c>
      <c r="X199" s="4">
        <v>0</v>
      </c>
    </row>
    <row r="200" spans="1:24" x14ac:dyDescent="0.2">
      <c r="A200" s="1">
        <v>0</v>
      </c>
      <c r="B200" s="1" t="s">
        <v>498</v>
      </c>
      <c r="C200" s="35">
        <v>236</v>
      </c>
      <c r="D200" s="36" t="s">
        <v>78</v>
      </c>
      <c r="E200" s="36">
        <v>69</v>
      </c>
      <c r="F200" s="36" t="s">
        <v>83</v>
      </c>
      <c r="G200" s="37" t="s">
        <v>5</v>
      </c>
      <c r="H200" s="37"/>
      <c r="I200" s="36" t="s">
        <v>501</v>
      </c>
      <c r="J200" s="36">
        <v>4</v>
      </c>
      <c r="K200" s="36" t="s">
        <v>111</v>
      </c>
      <c r="L200" s="37"/>
      <c r="M200" s="31">
        <v>215</v>
      </c>
      <c r="N200" s="31">
        <v>10.1</v>
      </c>
      <c r="O200" s="31">
        <v>11.2</v>
      </c>
      <c r="P200" s="31">
        <v>1.65</v>
      </c>
      <c r="Q200" s="31">
        <v>4.59</v>
      </c>
      <c r="R200" s="40">
        <v>0.34</v>
      </c>
      <c r="S200" s="13">
        <f>Q200/P200</f>
        <v>2.7818181818181817</v>
      </c>
      <c r="T200" s="13">
        <f>M200/P200</f>
        <v>130.30303030303031</v>
      </c>
      <c r="U200" s="37" t="s">
        <v>193</v>
      </c>
      <c r="V200" s="27" t="s">
        <v>423</v>
      </c>
      <c r="W200" s="4"/>
      <c r="X200" s="4">
        <v>515</v>
      </c>
    </row>
    <row r="201" spans="1:24" ht="28.5" x14ac:dyDescent="0.2">
      <c r="A201" s="1">
        <v>0</v>
      </c>
      <c r="B201" s="1" t="s">
        <v>498</v>
      </c>
      <c r="C201" s="35">
        <v>237</v>
      </c>
      <c r="D201" s="36" t="s">
        <v>78</v>
      </c>
      <c r="E201" s="36">
        <v>57</v>
      </c>
      <c r="F201" s="36" t="s">
        <v>82</v>
      </c>
      <c r="G201" s="37"/>
      <c r="H201" s="37"/>
      <c r="I201" s="29" t="s">
        <v>501</v>
      </c>
      <c r="J201" s="29">
        <v>4</v>
      </c>
      <c r="K201" s="36" t="s">
        <v>528</v>
      </c>
      <c r="L201" s="37"/>
      <c r="M201" s="31">
        <v>258</v>
      </c>
      <c r="N201" s="31">
        <v>9</v>
      </c>
      <c r="O201" s="31">
        <v>9.1999999999999993</v>
      </c>
      <c r="P201" s="31">
        <v>1.48</v>
      </c>
      <c r="Q201" s="31">
        <v>6.6</v>
      </c>
      <c r="R201" s="40">
        <v>1.66</v>
      </c>
      <c r="S201" s="13">
        <f>Q201/P201</f>
        <v>4.4594594594594597</v>
      </c>
      <c r="T201" s="13">
        <f>M201/P201</f>
        <v>174.32432432432432</v>
      </c>
      <c r="U201" s="37" t="s">
        <v>198</v>
      </c>
      <c r="V201" s="27" t="s">
        <v>239</v>
      </c>
      <c r="W201" s="4"/>
      <c r="X201" s="4">
        <v>180</v>
      </c>
    </row>
    <row r="202" spans="1:24" x14ac:dyDescent="0.2">
      <c r="A202" s="1">
        <v>0</v>
      </c>
      <c r="B202" s="1" t="s">
        <v>498</v>
      </c>
      <c r="C202" s="35">
        <v>238</v>
      </c>
      <c r="D202" s="36" t="s">
        <v>79</v>
      </c>
      <c r="E202" s="36">
        <v>56</v>
      </c>
      <c r="F202" s="36" t="s">
        <v>83</v>
      </c>
      <c r="G202" s="37"/>
      <c r="H202" s="37"/>
      <c r="I202" s="29" t="s">
        <v>501</v>
      </c>
      <c r="J202" s="29">
        <v>4</v>
      </c>
      <c r="K202" s="36" t="s">
        <v>117</v>
      </c>
      <c r="L202" s="37"/>
      <c r="M202" s="31">
        <v>246</v>
      </c>
      <c r="N202" s="31">
        <v>10.5</v>
      </c>
      <c r="O202" s="31">
        <v>12.1</v>
      </c>
      <c r="P202" s="31">
        <v>1.61</v>
      </c>
      <c r="Q202" s="31">
        <v>4.9800000000000004</v>
      </c>
      <c r="R202" s="40">
        <v>0.13</v>
      </c>
      <c r="S202" s="13">
        <f>Q202/P202</f>
        <v>3.0931677018633543</v>
      </c>
      <c r="T202" s="13">
        <f>M202/P202</f>
        <v>152.79503105590061</v>
      </c>
      <c r="U202" s="37"/>
      <c r="V202" s="27"/>
      <c r="W202" s="4"/>
      <c r="X202" s="4">
        <v>0</v>
      </c>
    </row>
    <row r="203" spans="1:24" x14ac:dyDescent="0.2">
      <c r="A203" s="1">
        <v>0</v>
      </c>
      <c r="B203" s="1" t="s">
        <v>498</v>
      </c>
      <c r="C203" s="35">
        <v>239</v>
      </c>
      <c r="D203" s="36" t="s">
        <v>79</v>
      </c>
      <c r="E203" s="36">
        <v>71</v>
      </c>
      <c r="F203" s="36" t="s">
        <v>83</v>
      </c>
      <c r="G203" s="37"/>
      <c r="H203" s="37"/>
      <c r="I203" s="24" t="s">
        <v>501</v>
      </c>
      <c r="J203" s="24">
        <v>4</v>
      </c>
      <c r="K203" s="36" t="s">
        <v>106</v>
      </c>
      <c r="L203" s="37"/>
      <c r="M203" s="31">
        <v>286</v>
      </c>
      <c r="N203" s="31">
        <v>10.7</v>
      </c>
      <c r="O203" s="31">
        <v>12.7</v>
      </c>
      <c r="P203" s="31">
        <v>1.44</v>
      </c>
      <c r="Q203" s="31">
        <v>3.97</v>
      </c>
      <c r="R203" s="40">
        <v>0.69</v>
      </c>
      <c r="S203" s="13">
        <f>Q203/P203</f>
        <v>2.7569444444444446</v>
      </c>
      <c r="T203" s="13">
        <f>M203/P203</f>
        <v>198.61111111111111</v>
      </c>
      <c r="U203" s="37"/>
      <c r="V203" s="27"/>
      <c r="W203" s="19"/>
      <c r="X203" s="4">
        <v>0</v>
      </c>
    </row>
    <row r="204" spans="1:24" x14ac:dyDescent="0.2">
      <c r="A204" s="1">
        <v>0</v>
      </c>
      <c r="B204" s="1" t="s">
        <v>498</v>
      </c>
      <c r="C204" s="35">
        <v>240</v>
      </c>
      <c r="D204" s="36" t="s">
        <v>78</v>
      </c>
      <c r="E204" s="36">
        <v>73</v>
      </c>
      <c r="F204" s="36" t="s">
        <v>18</v>
      </c>
      <c r="G204" s="37"/>
      <c r="H204" s="37"/>
      <c r="I204" s="29" t="s">
        <v>501</v>
      </c>
      <c r="J204" s="29">
        <v>4</v>
      </c>
      <c r="K204" s="36" t="s">
        <v>117</v>
      </c>
      <c r="L204" s="37"/>
      <c r="M204" s="31">
        <v>181</v>
      </c>
      <c r="N204" s="31">
        <v>10.1</v>
      </c>
      <c r="O204" s="31">
        <v>11.8</v>
      </c>
      <c r="P204" s="31">
        <v>1.41</v>
      </c>
      <c r="Q204" s="31">
        <v>3.92</v>
      </c>
      <c r="R204" s="40">
        <v>0.89</v>
      </c>
      <c r="S204" s="13">
        <f>Q204/P204</f>
        <v>2.7801418439716312</v>
      </c>
      <c r="T204" s="13">
        <f>M204/P204</f>
        <v>128.36879432624113</v>
      </c>
      <c r="U204" s="37" t="s">
        <v>541</v>
      </c>
      <c r="V204" s="27" t="s">
        <v>423</v>
      </c>
      <c r="W204" s="19"/>
      <c r="X204" s="4">
        <v>515</v>
      </c>
    </row>
    <row r="205" spans="1:24" x14ac:dyDescent="0.2">
      <c r="A205" s="1">
        <v>0</v>
      </c>
      <c r="B205" s="1" t="s">
        <v>498</v>
      </c>
      <c r="C205" s="35">
        <v>241</v>
      </c>
      <c r="D205" s="36" t="s">
        <v>78</v>
      </c>
      <c r="E205" s="36">
        <v>48</v>
      </c>
      <c r="F205" s="36" t="s">
        <v>83</v>
      </c>
      <c r="G205" s="37" t="s">
        <v>641</v>
      </c>
      <c r="H205" s="37"/>
      <c r="I205" s="29" t="s">
        <v>501</v>
      </c>
      <c r="J205" s="29">
        <v>4</v>
      </c>
      <c r="K205" s="36" t="s">
        <v>104</v>
      </c>
      <c r="L205" s="37"/>
      <c r="M205" s="31">
        <v>131</v>
      </c>
      <c r="N205" s="31">
        <v>10.6</v>
      </c>
      <c r="O205" s="31">
        <v>13.4</v>
      </c>
      <c r="P205" s="31">
        <v>1.42</v>
      </c>
      <c r="Q205" s="31">
        <v>3.29</v>
      </c>
      <c r="R205" s="40">
        <v>0.1</v>
      </c>
      <c r="S205" s="13">
        <f>Q205/P205</f>
        <v>2.3169014084507045</v>
      </c>
      <c r="T205" s="13">
        <f>M205/P205</f>
        <v>92.253521126760575</v>
      </c>
      <c r="U205" s="37" t="s">
        <v>193</v>
      </c>
      <c r="V205" s="27" t="s">
        <v>363</v>
      </c>
      <c r="W205" s="4"/>
      <c r="X205" s="4">
        <v>730</v>
      </c>
    </row>
    <row r="206" spans="1:24" x14ac:dyDescent="0.2">
      <c r="A206" s="1">
        <v>0</v>
      </c>
      <c r="B206" s="1" t="s">
        <v>498</v>
      </c>
      <c r="C206" s="35">
        <v>242</v>
      </c>
      <c r="D206" s="36" t="s">
        <v>79</v>
      </c>
      <c r="E206" s="36">
        <v>87</v>
      </c>
      <c r="F206" s="36" t="s">
        <v>83</v>
      </c>
      <c r="G206" s="37"/>
      <c r="H206" s="37"/>
      <c r="I206" s="29" t="s">
        <v>501</v>
      </c>
      <c r="J206" s="29">
        <v>4</v>
      </c>
      <c r="K206" s="36" t="s">
        <v>117</v>
      </c>
      <c r="L206" s="37"/>
      <c r="M206" s="31">
        <v>289</v>
      </c>
      <c r="N206" s="31">
        <v>10.3</v>
      </c>
      <c r="O206" s="31">
        <v>11</v>
      </c>
      <c r="P206" s="31">
        <v>0.69</v>
      </c>
      <c r="Q206" s="31">
        <v>7.78</v>
      </c>
      <c r="R206" s="40">
        <v>2.35</v>
      </c>
      <c r="S206" s="13">
        <f>Q206/P206</f>
        <v>11.275362318840582</v>
      </c>
      <c r="T206" s="13">
        <f>M206/P206</f>
        <v>418.84057971014494</v>
      </c>
      <c r="U206" s="37"/>
      <c r="V206" s="27"/>
      <c r="W206" s="4"/>
      <c r="X206" s="4">
        <v>0</v>
      </c>
    </row>
    <row r="207" spans="1:24" x14ac:dyDescent="0.2">
      <c r="A207" s="1">
        <v>0</v>
      </c>
      <c r="B207" s="1" t="s">
        <v>498</v>
      </c>
      <c r="C207" s="35">
        <v>243</v>
      </c>
      <c r="D207" s="36" t="s">
        <v>78</v>
      </c>
      <c r="E207" s="36">
        <v>62</v>
      </c>
      <c r="F207" s="36" t="s">
        <v>83</v>
      </c>
      <c r="G207" s="37"/>
      <c r="H207" s="37"/>
      <c r="I207" s="29" t="s">
        <v>504</v>
      </c>
      <c r="J207" s="29">
        <v>1</v>
      </c>
      <c r="K207" s="36"/>
      <c r="L207" s="37"/>
      <c r="M207" s="31">
        <v>125</v>
      </c>
      <c r="N207" s="31">
        <v>11.5</v>
      </c>
      <c r="O207" s="31">
        <v>13.6</v>
      </c>
      <c r="P207" s="31">
        <v>1.5</v>
      </c>
      <c r="Q207" s="31">
        <v>2.91</v>
      </c>
      <c r="R207" s="40">
        <v>0.23</v>
      </c>
      <c r="S207" s="13">
        <f>Q207/P207</f>
        <v>1.9400000000000002</v>
      </c>
      <c r="T207" s="13">
        <f>M207/P207</f>
        <v>83.333333333333329</v>
      </c>
      <c r="U207" s="37"/>
      <c r="V207" s="27"/>
      <c r="W207" s="19"/>
      <c r="X207" s="4">
        <v>0</v>
      </c>
    </row>
    <row r="208" spans="1:24" x14ac:dyDescent="0.2">
      <c r="A208" s="1">
        <v>0</v>
      </c>
      <c r="B208" s="1" t="s">
        <v>498</v>
      </c>
      <c r="C208" s="35">
        <v>244</v>
      </c>
      <c r="D208" s="36" t="s">
        <v>79</v>
      </c>
      <c r="E208" s="36">
        <v>56</v>
      </c>
      <c r="F208" s="36" t="s">
        <v>83</v>
      </c>
      <c r="G208" s="37"/>
      <c r="H208" s="37"/>
      <c r="I208" s="36" t="s">
        <v>501</v>
      </c>
      <c r="J208" s="36">
        <v>4</v>
      </c>
      <c r="K208" s="36" t="s">
        <v>109</v>
      </c>
      <c r="L208" s="37"/>
      <c r="M208" s="31">
        <v>181</v>
      </c>
      <c r="N208" s="31">
        <v>9.4</v>
      </c>
      <c r="O208" s="31">
        <v>9.6999999999999993</v>
      </c>
      <c r="P208" s="31">
        <v>1.1499999999999999</v>
      </c>
      <c r="Q208" s="31">
        <v>2.89</v>
      </c>
      <c r="R208" s="40">
        <v>0.28000000000000003</v>
      </c>
      <c r="S208" s="13">
        <f>Q208/P208</f>
        <v>2.5130434782608697</v>
      </c>
      <c r="T208" s="13">
        <f>M208/P208</f>
        <v>157.39130434782609</v>
      </c>
      <c r="U208" s="37"/>
      <c r="V208" s="27"/>
      <c r="W208" s="19"/>
      <c r="X208" s="4">
        <v>0</v>
      </c>
    </row>
    <row r="209" spans="1:24" ht="28.5" x14ac:dyDescent="0.2">
      <c r="A209" s="1">
        <v>0</v>
      </c>
      <c r="B209" s="1" t="s">
        <v>498</v>
      </c>
      <c r="C209" s="35">
        <v>245</v>
      </c>
      <c r="D209" s="36" t="s">
        <v>79</v>
      </c>
      <c r="E209" s="36">
        <v>64</v>
      </c>
      <c r="F209" s="36" t="s">
        <v>83</v>
      </c>
      <c r="G209" s="10" t="s">
        <v>88</v>
      </c>
      <c r="H209" s="37"/>
      <c r="I209" s="29" t="s">
        <v>501</v>
      </c>
      <c r="J209" s="29">
        <v>4</v>
      </c>
      <c r="K209" s="36" t="s">
        <v>517</v>
      </c>
      <c r="L209" s="37"/>
      <c r="M209" s="31">
        <v>280</v>
      </c>
      <c r="N209" s="31">
        <v>11.6</v>
      </c>
      <c r="O209" s="31">
        <v>14.3</v>
      </c>
      <c r="P209" s="31">
        <v>1.05</v>
      </c>
      <c r="Q209" s="31">
        <v>7.11</v>
      </c>
      <c r="R209" s="40">
        <v>0.68</v>
      </c>
      <c r="S209" s="13">
        <f>Q209/P209</f>
        <v>6.7714285714285714</v>
      </c>
      <c r="T209" s="13">
        <f>M209/P209</f>
        <v>266.66666666666663</v>
      </c>
      <c r="U209" s="37" t="s">
        <v>544</v>
      </c>
      <c r="V209" s="27" t="s">
        <v>242</v>
      </c>
      <c r="W209" s="19"/>
      <c r="X209" s="4">
        <v>270</v>
      </c>
    </row>
    <row r="210" spans="1:24" x14ac:dyDescent="0.2">
      <c r="A210" s="1">
        <v>0</v>
      </c>
      <c r="B210" s="1" t="s">
        <v>498</v>
      </c>
      <c r="C210" s="35">
        <v>246</v>
      </c>
      <c r="D210" s="36" t="s">
        <v>78</v>
      </c>
      <c r="E210" s="36">
        <v>59</v>
      </c>
      <c r="F210" s="36" t="s">
        <v>18</v>
      </c>
      <c r="G210" s="37"/>
      <c r="H210" s="37"/>
      <c r="I210" s="29" t="s">
        <v>500</v>
      </c>
      <c r="J210" s="29">
        <v>3</v>
      </c>
      <c r="K210" s="36"/>
      <c r="L210" s="37"/>
      <c r="M210" s="31">
        <v>180</v>
      </c>
      <c r="N210" s="31">
        <v>11.6</v>
      </c>
      <c r="O210" s="31">
        <v>14.6</v>
      </c>
      <c r="P210" s="31">
        <v>1.74</v>
      </c>
      <c r="Q210" s="31">
        <v>4.22</v>
      </c>
      <c r="R210" s="40">
        <v>0.51</v>
      </c>
      <c r="S210" s="13">
        <f>Q210/P210</f>
        <v>2.4252873563218391</v>
      </c>
      <c r="T210" s="13">
        <f>M210/P210</f>
        <v>103.44827586206897</v>
      </c>
      <c r="U210" s="37" t="s">
        <v>541</v>
      </c>
      <c r="V210" s="27" t="s">
        <v>571</v>
      </c>
      <c r="W210" s="19"/>
      <c r="X210" s="4">
        <v>204</v>
      </c>
    </row>
    <row r="211" spans="1:24" x14ac:dyDescent="0.2">
      <c r="A211" s="1">
        <v>0</v>
      </c>
      <c r="B211" s="1" t="s">
        <v>498</v>
      </c>
      <c r="C211" s="35">
        <v>247</v>
      </c>
      <c r="D211" s="36" t="s">
        <v>79</v>
      </c>
      <c r="E211" s="36">
        <v>65</v>
      </c>
      <c r="F211" s="36" t="s">
        <v>18</v>
      </c>
      <c r="G211" s="37"/>
      <c r="H211" s="37"/>
      <c r="I211" s="29" t="s">
        <v>506</v>
      </c>
      <c r="J211" s="29">
        <v>2</v>
      </c>
      <c r="K211" s="36"/>
      <c r="L211" s="37"/>
      <c r="M211" s="31">
        <v>276</v>
      </c>
      <c r="N211" s="31">
        <v>9.1999999999999993</v>
      </c>
      <c r="O211" s="31">
        <v>8.9</v>
      </c>
      <c r="P211" s="31">
        <v>1.78</v>
      </c>
      <c r="Q211" s="31">
        <v>3.18</v>
      </c>
      <c r="R211" s="40">
        <v>0.18</v>
      </c>
      <c r="S211" s="13">
        <f>Q211/P211</f>
        <v>1.7865168539325844</v>
      </c>
      <c r="T211" s="13">
        <f>M211/P211</f>
        <v>155.0561797752809</v>
      </c>
      <c r="U211" s="37"/>
      <c r="V211" s="27"/>
      <c r="W211" s="4"/>
      <c r="X211" s="4">
        <v>0</v>
      </c>
    </row>
    <row r="212" spans="1:24" x14ac:dyDescent="0.2">
      <c r="A212" s="1">
        <v>0</v>
      </c>
      <c r="B212" s="1" t="s">
        <v>498</v>
      </c>
      <c r="C212" s="35">
        <v>248</v>
      </c>
      <c r="D212" s="36" t="s">
        <v>78</v>
      </c>
      <c r="E212" s="36">
        <v>39</v>
      </c>
      <c r="F212" s="36" t="s">
        <v>83</v>
      </c>
      <c r="G212" s="37"/>
      <c r="H212" s="37"/>
      <c r="I212" s="29" t="s">
        <v>500</v>
      </c>
      <c r="J212" s="29">
        <v>3</v>
      </c>
      <c r="K212" s="36"/>
      <c r="L212" s="37"/>
      <c r="M212" s="31">
        <v>242</v>
      </c>
      <c r="N212" s="31">
        <v>10.4</v>
      </c>
      <c r="O212" s="31">
        <v>12.5</v>
      </c>
      <c r="P212" s="31">
        <v>2.67</v>
      </c>
      <c r="Q212" s="31">
        <v>6.56</v>
      </c>
      <c r="R212" s="40">
        <v>0.21</v>
      </c>
      <c r="S212" s="13">
        <f>Q212/P212</f>
        <v>2.4569288389513106</v>
      </c>
      <c r="T212" s="13">
        <f>M212/P212</f>
        <v>90.636704119850194</v>
      </c>
      <c r="U212" s="37" t="s">
        <v>215</v>
      </c>
      <c r="V212" s="18"/>
      <c r="W212" s="39" t="s">
        <v>242</v>
      </c>
      <c r="X212" s="4">
        <v>0</v>
      </c>
    </row>
    <row r="213" spans="1:24" ht="28.5" x14ac:dyDescent="0.2">
      <c r="A213" s="1">
        <v>0</v>
      </c>
      <c r="B213" s="1" t="s">
        <v>498</v>
      </c>
      <c r="C213" s="35">
        <v>249</v>
      </c>
      <c r="D213" s="36" t="s">
        <v>79</v>
      </c>
      <c r="E213" s="36">
        <v>74</v>
      </c>
      <c r="F213" s="36" t="s">
        <v>83</v>
      </c>
      <c r="G213" s="37" t="s">
        <v>58</v>
      </c>
      <c r="H213" s="37"/>
      <c r="I213" s="29" t="s">
        <v>500</v>
      </c>
      <c r="J213" s="29">
        <v>3</v>
      </c>
      <c r="K213" s="36"/>
      <c r="L213" s="37"/>
      <c r="M213" s="31">
        <v>270</v>
      </c>
      <c r="N213" s="31">
        <v>10.1</v>
      </c>
      <c r="O213" s="31">
        <v>12</v>
      </c>
      <c r="P213" s="31">
        <v>1.01</v>
      </c>
      <c r="Q213" s="31">
        <v>3.59</v>
      </c>
      <c r="R213" s="40">
        <v>0.92</v>
      </c>
      <c r="S213" s="13">
        <f>Q213/P213</f>
        <v>3.5544554455445545</v>
      </c>
      <c r="T213" s="13">
        <f>M213/P213</f>
        <v>267.32673267326732</v>
      </c>
      <c r="U213" s="37" t="s">
        <v>206</v>
      </c>
      <c r="V213" s="34" t="s">
        <v>445</v>
      </c>
      <c r="W213" s="18"/>
      <c r="X213" s="4">
        <v>545</v>
      </c>
    </row>
    <row r="214" spans="1:24" x14ac:dyDescent="0.2">
      <c r="A214" s="1">
        <v>0</v>
      </c>
      <c r="B214" s="1" t="s">
        <v>498</v>
      </c>
      <c r="C214" s="35">
        <v>250</v>
      </c>
      <c r="D214" s="36" t="s">
        <v>79</v>
      </c>
      <c r="E214" s="36">
        <v>68</v>
      </c>
      <c r="F214" s="36" t="s">
        <v>83</v>
      </c>
      <c r="G214" s="37"/>
      <c r="H214" s="37"/>
      <c r="I214" s="24" t="s">
        <v>501</v>
      </c>
      <c r="J214" s="24">
        <v>4</v>
      </c>
      <c r="K214" s="36" t="s">
        <v>117</v>
      </c>
      <c r="L214" s="37"/>
      <c r="M214" s="31">
        <v>214</v>
      </c>
      <c r="N214" s="31">
        <v>12.6</v>
      </c>
      <c r="O214" s="31">
        <v>16.7</v>
      </c>
      <c r="P214" s="31">
        <v>0.83</v>
      </c>
      <c r="Q214" s="31">
        <v>6.07</v>
      </c>
      <c r="R214" s="40">
        <v>1.93</v>
      </c>
      <c r="S214" s="13">
        <f>Q214/P214</f>
        <v>7.3132530120481931</v>
      </c>
      <c r="T214" s="13">
        <f>M214/P214</f>
        <v>257.83132530120486</v>
      </c>
      <c r="U214" s="37"/>
      <c r="V214" s="27"/>
      <c r="W214" s="19"/>
      <c r="X214" s="4">
        <v>0</v>
      </c>
    </row>
    <row r="215" spans="1:24" ht="28.5" x14ac:dyDescent="0.2">
      <c r="A215" s="1">
        <v>0</v>
      </c>
      <c r="B215" s="1" t="s">
        <v>498</v>
      </c>
      <c r="C215" s="35">
        <v>251</v>
      </c>
      <c r="D215" s="36" t="s">
        <v>78</v>
      </c>
      <c r="E215" s="36">
        <v>78</v>
      </c>
      <c r="F215" s="36" t="s">
        <v>18</v>
      </c>
      <c r="G215" s="37"/>
      <c r="H215" s="37"/>
      <c r="I215" s="24" t="s">
        <v>501</v>
      </c>
      <c r="J215" s="24">
        <v>4</v>
      </c>
      <c r="K215" s="36" t="s">
        <v>118</v>
      </c>
      <c r="L215" s="37"/>
      <c r="M215" s="31">
        <v>298</v>
      </c>
      <c r="N215" s="31">
        <v>9.6999999999999993</v>
      </c>
      <c r="O215" s="31">
        <v>11.3</v>
      </c>
      <c r="P215" s="31">
        <v>1.52</v>
      </c>
      <c r="Q215" s="31">
        <v>8.69</v>
      </c>
      <c r="R215" s="40">
        <v>2.4900000000000002</v>
      </c>
      <c r="S215" s="13">
        <f>Q215/P215</f>
        <v>5.7171052631578947</v>
      </c>
      <c r="T215" s="13">
        <f>M215/P215</f>
        <v>196.05263157894737</v>
      </c>
      <c r="U215" s="37"/>
      <c r="V215" s="27"/>
      <c r="W215" s="4"/>
      <c r="X215" s="4">
        <v>0</v>
      </c>
    </row>
    <row r="216" spans="1:24" x14ac:dyDescent="0.2">
      <c r="A216" s="1">
        <v>0</v>
      </c>
      <c r="B216" s="1" t="s">
        <v>498</v>
      </c>
      <c r="C216" s="35">
        <v>252</v>
      </c>
      <c r="D216" s="36" t="s">
        <v>79</v>
      </c>
      <c r="E216" s="36">
        <v>61</v>
      </c>
      <c r="F216" s="36" t="s">
        <v>83</v>
      </c>
      <c r="G216" s="37"/>
      <c r="H216" s="37"/>
      <c r="I216" s="24" t="s">
        <v>506</v>
      </c>
      <c r="J216" s="24">
        <v>2</v>
      </c>
      <c r="K216" s="36"/>
      <c r="L216" s="37"/>
      <c r="M216" s="31">
        <v>241</v>
      </c>
      <c r="N216" s="31">
        <v>10.9</v>
      </c>
      <c r="O216" s="31">
        <v>12.8</v>
      </c>
      <c r="P216" s="31">
        <v>2.87</v>
      </c>
      <c r="Q216" s="31">
        <v>4.0199999999999996</v>
      </c>
      <c r="R216" s="40">
        <v>0.41</v>
      </c>
      <c r="S216" s="13">
        <f>Q216/P216</f>
        <v>1.4006968641114981</v>
      </c>
      <c r="T216" s="13">
        <f>M216/P216</f>
        <v>83.972125435540065</v>
      </c>
      <c r="U216" s="37"/>
      <c r="V216" s="27"/>
      <c r="W216" s="4"/>
      <c r="X216" s="4">
        <v>0</v>
      </c>
    </row>
    <row r="217" spans="1:24" x14ac:dyDescent="0.2">
      <c r="A217" s="1">
        <v>0</v>
      </c>
      <c r="B217" s="1" t="s">
        <v>498</v>
      </c>
      <c r="C217" s="35">
        <v>254</v>
      </c>
      <c r="D217" s="36" t="s">
        <v>78</v>
      </c>
      <c r="E217" s="36">
        <v>70</v>
      </c>
      <c r="F217" s="36" t="s">
        <v>83</v>
      </c>
      <c r="G217" s="37"/>
      <c r="H217" s="37"/>
      <c r="I217" s="29" t="s">
        <v>501</v>
      </c>
      <c r="J217" s="29">
        <v>4</v>
      </c>
      <c r="K217" s="36" t="s">
        <v>109</v>
      </c>
      <c r="L217" s="37"/>
      <c r="M217" s="31">
        <v>180</v>
      </c>
      <c r="N217" s="31">
        <v>10.9</v>
      </c>
      <c r="O217" s="31">
        <v>11.4</v>
      </c>
      <c r="P217" s="31">
        <v>1.28</v>
      </c>
      <c r="Q217" s="31">
        <v>4.26</v>
      </c>
      <c r="R217" s="40">
        <v>1.7</v>
      </c>
      <c r="S217" s="13">
        <f>Q217/P217</f>
        <v>3.3281249999999996</v>
      </c>
      <c r="T217" s="13">
        <f>M217/P217</f>
        <v>140.625</v>
      </c>
      <c r="U217" s="37" t="s">
        <v>543</v>
      </c>
      <c r="V217" s="27" t="s">
        <v>476</v>
      </c>
      <c r="W217" s="19"/>
      <c r="X217" s="4">
        <v>605</v>
      </c>
    </row>
    <row r="218" spans="1:24" ht="28.5" x14ac:dyDescent="0.2">
      <c r="A218" s="1">
        <v>0</v>
      </c>
      <c r="B218" s="1" t="s">
        <v>498</v>
      </c>
      <c r="C218" s="35">
        <v>255</v>
      </c>
      <c r="D218" s="36" t="s">
        <v>78</v>
      </c>
      <c r="E218" s="36">
        <v>63</v>
      </c>
      <c r="F218" s="36" t="s">
        <v>83</v>
      </c>
      <c r="G218" s="37" t="s">
        <v>58</v>
      </c>
      <c r="H218" s="37"/>
      <c r="I218" s="29" t="s">
        <v>501</v>
      </c>
      <c r="J218" s="29">
        <v>4</v>
      </c>
      <c r="K218" s="36" t="s">
        <v>117</v>
      </c>
      <c r="L218" s="37"/>
      <c r="M218" s="31">
        <v>215</v>
      </c>
      <c r="N218" s="31">
        <v>10.199999999999999</v>
      </c>
      <c r="O218" s="31">
        <v>11.8</v>
      </c>
      <c r="P218" s="31">
        <v>1.21</v>
      </c>
      <c r="Q218" s="31">
        <v>3.42</v>
      </c>
      <c r="R218" s="40">
        <v>1.45</v>
      </c>
      <c r="S218" s="13">
        <f>Q218/P218</f>
        <v>2.8264462809917354</v>
      </c>
      <c r="T218" s="13">
        <f>M218/P218</f>
        <v>177.68595041322314</v>
      </c>
      <c r="U218" s="37" t="s">
        <v>206</v>
      </c>
      <c r="V218" s="27" t="s">
        <v>445</v>
      </c>
      <c r="W218" s="19"/>
      <c r="X218" s="4">
        <v>545</v>
      </c>
    </row>
    <row r="219" spans="1:24" x14ac:dyDescent="0.2">
      <c r="A219" s="1">
        <v>0</v>
      </c>
      <c r="B219" s="1" t="s">
        <v>498</v>
      </c>
      <c r="C219" s="35">
        <v>256</v>
      </c>
      <c r="D219" s="36" t="s">
        <v>79</v>
      </c>
      <c r="E219" s="36">
        <v>58</v>
      </c>
      <c r="F219" s="36" t="s">
        <v>83</v>
      </c>
      <c r="G219" s="37"/>
      <c r="H219" s="37"/>
      <c r="I219" s="36" t="s">
        <v>504</v>
      </c>
      <c r="J219" s="36">
        <v>1</v>
      </c>
      <c r="K219" s="36"/>
      <c r="L219" s="37"/>
      <c r="M219" s="31">
        <v>203</v>
      </c>
      <c r="N219" s="31">
        <v>11.8</v>
      </c>
      <c r="O219" s="31">
        <v>15</v>
      </c>
      <c r="P219" s="31">
        <v>1.74</v>
      </c>
      <c r="Q219" s="31">
        <v>2.81</v>
      </c>
      <c r="R219" s="40">
        <v>0.13</v>
      </c>
      <c r="S219" s="13">
        <f>Q219/P219</f>
        <v>1.6149425287356323</v>
      </c>
      <c r="T219" s="13">
        <f>M219/P219</f>
        <v>116.66666666666667</v>
      </c>
      <c r="U219" s="37" t="s">
        <v>215</v>
      </c>
      <c r="V219" s="18"/>
      <c r="W219" s="39" t="s">
        <v>602</v>
      </c>
      <c r="X219" s="4">
        <v>0</v>
      </c>
    </row>
    <row r="220" spans="1:24" x14ac:dyDescent="0.2">
      <c r="A220" s="1">
        <v>0</v>
      </c>
      <c r="B220" s="1" t="s">
        <v>498</v>
      </c>
      <c r="C220" s="35">
        <v>257</v>
      </c>
      <c r="D220" s="36" t="s">
        <v>78</v>
      </c>
      <c r="E220" s="36">
        <v>73</v>
      </c>
      <c r="F220" s="36" t="s">
        <v>82</v>
      </c>
      <c r="G220" s="37"/>
      <c r="H220" s="37"/>
      <c r="I220" s="29" t="s">
        <v>506</v>
      </c>
      <c r="J220" s="29">
        <v>2</v>
      </c>
      <c r="K220" s="36"/>
      <c r="L220" s="37"/>
      <c r="M220" s="31">
        <v>234</v>
      </c>
      <c r="N220" s="31">
        <v>10.8</v>
      </c>
      <c r="O220" s="31">
        <v>12.7</v>
      </c>
      <c r="P220" s="31">
        <v>1.04</v>
      </c>
      <c r="Q220" s="31">
        <v>3.93</v>
      </c>
      <c r="R220" s="40">
        <v>0.25</v>
      </c>
      <c r="S220" s="13">
        <f>Q220/P220</f>
        <v>3.7788461538461537</v>
      </c>
      <c r="T220" s="13">
        <f>M220/P220</f>
        <v>225</v>
      </c>
      <c r="U220" s="37"/>
      <c r="V220" s="27"/>
      <c r="W220" s="19"/>
      <c r="X220" s="4">
        <v>0</v>
      </c>
    </row>
    <row r="221" spans="1:24" x14ac:dyDescent="0.2">
      <c r="A221" s="1">
        <v>0</v>
      </c>
      <c r="B221" s="1" t="s">
        <v>498</v>
      </c>
      <c r="C221" s="35">
        <v>258</v>
      </c>
      <c r="D221" s="36" t="s">
        <v>78</v>
      </c>
      <c r="E221" s="36">
        <v>84</v>
      </c>
      <c r="F221" s="36" t="s">
        <v>83</v>
      </c>
      <c r="G221" s="32"/>
      <c r="H221" s="37"/>
      <c r="I221" s="29" t="s">
        <v>501</v>
      </c>
      <c r="J221" s="29">
        <v>4</v>
      </c>
      <c r="K221" s="36" t="s">
        <v>104</v>
      </c>
      <c r="L221" s="37"/>
      <c r="M221" s="31">
        <v>244</v>
      </c>
      <c r="N221" s="31">
        <v>10.3</v>
      </c>
      <c r="O221" s="31">
        <v>12</v>
      </c>
      <c r="P221" s="31">
        <v>0.69</v>
      </c>
      <c r="Q221" s="31">
        <v>9.1999999999999993</v>
      </c>
      <c r="R221" s="40">
        <v>1.21</v>
      </c>
      <c r="S221" s="13">
        <f>Q221/P221</f>
        <v>13.333333333333334</v>
      </c>
      <c r="T221" s="13">
        <f>M221/P221</f>
        <v>353.62318840579712</v>
      </c>
      <c r="U221" s="37"/>
      <c r="V221" s="27"/>
      <c r="W221" s="4"/>
      <c r="X221" s="4">
        <v>0</v>
      </c>
    </row>
    <row r="222" spans="1:24" x14ac:dyDescent="0.2">
      <c r="A222" s="1">
        <v>0</v>
      </c>
      <c r="B222" s="1" t="s">
        <v>498</v>
      </c>
      <c r="C222" s="35">
        <v>259</v>
      </c>
      <c r="D222" s="36" t="s">
        <v>79</v>
      </c>
      <c r="E222" s="36">
        <v>74</v>
      </c>
      <c r="F222" s="36" t="s">
        <v>83</v>
      </c>
      <c r="G222" s="37"/>
      <c r="H222" s="37"/>
      <c r="I222" s="29" t="s">
        <v>506</v>
      </c>
      <c r="J222" s="29">
        <v>2</v>
      </c>
      <c r="K222" s="36"/>
      <c r="L222" s="37"/>
      <c r="M222" s="31">
        <v>204</v>
      </c>
      <c r="N222" s="31">
        <v>10</v>
      </c>
      <c r="O222" s="31">
        <v>11.3</v>
      </c>
      <c r="P222" s="31">
        <v>1.21</v>
      </c>
      <c r="Q222" s="31">
        <v>3.62</v>
      </c>
      <c r="R222" s="40">
        <v>0.23</v>
      </c>
      <c r="S222" s="13">
        <f>Q222/P222</f>
        <v>2.9917355371900829</v>
      </c>
      <c r="T222" s="13">
        <f>M222/P222</f>
        <v>168.59504132231405</v>
      </c>
      <c r="U222" s="37"/>
      <c r="V222" s="27"/>
      <c r="W222" s="19"/>
      <c r="X222" s="4">
        <v>0</v>
      </c>
    </row>
    <row r="223" spans="1:24" x14ac:dyDescent="0.2">
      <c r="A223" s="1">
        <v>0</v>
      </c>
      <c r="B223" s="1" t="s">
        <v>498</v>
      </c>
      <c r="C223" s="35">
        <v>260</v>
      </c>
      <c r="D223" s="36" t="s">
        <v>78</v>
      </c>
      <c r="E223" s="36">
        <v>60</v>
      </c>
      <c r="F223" s="36" t="s">
        <v>83</v>
      </c>
      <c r="G223" s="37"/>
      <c r="H223" s="37"/>
      <c r="I223" s="29" t="s">
        <v>501</v>
      </c>
      <c r="J223" s="29">
        <v>4</v>
      </c>
      <c r="K223" s="36" t="s">
        <v>117</v>
      </c>
      <c r="L223" s="37"/>
      <c r="M223" s="31">
        <v>292</v>
      </c>
      <c r="N223" s="31">
        <v>10.3</v>
      </c>
      <c r="O223" s="31">
        <v>11.6</v>
      </c>
      <c r="P223" s="31">
        <v>1.34</v>
      </c>
      <c r="Q223" s="31">
        <v>5.75</v>
      </c>
      <c r="R223" s="40">
        <v>4.4000000000000004</v>
      </c>
      <c r="S223" s="13">
        <f>Q223/P223</f>
        <v>4.2910447761194028</v>
      </c>
      <c r="T223" s="13">
        <f>M223/P223</f>
        <v>217.91044776119401</v>
      </c>
      <c r="U223" s="37"/>
      <c r="V223" s="27"/>
      <c r="W223" s="4"/>
      <c r="X223" s="4">
        <v>0</v>
      </c>
    </row>
    <row r="224" spans="1:24" x14ac:dyDescent="0.2">
      <c r="A224" s="1">
        <v>0</v>
      </c>
      <c r="B224" s="1" t="s">
        <v>498</v>
      </c>
      <c r="C224" s="35">
        <v>261</v>
      </c>
      <c r="D224" s="36" t="s">
        <v>78</v>
      </c>
      <c r="E224" s="36">
        <v>62</v>
      </c>
      <c r="F224" s="36" t="s">
        <v>83</v>
      </c>
      <c r="G224" s="37"/>
      <c r="H224" s="37"/>
      <c r="I224" s="36" t="s">
        <v>500</v>
      </c>
      <c r="J224" s="36">
        <v>3</v>
      </c>
      <c r="K224" s="36"/>
      <c r="L224" s="37"/>
      <c r="M224" s="31">
        <v>183</v>
      </c>
      <c r="N224" s="31">
        <v>9.8000000000000007</v>
      </c>
      <c r="O224" s="31">
        <v>12.1</v>
      </c>
      <c r="P224" s="31">
        <v>1.2</v>
      </c>
      <c r="Q224" s="31">
        <v>4.7</v>
      </c>
      <c r="R224" s="40">
        <v>0.2</v>
      </c>
      <c r="S224" s="13">
        <f>Q224/P224</f>
        <v>3.916666666666667</v>
      </c>
      <c r="T224" s="13">
        <f>M224/P224</f>
        <v>152.5</v>
      </c>
      <c r="U224" s="37"/>
      <c r="V224" s="27"/>
      <c r="W224" s="19"/>
      <c r="X224" s="4">
        <v>0</v>
      </c>
    </row>
    <row r="225" spans="1:24" x14ac:dyDescent="0.2">
      <c r="A225" s="1">
        <v>0</v>
      </c>
      <c r="B225" s="1" t="s">
        <v>498</v>
      </c>
      <c r="C225" s="35">
        <v>262</v>
      </c>
      <c r="D225" s="36" t="s">
        <v>78</v>
      </c>
      <c r="E225" s="36">
        <v>65</v>
      </c>
      <c r="F225" s="36" t="s">
        <v>82</v>
      </c>
      <c r="G225" s="37"/>
      <c r="H225" s="37"/>
      <c r="I225" s="29" t="s">
        <v>510</v>
      </c>
      <c r="J225" s="29">
        <v>3</v>
      </c>
      <c r="K225" s="36"/>
      <c r="L225" s="37"/>
      <c r="M225" s="31">
        <v>282</v>
      </c>
      <c r="N225" s="31">
        <v>9.6</v>
      </c>
      <c r="O225" s="31">
        <v>10.4</v>
      </c>
      <c r="P225" s="31">
        <v>1.48</v>
      </c>
      <c r="Q225" s="31">
        <v>4.43</v>
      </c>
      <c r="R225" s="40">
        <v>6.54</v>
      </c>
      <c r="S225" s="13">
        <f>Q225/P225</f>
        <v>2.993243243243243</v>
      </c>
      <c r="T225" s="13">
        <f>M225/P225</f>
        <v>190.54054054054055</v>
      </c>
      <c r="U225" s="37" t="s">
        <v>215</v>
      </c>
      <c r="V225" s="18"/>
      <c r="W225" s="39" t="s">
        <v>229</v>
      </c>
      <c r="X225" s="4">
        <v>0</v>
      </c>
    </row>
    <row r="226" spans="1:24" x14ac:dyDescent="0.2">
      <c r="A226" s="1">
        <v>0</v>
      </c>
      <c r="B226" s="1" t="s">
        <v>498</v>
      </c>
      <c r="C226" s="35">
        <v>263</v>
      </c>
      <c r="D226" s="36" t="s">
        <v>78</v>
      </c>
      <c r="E226" s="36">
        <v>84</v>
      </c>
      <c r="F226" s="36" t="s">
        <v>82</v>
      </c>
      <c r="G226" s="37" t="s">
        <v>5</v>
      </c>
      <c r="H226" s="37"/>
      <c r="I226" s="24" t="s">
        <v>7</v>
      </c>
      <c r="J226" s="24">
        <v>4</v>
      </c>
      <c r="K226" s="36" t="s">
        <v>104</v>
      </c>
      <c r="L226" s="37"/>
      <c r="M226" s="31">
        <v>287</v>
      </c>
      <c r="N226" s="31">
        <v>10.3</v>
      </c>
      <c r="O226" s="31">
        <v>11.4</v>
      </c>
      <c r="P226" s="31">
        <v>0.93</v>
      </c>
      <c r="Q226" s="31">
        <v>9.19</v>
      </c>
      <c r="R226" s="40">
        <v>0.91</v>
      </c>
      <c r="S226" s="13">
        <f>Q226/P226</f>
        <v>9.8817204301075261</v>
      </c>
      <c r="T226" s="13">
        <f>M226/P226</f>
        <v>308.60215053763437</v>
      </c>
      <c r="U226" s="37" t="s">
        <v>193</v>
      </c>
      <c r="V226" s="27" t="s">
        <v>551</v>
      </c>
      <c r="W226" s="4"/>
      <c r="X226" s="4">
        <v>187</v>
      </c>
    </row>
    <row r="227" spans="1:24" x14ac:dyDescent="0.2">
      <c r="A227" s="1">
        <v>0</v>
      </c>
      <c r="B227" s="1" t="s">
        <v>498</v>
      </c>
      <c r="C227" s="35">
        <v>264</v>
      </c>
      <c r="D227" s="36" t="s">
        <v>79</v>
      </c>
      <c r="E227" s="36">
        <v>57</v>
      </c>
      <c r="F227" s="36" t="s">
        <v>83</v>
      </c>
      <c r="G227" s="32" t="s">
        <v>5</v>
      </c>
      <c r="H227" s="37"/>
      <c r="I227" s="29" t="s">
        <v>501</v>
      </c>
      <c r="J227" s="29">
        <v>4</v>
      </c>
      <c r="K227" s="36" t="s">
        <v>104</v>
      </c>
      <c r="L227" s="37"/>
      <c r="M227" s="31">
        <v>173</v>
      </c>
      <c r="N227" s="31">
        <v>11.9</v>
      </c>
      <c r="O227" s="31">
        <v>14.3</v>
      </c>
      <c r="P227" s="31">
        <v>1.49</v>
      </c>
      <c r="Q227" s="31">
        <v>3.38</v>
      </c>
      <c r="R227" s="40">
        <v>0.02</v>
      </c>
      <c r="S227" s="13">
        <f>Q227/P227</f>
        <v>2.2684563758389262</v>
      </c>
      <c r="T227" s="13">
        <f>M227/P227</f>
        <v>116.10738255033557</v>
      </c>
      <c r="U227" s="37" t="s">
        <v>193</v>
      </c>
      <c r="V227" s="34" t="s">
        <v>248</v>
      </c>
      <c r="W227" s="18"/>
      <c r="X227" s="4">
        <v>300</v>
      </c>
    </row>
    <row r="228" spans="1:24" x14ac:dyDescent="0.2">
      <c r="A228" s="1">
        <v>0</v>
      </c>
      <c r="B228" s="1" t="s">
        <v>498</v>
      </c>
      <c r="C228" s="35">
        <v>265</v>
      </c>
      <c r="D228" s="36" t="s">
        <v>79</v>
      </c>
      <c r="E228" s="36">
        <v>65</v>
      </c>
      <c r="F228" s="36" t="s">
        <v>83</v>
      </c>
      <c r="G228" s="37" t="s">
        <v>5</v>
      </c>
      <c r="H228" s="37"/>
      <c r="I228" s="29" t="s">
        <v>501</v>
      </c>
      <c r="J228" s="29">
        <v>4</v>
      </c>
      <c r="K228" s="36" t="s">
        <v>104</v>
      </c>
      <c r="L228" s="37"/>
      <c r="M228" s="31">
        <v>202</v>
      </c>
      <c r="N228" s="31">
        <v>10.1</v>
      </c>
      <c r="O228" s="31">
        <v>12</v>
      </c>
      <c r="P228" s="31">
        <v>2.0299999999999998</v>
      </c>
      <c r="Q228" s="31">
        <v>2.25</v>
      </c>
      <c r="R228" s="40">
        <v>0.3</v>
      </c>
      <c r="S228" s="13">
        <f>Q228/P228</f>
        <v>1.1083743842364533</v>
      </c>
      <c r="T228" s="13">
        <f>M228/P228</f>
        <v>99.50738916256158</v>
      </c>
      <c r="U228" s="37" t="s">
        <v>193</v>
      </c>
      <c r="V228" s="27" t="s">
        <v>593</v>
      </c>
      <c r="W228" s="19"/>
      <c r="X228" s="4">
        <v>907</v>
      </c>
    </row>
    <row r="229" spans="1:24" x14ac:dyDescent="0.2">
      <c r="A229" s="1">
        <v>0</v>
      </c>
      <c r="B229" s="1" t="s">
        <v>498</v>
      </c>
      <c r="C229" s="35">
        <v>266</v>
      </c>
      <c r="D229" s="36" t="s">
        <v>78</v>
      </c>
      <c r="E229" s="36">
        <v>80</v>
      </c>
      <c r="F229" s="36" t="s">
        <v>18</v>
      </c>
      <c r="G229" s="37"/>
      <c r="H229" s="37"/>
      <c r="I229" s="29" t="s">
        <v>501</v>
      </c>
      <c r="J229" s="29">
        <v>4</v>
      </c>
      <c r="K229" s="36" t="s">
        <v>117</v>
      </c>
      <c r="L229" s="37"/>
      <c r="M229" s="31">
        <v>169</v>
      </c>
      <c r="N229" s="31">
        <v>10.7</v>
      </c>
      <c r="O229" s="31">
        <v>11.9</v>
      </c>
      <c r="P229" s="31">
        <v>0.56999999999999995</v>
      </c>
      <c r="Q229" s="31">
        <v>5.1100000000000003</v>
      </c>
      <c r="R229" s="40">
        <v>0.4</v>
      </c>
      <c r="S229" s="13">
        <f>Q229/P229</f>
        <v>8.9649122807017552</v>
      </c>
      <c r="T229" s="13">
        <f>M229/P229</f>
        <v>296.49122807017545</v>
      </c>
      <c r="U229" s="37"/>
      <c r="V229" s="27"/>
      <c r="W229" s="4"/>
      <c r="X229" s="4">
        <v>0</v>
      </c>
    </row>
    <row r="230" spans="1:24" x14ac:dyDescent="0.2">
      <c r="A230" s="1">
        <v>0</v>
      </c>
      <c r="B230" s="1" t="s">
        <v>498</v>
      </c>
      <c r="C230" s="35">
        <v>267</v>
      </c>
      <c r="D230" s="36" t="s">
        <v>78</v>
      </c>
      <c r="E230" s="36">
        <v>67</v>
      </c>
      <c r="F230" s="36" t="s">
        <v>82</v>
      </c>
      <c r="G230" s="20"/>
      <c r="H230" s="37" t="s">
        <v>60</v>
      </c>
      <c r="I230" s="29" t="s">
        <v>501</v>
      </c>
      <c r="J230" s="29">
        <v>4</v>
      </c>
      <c r="K230" s="36" t="s">
        <v>117</v>
      </c>
      <c r="L230" s="37"/>
      <c r="M230" s="31">
        <v>330</v>
      </c>
      <c r="N230" s="31">
        <v>10.8</v>
      </c>
      <c r="O230" s="31">
        <v>12.8</v>
      </c>
      <c r="P230" s="31">
        <v>1.45</v>
      </c>
      <c r="Q230" s="31">
        <v>6.79</v>
      </c>
      <c r="R230" s="40">
        <v>1.99</v>
      </c>
      <c r="S230" s="13">
        <f>Q230/P230</f>
        <v>4.682758620689655</v>
      </c>
      <c r="T230" s="13">
        <f>M230/P230</f>
        <v>227.58620689655174</v>
      </c>
      <c r="U230" s="37"/>
      <c r="V230" s="27"/>
      <c r="W230" s="19"/>
      <c r="X230" s="4">
        <v>0</v>
      </c>
    </row>
    <row r="231" spans="1:24" x14ac:dyDescent="0.2">
      <c r="A231" s="1">
        <v>0</v>
      </c>
      <c r="B231" s="1" t="s">
        <v>498</v>
      </c>
      <c r="C231" s="35">
        <v>268</v>
      </c>
      <c r="D231" s="36" t="s">
        <v>79</v>
      </c>
      <c r="E231" s="36">
        <v>54</v>
      </c>
      <c r="F231" s="36" t="s">
        <v>83</v>
      </c>
      <c r="G231" s="37" t="s">
        <v>5</v>
      </c>
      <c r="H231" s="37"/>
      <c r="I231" s="29" t="s">
        <v>501</v>
      </c>
      <c r="J231" s="29">
        <v>4</v>
      </c>
      <c r="K231" s="36" t="s">
        <v>117</v>
      </c>
      <c r="L231" s="37"/>
      <c r="M231" s="31">
        <v>168</v>
      </c>
      <c r="N231" s="31">
        <v>12.7</v>
      </c>
      <c r="O231" s="31">
        <v>17.3</v>
      </c>
      <c r="P231" s="31">
        <v>1.28</v>
      </c>
      <c r="Q231" s="31">
        <v>4.7</v>
      </c>
      <c r="R231" s="40">
        <v>0.2</v>
      </c>
      <c r="S231" s="13">
        <f>Q231/P231</f>
        <v>3.671875</v>
      </c>
      <c r="T231" s="13">
        <f>M231/P231</f>
        <v>131.25</v>
      </c>
      <c r="U231" s="37" t="s">
        <v>193</v>
      </c>
      <c r="V231" s="27" t="s">
        <v>552</v>
      </c>
      <c r="W231" s="19"/>
      <c r="X231" s="4">
        <v>202</v>
      </c>
    </row>
    <row r="232" spans="1:24" x14ac:dyDescent="0.2">
      <c r="A232" s="1">
        <v>0</v>
      </c>
      <c r="B232" s="1" t="s">
        <v>498</v>
      </c>
      <c r="C232" s="35">
        <v>269</v>
      </c>
      <c r="D232" s="36" t="s">
        <v>78</v>
      </c>
      <c r="E232" s="36">
        <v>73</v>
      </c>
      <c r="F232" s="36" t="s">
        <v>82</v>
      </c>
      <c r="G232" s="37"/>
      <c r="H232" s="37"/>
      <c r="I232" s="29" t="s">
        <v>501</v>
      </c>
      <c r="J232" s="29">
        <v>4</v>
      </c>
      <c r="K232" s="36" t="s">
        <v>117</v>
      </c>
      <c r="L232" s="37"/>
      <c r="M232" s="31">
        <v>135</v>
      </c>
      <c r="N232" s="31">
        <v>12.3</v>
      </c>
      <c r="O232" s="31">
        <v>16.5</v>
      </c>
      <c r="P232" s="31">
        <v>2.4500000000000002</v>
      </c>
      <c r="Q232" s="31">
        <v>3.79</v>
      </c>
      <c r="R232" s="40">
        <v>0.18</v>
      </c>
      <c r="S232" s="13">
        <f>Q232/P232</f>
        <v>1.546938775510204</v>
      </c>
      <c r="T232" s="13">
        <f>M232/P232</f>
        <v>55.102040816326529</v>
      </c>
      <c r="U232" s="37"/>
      <c r="V232" s="27"/>
      <c r="W232" s="4"/>
      <c r="X232" s="4">
        <v>0</v>
      </c>
    </row>
    <row r="233" spans="1:24" x14ac:dyDescent="0.2">
      <c r="A233" s="1">
        <v>0</v>
      </c>
      <c r="B233" s="1" t="s">
        <v>498</v>
      </c>
      <c r="C233" s="35">
        <v>270</v>
      </c>
      <c r="D233" s="36" t="s">
        <v>79</v>
      </c>
      <c r="E233" s="36">
        <v>79</v>
      </c>
      <c r="F233" s="36" t="s">
        <v>83</v>
      </c>
      <c r="G233" s="37" t="s">
        <v>5</v>
      </c>
      <c r="H233" s="37"/>
      <c r="I233" s="29" t="s">
        <v>501</v>
      </c>
      <c r="J233" s="29">
        <v>4</v>
      </c>
      <c r="K233" s="36" t="s">
        <v>117</v>
      </c>
      <c r="L233" s="37"/>
      <c r="M233" s="31">
        <v>135</v>
      </c>
      <c r="N233" s="31">
        <v>12.9</v>
      </c>
      <c r="O233" s="31">
        <v>20.100000000000001</v>
      </c>
      <c r="P233" s="31">
        <v>1.01</v>
      </c>
      <c r="Q233" s="31">
        <v>2.11</v>
      </c>
      <c r="R233" s="40">
        <v>0.53</v>
      </c>
      <c r="S233" s="13">
        <f>Q233/P233</f>
        <v>2.0891089108910892</v>
      </c>
      <c r="T233" s="13">
        <f>M233/P233</f>
        <v>133.66336633663366</v>
      </c>
      <c r="U233" s="37"/>
      <c r="V233" s="27"/>
      <c r="W233" s="19"/>
      <c r="X233" s="4">
        <v>0</v>
      </c>
    </row>
    <row r="234" spans="1:24" ht="28.5" x14ac:dyDescent="0.2">
      <c r="A234" s="1">
        <v>0</v>
      </c>
      <c r="B234" s="1" t="s">
        <v>498</v>
      </c>
      <c r="C234" s="35">
        <v>272</v>
      </c>
      <c r="D234" s="36" t="s">
        <v>78</v>
      </c>
      <c r="E234" s="36">
        <v>53</v>
      </c>
      <c r="F234" s="36" t="s">
        <v>83</v>
      </c>
      <c r="G234" s="37" t="s">
        <v>58</v>
      </c>
      <c r="H234" s="37"/>
      <c r="I234" s="29" t="s">
        <v>501</v>
      </c>
      <c r="J234" s="29">
        <v>4</v>
      </c>
      <c r="K234" s="36" t="s">
        <v>115</v>
      </c>
      <c r="L234" s="37"/>
      <c r="M234" s="31">
        <v>237</v>
      </c>
      <c r="N234" s="31">
        <v>11.1</v>
      </c>
      <c r="O234" s="31">
        <v>12.9</v>
      </c>
      <c r="P234" s="31">
        <v>1.86</v>
      </c>
      <c r="Q234" s="31">
        <v>7.14</v>
      </c>
      <c r="R234" s="40">
        <v>0.22</v>
      </c>
      <c r="S234" s="13">
        <f>Q234/P234</f>
        <v>3.8387096774193545</v>
      </c>
      <c r="T234" s="13">
        <f>M234/P234</f>
        <v>127.41935483870967</v>
      </c>
      <c r="U234" s="37" t="s">
        <v>539</v>
      </c>
      <c r="V234" s="27" t="s">
        <v>612</v>
      </c>
      <c r="W234" s="4"/>
      <c r="X234" s="4">
        <v>760</v>
      </c>
    </row>
    <row r="235" spans="1:24" x14ac:dyDescent="0.2">
      <c r="A235" s="1">
        <v>0</v>
      </c>
      <c r="B235" s="1" t="s">
        <v>498</v>
      </c>
      <c r="C235" s="35">
        <v>273</v>
      </c>
      <c r="D235" s="36" t="s">
        <v>78</v>
      </c>
      <c r="E235" s="36">
        <v>60</v>
      </c>
      <c r="F235" s="36" t="s">
        <v>83</v>
      </c>
      <c r="G235" s="37" t="s">
        <v>5</v>
      </c>
      <c r="H235" s="37"/>
      <c r="I235" s="36" t="s">
        <v>501</v>
      </c>
      <c r="J235" s="36">
        <v>4</v>
      </c>
      <c r="K235" s="36" t="s">
        <v>104</v>
      </c>
      <c r="L235" s="37"/>
      <c r="M235" s="31">
        <v>248</v>
      </c>
      <c r="N235" s="31">
        <v>10.1</v>
      </c>
      <c r="O235" s="31">
        <v>11.1</v>
      </c>
      <c r="P235" s="31">
        <v>1.02</v>
      </c>
      <c r="Q235" s="31">
        <v>5.6</v>
      </c>
      <c r="R235" s="40">
        <v>0.78</v>
      </c>
      <c r="S235" s="13">
        <f>Q235/P235</f>
        <v>5.4901960784313717</v>
      </c>
      <c r="T235" s="13">
        <f>M235/P235</f>
        <v>243.13725490196077</v>
      </c>
      <c r="U235" s="37"/>
      <c r="V235" s="27"/>
      <c r="W235" s="4"/>
      <c r="X235" s="4">
        <v>0</v>
      </c>
    </row>
    <row r="236" spans="1:24" x14ac:dyDescent="0.2">
      <c r="A236" s="1">
        <v>0</v>
      </c>
      <c r="B236" s="1" t="s">
        <v>498</v>
      </c>
      <c r="C236" s="35">
        <v>274</v>
      </c>
      <c r="D236" s="36" t="s">
        <v>78</v>
      </c>
      <c r="E236" s="36">
        <v>59</v>
      </c>
      <c r="F236" s="36" t="s">
        <v>83</v>
      </c>
      <c r="G236" s="37"/>
      <c r="H236" s="37"/>
      <c r="I236" s="29" t="s">
        <v>500</v>
      </c>
      <c r="J236" s="29">
        <v>3</v>
      </c>
      <c r="K236" s="36"/>
      <c r="L236" s="37"/>
      <c r="M236" s="31">
        <v>171</v>
      </c>
      <c r="N236" s="31">
        <v>10.4</v>
      </c>
      <c r="O236" s="31">
        <v>11.8</v>
      </c>
      <c r="P236" s="31">
        <v>2.02</v>
      </c>
      <c r="Q236" s="31">
        <v>7.4</v>
      </c>
      <c r="R236" s="40">
        <v>3.91</v>
      </c>
      <c r="S236" s="13">
        <f>Q236/P236</f>
        <v>3.6633663366336635</v>
      </c>
      <c r="T236" s="13">
        <f>M236/P236</f>
        <v>84.653465346534659</v>
      </c>
      <c r="U236" s="37" t="s">
        <v>215</v>
      </c>
      <c r="V236" s="18"/>
      <c r="W236" s="39" t="s">
        <v>342</v>
      </c>
      <c r="X236" s="4">
        <v>0</v>
      </c>
    </row>
    <row r="237" spans="1:24" x14ac:dyDescent="0.2">
      <c r="A237" s="1">
        <v>0</v>
      </c>
      <c r="B237" s="1" t="s">
        <v>498</v>
      </c>
      <c r="C237" s="35">
        <v>275</v>
      </c>
      <c r="D237" s="36" t="s">
        <v>78</v>
      </c>
      <c r="E237" s="36">
        <v>66</v>
      </c>
      <c r="F237" s="36" t="s">
        <v>18</v>
      </c>
      <c r="G237" s="20"/>
      <c r="H237" s="37"/>
      <c r="I237" s="29" t="s">
        <v>500</v>
      </c>
      <c r="J237" s="29">
        <v>3</v>
      </c>
      <c r="K237" s="36"/>
      <c r="L237" s="37"/>
      <c r="M237" s="31">
        <v>223</v>
      </c>
      <c r="N237" s="31">
        <v>11</v>
      </c>
      <c r="O237" s="31">
        <v>14.1</v>
      </c>
      <c r="P237" s="31">
        <v>2.81</v>
      </c>
      <c r="Q237" s="31">
        <v>3.02</v>
      </c>
      <c r="R237" s="40">
        <v>0.41</v>
      </c>
      <c r="S237" s="13">
        <f>Q237/P237</f>
        <v>1.0747330960854093</v>
      </c>
      <c r="T237" s="13">
        <f>M237/P237</f>
        <v>79.359430604982208</v>
      </c>
      <c r="U237" s="37" t="s">
        <v>541</v>
      </c>
      <c r="V237" s="27" t="s">
        <v>572</v>
      </c>
      <c r="W237" s="19"/>
      <c r="X237" s="4">
        <v>226</v>
      </c>
    </row>
    <row r="238" spans="1:24" x14ac:dyDescent="0.2">
      <c r="A238" s="1">
        <v>0</v>
      </c>
      <c r="B238" s="1" t="s">
        <v>498</v>
      </c>
      <c r="C238" s="35">
        <v>276</v>
      </c>
      <c r="D238" s="36" t="s">
        <v>78</v>
      </c>
      <c r="E238" s="36">
        <v>68</v>
      </c>
      <c r="F238" s="36" t="s">
        <v>83</v>
      </c>
      <c r="G238" s="37"/>
      <c r="H238" s="37"/>
      <c r="I238" s="24" t="s">
        <v>501</v>
      </c>
      <c r="J238" s="24">
        <v>4</v>
      </c>
      <c r="K238" s="36" t="s">
        <v>117</v>
      </c>
      <c r="L238" s="37"/>
      <c r="M238" s="31">
        <v>274</v>
      </c>
      <c r="N238" s="31">
        <v>9.8000000000000007</v>
      </c>
      <c r="O238" s="31">
        <v>10.6</v>
      </c>
      <c r="P238" s="31">
        <v>0.79</v>
      </c>
      <c r="Q238" s="31">
        <v>3.41</v>
      </c>
      <c r="R238" s="40">
        <v>0.37</v>
      </c>
      <c r="S238" s="13">
        <f>Q238/P238</f>
        <v>4.3164556962025316</v>
      </c>
      <c r="T238" s="13">
        <f>M238/P238</f>
        <v>346.83544303797464</v>
      </c>
      <c r="U238" s="37"/>
      <c r="V238" s="27"/>
      <c r="W238" s="4"/>
      <c r="X238" s="4">
        <v>0</v>
      </c>
    </row>
    <row r="239" spans="1:24" x14ac:dyDescent="0.2">
      <c r="A239" s="1">
        <v>0</v>
      </c>
      <c r="B239" s="1" t="s">
        <v>498</v>
      </c>
      <c r="C239" s="35">
        <v>277</v>
      </c>
      <c r="D239" s="36" t="s">
        <v>79</v>
      </c>
      <c r="E239" s="36">
        <v>36</v>
      </c>
      <c r="F239" s="36" t="s">
        <v>83</v>
      </c>
      <c r="G239" s="37"/>
      <c r="H239" s="37"/>
      <c r="I239" s="29" t="s">
        <v>504</v>
      </c>
      <c r="J239" s="29">
        <v>1</v>
      </c>
      <c r="K239" s="36"/>
      <c r="L239" s="37"/>
      <c r="M239" s="31">
        <v>233</v>
      </c>
      <c r="N239" s="31">
        <v>12</v>
      </c>
      <c r="O239" s="31">
        <v>14</v>
      </c>
      <c r="P239" s="31">
        <v>1.42</v>
      </c>
      <c r="Q239" s="31">
        <v>2.04</v>
      </c>
      <c r="R239" s="40" t="s">
        <v>48</v>
      </c>
      <c r="S239" s="13">
        <f>Q239/P239</f>
        <v>1.4366197183098592</v>
      </c>
      <c r="T239" s="13">
        <f>M239/P239</f>
        <v>164.08450704225353</v>
      </c>
      <c r="U239" s="37"/>
      <c r="V239" s="27"/>
      <c r="W239" s="19"/>
      <c r="X239" s="4">
        <v>0</v>
      </c>
    </row>
    <row r="240" spans="1:24" x14ac:dyDescent="0.2">
      <c r="A240" s="1">
        <v>0</v>
      </c>
      <c r="B240" s="1" t="s">
        <v>498</v>
      </c>
      <c r="C240" s="35">
        <v>279</v>
      </c>
      <c r="D240" s="36" t="s">
        <v>78</v>
      </c>
      <c r="E240" s="36">
        <v>73</v>
      </c>
      <c r="F240" s="36" t="s">
        <v>19</v>
      </c>
      <c r="G240" s="37"/>
      <c r="H240" s="37"/>
      <c r="I240" s="24" t="s">
        <v>500</v>
      </c>
      <c r="J240" s="24">
        <v>3</v>
      </c>
      <c r="K240" s="36"/>
      <c r="L240" s="37"/>
      <c r="M240" s="31">
        <v>104</v>
      </c>
      <c r="N240" s="31">
        <v>10</v>
      </c>
      <c r="O240" s="31">
        <v>10.4</v>
      </c>
      <c r="P240" s="31">
        <v>1.46</v>
      </c>
      <c r="Q240" s="31">
        <v>1.41</v>
      </c>
      <c r="R240" s="40">
        <v>0.68</v>
      </c>
      <c r="S240" s="13">
        <f>Q240/P240</f>
        <v>0.96575342465753422</v>
      </c>
      <c r="T240" s="13">
        <f>M240/P240</f>
        <v>71.232876712328775</v>
      </c>
      <c r="U240" s="37"/>
      <c r="V240" s="34"/>
      <c r="W240" s="18"/>
      <c r="X240" s="4">
        <v>0</v>
      </c>
    </row>
    <row r="241" spans="1:24" x14ac:dyDescent="0.2">
      <c r="A241" s="1">
        <v>0</v>
      </c>
      <c r="B241" s="1" t="s">
        <v>498</v>
      </c>
      <c r="C241" s="35">
        <v>281</v>
      </c>
      <c r="D241" s="36" t="s">
        <v>78</v>
      </c>
      <c r="E241" s="36">
        <v>79</v>
      </c>
      <c r="F241" s="36" t="s">
        <v>83</v>
      </c>
      <c r="G241" s="37" t="s">
        <v>5</v>
      </c>
      <c r="H241" s="37"/>
      <c r="I241" s="24" t="s">
        <v>501</v>
      </c>
      <c r="J241" s="24">
        <v>4</v>
      </c>
      <c r="K241" s="36" t="s">
        <v>111</v>
      </c>
      <c r="L241" s="37"/>
      <c r="M241" s="31">
        <v>213</v>
      </c>
      <c r="N241" s="31">
        <v>10.199999999999999</v>
      </c>
      <c r="O241" s="31">
        <v>11</v>
      </c>
      <c r="P241" s="31">
        <v>2.0299999999999998</v>
      </c>
      <c r="Q241" s="31">
        <v>4</v>
      </c>
      <c r="R241" s="40">
        <v>6.62</v>
      </c>
      <c r="S241" s="13">
        <f>Q241/P241</f>
        <v>1.9704433497536948</v>
      </c>
      <c r="T241" s="13">
        <f>M241/P241</f>
        <v>104.92610837438424</v>
      </c>
      <c r="U241" s="37"/>
      <c r="V241" s="27"/>
      <c r="W241" s="19"/>
      <c r="X241" s="4">
        <v>0</v>
      </c>
    </row>
    <row r="242" spans="1:24" ht="28.5" x14ac:dyDescent="0.2">
      <c r="A242" s="1">
        <v>0</v>
      </c>
      <c r="B242" s="1" t="s">
        <v>498</v>
      </c>
      <c r="C242" s="35">
        <v>282</v>
      </c>
      <c r="D242" s="36" t="s">
        <v>79</v>
      </c>
      <c r="E242" s="36">
        <v>70</v>
      </c>
      <c r="F242" s="36" t="s">
        <v>83</v>
      </c>
      <c r="G242" s="37"/>
      <c r="H242" s="37"/>
      <c r="I242" s="29" t="s">
        <v>511</v>
      </c>
      <c r="J242" s="29">
        <v>1</v>
      </c>
      <c r="K242" s="36"/>
      <c r="L242" s="37"/>
      <c r="M242" s="31">
        <v>202</v>
      </c>
      <c r="N242" s="31">
        <v>12.4</v>
      </c>
      <c r="O242" s="31">
        <v>17.100000000000001</v>
      </c>
      <c r="P242" s="31">
        <v>2.1</v>
      </c>
      <c r="Q242" s="31">
        <v>3.72</v>
      </c>
      <c r="R242" s="40">
        <v>0.98</v>
      </c>
      <c r="S242" s="13">
        <f>Q242/P242</f>
        <v>1.7714285714285714</v>
      </c>
      <c r="T242" s="13">
        <f>M242/P242</f>
        <v>96.19047619047619</v>
      </c>
      <c r="U242" s="37" t="s">
        <v>215</v>
      </c>
      <c r="V242" s="18"/>
      <c r="W242" s="34" t="s">
        <v>603</v>
      </c>
      <c r="X242" s="4">
        <v>0</v>
      </c>
    </row>
    <row r="243" spans="1:24" ht="28.5" x14ac:dyDescent="0.2">
      <c r="A243" s="1">
        <v>0</v>
      </c>
      <c r="B243" s="1" t="s">
        <v>498</v>
      </c>
      <c r="C243" s="35">
        <v>284</v>
      </c>
      <c r="D243" s="36" t="s">
        <v>79</v>
      </c>
      <c r="E243" s="36">
        <v>77</v>
      </c>
      <c r="F243" s="36" t="s">
        <v>83</v>
      </c>
      <c r="G243" s="20"/>
      <c r="H243" s="37" t="s">
        <v>61</v>
      </c>
      <c r="I243" s="29" t="s">
        <v>501</v>
      </c>
      <c r="J243" s="29">
        <v>4</v>
      </c>
      <c r="K243" s="36" t="s">
        <v>109</v>
      </c>
      <c r="L243" s="37"/>
      <c r="M243" s="31">
        <v>202</v>
      </c>
      <c r="N243" s="31">
        <v>9.9</v>
      </c>
      <c r="O243" s="31">
        <v>10.9</v>
      </c>
      <c r="P243" s="31">
        <v>1.05</v>
      </c>
      <c r="Q243" s="31">
        <v>7.35</v>
      </c>
      <c r="R243" s="40">
        <v>0.45</v>
      </c>
      <c r="S243" s="13">
        <f>Q243/P243</f>
        <v>6.9999999999999991</v>
      </c>
      <c r="T243" s="13">
        <f>M243/P243</f>
        <v>192.38095238095238</v>
      </c>
      <c r="U243" s="37" t="s">
        <v>544</v>
      </c>
      <c r="V243" s="27" t="s">
        <v>242</v>
      </c>
      <c r="W243" s="19"/>
      <c r="X243" s="4">
        <v>270</v>
      </c>
    </row>
    <row r="244" spans="1:24" ht="42.75" x14ac:dyDescent="0.2">
      <c r="A244" s="1">
        <v>0</v>
      </c>
      <c r="B244" s="1" t="s">
        <v>498</v>
      </c>
      <c r="C244" s="35">
        <v>285</v>
      </c>
      <c r="D244" s="36" t="s">
        <v>78</v>
      </c>
      <c r="E244" s="36">
        <v>57</v>
      </c>
      <c r="F244" s="36" t="s">
        <v>18</v>
      </c>
      <c r="G244" s="37"/>
      <c r="H244" s="37" t="s">
        <v>62</v>
      </c>
      <c r="I244" s="29" t="s">
        <v>501</v>
      </c>
      <c r="J244" s="29">
        <v>4</v>
      </c>
      <c r="K244" s="36" t="s">
        <v>526</v>
      </c>
      <c r="L244" s="37"/>
      <c r="M244" s="31">
        <v>160</v>
      </c>
      <c r="N244" s="31">
        <v>10.1</v>
      </c>
      <c r="O244" s="31">
        <v>10.199999999999999</v>
      </c>
      <c r="P244" s="31">
        <v>1.1399999999999999</v>
      </c>
      <c r="Q244" s="31">
        <v>0.41</v>
      </c>
      <c r="R244" s="40">
        <v>0.3</v>
      </c>
      <c r="S244" s="13">
        <f>Q244/P244</f>
        <v>0.35964912280701755</v>
      </c>
      <c r="T244" s="13">
        <f>M244/P244</f>
        <v>140.35087719298247</v>
      </c>
      <c r="U244" s="37" t="s">
        <v>541</v>
      </c>
      <c r="V244" s="27" t="s">
        <v>573</v>
      </c>
      <c r="W244" s="4"/>
      <c r="X244" s="4">
        <v>224</v>
      </c>
    </row>
    <row r="245" spans="1:24" x14ac:dyDescent="0.2">
      <c r="A245" s="1">
        <v>0</v>
      </c>
      <c r="B245" s="1" t="s">
        <v>498</v>
      </c>
      <c r="C245" s="35">
        <v>286</v>
      </c>
      <c r="D245" s="36" t="s">
        <v>78</v>
      </c>
      <c r="E245" s="36">
        <v>69</v>
      </c>
      <c r="F245" s="36" t="s">
        <v>82</v>
      </c>
      <c r="G245" s="37"/>
      <c r="H245" s="37"/>
      <c r="I245" s="29" t="s">
        <v>501</v>
      </c>
      <c r="J245" s="29">
        <v>4</v>
      </c>
      <c r="K245" s="36" t="s">
        <v>117</v>
      </c>
      <c r="L245" s="37"/>
      <c r="M245" s="31">
        <v>172</v>
      </c>
      <c r="N245" s="31">
        <v>13.2</v>
      </c>
      <c r="O245" s="31">
        <v>18.5</v>
      </c>
      <c r="P245" s="31">
        <v>1.19</v>
      </c>
      <c r="Q245" s="31">
        <v>15.85</v>
      </c>
      <c r="R245" s="40">
        <v>2.09</v>
      </c>
      <c r="S245" s="13">
        <f>Q245/P245</f>
        <v>13.319327731092438</v>
      </c>
      <c r="T245" s="13">
        <f>M245/P245</f>
        <v>144.53781512605042</v>
      </c>
      <c r="U245" s="37" t="s">
        <v>543</v>
      </c>
      <c r="V245" s="27" t="s">
        <v>597</v>
      </c>
      <c r="W245" s="4"/>
      <c r="X245" s="4">
        <v>874</v>
      </c>
    </row>
    <row r="246" spans="1:24" x14ac:dyDescent="0.2">
      <c r="A246" s="1">
        <v>0</v>
      </c>
      <c r="B246" s="1" t="s">
        <v>498</v>
      </c>
      <c r="C246" s="35">
        <v>287</v>
      </c>
      <c r="D246" s="36" t="s">
        <v>79</v>
      </c>
      <c r="E246" s="36">
        <v>81</v>
      </c>
      <c r="F246" s="36" t="s">
        <v>83</v>
      </c>
      <c r="G246" s="37"/>
      <c r="H246" s="37"/>
      <c r="I246" s="29" t="s">
        <v>501</v>
      </c>
      <c r="J246" s="29">
        <v>4</v>
      </c>
      <c r="K246" s="36" t="s">
        <v>104</v>
      </c>
      <c r="L246" s="37"/>
      <c r="M246" s="31">
        <v>288</v>
      </c>
      <c r="N246" s="31">
        <v>12.4</v>
      </c>
      <c r="O246" s="31">
        <v>16.8</v>
      </c>
      <c r="P246" s="31">
        <v>1.46</v>
      </c>
      <c r="Q246" s="31">
        <v>10.31</v>
      </c>
      <c r="R246" s="40">
        <v>0.89</v>
      </c>
      <c r="S246" s="13">
        <f>Q246/P246</f>
        <v>7.0616438356164393</v>
      </c>
      <c r="T246" s="13">
        <f>M246/P246</f>
        <v>197.26027397260273</v>
      </c>
      <c r="U246" s="37"/>
      <c r="V246" s="27"/>
      <c r="W246" s="4"/>
      <c r="X246" s="4">
        <v>0</v>
      </c>
    </row>
    <row r="247" spans="1:24" x14ac:dyDescent="0.2">
      <c r="A247" s="1">
        <v>0</v>
      </c>
      <c r="B247" s="1" t="s">
        <v>498</v>
      </c>
      <c r="C247" s="35">
        <v>288</v>
      </c>
      <c r="D247" s="36" t="s">
        <v>79</v>
      </c>
      <c r="E247" s="36">
        <v>66</v>
      </c>
      <c r="F247" s="36" t="s">
        <v>83</v>
      </c>
      <c r="G247" s="20"/>
      <c r="H247" s="37" t="s">
        <v>61</v>
      </c>
      <c r="I247" s="29" t="s">
        <v>501</v>
      </c>
      <c r="J247" s="29">
        <v>4</v>
      </c>
      <c r="K247" s="36" t="s">
        <v>123</v>
      </c>
      <c r="L247" s="37"/>
      <c r="M247" s="31">
        <v>224</v>
      </c>
      <c r="N247" s="31">
        <v>11.1</v>
      </c>
      <c r="O247" s="31">
        <v>13.1</v>
      </c>
      <c r="P247" s="31">
        <v>1.17</v>
      </c>
      <c r="Q247" s="31">
        <v>15.64</v>
      </c>
      <c r="R247" s="40"/>
      <c r="S247" s="13">
        <f>Q247/P247</f>
        <v>13.367521367521368</v>
      </c>
      <c r="T247" s="13">
        <f>M247/P247</f>
        <v>191.45299145299145</v>
      </c>
      <c r="U247" s="37"/>
      <c r="V247" s="27"/>
      <c r="W247" s="19"/>
      <c r="X247" s="4">
        <v>0</v>
      </c>
    </row>
    <row r="248" spans="1:24" x14ac:dyDescent="0.2">
      <c r="A248" s="1">
        <v>0</v>
      </c>
      <c r="B248" s="1" t="s">
        <v>498</v>
      </c>
      <c r="C248" s="35">
        <v>290</v>
      </c>
      <c r="D248" s="36" t="s">
        <v>78</v>
      </c>
      <c r="E248" s="36">
        <v>70</v>
      </c>
      <c r="F248" s="36" t="s">
        <v>82</v>
      </c>
      <c r="G248" s="37"/>
      <c r="H248" s="37"/>
      <c r="I248" s="36" t="s">
        <v>501</v>
      </c>
      <c r="J248" s="29">
        <v>4</v>
      </c>
      <c r="K248" s="36" t="s">
        <v>111</v>
      </c>
      <c r="L248" s="37"/>
      <c r="M248" s="31">
        <v>189</v>
      </c>
      <c r="N248" s="31">
        <v>11.4</v>
      </c>
      <c r="O248" s="31">
        <v>13.9</v>
      </c>
      <c r="P248" s="31">
        <v>1.39</v>
      </c>
      <c r="Q248" s="31">
        <v>4.49</v>
      </c>
      <c r="R248" s="40">
        <v>0.21</v>
      </c>
      <c r="S248" s="13">
        <f>Q248/P248</f>
        <v>3.2302158273381298</v>
      </c>
      <c r="T248" s="13">
        <f>M248/P248</f>
        <v>135.97122302158274</v>
      </c>
      <c r="U248" s="37" t="s">
        <v>212</v>
      </c>
      <c r="V248" s="34" t="s">
        <v>585</v>
      </c>
      <c r="W248" s="18"/>
      <c r="X248" s="4">
        <v>248</v>
      </c>
    </row>
    <row r="249" spans="1:24" ht="28.5" x14ac:dyDescent="0.2">
      <c r="A249" s="1">
        <v>0</v>
      </c>
      <c r="B249" s="1" t="s">
        <v>498</v>
      </c>
      <c r="C249" s="35">
        <v>291</v>
      </c>
      <c r="D249" s="36" t="s">
        <v>78</v>
      </c>
      <c r="E249" s="36">
        <v>62</v>
      </c>
      <c r="F249" s="36" t="s">
        <v>83</v>
      </c>
      <c r="G249" s="37" t="s">
        <v>5</v>
      </c>
      <c r="H249" s="37"/>
      <c r="I249" s="29" t="s">
        <v>501</v>
      </c>
      <c r="J249" s="29">
        <v>4</v>
      </c>
      <c r="K249" s="36" t="s">
        <v>117</v>
      </c>
      <c r="L249" s="37"/>
      <c r="M249" s="31">
        <v>175</v>
      </c>
      <c r="N249" s="31">
        <v>9.5</v>
      </c>
      <c r="O249" s="31">
        <v>9.4</v>
      </c>
      <c r="P249" s="31">
        <v>0.83</v>
      </c>
      <c r="Q249" s="31">
        <v>2.82</v>
      </c>
      <c r="R249" s="40">
        <v>0.5</v>
      </c>
      <c r="S249" s="13">
        <f>Q249/P249</f>
        <v>3.3975903614457832</v>
      </c>
      <c r="T249" s="13">
        <f>M249/P249</f>
        <v>210.84337349397592</v>
      </c>
      <c r="U249" s="37" t="s">
        <v>542</v>
      </c>
      <c r="V249" s="27" t="s">
        <v>621</v>
      </c>
      <c r="W249" s="19"/>
      <c r="X249" s="4">
        <v>1500</v>
      </c>
    </row>
    <row r="250" spans="1:24" x14ac:dyDescent="0.2">
      <c r="A250" s="1">
        <v>0</v>
      </c>
      <c r="B250" s="1" t="s">
        <v>498</v>
      </c>
      <c r="C250" s="35">
        <v>292</v>
      </c>
      <c r="D250" s="36" t="s">
        <v>78</v>
      </c>
      <c r="E250" s="36">
        <v>69</v>
      </c>
      <c r="F250" s="36" t="s">
        <v>83</v>
      </c>
      <c r="G250" s="37"/>
      <c r="H250" s="37"/>
      <c r="I250" s="29" t="s">
        <v>501</v>
      </c>
      <c r="J250" s="29">
        <v>4</v>
      </c>
      <c r="K250" s="36" t="s">
        <v>123</v>
      </c>
      <c r="L250" s="37"/>
      <c r="M250" s="31">
        <v>248</v>
      </c>
      <c r="N250" s="31">
        <v>9.8000000000000007</v>
      </c>
      <c r="O250" s="31">
        <v>10.8</v>
      </c>
      <c r="P250" s="31">
        <v>1.83</v>
      </c>
      <c r="Q250" s="31">
        <v>8.6300000000000008</v>
      </c>
      <c r="R250" s="40"/>
      <c r="S250" s="13">
        <f>Q250/P250</f>
        <v>4.7158469945355197</v>
      </c>
      <c r="T250" s="13">
        <f>M250/P250</f>
        <v>135.51912568306011</v>
      </c>
      <c r="U250" s="37"/>
      <c r="V250" s="27"/>
      <c r="W250" s="4"/>
      <c r="X250" s="4">
        <v>0</v>
      </c>
    </row>
    <row r="251" spans="1:24" x14ac:dyDescent="0.2">
      <c r="A251" s="1">
        <v>0</v>
      </c>
      <c r="B251" s="1" t="s">
        <v>498</v>
      </c>
      <c r="C251" s="35">
        <v>293</v>
      </c>
      <c r="D251" s="36" t="s">
        <v>78</v>
      </c>
      <c r="E251" s="36">
        <v>74</v>
      </c>
      <c r="F251" s="36" t="s">
        <v>18</v>
      </c>
      <c r="G251" s="37"/>
      <c r="H251" s="37"/>
      <c r="I251" s="29" t="s">
        <v>501</v>
      </c>
      <c r="J251" s="29">
        <v>4</v>
      </c>
      <c r="K251" s="36" t="s">
        <v>117</v>
      </c>
      <c r="L251" s="37"/>
      <c r="M251" s="31">
        <v>178</v>
      </c>
      <c r="N251" s="31">
        <v>10.199999999999999</v>
      </c>
      <c r="O251" s="31">
        <v>12</v>
      </c>
      <c r="P251" s="31">
        <v>1.1499999999999999</v>
      </c>
      <c r="Q251" s="31">
        <v>4.07</v>
      </c>
      <c r="R251" s="40">
        <v>0.43</v>
      </c>
      <c r="S251" s="13">
        <f>Q251/P251</f>
        <v>3.5391304347826091</v>
      </c>
      <c r="T251" s="13">
        <f>M251/P251</f>
        <v>154.78260869565219</v>
      </c>
      <c r="U251" s="37"/>
      <c r="V251" s="27"/>
      <c r="W251" s="19"/>
      <c r="X251" s="4">
        <v>0</v>
      </c>
    </row>
    <row r="252" spans="1:24" ht="28.5" x14ac:dyDescent="0.2">
      <c r="A252" s="1">
        <v>0</v>
      </c>
      <c r="B252" s="1" t="s">
        <v>498</v>
      </c>
      <c r="C252" s="35">
        <v>294</v>
      </c>
      <c r="D252" s="36" t="s">
        <v>78</v>
      </c>
      <c r="E252" s="36">
        <v>58</v>
      </c>
      <c r="F252" s="36" t="s">
        <v>83</v>
      </c>
      <c r="G252" s="37"/>
      <c r="H252" s="37"/>
      <c r="I252" s="29" t="s">
        <v>500</v>
      </c>
      <c r="J252" s="29">
        <v>3</v>
      </c>
      <c r="K252" s="36"/>
      <c r="L252" s="37"/>
      <c r="M252" s="31">
        <v>186</v>
      </c>
      <c r="N252" s="31">
        <v>9.9</v>
      </c>
      <c r="O252" s="31">
        <v>12.9</v>
      </c>
      <c r="P252" s="31">
        <v>1.63</v>
      </c>
      <c r="Q252" s="31">
        <v>5.27</v>
      </c>
      <c r="R252" s="40">
        <v>0.2</v>
      </c>
      <c r="S252" s="13">
        <f>Q252/P252</f>
        <v>3.2331288343558282</v>
      </c>
      <c r="T252" s="13">
        <f>M252/P252</f>
        <v>114.11042944785277</v>
      </c>
      <c r="U252" s="37" t="s">
        <v>215</v>
      </c>
      <c r="V252" s="18"/>
      <c r="W252" s="34" t="s">
        <v>604</v>
      </c>
      <c r="X252" s="4">
        <v>0</v>
      </c>
    </row>
    <row r="253" spans="1:24" x14ac:dyDescent="0.2">
      <c r="A253" s="1">
        <v>0</v>
      </c>
      <c r="B253" s="1" t="s">
        <v>498</v>
      </c>
      <c r="C253" s="35">
        <v>295</v>
      </c>
      <c r="D253" s="36" t="s">
        <v>79</v>
      </c>
      <c r="E253" s="36">
        <v>67</v>
      </c>
      <c r="F253" s="36" t="s">
        <v>83</v>
      </c>
      <c r="G253" s="37" t="s">
        <v>5</v>
      </c>
      <c r="H253" s="37"/>
      <c r="I253" s="24" t="s">
        <v>501</v>
      </c>
      <c r="J253" s="29">
        <v>4</v>
      </c>
      <c r="K253" s="36" t="s">
        <v>111</v>
      </c>
      <c r="L253" s="37"/>
      <c r="M253" s="31">
        <v>205</v>
      </c>
      <c r="N253" s="31">
        <v>10.199999999999999</v>
      </c>
      <c r="O253" s="31">
        <v>12.9</v>
      </c>
      <c r="P253" s="31">
        <v>1.36</v>
      </c>
      <c r="Q253" s="31">
        <v>3.05</v>
      </c>
      <c r="R253" s="40">
        <v>0.37</v>
      </c>
      <c r="S253" s="13">
        <f>Q253/P253</f>
        <v>2.242647058823529</v>
      </c>
      <c r="T253" s="13">
        <f>M253/P253</f>
        <v>150.73529411764704</v>
      </c>
      <c r="U253" s="37" t="s">
        <v>193</v>
      </c>
      <c r="V253" s="27" t="s">
        <v>594</v>
      </c>
      <c r="W253" s="4"/>
      <c r="X253" s="4">
        <v>830</v>
      </c>
    </row>
    <row r="254" spans="1:24" x14ac:dyDescent="0.2">
      <c r="A254" s="1">
        <v>0</v>
      </c>
      <c r="B254" s="1" t="s">
        <v>498</v>
      </c>
      <c r="C254" s="35">
        <v>296</v>
      </c>
      <c r="D254" s="36" t="s">
        <v>79</v>
      </c>
      <c r="E254" s="36">
        <v>76</v>
      </c>
      <c r="F254" s="36" t="s">
        <v>83</v>
      </c>
      <c r="G254" s="37" t="s">
        <v>58</v>
      </c>
      <c r="H254" s="37"/>
      <c r="I254" s="29" t="s">
        <v>501</v>
      </c>
      <c r="J254" s="29">
        <v>4</v>
      </c>
      <c r="K254" s="36" t="s">
        <v>117</v>
      </c>
      <c r="L254" s="37"/>
      <c r="M254" s="31">
        <v>404</v>
      </c>
      <c r="N254" s="31">
        <v>10</v>
      </c>
      <c r="O254" s="31">
        <v>11.4</v>
      </c>
      <c r="P254" s="31">
        <v>1.04</v>
      </c>
      <c r="Q254" s="31">
        <v>5.58</v>
      </c>
      <c r="R254" s="40">
        <v>1.96</v>
      </c>
      <c r="S254" s="13">
        <f>Q254/P254</f>
        <v>5.365384615384615</v>
      </c>
      <c r="T254" s="13">
        <f>M254/P254</f>
        <v>388.46153846153845</v>
      </c>
      <c r="U254" s="37" t="s">
        <v>193</v>
      </c>
      <c r="V254" s="34" t="s">
        <v>609</v>
      </c>
      <c r="W254" s="18"/>
      <c r="X254" s="4">
        <v>671</v>
      </c>
    </row>
    <row r="255" spans="1:24" x14ac:dyDescent="0.2">
      <c r="A255" s="1">
        <v>0</v>
      </c>
      <c r="B255" s="1" t="s">
        <v>498</v>
      </c>
      <c r="C255" s="35">
        <v>297</v>
      </c>
      <c r="D255" s="36" t="s">
        <v>79</v>
      </c>
      <c r="E255" s="36">
        <v>70</v>
      </c>
      <c r="F255" s="36" t="s">
        <v>83</v>
      </c>
      <c r="G255" s="37" t="s">
        <v>58</v>
      </c>
      <c r="H255" s="37"/>
      <c r="I255" s="29" t="s">
        <v>501</v>
      </c>
      <c r="J255" s="29">
        <v>4</v>
      </c>
      <c r="K255" s="36" t="s">
        <v>104</v>
      </c>
      <c r="L255" s="37"/>
      <c r="M255" s="31">
        <v>145</v>
      </c>
      <c r="N255" s="31">
        <v>9.8000000000000007</v>
      </c>
      <c r="O255" s="31">
        <v>10.5</v>
      </c>
      <c r="P255" s="31">
        <v>2.02</v>
      </c>
      <c r="Q255" s="31">
        <v>3.3</v>
      </c>
      <c r="R255" s="40">
        <v>0.04</v>
      </c>
      <c r="S255" s="13">
        <f>Q255/P255</f>
        <v>1.6336633663366336</v>
      </c>
      <c r="T255" s="13">
        <f>M255/P255</f>
        <v>71.78217821782178</v>
      </c>
      <c r="U255" s="37" t="s">
        <v>193</v>
      </c>
      <c r="V255" s="27" t="s">
        <v>343</v>
      </c>
      <c r="W255" s="19"/>
      <c r="X255" s="4">
        <v>290</v>
      </c>
    </row>
    <row r="256" spans="1:24" x14ac:dyDescent="0.2">
      <c r="A256" s="1">
        <v>0</v>
      </c>
      <c r="B256" s="1" t="s">
        <v>498</v>
      </c>
      <c r="C256" s="35">
        <v>298</v>
      </c>
      <c r="D256" s="36" t="s">
        <v>78</v>
      </c>
      <c r="E256" s="36">
        <v>63</v>
      </c>
      <c r="F256" s="36" t="s">
        <v>83</v>
      </c>
      <c r="G256" s="37"/>
      <c r="H256" s="37"/>
      <c r="I256" s="29" t="s">
        <v>501</v>
      </c>
      <c r="J256" s="29">
        <v>4</v>
      </c>
      <c r="K256" s="36" t="s">
        <v>104</v>
      </c>
      <c r="L256" s="37"/>
      <c r="M256" s="31">
        <v>281</v>
      </c>
      <c r="N256" s="31">
        <v>9.6</v>
      </c>
      <c r="O256" s="31">
        <v>10.199999999999999</v>
      </c>
      <c r="P256" s="31">
        <v>1.57</v>
      </c>
      <c r="Q256" s="31">
        <v>7.11</v>
      </c>
      <c r="R256" s="40">
        <v>0.55000000000000004</v>
      </c>
      <c r="S256" s="13">
        <f>Q256/P256</f>
        <v>4.5286624203821653</v>
      </c>
      <c r="T256" s="13">
        <f>M256/P256</f>
        <v>178.98089171974522</v>
      </c>
      <c r="U256" s="37" t="s">
        <v>541</v>
      </c>
      <c r="V256" s="27" t="s">
        <v>574</v>
      </c>
      <c r="W256" s="19"/>
      <c r="X256" s="4">
        <v>200</v>
      </c>
    </row>
    <row r="257" spans="1:24" x14ac:dyDescent="0.2">
      <c r="A257" s="1">
        <v>0</v>
      </c>
      <c r="B257" s="1" t="s">
        <v>498</v>
      </c>
      <c r="C257" s="35">
        <v>299</v>
      </c>
      <c r="D257" s="36" t="s">
        <v>79</v>
      </c>
      <c r="E257" s="36">
        <v>75</v>
      </c>
      <c r="F257" s="36" t="s">
        <v>83</v>
      </c>
      <c r="G257" s="37"/>
      <c r="H257" s="37"/>
      <c r="I257" s="29" t="s">
        <v>501</v>
      </c>
      <c r="J257" s="29">
        <v>4</v>
      </c>
      <c r="K257" s="36" t="s">
        <v>117</v>
      </c>
      <c r="L257" s="37"/>
      <c r="M257" s="31">
        <v>195</v>
      </c>
      <c r="N257" s="31">
        <v>12.6</v>
      </c>
      <c r="O257" s="31">
        <v>16.7</v>
      </c>
      <c r="P257" s="31">
        <v>0.98</v>
      </c>
      <c r="Q257" s="31">
        <v>4.47</v>
      </c>
      <c r="R257" s="40">
        <v>3.98</v>
      </c>
      <c r="S257" s="13">
        <f>Q257/P257</f>
        <v>4.5612244897959178</v>
      </c>
      <c r="T257" s="13">
        <f>M257/P257</f>
        <v>198.9795918367347</v>
      </c>
      <c r="U257" s="37"/>
      <c r="V257" s="27"/>
      <c r="W257" s="4"/>
      <c r="X257" s="4">
        <v>0</v>
      </c>
    </row>
    <row r="258" spans="1:24" x14ac:dyDescent="0.2">
      <c r="A258" s="1">
        <v>0</v>
      </c>
      <c r="B258" s="1" t="s">
        <v>498</v>
      </c>
      <c r="C258" s="35">
        <v>300</v>
      </c>
      <c r="D258" s="36" t="s">
        <v>79</v>
      </c>
      <c r="E258" s="36">
        <v>66</v>
      </c>
      <c r="F258" s="36" t="s">
        <v>83</v>
      </c>
      <c r="G258" s="37" t="s">
        <v>5</v>
      </c>
      <c r="H258" s="37"/>
      <c r="I258" s="29" t="s">
        <v>501</v>
      </c>
      <c r="J258" s="29">
        <v>4</v>
      </c>
      <c r="K258" s="36" t="s">
        <v>117</v>
      </c>
      <c r="L258" s="37"/>
      <c r="M258" s="31">
        <v>207</v>
      </c>
      <c r="N258" s="31">
        <v>10.5</v>
      </c>
      <c r="O258" s="31">
        <v>12.1</v>
      </c>
      <c r="P258" s="31">
        <v>2.34</v>
      </c>
      <c r="Q258" s="31">
        <v>2.64</v>
      </c>
      <c r="R258" s="40">
        <v>7.34</v>
      </c>
      <c r="S258" s="13">
        <f>Q258/P258</f>
        <v>1.1282051282051284</v>
      </c>
      <c r="T258" s="13">
        <f>M258/P258</f>
        <v>88.461538461538467</v>
      </c>
      <c r="U258" s="37"/>
      <c r="V258" s="27"/>
      <c r="W258" s="19"/>
      <c r="X258" s="4">
        <v>0</v>
      </c>
    </row>
    <row r="259" spans="1:24" x14ac:dyDescent="0.2">
      <c r="A259" s="1">
        <v>0</v>
      </c>
      <c r="B259" s="1" t="s">
        <v>498</v>
      </c>
      <c r="C259" s="35">
        <v>301</v>
      </c>
      <c r="D259" s="36" t="s">
        <v>79</v>
      </c>
      <c r="E259" s="36">
        <v>66</v>
      </c>
      <c r="F259" s="36" t="s">
        <v>82</v>
      </c>
      <c r="G259" s="32"/>
      <c r="H259" s="37"/>
      <c r="I259" s="29" t="s">
        <v>501</v>
      </c>
      <c r="J259" s="29">
        <v>4</v>
      </c>
      <c r="K259" s="36" t="s">
        <v>117</v>
      </c>
      <c r="L259" s="37"/>
      <c r="M259" s="31">
        <v>218</v>
      </c>
      <c r="N259" s="31">
        <v>9.6</v>
      </c>
      <c r="O259" s="31">
        <v>9.1999999999999993</v>
      </c>
      <c r="P259" s="31">
        <v>2.48</v>
      </c>
      <c r="Q259" s="31">
        <v>6.71</v>
      </c>
      <c r="R259" s="40"/>
      <c r="S259" s="13">
        <f>Q259/P259</f>
        <v>2.7056451612903225</v>
      </c>
      <c r="T259" s="13">
        <f>M259/P259</f>
        <v>87.903225806451616</v>
      </c>
      <c r="U259" s="37"/>
      <c r="V259" s="27"/>
      <c r="W259" s="19"/>
      <c r="X259" s="4">
        <v>0</v>
      </c>
    </row>
    <row r="260" spans="1:24" x14ac:dyDescent="0.2">
      <c r="A260" s="1">
        <v>0</v>
      </c>
      <c r="B260" s="1" t="s">
        <v>498</v>
      </c>
      <c r="C260" s="35">
        <v>303</v>
      </c>
      <c r="D260" s="36" t="s">
        <v>78</v>
      </c>
      <c r="E260" s="36">
        <v>78</v>
      </c>
      <c r="F260" s="36" t="s">
        <v>82</v>
      </c>
      <c r="G260" s="37"/>
      <c r="H260" s="37"/>
      <c r="I260" s="29" t="s">
        <v>501</v>
      </c>
      <c r="J260" s="29">
        <v>4</v>
      </c>
      <c r="K260" s="36" t="s">
        <v>117</v>
      </c>
      <c r="L260" s="37"/>
      <c r="M260" s="31">
        <v>139</v>
      </c>
      <c r="N260" s="31">
        <v>11.8</v>
      </c>
      <c r="O260" s="31">
        <v>14.3</v>
      </c>
      <c r="P260" s="31">
        <v>0.98</v>
      </c>
      <c r="Q260" s="31">
        <v>3.84</v>
      </c>
      <c r="R260" s="40">
        <v>0.19</v>
      </c>
      <c r="S260" s="13">
        <f>Q260/P260</f>
        <v>3.9183673469387754</v>
      </c>
      <c r="T260" s="13">
        <f>M260/P260</f>
        <v>141.83673469387756</v>
      </c>
      <c r="U260" s="37"/>
      <c r="V260" s="27"/>
      <c r="W260" s="4"/>
      <c r="X260" s="4">
        <v>0</v>
      </c>
    </row>
    <row r="261" spans="1:24" x14ac:dyDescent="0.2">
      <c r="A261" s="1">
        <v>0</v>
      </c>
      <c r="B261" s="1" t="s">
        <v>498</v>
      </c>
      <c r="C261" s="35">
        <v>304</v>
      </c>
      <c r="D261" s="36" t="s">
        <v>79</v>
      </c>
      <c r="E261" s="36">
        <v>72</v>
      </c>
      <c r="F261" s="36" t="s">
        <v>83</v>
      </c>
      <c r="G261" s="37"/>
      <c r="H261" s="37"/>
      <c r="I261" s="29" t="s">
        <v>501</v>
      </c>
      <c r="J261" s="29">
        <v>4</v>
      </c>
      <c r="K261" s="36" t="s">
        <v>117</v>
      </c>
      <c r="L261" s="37"/>
      <c r="M261" s="31">
        <v>244</v>
      </c>
      <c r="N261" s="31">
        <v>10.7</v>
      </c>
      <c r="O261" s="31">
        <v>12.4</v>
      </c>
      <c r="P261" s="31">
        <v>3.17</v>
      </c>
      <c r="Q261" s="31">
        <v>2.83</v>
      </c>
      <c r="R261" s="40">
        <v>0.49</v>
      </c>
      <c r="S261" s="13">
        <f>Q261/P261</f>
        <v>0.89274447949526814</v>
      </c>
      <c r="T261" s="13">
        <f>M261/P261</f>
        <v>76.971608832807576</v>
      </c>
      <c r="U261" s="37"/>
      <c r="V261" s="27"/>
      <c r="W261" s="4"/>
      <c r="X261" s="4">
        <v>0</v>
      </c>
    </row>
    <row r="262" spans="1:24" ht="71.25" x14ac:dyDescent="0.2">
      <c r="A262" s="1">
        <v>0</v>
      </c>
      <c r="B262" s="1" t="s">
        <v>498</v>
      </c>
      <c r="C262" s="35">
        <v>305</v>
      </c>
      <c r="D262" s="36" t="s">
        <v>78</v>
      </c>
      <c r="E262" s="36">
        <v>64</v>
      </c>
      <c r="F262" s="36" t="s">
        <v>18</v>
      </c>
      <c r="G262" s="37"/>
      <c r="H262" s="37"/>
      <c r="I262" s="29" t="s">
        <v>501</v>
      </c>
      <c r="J262" s="29">
        <v>4</v>
      </c>
      <c r="K262" s="36" t="s">
        <v>532</v>
      </c>
      <c r="L262" s="37"/>
      <c r="M262" s="31">
        <v>128</v>
      </c>
      <c r="N262" s="31">
        <v>9.6999999999999993</v>
      </c>
      <c r="O262" s="31">
        <v>10.199999999999999</v>
      </c>
      <c r="P262" s="31">
        <v>2.1</v>
      </c>
      <c r="Q262" s="31">
        <v>3.64</v>
      </c>
      <c r="R262" s="40">
        <v>0.84</v>
      </c>
      <c r="S262" s="13">
        <f>Q262/P262</f>
        <v>1.7333333333333334</v>
      </c>
      <c r="T262" s="13">
        <f>M262/P262</f>
        <v>60.952380952380949</v>
      </c>
      <c r="U262" s="37" t="s">
        <v>543</v>
      </c>
      <c r="V262" s="27" t="s">
        <v>564</v>
      </c>
      <c r="W262" s="4"/>
      <c r="X262" s="4">
        <v>341</v>
      </c>
    </row>
    <row r="263" spans="1:24" x14ac:dyDescent="0.2">
      <c r="A263" s="1">
        <v>0</v>
      </c>
      <c r="B263" s="1" t="s">
        <v>498</v>
      </c>
      <c r="C263" s="35">
        <v>307</v>
      </c>
      <c r="D263" s="36" t="s">
        <v>78</v>
      </c>
      <c r="E263" s="36">
        <v>60</v>
      </c>
      <c r="F263" s="36" t="s">
        <v>646</v>
      </c>
      <c r="G263" s="37"/>
      <c r="H263" s="37"/>
      <c r="I263" s="29" t="s">
        <v>501</v>
      </c>
      <c r="J263" s="29">
        <v>4</v>
      </c>
      <c r="K263" s="36" t="s">
        <v>109</v>
      </c>
      <c r="L263" s="37"/>
      <c r="M263" s="31">
        <v>226</v>
      </c>
      <c r="N263" s="31">
        <v>10.1</v>
      </c>
      <c r="O263" s="31">
        <v>11.3</v>
      </c>
      <c r="P263" s="31">
        <v>1.9</v>
      </c>
      <c r="Q263" s="31">
        <v>2.77</v>
      </c>
      <c r="R263" s="40">
        <v>1.0900000000000001</v>
      </c>
      <c r="S263" s="13">
        <f>Q263/P263</f>
        <v>1.4578947368421054</v>
      </c>
      <c r="T263" s="13">
        <f>M263/P263</f>
        <v>118.94736842105263</v>
      </c>
      <c r="U263" s="37"/>
      <c r="V263" s="27"/>
      <c r="W263" s="19"/>
      <c r="X263" s="4">
        <v>0</v>
      </c>
    </row>
    <row r="264" spans="1:24" ht="28.5" x14ac:dyDescent="0.2">
      <c r="A264" s="1">
        <v>0</v>
      </c>
      <c r="B264" s="1" t="s">
        <v>498</v>
      </c>
      <c r="C264" s="35">
        <v>308</v>
      </c>
      <c r="D264" s="36" t="s">
        <v>79</v>
      </c>
      <c r="E264" s="36">
        <v>54</v>
      </c>
      <c r="F264" s="36" t="s">
        <v>83</v>
      </c>
      <c r="G264" s="37"/>
      <c r="H264" s="37"/>
      <c r="I264" s="29" t="s">
        <v>501</v>
      </c>
      <c r="J264" s="29">
        <v>4</v>
      </c>
      <c r="K264" s="36" t="s">
        <v>108</v>
      </c>
      <c r="L264" s="37"/>
      <c r="M264" s="31">
        <v>142</v>
      </c>
      <c r="N264" s="31">
        <v>12.7</v>
      </c>
      <c r="O264" s="31">
        <v>16.8</v>
      </c>
      <c r="P264" s="31">
        <v>2.2200000000000002</v>
      </c>
      <c r="Q264" s="31">
        <v>6.64</v>
      </c>
      <c r="R264" s="40">
        <v>1.03</v>
      </c>
      <c r="S264" s="13">
        <f>Q264/P264</f>
        <v>2.9909909909909906</v>
      </c>
      <c r="T264" s="13">
        <f>M264/P264</f>
        <v>63.963963963963955</v>
      </c>
      <c r="U264" s="37" t="s">
        <v>197</v>
      </c>
      <c r="V264" s="27" t="s">
        <v>278</v>
      </c>
      <c r="W264" s="4"/>
      <c r="X264" s="4">
        <v>254</v>
      </c>
    </row>
    <row r="265" spans="1:24" x14ac:dyDescent="0.2">
      <c r="A265" s="1">
        <v>0</v>
      </c>
      <c r="B265" s="1" t="s">
        <v>498</v>
      </c>
      <c r="C265" s="35">
        <v>309</v>
      </c>
      <c r="D265" s="36" t="s">
        <v>78</v>
      </c>
      <c r="E265" s="36">
        <v>55</v>
      </c>
      <c r="F265" s="36" t="s">
        <v>83</v>
      </c>
      <c r="G265" s="37" t="s">
        <v>5</v>
      </c>
      <c r="H265" s="37"/>
      <c r="I265" s="29" t="s">
        <v>501</v>
      </c>
      <c r="J265" s="29">
        <v>4</v>
      </c>
      <c r="K265" s="36" t="s">
        <v>112</v>
      </c>
      <c r="L265" s="37"/>
      <c r="M265" s="31">
        <v>216</v>
      </c>
      <c r="N265" s="31">
        <v>9.6999999999999993</v>
      </c>
      <c r="O265" s="31">
        <v>11.7</v>
      </c>
      <c r="P265" s="31">
        <v>1.43</v>
      </c>
      <c r="Q265" s="31">
        <v>6.16</v>
      </c>
      <c r="R265" s="40">
        <v>1.79</v>
      </c>
      <c r="S265" s="13">
        <f>Q265/P265</f>
        <v>4.3076923076923084</v>
      </c>
      <c r="T265" s="13">
        <f>M265/P265</f>
        <v>151.04895104895107</v>
      </c>
      <c r="U265" s="37" t="s">
        <v>193</v>
      </c>
      <c r="V265" s="27" t="s">
        <v>553</v>
      </c>
      <c r="W265" s="19"/>
      <c r="X265" s="4">
        <v>280</v>
      </c>
    </row>
    <row r="266" spans="1:24" x14ac:dyDescent="0.2">
      <c r="A266" s="1">
        <v>0</v>
      </c>
      <c r="B266" s="1" t="s">
        <v>498</v>
      </c>
      <c r="C266" s="35">
        <v>310</v>
      </c>
      <c r="D266" s="36" t="s">
        <v>79</v>
      </c>
      <c r="E266" s="36">
        <v>68</v>
      </c>
      <c r="F266" s="36" t="s">
        <v>83</v>
      </c>
      <c r="G266" s="37" t="s">
        <v>58</v>
      </c>
      <c r="H266" s="37"/>
      <c r="I266" s="24" t="s">
        <v>501</v>
      </c>
      <c r="J266" s="29">
        <v>4</v>
      </c>
      <c r="K266" s="36" t="s">
        <v>111</v>
      </c>
      <c r="L266" s="37"/>
      <c r="M266" s="31">
        <v>220</v>
      </c>
      <c r="N266" s="31">
        <v>12.1</v>
      </c>
      <c r="O266" s="31">
        <v>15.8</v>
      </c>
      <c r="P266" s="31">
        <v>2.34</v>
      </c>
      <c r="Q266" s="31">
        <v>2.06</v>
      </c>
      <c r="R266" s="40">
        <v>0.76</v>
      </c>
      <c r="S266" s="13">
        <f>Q266/P266</f>
        <v>0.88034188034188043</v>
      </c>
      <c r="T266" s="13">
        <f>M266/P266</f>
        <v>94.017094017094024</v>
      </c>
      <c r="U266" s="37" t="s">
        <v>193</v>
      </c>
      <c r="V266" s="34" t="s">
        <v>554</v>
      </c>
      <c r="W266" s="18"/>
      <c r="X266" s="4">
        <v>163</v>
      </c>
    </row>
    <row r="267" spans="1:24" x14ac:dyDescent="0.2">
      <c r="A267" s="1">
        <v>0</v>
      </c>
      <c r="B267" s="1" t="s">
        <v>498</v>
      </c>
      <c r="C267" s="35">
        <v>311</v>
      </c>
      <c r="D267" s="36" t="s">
        <v>78</v>
      </c>
      <c r="E267" s="36">
        <v>74</v>
      </c>
      <c r="F267" s="36" t="s">
        <v>82</v>
      </c>
      <c r="G267" s="32"/>
      <c r="H267" s="37"/>
      <c r="I267" s="24" t="s">
        <v>500</v>
      </c>
      <c r="J267" s="29">
        <v>3</v>
      </c>
      <c r="K267" s="36"/>
      <c r="L267" s="37"/>
      <c r="M267" s="31">
        <v>266</v>
      </c>
      <c r="N267" s="31">
        <v>9.1</v>
      </c>
      <c r="O267" s="31">
        <v>8.9</v>
      </c>
      <c r="P267" s="31">
        <v>1.2</v>
      </c>
      <c r="Q267" s="31">
        <v>6.6</v>
      </c>
      <c r="R267" s="40">
        <v>0.83</v>
      </c>
      <c r="S267" s="13">
        <f>Q267/P267</f>
        <v>5.5</v>
      </c>
      <c r="T267" s="13">
        <f>M267/P267</f>
        <v>221.66666666666669</v>
      </c>
      <c r="U267" s="37"/>
      <c r="V267" s="27"/>
      <c r="W267" s="4"/>
      <c r="X267" s="4">
        <v>0</v>
      </c>
    </row>
    <row r="268" spans="1:24" x14ac:dyDescent="0.2">
      <c r="A268" s="1">
        <v>0</v>
      </c>
      <c r="B268" s="1" t="s">
        <v>498</v>
      </c>
      <c r="C268" s="35">
        <v>312</v>
      </c>
      <c r="D268" s="36" t="s">
        <v>78</v>
      </c>
      <c r="E268" s="36">
        <v>67</v>
      </c>
      <c r="F268" s="36" t="s">
        <v>83</v>
      </c>
      <c r="G268" s="37" t="s">
        <v>58</v>
      </c>
      <c r="H268" s="37"/>
      <c r="I268" s="29" t="s">
        <v>508</v>
      </c>
      <c r="J268" s="29">
        <v>2</v>
      </c>
      <c r="K268" s="36"/>
      <c r="L268" s="37"/>
      <c r="M268" s="31">
        <v>104.2</v>
      </c>
      <c r="N268" s="31">
        <v>10.7</v>
      </c>
      <c r="O268" s="31">
        <v>13.2</v>
      </c>
      <c r="P268" s="31">
        <v>1.21</v>
      </c>
      <c r="Q268" s="31">
        <v>3.19</v>
      </c>
      <c r="R268" s="40">
        <v>0.65</v>
      </c>
      <c r="S268" s="13">
        <f>Q268/P268</f>
        <v>2.6363636363636362</v>
      </c>
      <c r="T268" s="13">
        <f>M268/P268</f>
        <v>86.11570247933885</v>
      </c>
      <c r="U268" s="37"/>
      <c r="V268" s="27"/>
      <c r="W268" s="4"/>
      <c r="X268" s="4">
        <v>0</v>
      </c>
    </row>
    <row r="269" spans="1:24" x14ac:dyDescent="0.2">
      <c r="A269" s="1">
        <v>0</v>
      </c>
      <c r="B269" s="1" t="s">
        <v>498</v>
      </c>
      <c r="C269" s="35">
        <v>313</v>
      </c>
      <c r="D269" s="36" t="s">
        <v>78</v>
      </c>
      <c r="E269" s="36">
        <v>60</v>
      </c>
      <c r="F269" s="36" t="s">
        <v>18</v>
      </c>
      <c r="G269" s="37"/>
      <c r="H269" s="37"/>
      <c r="I269" s="36" t="s">
        <v>501</v>
      </c>
      <c r="J269" s="29">
        <v>4</v>
      </c>
      <c r="K269" s="36" t="s">
        <v>117</v>
      </c>
      <c r="L269" s="37"/>
      <c r="M269" s="31">
        <v>251</v>
      </c>
      <c r="N269" s="31">
        <v>9.5</v>
      </c>
      <c r="O269" s="31">
        <v>10.9</v>
      </c>
      <c r="P269" s="31">
        <v>1.53</v>
      </c>
      <c r="Q269" s="31">
        <v>3.53</v>
      </c>
      <c r="R269" s="40">
        <v>0.39</v>
      </c>
      <c r="S269" s="13">
        <f>Q269/P269</f>
        <v>2.3071895424836599</v>
      </c>
      <c r="T269" s="13">
        <f>M269/P269</f>
        <v>164.05228758169935</v>
      </c>
      <c r="U269" s="37"/>
      <c r="V269" s="27"/>
      <c r="W269" s="4"/>
      <c r="X269" s="4">
        <v>0</v>
      </c>
    </row>
    <row r="270" spans="1:24" ht="28.5" x14ac:dyDescent="0.2">
      <c r="A270" s="1">
        <v>0</v>
      </c>
      <c r="B270" s="1" t="s">
        <v>498</v>
      </c>
      <c r="C270" s="35">
        <v>314</v>
      </c>
      <c r="D270" s="36" t="s">
        <v>79</v>
      </c>
      <c r="E270" s="36">
        <v>57</v>
      </c>
      <c r="F270" s="36" t="s">
        <v>83</v>
      </c>
      <c r="G270" s="37"/>
      <c r="H270" s="37"/>
      <c r="I270" s="29" t="s">
        <v>506</v>
      </c>
      <c r="J270" s="29">
        <v>2</v>
      </c>
      <c r="K270" s="36"/>
      <c r="L270" s="37"/>
      <c r="M270" s="31">
        <v>276</v>
      </c>
      <c r="N270" s="31">
        <v>7.2</v>
      </c>
      <c r="O270" s="31">
        <v>16.2</v>
      </c>
      <c r="P270" s="31">
        <v>2.2000000000000002</v>
      </c>
      <c r="Q270" s="31">
        <v>3.2</v>
      </c>
      <c r="R270" s="40"/>
      <c r="S270" s="13">
        <f>Q270/P270</f>
        <v>1.4545454545454546</v>
      </c>
      <c r="T270" s="13">
        <f>M270/P270</f>
        <v>125.45454545454544</v>
      </c>
      <c r="U270" s="37" t="s">
        <v>215</v>
      </c>
      <c r="V270" s="18"/>
      <c r="W270" s="39" t="s">
        <v>605</v>
      </c>
      <c r="X270" s="4">
        <v>0</v>
      </c>
    </row>
    <row r="271" spans="1:24" x14ac:dyDescent="0.2">
      <c r="A271" s="1">
        <v>0</v>
      </c>
      <c r="B271" s="1" t="s">
        <v>498</v>
      </c>
      <c r="C271" s="35">
        <v>315</v>
      </c>
      <c r="D271" s="36" t="s">
        <v>79</v>
      </c>
      <c r="E271" s="36">
        <v>55</v>
      </c>
      <c r="F271" s="36" t="s">
        <v>83</v>
      </c>
      <c r="G271" s="37" t="s">
        <v>5</v>
      </c>
      <c r="H271" s="37"/>
      <c r="I271" s="29" t="s">
        <v>501</v>
      </c>
      <c r="J271" s="29">
        <v>4</v>
      </c>
      <c r="K271" s="36" t="s">
        <v>104</v>
      </c>
      <c r="L271" s="37"/>
      <c r="M271" s="31">
        <v>142</v>
      </c>
      <c r="N271" s="31">
        <v>12.2</v>
      </c>
      <c r="O271" s="31">
        <v>15.8</v>
      </c>
      <c r="P271" s="31">
        <v>0.85</v>
      </c>
      <c r="Q271" s="31">
        <v>4.04</v>
      </c>
      <c r="R271" s="40">
        <v>4.9000000000000004</v>
      </c>
      <c r="S271" s="13">
        <f>Q271/P271</f>
        <v>4.7529411764705882</v>
      </c>
      <c r="T271" s="13">
        <f>M271/P271</f>
        <v>167.05882352941177</v>
      </c>
      <c r="U271" s="37" t="s">
        <v>193</v>
      </c>
      <c r="V271" s="27" t="s">
        <v>555</v>
      </c>
      <c r="W271" s="19"/>
      <c r="X271" s="4">
        <v>366</v>
      </c>
    </row>
    <row r="272" spans="1:24" x14ac:dyDescent="0.2">
      <c r="A272" s="1">
        <v>0</v>
      </c>
      <c r="B272" s="1" t="s">
        <v>498</v>
      </c>
      <c r="C272" s="35">
        <v>316</v>
      </c>
      <c r="D272" s="36" t="s">
        <v>79</v>
      </c>
      <c r="E272" s="36">
        <v>50</v>
      </c>
      <c r="F272" s="36" t="s">
        <v>83</v>
      </c>
      <c r="G272" s="37" t="s">
        <v>58</v>
      </c>
      <c r="H272" s="37"/>
      <c r="I272" s="29" t="s">
        <v>501</v>
      </c>
      <c r="J272" s="29">
        <v>4</v>
      </c>
      <c r="K272" s="36" t="s">
        <v>104</v>
      </c>
      <c r="L272" s="37"/>
      <c r="M272" s="31">
        <v>185</v>
      </c>
      <c r="N272" s="31">
        <v>12.3</v>
      </c>
      <c r="O272" s="31">
        <v>16.5</v>
      </c>
      <c r="P272" s="31">
        <v>1.24</v>
      </c>
      <c r="Q272" s="31">
        <v>6.54</v>
      </c>
      <c r="R272" s="40">
        <v>16.2</v>
      </c>
      <c r="S272" s="13">
        <f>Q272/P272</f>
        <v>5.274193548387097</v>
      </c>
      <c r="T272" s="13">
        <f>M272/P272</f>
        <v>149.19354838709677</v>
      </c>
      <c r="U272" s="37"/>
      <c r="V272" s="27"/>
      <c r="W272" s="4"/>
      <c r="X272" s="4">
        <v>0</v>
      </c>
    </row>
    <row r="273" spans="1:24" x14ac:dyDescent="0.2">
      <c r="A273" s="1">
        <v>0</v>
      </c>
      <c r="B273" s="1" t="s">
        <v>498</v>
      </c>
      <c r="C273" s="35">
        <v>317</v>
      </c>
      <c r="D273" s="36" t="s">
        <v>78</v>
      </c>
      <c r="E273" s="36">
        <v>55</v>
      </c>
      <c r="F273" s="36" t="s">
        <v>646</v>
      </c>
      <c r="G273" s="37" t="s">
        <v>5</v>
      </c>
      <c r="H273" s="37"/>
      <c r="I273" s="29" t="s">
        <v>501</v>
      </c>
      <c r="J273" s="29">
        <v>4</v>
      </c>
      <c r="K273" s="36" t="s">
        <v>155</v>
      </c>
      <c r="L273" s="37"/>
      <c r="M273" s="31">
        <v>189</v>
      </c>
      <c r="N273" s="31">
        <v>8.9</v>
      </c>
      <c r="O273" s="31">
        <v>8.9</v>
      </c>
      <c r="P273" s="31">
        <v>0.8</v>
      </c>
      <c r="Q273" s="31">
        <v>10.52</v>
      </c>
      <c r="R273" s="40">
        <v>2.35</v>
      </c>
      <c r="S273" s="13">
        <f>Q273/P273</f>
        <v>13.149999999999999</v>
      </c>
      <c r="T273" s="13">
        <f>M273/P273</f>
        <v>236.25</v>
      </c>
      <c r="U273" s="37"/>
      <c r="V273" s="27"/>
      <c r="W273" s="19"/>
      <c r="X273" s="4">
        <v>0</v>
      </c>
    </row>
    <row r="274" spans="1:24" x14ac:dyDescent="0.2">
      <c r="A274" s="1">
        <v>0</v>
      </c>
      <c r="B274" s="1" t="s">
        <v>498</v>
      </c>
      <c r="C274" s="35">
        <v>319</v>
      </c>
      <c r="D274" s="36" t="s">
        <v>78</v>
      </c>
      <c r="E274" s="36">
        <v>53</v>
      </c>
      <c r="F274" s="36" t="s">
        <v>18</v>
      </c>
      <c r="G274" s="37"/>
      <c r="H274" s="37"/>
      <c r="I274" s="29" t="s">
        <v>500</v>
      </c>
      <c r="J274" s="29">
        <v>3</v>
      </c>
      <c r="K274" s="36"/>
      <c r="L274" s="37"/>
      <c r="M274" s="31">
        <v>208</v>
      </c>
      <c r="N274" s="31">
        <v>11.7</v>
      </c>
      <c r="O274" s="31">
        <v>14.3</v>
      </c>
      <c r="P274" s="31">
        <v>2</v>
      </c>
      <c r="Q274" s="31">
        <v>3.82</v>
      </c>
      <c r="R274" s="40">
        <v>0.9</v>
      </c>
      <c r="S274" s="13">
        <f>Q274/P274</f>
        <v>1.91</v>
      </c>
      <c r="T274" s="13">
        <f>M274/P274</f>
        <v>104</v>
      </c>
      <c r="U274" s="37" t="s">
        <v>541</v>
      </c>
      <c r="V274" s="34" t="s">
        <v>481</v>
      </c>
      <c r="W274" s="18"/>
      <c r="X274" s="4">
        <v>264</v>
      </c>
    </row>
    <row r="275" spans="1:24" ht="28.5" x14ac:dyDescent="0.2">
      <c r="A275" s="1">
        <v>0</v>
      </c>
      <c r="B275" s="1" t="s">
        <v>498</v>
      </c>
      <c r="C275" s="35">
        <v>320</v>
      </c>
      <c r="D275" s="36" t="s">
        <v>79</v>
      </c>
      <c r="E275" s="36">
        <v>71</v>
      </c>
      <c r="F275" s="36" t="s">
        <v>83</v>
      </c>
      <c r="G275" s="37" t="s">
        <v>58</v>
      </c>
      <c r="H275" s="37"/>
      <c r="I275" s="29" t="s">
        <v>501</v>
      </c>
      <c r="J275" s="29">
        <v>4</v>
      </c>
      <c r="K275" s="36" t="s">
        <v>117</v>
      </c>
      <c r="L275" s="37"/>
      <c r="M275" s="31">
        <v>111</v>
      </c>
      <c r="N275" s="31">
        <v>12.7</v>
      </c>
      <c r="O275" s="31">
        <v>17</v>
      </c>
      <c r="P275" s="31">
        <v>0.86</v>
      </c>
      <c r="Q275" s="31">
        <v>2.67</v>
      </c>
      <c r="R275" s="40">
        <v>3.27</v>
      </c>
      <c r="S275" s="13">
        <f>Q275/P275</f>
        <v>3.1046511627906979</v>
      </c>
      <c r="T275" s="13">
        <f>M275/P275</f>
        <v>129.06976744186048</v>
      </c>
      <c r="U275" s="37" t="s">
        <v>206</v>
      </c>
      <c r="V275" s="27" t="s">
        <v>583</v>
      </c>
      <c r="W275" s="4"/>
      <c r="X275" s="4">
        <v>192</v>
      </c>
    </row>
    <row r="276" spans="1:24" x14ac:dyDescent="0.2">
      <c r="A276" s="1">
        <v>0</v>
      </c>
      <c r="B276" s="1" t="s">
        <v>498</v>
      </c>
      <c r="C276" s="35">
        <v>322</v>
      </c>
      <c r="D276" s="36" t="s">
        <v>79</v>
      </c>
      <c r="E276" s="36">
        <v>67</v>
      </c>
      <c r="F276" s="36" t="s">
        <v>83</v>
      </c>
      <c r="G276" s="32"/>
      <c r="H276" s="37"/>
      <c r="I276" s="29" t="s">
        <v>500</v>
      </c>
      <c r="J276" s="29">
        <v>3</v>
      </c>
      <c r="K276" s="36"/>
      <c r="L276" s="37"/>
      <c r="M276" s="31">
        <v>250</v>
      </c>
      <c r="N276" s="31">
        <v>9</v>
      </c>
      <c r="O276" s="31">
        <v>9.3000000000000007</v>
      </c>
      <c r="P276" s="31">
        <v>1.1299999999999999</v>
      </c>
      <c r="Q276" s="31">
        <v>13.53</v>
      </c>
      <c r="R276" s="40">
        <v>2.1800000000000002</v>
      </c>
      <c r="S276" s="13">
        <f>Q276/P276</f>
        <v>11.973451327433629</v>
      </c>
      <c r="T276" s="13">
        <f>M276/P276</f>
        <v>221.23893805309737</v>
      </c>
      <c r="U276" s="37" t="s">
        <v>215</v>
      </c>
      <c r="V276" s="18"/>
      <c r="W276" s="39" t="s">
        <v>589</v>
      </c>
      <c r="X276" s="4">
        <v>0</v>
      </c>
    </row>
    <row r="277" spans="1:24" x14ac:dyDescent="0.2">
      <c r="A277" s="1">
        <v>0</v>
      </c>
      <c r="B277" s="1" t="s">
        <v>498</v>
      </c>
      <c r="C277" s="35">
        <v>327</v>
      </c>
      <c r="D277" s="36" t="s">
        <v>79</v>
      </c>
      <c r="E277" s="36">
        <v>62</v>
      </c>
      <c r="F277" s="36" t="s">
        <v>19</v>
      </c>
      <c r="G277" s="37"/>
      <c r="H277" s="37"/>
      <c r="I277" s="29" t="s">
        <v>501</v>
      </c>
      <c r="J277" s="29">
        <v>4</v>
      </c>
      <c r="K277" s="36" t="s">
        <v>111</v>
      </c>
      <c r="L277" s="37"/>
      <c r="M277" s="31">
        <v>266</v>
      </c>
      <c r="N277" s="31">
        <v>9.3000000000000007</v>
      </c>
      <c r="O277" s="31">
        <v>11.1</v>
      </c>
      <c r="P277" s="31">
        <v>1.72</v>
      </c>
      <c r="Q277" s="31">
        <v>5.0599999999999996</v>
      </c>
      <c r="R277" s="40">
        <v>0.6</v>
      </c>
      <c r="S277" s="13">
        <f>Q277/P277</f>
        <v>2.941860465116279</v>
      </c>
      <c r="T277" s="13">
        <f>M277/P277</f>
        <v>154.65116279069767</v>
      </c>
      <c r="U277" s="37" t="s">
        <v>541</v>
      </c>
      <c r="V277" s="27" t="s">
        <v>616</v>
      </c>
      <c r="W277" s="4"/>
      <c r="X277" s="4">
        <v>683</v>
      </c>
    </row>
    <row r="278" spans="1:24" x14ac:dyDescent="0.2">
      <c r="A278" s="1">
        <v>0</v>
      </c>
      <c r="B278" s="1" t="s">
        <v>498</v>
      </c>
      <c r="C278" s="35">
        <v>328</v>
      </c>
      <c r="D278" s="36" t="s">
        <v>79</v>
      </c>
      <c r="E278" s="36">
        <v>83</v>
      </c>
      <c r="F278" s="36" t="s">
        <v>83</v>
      </c>
      <c r="G278" s="37" t="s">
        <v>5</v>
      </c>
      <c r="H278" s="37"/>
      <c r="I278" s="29" t="s">
        <v>501</v>
      </c>
      <c r="J278" s="29">
        <v>4</v>
      </c>
      <c r="K278" s="36" t="s">
        <v>104</v>
      </c>
      <c r="L278" s="37"/>
      <c r="M278" s="31">
        <v>152</v>
      </c>
      <c r="N278" s="31">
        <v>11.5</v>
      </c>
      <c r="O278" s="31">
        <v>14.1</v>
      </c>
      <c r="P278" s="31">
        <v>1.03</v>
      </c>
      <c r="Q278" s="31">
        <v>2.61</v>
      </c>
      <c r="R278" s="40">
        <v>6.12</v>
      </c>
      <c r="S278" s="13">
        <f>Q278/P278</f>
        <v>2.5339805825242716</v>
      </c>
      <c r="T278" s="13">
        <f>M278/P278</f>
        <v>147.57281553398059</v>
      </c>
      <c r="U278" s="37"/>
      <c r="V278" s="27"/>
      <c r="W278" s="19"/>
      <c r="X278" s="4">
        <v>0</v>
      </c>
    </row>
    <row r="279" spans="1:24" x14ac:dyDescent="0.2">
      <c r="A279" s="1">
        <v>0</v>
      </c>
      <c r="B279" s="1" t="s">
        <v>498</v>
      </c>
      <c r="C279" s="35">
        <v>330</v>
      </c>
      <c r="D279" s="36" t="s">
        <v>78</v>
      </c>
      <c r="E279" s="36">
        <v>71</v>
      </c>
      <c r="F279" s="36" t="s">
        <v>18</v>
      </c>
      <c r="G279" s="37"/>
      <c r="H279" s="37"/>
      <c r="I279" s="29" t="s">
        <v>501</v>
      </c>
      <c r="J279" s="29">
        <v>4</v>
      </c>
      <c r="K279" s="36" t="s">
        <v>104</v>
      </c>
      <c r="L279" s="37"/>
      <c r="M279" s="31">
        <v>110</v>
      </c>
      <c r="N279" s="31">
        <v>11.4</v>
      </c>
      <c r="O279" s="31">
        <v>13.3</v>
      </c>
      <c r="P279" s="31">
        <v>0.65</v>
      </c>
      <c r="Q279" s="31">
        <v>9.17</v>
      </c>
      <c r="R279" s="40">
        <v>7.48</v>
      </c>
      <c r="S279" s="13">
        <f>Q279/P279</f>
        <v>14.107692307692307</v>
      </c>
      <c r="T279" s="13">
        <f>M279/P279</f>
        <v>169.23076923076923</v>
      </c>
      <c r="U279" s="37"/>
      <c r="V279" s="27"/>
      <c r="W279" s="4"/>
      <c r="X279" s="4">
        <v>0</v>
      </c>
    </row>
    <row r="280" spans="1:24" x14ac:dyDescent="0.2">
      <c r="A280" s="1">
        <v>0</v>
      </c>
      <c r="B280" s="1" t="s">
        <v>498</v>
      </c>
      <c r="C280" s="35">
        <v>331</v>
      </c>
      <c r="D280" s="36" t="s">
        <v>78</v>
      </c>
      <c r="E280" s="36">
        <v>67</v>
      </c>
      <c r="F280" s="36" t="s">
        <v>83</v>
      </c>
      <c r="G280" s="32"/>
      <c r="H280" s="37"/>
      <c r="I280" s="29" t="s">
        <v>506</v>
      </c>
      <c r="J280" s="29">
        <v>2</v>
      </c>
      <c r="K280" s="36"/>
      <c r="L280" s="37"/>
      <c r="M280" s="31">
        <v>190</v>
      </c>
      <c r="N280" s="31">
        <v>11.7</v>
      </c>
      <c r="O280" s="31">
        <v>15.9</v>
      </c>
      <c r="P280" s="31">
        <v>1.73</v>
      </c>
      <c r="Q280" s="31">
        <v>3.9</v>
      </c>
      <c r="R280" s="40">
        <v>0.24</v>
      </c>
      <c r="S280" s="13">
        <f>Q280/P280</f>
        <v>2.254335260115607</v>
      </c>
      <c r="T280" s="13">
        <f>M280/P280</f>
        <v>109.82658959537572</v>
      </c>
      <c r="U280" s="37"/>
      <c r="V280" s="27"/>
      <c r="W280" s="4"/>
      <c r="X280" s="4">
        <v>0</v>
      </c>
    </row>
    <row r="281" spans="1:24" x14ac:dyDescent="0.2">
      <c r="A281" s="1">
        <v>0</v>
      </c>
      <c r="B281" s="1" t="s">
        <v>498</v>
      </c>
      <c r="C281" s="35">
        <v>332</v>
      </c>
      <c r="D281" s="36" t="s">
        <v>79</v>
      </c>
      <c r="E281" s="36">
        <v>62</v>
      </c>
      <c r="F281" s="36" t="s">
        <v>83</v>
      </c>
      <c r="G281" s="37"/>
      <c r="H281" s="37"/>
      <c r="I281" s="29" t="s">
        <v>501</v>
      </c>
      <c r="J281" s="29">
        <v>4</v>
      </c>
      <c r="K281" s="36" t="s">
        <v>109</v>
      </c>
      <c r="L281" s="37"/>
      <c r="M281" s="31">
        <v>168</v>
      </c>
      <c r="N281" s="31">
        <v>12.2</v>
      </c>
      <c r="O281" s="31">
        <v>16.5</v>
      </c>
      <c r="P281" s="31">
        <v>2.73</v>
      </c>
      <c r="Q281" s="31">
        <v>4.3</v>
      </c>
      <c r="R281" s="40">
        <v>0.28999999999999998</v>
      </c>
      <c r="S281" s="13">
        <f>Q281/P281</f>
        <v>1.575091575091575</v>
      </c>
      <c r="T281" s="13">
        <f>M281/P281</f>
        <v>61.53846153846154</v>
      </c>
      <c r="U281" s="37"/>
      <c r="V281" s="27"/>
      <c r="W281" s="19"/>
      <c r="X281" s="4">
        <v>0</v>
      </c>
    </row>
    <row r="282" spans="1:24" x14ac:dyDescent="0.2">
      <c r="A282" s="1">
        <v>0</v>
      </c>
      <c r="B282" s="1" t="s">
        <v>498</v>
      </c>
      <c r="C282" s="35">
        <v>334</v>
      </c>
      <c r="D282" s="36" t="s">
        <v>79</v>
      </c>
      <c r="E282" s="36">
        <v>82</v>
      </c>
      <c r="F282" s="36" t="s">
        <v>83</v>
      </c>
      <c r="G282" s="37"/>
      <c r="H282" s="37"/>
      <c r="I282" s="29" t="s">
        <v>501</v>
      </c>
      <c r="J282" s="29">
        <v>4</v>
      </c>
      <c r="K282" s="36" t="s">
        <v>117</v>
      </c>
      <c r="L282" s="37"/>
      <c r="M282" s="31">
        <v>214</v>
      </c>
      <c r="N282" s="31">
        <v>9.8000000000000007</v>
      </c>
      <c r="O282" s="31">
        <v>11</v>
      </c>
      <c r="P282" s="31">
        <v>1.78</v>
      </c>
      <c r="Q282" s="31">
        <v>3.23</v>
      </c>
      <c r="R282" s="40">
        <v>0.53</v>
      </c>
      <c r="S282" s="13">
        <f>Q282/P282</f>
        <v>1.8146067415730336</v>
      </c>
      <c r="T282" s="13">
        <f>M282/P282</f>
        <v>120.2247191011236</v>
      </c>
      <c r="U282" s="37"/>
      <c r="V282" s="27"/>
      <c r="W282" s="4"/>
      <c r="X282" s="4">
        <v>0</v>
      </c>
    </row>
    <row r="283" spans="1:24" ht="28.5" x14ac:dyDescent="0.2">
      <c r="A283" s="1">
        <v>0</v>
      </c>
      <c r="B283" s="1" t="s">
        <v>498</v>
      </c>
      <c r="C283" s="35">
        <v>335</v>
      </c>
      <c r="D283" s="36" t="s">
        <v>78</v>
      </c>
      <c r="E283" s="36">
        <v>47</v>
      </c>
      <c r="F283" s="36" t="s">
        <v>83</v>
      </c>
      <c r="G283" s="37"/>
      <c r="H283" s="37"/>
      <c r="I283" s="29" t="s">
        <v>501</v>
      </c>
      <c r="J283" s="29">
        <v>4</v>
      </c>
      <c r="K283" s="36" t="s">
        <v>108</v>
      </c>
      <c r="L283" s="37"/>
      <c r="M283" s="31">
        <v>200</v>
      </c>
      <c r="N283" s="31">
        <v>11.1</v>
      </c>
      <c r="O283" s="31">
        <v>14.9</v>
      </c>
      <c r="P283" s="31">
        <v>0.93</v>
      </c>
      <c r="Q283" s="31">
        <v>9.61</v>
      </c>
      <c r="R283" s="40">
        <v>34.700000000000003</v>
      </c>
      <c r="S283" s="13">
        <f>Q283/P283</f>
        <v>10.333333333333332</v>
      </c>
      <c r="T283" s="13">
        <f>M283/P283</f>
        <v>215.05376344086019</v>
      </c>
      <c r="U283" s="37" t="s">
        <v>197</v>
      </c>
      <c r="V283" s="27" t="s">
        <v>276</v>
      </c>
      <c r="W283" s="19"/>
      <c r="X283" s="4">
        <v>251</v>
      </c>
    </row>
    <row r="284" spans="1:24" x14ac:dyDescent="0.2">
      <c r="A284" s="1">
        <v>0</v>
      </c>
      <c r="B284" s="1" t="s">
        <v>498</v>
      </c>
      <c r="C284" s="35">
        <v>336</v>
      </c>
      <c r="D284" s="36" t="s">
        <v>78</v>
      </c>
      <c r="E284" s="36">
        <v>82</v>
      </c>
      <c r="F284" s="36" t="s">
        <v>85</v>
      </c>
      <c r="G284" s="37"/>
      <c r="H284" s="37"/>
      <c r="I284" s="29" t="s">
        <v>501</v>
      </c>
      <c r="J284" s="29">
        <v>4</v>
      </c>
      <c r="K284" s="36" t="s">
        <v>117</v>
      </c>
      <c r="L284" s="37"/>
      <c r="M284" s="31">
        <v>238</v>
      </c>
      <c r="N284" s="31">
        <v>10.5</v>
      </c>
      <c r="O284" s="31">
        <v>12.6</v>
      </c>
      <c r="P284" s="31">
        <v>1.58</v>
      </c>
      <c r="Q284" s="31">
        <v>4.59</v>
      </c>
      <c r="R284" s="40">
        <v>0.22</v>
      </c>
      <c r="S284" s="13">
        <f>Q284/P284</f>
        <v>2.9050632911392404</v>
      </c>
      <c r="T284" s="13">
        <f>M284/P284</f>
        <v>150.63291139240505</v>
      </c>
      <c r="U284" s="37" t="s">
        <v>543</v>
      </c>
      <c r="V284" s="27" t="s">
        <v>259</v>
      </c>
      <c r="W284" s="4"/>
      <c r="X284" s="4">
        <v>240</v>
      </c>
    </row>
    <row r="285" spans="1:24" x14ac:dyDescent="0.2">
      <c r="A285" s="1">
        <v>0</v>
      </c>
      <c r="B285" s="1" t="s">
        <v>498</v>
      </c>
      <c r="C285" s="35">
        <v>338</v>
      </c>
      <c r="D285" s="36" t="s">
        <v>79</v>
      </c>
      <c r="E285" s="36">
        <v>70</v>
      </c>
      <c r="F285" s="36" t="s">
        <v>83</v>
      </c>
      <c r="G285" s="37" t="s">
        <v>58</v>
      </c>
      <c r="H285" s="37"/>
      <c r="I285" s="29" t="s">
        <v>501</v>
      </c>
      <c r="J285" s="29">
        <v>4</v>
      </c>
      <c r="K285" s="36" t="s">
        <v>104</v>
      </c>
      <c r="L285" s="37"/>
      <c r="M285" s="31">
        <v>244</v>
      </c>
      <c r="N285" s="31">
        <v>10.4</v>
      </c>
      <c r="O285" s="31">
        <v>11.5</v>
      </c>
      <c r="P285" s="31">
        <v>1.33</v>
      </c>
      <c r="Q285" s="31">
        <v>3.3</v>
      </c>
      <c r="R285" s="40">
        <v>0.37</v>
      </c>
      <c r="S285" s="13">
        <f>Q285/P285</f>
        <v>2.4812030075187965</v>
      </c>
      <c r="T285" s="13">
        <f>M285/P285</f>
        <v>183.45864661654133</v>
      </c>
      <c r="U285" s="37"/>
      <c r="V285" s="27"/>
      <c r="W285" s="19"/>
      <c r="X285" s="4">
        <v>0</v>
      </c>
    </row>
    <row r="286" spans="1:24" x14ac:dyDescent="0.2">
      <c r="A286" s="1">
        <v>0</v>
      </c>
      <c r="B286" s="1" t="s">
        <v>498</v>
      </c>
      <c r="C286" s="35">
        <v>343</v>
      </c>
      <c r="D286" s="36" t="s">
        <v>78</v>
      </c>
      <c r="E286" s="36">
        <v>82</v>
      </c>
      <c r="F286" s="36" t="s">
        <v>18</v>
      </c>
      <c r="G286" s="37"/>
      <c r="H286" s="37"/>
      <c r="I286" s="29" t="s">
        <v>501</v>
      </c>
      <c r="J286" s="29">
        <v>4</v>
      </c>
      <c r="K286" s="36" t="s">
        <v>104</v>
      </c>
      <c r="L286" s="37"/>
      <c r="M286" s="31">
        <v>131</v>
      </c>
      <c r="N286" s="31">
        <v>10</v>
      </c>
      <c r="O286" s="31">
        <v>10.3</v>
      </c>
      <c r="P286" s="31">
        <v>1.06</v>
      </c>
      <c r="Q286" s="31">
        <v>3.48</v>
      </c>
      <c r="R286" s="40">
        <v>3.27</v>
      </c>
      <c r="S286" s="13">
        <f>Q286/P286</f>
        <v>3.283018867924528</v>
      </c>
      <c r="T286" s="13">
        <f>M286/P286</f>
        <v>123.58490566037736</v>
      </c>
      <c r="U286" s="37"/>
      <c r="V286" s="34"/>
      <c r="W286" s="18"/>
      <c r="X286" s="4">
        <v>0</v>
      </c>
    </row>
    <row r="287" spans="1:24" x14ac:dyDescent="0.2">
      <c r="A287" s="1">
        <v>0</v>
      </c>
      <c r="B287" s="1" t="s">
        <v>498</v>
      </c>
      <c r="C287" s="35">
        <v>344</v>
      </c>
      <c r="D287" s="36" t="s">
        <v>78</v>
      </c>
      <c r="E287" s="36">
        <v>58</v>
      </c>
      <c r="F287" s="36" t="s">
        <v>82</v>
      </c>
      <c r="G287" s="37"/>
      <c r="H287" s="37"/>
      <c r="I287" s="29" t="s">
        <v>512</v>
      </c>
      <c r="J287" s="29">
        <v>3</v>
      </c>
      <c r="K287" s="36"/>
      <c r="L287" s="37"/>
      <c r="M287" s="31">
        <v>210</v>
      </c>
      <c r="N287" s="31">
        <v>12.9</v>
      </c>
      <c r="O287" s="31">
        <v>17</v>
      </c>
      <c r="P287" s="31">
        <v>1.65</v>
      </c>
      <c r="Q287" s="31">
        <v>13.36</v>
      </c>
      <c r="R287" s="40"/>
      <c r="S287" s="13">
        <f>Q287/P287</f>
        <v>8.0969696969696976</v>
      </c>
      <c r="T287" s="13">
        <f>M287/P287</f>
        <v>127.27272727272728</v>
      </c>
      <c r="U287" s="37"/>
      <c r="V287" s="27"/>
      <c r="W287" s="4"/>
      <c r="X287" s="4">
        <v>0</v>
      </c>
    </row>
    <row r="288" spans="1:24" x14ac:dyDescent="0.2">
      <c r="A288" s="1">
        <v>0</v>
      </c>
      <c r="B288" s="1" t="s">
        <v>498</v>
      </c>
      <c r="C288" s="35">
        <v>345</v>
      </c>
      <c r="D288" s="36" t="s">
        <v>78</v>
      </c>
      <c r="E288" s="36">
        <v>65</v>
      </c>
      <c r="F288" s="36" t="s">
        <v>83</v>
      </c>
      <c r="G288" s="37" t="s">
        <v>63</v>
      </c>
      <c r="H288" s="37"/>
      <c r="I288" s="29" t="s">
        <v>501</v>
      </c>
      <c r="J288" s="29">
        <v>4</v>
      </c>
      <c r="K288" s="36" t="s">
        <v>111</v>
      </c>
      <c r="L288" s="37"/>
      <c r="M288" s="31">
        <v>230</v>
      </c>
      <c r="N288" s="31">
        <v>11</v>
      </c>
      <c r="O288" s="31">
        <v>13.5</v>
      </c>
      <c r="P288" s="31">
        <v>1.1000000000000001</v>
      </c>
      <c r="Q288" s="31">
        <v>14.5</v>
      </c>
      <c r="R288" s="40">
        <v>12.69</v>
      </c>
      <c r="S288" s="13">
        <f>Q288/P288</f>
        <v>13.18181818181818</v>
      </c>
      <c r="T288" s="13">
        <f>M288/P288</f>
        <v>209.09090909090907</v>
      </c>
      <c r="U288" s="37" t="s">
        <v>543</v>
      </c>
      <c r="V288" s="27" t="s">
        <v>279</v>
      </c>
      <c r="W288" s="19"/>
      <c r="X288" s="4">
        <v>95</v>
      </c>
    </row>
    <row r="289" spans="1:24" x14ac:dyDescent="0.2">
      <c r="A289" s="1">
        <v>0</v>
      </c>
      <c r="B289" s="1" t="s">
        <v>498</v>
      </c>
      <c r="C289" s="35">
        <v>347</v>
      </c>
      <c r="D289" s="36" t="s">
        <v>79</v>
      </c>
      <c r="E289" s="36">
        <v>72</v>
      </c>
      <c r="F289" s="36" t="s">
        <v>83</v>
      </c>
      <c r="G289" s="37"/>
      <c r="H289" s="37"/>
      <c r="I289" s="29" t="s">
        <v>501</v>
      </c>
      <c r="J289" s="29">
        <v>4</v>
      </c>
      <c r="K289" s="36" t="s">
        <v>117</v>
      </c>
      <c r="L289" s="37"/>
      <c r="M289" s="31">
        <v>186</v>
      </c>
      <c r="N289" s="31">
        <v>12.4</v>
      </c>
      <c r="O289" s="31">
        <v>15.4</v>
      </c>
      <c r="P289" s="31">
        <v>2.25</v>
      </c>
      <c r="Q289" s="31">
        <v>3.59</v>
      </c>
      <c r="R289" s="40" t="s">
        <v>48</v>
      </c>
      <c r="S289" s="13">
        <f>Q289/P289</f>
        <v>1.5955555555555554</v>
      </c>
      <c r="T289" s="13">
        <f>M289/P289</f>
        <v>82.666666666666671</v>
      </c>
      <c r="U289" s="37" t="s">
        <v>193</v>
      </c>
      <c r="V289" s="27" t="s">
        <v>595</v>
      </c>
      <c r="W289" s="19"/>
      <c r="X289" s="4">
        <v>1697</v>
      </c>
    </row>
    <row r="290" spans="1:24" x14ac:dyDescent="0.2">
      <c r="A290" s="1">
        <v>0</v>
      </c>
      <c r="B290" s="1" t="s">
        <v>498</v>
      </c>
      <c r="C290" s="35">
        <v>348</v>
      </c>
      <c r="D290" s="36" t="s">
        <v>78</v>
      </c>
      <c r="E290" s="36">
        <v>52</v>
      </c>
      <c r="F290" s="36" t="s">
        <v>83</v>
      </c>
      <c r="G290" s="37"/>
      <c r="H290" s="37"/>
      <c r="I290" s="29" t="s">
        <v>501</v>
      </c>
      <c r="J290" s="29">
        <v>4</v>
      </c>
      <c r="K290" s="36" t="s">
        <v>117</v>
      </c>
      <c r="L290" s="37"/>
      <c r="M290" s="31">
        <v>187</v>
      </c>
      <c r="N290" s="31">
        <v>10</v>
      </c>
      <c r="O290" s="31">
        <v>11.6</v>
      </c>
      <c r="P290" s="31">
        <v>2.84</v>
      </c>
      <c r="Q290" s="31">
        <v>3.58</v>
      </c>
      <c r="R290" s="40">
        <v>0.14000000000000001</v>
      </c>
      <c r="S290" s="13">
        <f>Q290/P290</f>
        <v>1.2605633802816902</v>
      </c>
      <c r="T290" s="13">
        <f>M290/P290</f>
        <v>65.845070422535215</v>
      </c>
      <c r="U290" s="37" t="s">
        <v>541</v>
      </c>
      <c r="V290" s="27" t="s">
        <v>238</v>
      </c>
      <c r="W290" s="4"/>
      <c r="X290" s="4">
        <v>60</v>
      </c>
    </row>
    <row r="291" spans="1:24" ht="28.5" x14ac:dyDescent="0.2">
      <c r="A291" s="1">
        <v>0</v>
      </c>
      <c r="B291" s="1" t="s">
        <v>498</v>
      </c>
      <c r="C291" s="35">
        <v>349</v>
      </c>
      <c r="D291" s="36" t="s">
        <v>79</v>
      </c>
      <c r="E291" s="36">
        <v>54</v>
      </c>
      <c r="F291" s="36" t="s">
        <v>645</v>
      </c>
      <c r="G291" s="37"/>
      <c r="H291" s="37"/>
      <c r="I291" s="29" t="s">
        <v>501</v>
      </c>
      <c r="J291" s="29">
        <v>4</v>
      </c>
      <c r="K291" s="36" t="s">
        <v>528</v>
      </c>
      <c r="L291" s="37"/>
      <c r="M291" s="31">
        <v>78</v>
      </c>
      <c r="N291" s="31">
        <v>14.2</v>
      </c>
      <c r="O291" s="31">
        <v>15.1</v>
      </c>
      <c r="P291" s="31">
        <v>1.72</v>
      </c>
      <c r="Q291" s="31">
        <v>1.94</v>
      </c>
      <c r="R291" s="40">
        <v>0.61</v>
      </c>
      <c r="S291" s="13">
        <f>Q291/P291</f>
        <v>1.1279069767441861</v>
      </c>
      <c r="T291" s="13">
        <f>M291/P291</f>
        <v>45.348837209302324</v>
      </c>
      <c r="U291" s="37" t="s">
        <v>193</v>
      </c>
      <c r="V291" s="27" t="s">
        <v>556</v>
      </c>
      <c r="W291" s="19"/>
      <c r="X291" s="4">
        <v>303</v>
      </c>
    </row>
    <row r="292" spans="1:24" x14ac:dyDescent="0.2">
      <c r="A292" s="1">
        <v>0</v>
      </c>
      <c r="B292" s="1" t="s">
        <v>498</v>
      </c>
      <c r="C292" s="35">
        <v>351</v>
      </c>
      <c r="D292" s="36" t="s">
        <v>79</v>
      </c>
      <c r="E292" s="36">
        <v>63</v>
      </c>
      <c r="F292" s="36" t="s">
        <v>83</v>
      </c>
      <c r="G292" s="37"/>
      <c r="H292" s="37"/>
      <c r="I292" s="29" t="s">
        <v>510</v>
      </c>
      <c r="J292" s="29">
        <v>3</v>
      </c>
      <c r="K292" s="36"/>
      <c r="L292" s="37"/>
      <c r="M292" s="31">
        <v>239</v>
      </c>
      <c r="N292" s="31">
        <v>10</v>
      </c>
      <c r="O292" s="31">
        <v>10.9</v>
      </c>
      <c r="P292" s="31">
        <v>1.67</v>
      </c>
      <c r="Q292" s="31">
        <v>2.77</v>
      </c>
      <c r="R292" s="40">
        <v>0.47</v>
      </c>
      <c r="S292" s="13">
        <f>Q292/P292</f>
        <v>1.658682634730539</v>
      </c>
      <c r="T292" s="13">
        <f>M292/P292</f>
        <v>143.11377245508982</v>
      </c>
      <c r="U292" s="37" t="s">
        <v>215</v>
      </c>
      <c r="V292" s="18"/>
      <c r="W292" s="39" t="s">
        <v>590</v>
      </c>
      <c r="X292" s="4">
        <v>0</v>
      </c>
    </row>
    <row r="293" spans="1:24" ht="28.5" x14ac:dyDescent="0.2">
      <c r="A293" s="1">
        <v>0</v>
      </c>
      <c r="B293" s="1" t="s">
        <v>498</v>
      </c>
      <c r="C293" s="35">
        <v>352</v>
      </c>
      <c r="D293" s="36" t="s">
        <v>78</v>
      </c>
      <c r="E293" s="36">
        <v>63</v>
      </c>
      <c r="F293" s="36" t="s">
        <v>83</v>
      </c>
      <c r="G293" s="37" t="s">
        <v>643</v>
      </c>
      <c r="H293" s="37"/>
      <c r="I293" s="29" t="s">
        <v>501</v>
      </c>
      <c r="J293" s="29">
        <v>4</v>
      </c>
      <c r="K293" s="36" t="s">
        <v>108</v>
      </c>
      <c r="L293" s="37"/>
      <c r="M293" s="31">
        <v>127.4</v>
      </c>
      <c r="N293" s="31">
        <v>14.14</v>
      </c>
      <c r="O293" s="31">
        <v>23.6</v>
      </c>
      <c r="P293" s="31">
        <v>1.68</v>
      </c>
      <c r="Q293" s="31">
        <v>4.55</v>
      </c>
      <c r="R293" s="40">
        <v>0.23</v>
      </c>
      <c r="S293" s="13">
        <f>Q293/P293</f>
        <v>2.7083333333333335</v>
      </c>
      <c r="T293" s="13">
        <f>M293/P293</f>
        <v>75.833333333333343</v>
      </c>
      <c r="U293" s="37" t="s">
        <v>541</v>
      </c>
      <c r="V293" s="27" t="s">
        <v>617</v>
      </c>
      <c r="W293" s="4"/>
      <c r="X293" s="4">
        <v>630</v>
      </c>
    </row>
    <row r="294" spans="1:24" x14ac:dyDescent="0.2">
      <c r="A294" s="1">
        <v>0</v>
      </c>
      <c r="B294" s="1" t="s">
        <v>498</v>
      </c>
      <c r="C294" s="35">
        <v>355</v>
      </c>
      <c r="D294" s="36" t="s">
        <v>78</v>
      </c>
      <c r="E294" s="36">
        <v>57</v>
      </c>
      <c r="F294" s="36" t="s">
        <v>83</v>
      </c>
      <c r="G294" s="37" t="s">
        <v>5</v>
      </c>
      <c r="H294" s="37"/>
      <c r="I294" s="36" t="s">
        <v>501</v>
      </c>
      <c r="J294" s="29">
        <v>4</v>
      </c>
      <c r="K294" s="36" t="s">
        <v>104</v>
      </c>
      <c r="L294" s="37"/>
      <c r="M294" s="31">
        <v>207</v>
      </c>
      <c r="N294" s="31">
        <v>13.5</v>
      </c>
      <c r="O294" s="31">
        <v>18.100000000000001</v>
      </c>
      <c r="P294" s="31">
        <v>1.51</v>
      </c>
      <c r="Q294" s="31">
        <v>3.46</v>
      </c>
      <c r="R294" s="40">
        <v>2</v>
      </c>
      <c r="S294" s="13">
        <f>Q294/P294</f>
        <v>2.2913907284768213</v>
      </c>
      <c r="T294" s="13">
        <f>M294/P294</f>
        <v>137.08609271523179</v>
      </c>
      <c r="U294" s="37" t="s">
        <v>193</v>
      </c>
      <c r="V294" s="27" t="s">
        <v>610</v>
      </c>
      <c r="W294" s="19"/>
      <c r="X294" s="4">
        <v>495</v>
      </c>
    </row>
    <row r="295" spans="1:24" x14ac:dyDescent="0.2">
      <c r="A295" s="1">
        <v>0</v>
      </c>
      <c r="B295" s="1" t="s">
        <v>498</v>
      </c>
      <c r="C295" s="35">
        <v>356</v>
      </c>
      <c r="D295" s="36" t="s">
        <v>78</v>
      </c>
      <c r="E295" s="36">
        <v>67</v>
      </c>
      <c r="F295" s="36" t="s">
        <v>18</v>
      </c>
      <c r="G295" s="37"/>
      <c r="H295" s="37"/>
      <c r="I295" s="29" t="s">
        <v>501</v>
      </c>
      <c r="J295" s="29">
        <v>4</v>
      </c>
      <c r="K295" s="36" t="s">
        <v>104</v>
      </c>
      <c r="L295" s="37"/>
      <c r="M295" s="31">
        <v>250</v>
      </c>
      <c r="N295" s="31">
        <v>9.9</v>
      </c>
      <c r="O295" s="31">
        <v>10.8</v>
      </c>
      <c r="P295" s="31">
        <v>1</v>
      </c>
      <c r="Q295" s="31">
        <v>8.24</v>
      </c>
      <c r="R295" s="40">
        <v>0.57999999999999996</v>
      </c>
      <c r="S295" s="13">
        <f>Q295/P295</f>
        <v>8.24</v>
      </c>
      <c r="T295" s="13">
        <f>M295/P295</f>
        <v>250</v>
      </c>
      <c r="U295" s="37"/>
      <c r="V295" s="27"/>
      <c r="W295" s="4"/>
      <c r="X295" s="4">
        <v>0</v>
      </c>
    </row>
    <row r="296" spans="1:24" x14ac:dyDescent="0.2">
      <c r="A296" s="1">
        <v>0</v>
      </c>
      <c r="B296" s="1" t="s">
        <v>498</v>
      </c>
      <c r="C296" s="35">
        <v>357</v>
      </c>
      <c r="D296" s="36" t="s">
        <v>78</v>
      </c>
      <c r="E296" s="36">
        <v>57</v>
      </c>
      <c r="F296" s="36" t="s">
        <v>18</v>
      </c>
      <c r="G296" s="37"/>
      <c r="H296" s="37"/>
      <c r="I296" s="29" t="s">
        <v>501</v>
      </c>
      <c r="J296" s="29">
        <v>4</v>
      </c>
      <c r="K296" s="36" t="s">
        <v>117</v>
      </c>
      <c r="L296" s="37"/>
      <c r="M296" s="31">
        <v>204</v>
      </c>
      <c r="N296" s="31">
        <v>10.6</v>
      </c>
      <c r="O296" s="31">
        <v>12.5</v>
      </c>
      <c r="P296" s="31">
        <v>2.04</v>
      </c>
      <c r="Q296" s="31">
        <v>5.52</v>
      </c>
      <c r="R296" s="40">
        <v>0.11</v>
      </c>
      <c r="S296" s="13">
        <f>Q296/P296</f>
        <v>2.7058823529411762</v>
      </c>
      <c r="T296" s="13">
        <f>M296/P296</f>
        <v>100</v>
      </c>
      <c r="U296" s="37" t="s">
        <v>197</v>
      </c>
      <c r="V296" s="27" t="s">
        <v>562</v>
      </c>
      <c r="W296" s="19"/>
      <c r="X296" s="4">
        <v>235</v>
      </c>
    </row>
    <row r="297" spans="1:24" x14ac:dyDescent="0.2">
      <c r="A297" s="1">
        <v>0</v>
      </c>
      <c r="B297" s="1" t="s">
        <v>498</v>
      </c>
      <c r="C297" s="35">
        <v>358</v>
      </c>
      <c r="D297" s="36" t="s">
        <v>78</v>
      </c>
      <c r="E297" s="36">
        <v>69</v>
      </c>
      <c r="F297" s="36" t="s">
        <v>83</v>
      </c>
      <c r="G297" s="37"/>
      <c r="H297" s="37"/>
      <c r="I297" s="29" t="s">
        <v>501</v>
      </c>
      <c r="J297" s="29">
        <v>4</v>
      </c>
      <c r="K297" s="36" t="s">
        <v>109</v>
      </c>
      <c r="L297" s="37"/>
      <c r="M297" s="31">
        <v>175</v>
      </c>
      <c r="N297" s="31">
        <v>11</v>
      </c>
      <c r="O297" s="31">
        <v>13</v>
      </c>
      <c r="P297" s="31">
        <v>1.98</v>
      </c>
      <c r="Q297" s="31">
        <v>4.0599999999999996</v>
      </c>
      <c r="R297" s="40"/>
      <c r="S297" s="13">
        <f>Q297/P297</f>
        <v>2.0505050505050502</v>
      </c>
      <c r="T297" s="13">
        <f>M297/P297</f>
        <v>88.383838383838381</v>
      </c>
      <c r="U297" s="37"/>
      <c r="V297" s="27"/>
      <c r="W297" s="19"/>
      <c r="X297" s="4">
        <v>0</v>
      </c>
    </row>
    <row r="298" spans="1:24" x14ac:dyDescent="0.2">
      <c r="A298" s="1">
        <v>0</v>
      </c>
      <c r="B298" s="1" t="s">
        <v>498</v>
      </c>
      <c r="C298" s="35">
        <v>359</v>
      </c>
      <c r="D298" s="36" t="s">
        <v>78</v>
      </c>
      <c r="E298" s="36">
        <v>81</v>
      </c>
      <c r="F298" s="36" t="s">
        <v>82</v>
      </c>
      <c r="G298" s="37"/>
      <c r="H298" s="37"/>
      <c r="I298" s="29" t="s">
        <v>500</v>
      </c>
      <c r="J298" s="29">
        <v>3</v>
      </c>
      <c r="K298" s="36"/>
      <c r="L298" s="37"/>
      <c r="M298" s="31">
        <v>186</v>
      </c>
      <c r="N298" s="31">
        <v>9.8000000000000007</v>
      </c>
      <c r="O298" s="31">
        <v>11.2</v>
      </c>
      <c r="P298" s="31">
        <v>1.78</v>
      </c>
      <c r="Q298" s="31">
        <v>3.52</v>
      </c>
      <c r="R298" s="40">
        <v>1.33</v>
      </c>
      <c r="S298" s="13">
        <f>Q298/P298</f>
        <v>1.9775280898876404</v>
      </c>
      <c r="T298" s="13">
        <f>M298/P298</f>
        <v>104.49438202247191</v>
      </c>
      <c r="U298" s="37"/>
      <c r="V298" s="27"/>
      <c r="W298" s="4"/>
      <c r="X298" s="4">
        <v>0</v>
      </c>
    </row>
    <row r="299" spans="1:24" x14ac:dyDescent="0.2">
      <c r="A299" s="1">
        <v>0</v>
      </c>
      <c r="B299" s="1" t="s">
        <v>498</v>
      </c>
      <c r="C299" s="35">
        <v>360</v>
      </c>
      <c r="D299" s="36" t="s">
        <v>78</v>
      </c>
      <c r="E299" s="36">
        <v>70</v>
      </c>
      <c r="F299" s="36" t="s">
        <v>83</v>
      </c>
      <c r="G299" s="37" t="s">
        <v>5</v>
      </c>
      <c r="H299" s="37"/>
      <c r="I299" s="29" t="s">
        <v>7</v>
      </c>
      <c r="J299" s="29">
        <v>4</v>
      </c>
      <c r="K299" s="36" t="s">
        <v>117</v>
      </c>
      <c r="L299" s="37"/>
      <c r="M299" s="31">
        <v>162</v>
      </c>
      <c r="N299" s="31">
        <v>10.7</v>
      </c>
      <c r="O299" s="31">
        <v>12.4</v>
      </c>
      <c r="P299" s="31">
        <v>1.66</v>
      </c>
      <c r="Q299" s="31">
        <v>9.9</v>
      </c>
      <c r="R299" s="40">
        <v>0.19</v>
      </c>
      <c r="S299" s="13">
        <f>Q299/P299</f>
        <v>5.9638554216867474</v>
      </c>
      <c r="T299" s="13">
        <f>M299/P299</f>
        <v>97.590361445783131</v>
      </c>
      <c r="U299" s="37" t="s">
        <v>193</v>
      </c>
      <c r="V299" s="27" t="s">
        <v>248</v>
      </c>
      <c r="W299" s="4"/>
      <c r="X299" s="4">
        <v>300</v>
      </c>
    </row>
    <row r="300" spans="1:24" x14ac:dyDescent="0.2">
      <c r="A300" s="1">
        <v>0</v>
      </c>
      <c r="B300" s="1" t="s">
        <v>498</v>
      </c>
      <c r="C300" s="35">
        <v>363</v>
      </c>
      <c r="D300" s="36" t="s">
        <v>79</v>
      </c>
      <c r="E300" s="36">
        <v>60</v>
      </c>
      <c r="F300" s="36" t="s">
        <v>83</v>
      </c>
      <c r="G300" s="37"/>
      <c r="H300" s="37"/>
      <c r="I300" s="29" t="s">
        <v>513</v>
      </c>
      <c r="J300" s="29">
        <v>1</v>
      </c>
      <c r="K300" s="36"/>
      <c r="L300" s="37"/>
      <c r="M300" s="31">
        <v>268</v>
      </c>
      <c r="N300" s="31">
        <v>9</v>
      </c>
      <c r="O300" s="31">
        <v>9</v>
      </c>
      <c r="P300" s="31">
        <v>1.62</v>
      </c>
      <c r="Q300" s="31">
        <v>2.84</v>
      </c>
      <c r="R300" s="40">
        <v>0.23</v>
      </c>
      <c r="S300" s="13">
        <f>Q300/P300</f>
        <v>1.7530864197530862</v>
      </c>
      <c r="T300" s="13">
        <f>M300/P300</f>
        <v>165.4320987654321</v>
      </c>
      <c r="U300" s="37"/>
      <c r="V300" s="27"/>
      <c r="W300" s="4"/>
      <c r="X300" s="4">
        <v>0</v>
      </c>
    </row>
    <row r="301" spans="1:24" x14ac:dyDescent="0.2">
      <c r="A301" s="1">
        <v>0</v>
      </c>
      <c r="B301" s="1" t="s">
        <v>498</v>
      </c>
      <c r="C301" s="35">
        <v>364</v>
      </c>
      <c r="D301" s="36" t="s">
        <v>78</v>
      </c>
      <c r="E301" s="36">
        <v>79</v>
      </c>
      <c r="F301" s="36" t="s">
        <v>83</v>
      </c>
      <c r="G301" s="37"/>
      <c r="H301" s="37"/>
      <c r="I301" s="29" t="s">
        <v>514</v>
      </c>
      <c r="J301" s="29">
        <v>3</v>
      </c>
      <c r="K301" s="36"/>
      <c r="L301" s="37"/>
      <c r="M301" s="31">
        <v>243</v>
      </c>
      <c r="N301" s="31">
        <v>9.5</v>
      </c>
      <c r="O301" s="31">
        <v>9.1999999999999993</v>
      </c>
      <c r="P301" s="31">
        <v>0.81</v>
      </c>
      <c r="Q301" s="31">
        <v>5.38</v>
      </c>
      <c r="R301" s="40">
        <v>5.59</v>
      </c>
      <c r="S301" s="13">
        <f>Q301/P301</f>
        <v>6.6419753086419746</v>
      </c>
      <c r="T301" s="13">
        <f>M301/P301</f>
        <v>300</v>
      </c>
      <c r="U301" s="37"/>
      <c r="V301" s="27"/>
      <c r="W301" s="4"/>
      <c r="X301" s="4">
        <v>0</v>
      </c>
    </row>
    <row r="302" spans="1:24" x14ac:dyDescent="0.2">
      <c r="A302" s="1">
        <v>0</v>
      </c>
      <c r="B302" s="1" t="s">
        <v>498</v>
      </c>
      <c r="C302" s="35">
        <v>365</v>
      </c>
      <c r="D302" s="36" t="s">
        <v>78</v>
      </c>
      <c r="E302" s="36">
        <v>62</v>
      </c>
      <c r="F302" s="36" t="s">
        <v>82</v>
      </c>
      <c r="G302" s="37"/>
      <c r="H302" s="37"/>
      <c r="I302" s="29" t="s">
        <v>512</v>
      </c>
      <c r="J302" s="29">
        <v>3</v>
      </c>
      <c r="K302" s="36"/>
      <c r="L302" s="37"/>
      <c r="M302" s="31">
        <v>226</v>
      </c>
      <c r="N302" s="31">
        <v>10.9</v>
      </c>
      <c r="O302" s="31">
        <v>12.9</v>
      </c>
      <c r="P302" s="31">
        <v>0.99</v>
      </c>
      <c r="Q302" s="31">
        <v>7.59</v>
      </c>
      <c r="R302" s="40">
        <v>0.21</v>
      </c>
      <c r="S302" s="13">
        <f>Q302/P302</f>
        <v>7.666666666666667</v>
      </c>
      <c r="T302" s="13">
        <f>M302/P302</f>
        <v>228.28282828282829</v>
      </c>
      <c r="U302" s="37"/>
      <c r="V302" s="27"/>
      <c r="W302" s="4"/>
      <c r="X302" s="4">
        <v>0</v>
      </c>
    </row>
    <row r="303" spans="1:24" x14ac:dyDescent="0.2">
      <c r="A303" s="1">
        <v>0</v>
      </c>
      <c r="B303" s="1" t="s">
        <v>498</v>
      </c>
      <c r="C303" s="35">
        <v>366</v>
      </c>
      <c r="D303" s="36" t="s">
        <v>79</v>
      </c>
      <c r="E303" s="36">
        <v>64</v>
      </c>
      <c r="F303" s="36" t="s">
        <v>83</v>
      </c>
      <c r="G303" s="37" t="s">
        <v>5</v>
      </c>
      <c r="H303" s="37"/>
      <c r="I303" s="29" t="s">
        <v>501</v>
      </c>
      <c r="J303" s="29">
        <v>4</v>
      </c>
      <c r="K303" s="36" t="s">
        <v>117</v>
      </c>
      <c r="L303" s="37"/>
      <c r="M303" s="31">
        <v>250</v>
      </c>
      <c r="N303" s="31">
        <v>10.3</v>
      </c>
      <c r="O303" s="31">
        <v>11.5</v>
      </c>
      <c r="P303" s="31">
        <v>1.34</v>
      </c>
      <c r="Q303" s="31">
        <v>4.41</v>
      </c>
      <c r="R303" s="40">
        <v>0.46</v>
      </c>
      <c r="S303" s="13">
        <f>Q303/P303</f>
        <v>3.2910447761194028</v>
      </c>
      <c r="T303" s="13">
        <f>M303/P303</f>
        <v>186.56716417910448</v>
      </c>
      <c r="U303" s="37"/>
      <c r="V303" s="27"/>
      <c r="W303" s="4"/>
      <c r="X303" s="4">
        <v>0</v>
      </c>
    </row>
    <row r="304" spans="1:24" x14ac:dyDescent="0.2">
      <c r="A304" s="1">
        <v>0</v>
      </c>
      <c r="B304" s="1" t="s">
        <v>498</v>
      </c>
      <c r="C304" s="35">
        <v>367</v>
      </c>
      <c r="D304" s="36" t="s">
        <v>78</v>
      </c>
      <c r="E304" s="36">
        <v>70</v>
      </c>
      <c r="F304" s="36" t="s">
        <v>83</v>
      </c>
      <c r="G304" s="37" t="s">
        <v>64</v>
      </c>
      <c r="H304" s="37"/>
      <c r="I304" s="29" t="s">
        <v>501</v>
      </c>
      <c r="J304" s="29">
        <v>4</v>
      </c>
      <c r="K304" s="36" t="s">
        <v>117</v>
      </c>
      <c r="L304" s="37"/>
      <c r="M304" s="31">
        <v>172</v>
      </c>
      <c r="N304" s="31">
        <v>11.8</v>
      </c>
      <c r="O304" s="31">
        <v>14.8</v>
      </c>
      <c r="P304" s="31">
        <v>1.1399999999999999</v>
      </c>
      <c r="Q304" s="31">
        <v>3.16</v>
      </c>
      <c r="R304" s="40">
        <v>0.66</v>
      </c>
      <c r="S304" s="13">
        <f>Q304/P304</f>
        <v>2.7719298245614037</v>
      </c>
      <c r="T304" s="13">
        <f>M304/P304</f>
        <v>150.87719298245617</v>
      </c>
      <c r="U304" s="37" t="s">
        <v>193</v>
      </c>
      <c r="V304" s="34" t="s">
        <v>553</v>
      </c>
      <c r="W304" s="18"/>
      <c r="X304" s="4">
        <v>280</v>
      </c>
    </row>
    <row r="305" spans="1:24" x14ac:dyDescent="0.2">
      <c r="A305" s="1">
        <v>0</v>
      </c>
      <c r="B305" s="1" t="s">
        <v>498</v>
      </c>
      <c r="C305" s="35">
        <v>368</v>
      </c>
      <c r="D305" s="36" t="s">
        <v>78</v>
      </c>
      <c r="E305" s="36">
        <v>73</v>
      </c>
      <c r="F305" s="36" t="s">
        <v>83</v>
      </c>
      <c r="G305" s="37"/>
      <c r="H305" s="37"/>
      <c r="I305" s="29" t="s">
        <v>501</v>
      </c>
      <c r="J305" s="29">
        <v>4</v>
      </c>
      <c r="K305" s="36" t="s">
        <v>117</v>
      </c>
      <c r="L305" s="37"/>
      <c r="M305" s="31">
        <v>217</v>
      </c>
      <c r="N305" s="31">
        <v>10.8</v>
      </c>
      <c r="O305" s="31">
        <v>13.7</v>
      </c>
      <c r="P305" s="31">
        <v>0.7</v>
      </c>
      <c r="Q305" s="31">
        <v>10.34</v>
      </c>
      <c r="R305" s="40">
        <v>1.95</v>
      </c>
      <c r="S305" s="13">
        <f>Q305/P305</f>
        <v>14.771428571428572</v>
      </c>
      <c r="T305" s="13">
        <f>M305/P305</f>
        <v>310</v>
      </c>
      <c r="U305" s="37" t="s">
        <v>543</v>
      </c>
      <c r="V305" s="27" t="s">
        <v>429</v>
      </c>
      <c r="W305" s="19"/>
      <c r="X305" s="4">
        <v>485</v>
      </c>
    </row>
    <row r="306" spans="1:24" x14ac:dyDescent="0.2">
      <c r="A306" s="1">
        <v>0</v>
      </c>
      <c r="B306" s="1" t="s">
        <v>498</v>
      </c>
      <c r="C306" s="35">
        <v>369</v>
      </c>
      <c r="D306" s="36" t="s">
        <v>79</v>
      </c>
      <c r="E306" s="36">
        <v>60</v>
      </c>
      <c r="F306" s="36" t="s">
        <v>82</v>
      </c>
      <c r="G306" s="37"/>
      <c r="H306" s="37"/>
      <c r="I306" s="29" t="s">
        <v>501</v>
      </c>
      <c r="J306" s="29">
        <v>4</v>
      </c>
      <c r="K306" s="36" t="s">
        <v>104</v>
      </c>
      <c r="L306" s="37"/>
      <c r="M306" s="31">
        <v>201</v>
      </c>
      <c r="N306" s="31">
        <v>10.1</v>
      </c>
      <c r="O306" s="31">
        <v>10.8</v>
      </c>
      <c r="P306" s="31">
        <v>1.73</v>
      </c>
      <c r="Q306" s="31">
        <v>3.3</v>
      </c>
      <c r="R306" s="40">
        <v>0.32</v>
      </c>
      <c r="S306" s="13">
        <f>Q306/P306</f>
        <v>1.9075144508670518</v>
      </c>
      <c r="T306" s="13">
        <f>M306/P306</f>
        <v>116.18497109826589</v>
      </c>
      <c r="U306" s="37" t="s">
        <v>543</v>
      </c>
      <c r="V306" s="27" t="s">
        <v>628</v>
      </c>
      <c r="W306" s="4"/>
      <c r="X306" s="4">
        <v>768</v>
      </c>
    </row>
    <row r="307" spans="1:24" ht="28.5" x14ac:dyDescent="0.2">
      <c r="A307" s="1">
        <v>0</v>
      </c>
      <c r="B307" s="1" t="s">
        <v>498</v>
      </c>
      <c r="C307" s="35">
        <v>372</v>
      </c>
      <c r="D307" s="36" t="s">
        <v>78</v>
      </c>
      <c r="E307" s="36">
        <v>63</v>
      </c>
      <c r="F307" s="36" t="s">
        <v>18</v>
      </c>
      <c r="G307" s="37"/>
      <c r="H307" s="37"/>
      <c r="I307" s="29" t="s">
        <v>501</v>
      </c>
      <c r="J307" s="29">
        <v>4</v>
      </c>
      <c r="K307" s="36" t="s">
        <v>527</v>
      </c>
      <c r="L307" s="37"/>
      <c r="M307" s="31">
        <v>141</v>
      </c>
      <c r="N307" s="31">
        <v>11.3</v>
      </c>
      <c r="O307" s="31">
        <v>14.6</v>
      </c>
      <c r="P307" s="31">
        <v>1.39</v>
      </c>
      <c r="Q307" s="31">
        <v>2.37</v>
      </c>
      <c r="R307" s="40">
        <v>0.2</v>
      </c>
      <c r="S307" s="13">
        <f>Q307/P307</f>
        <v>1.7050359712230219</v>
      </c>
      <c r="T307" s="13">
        <f>M307/P307</f>
        <v>101.43884892086332</v>
      </c>
      <c r="U307" s="37" t="s">
        <v>541</v>
      </c>
      <c r="V307" s="27" t="s">
        <v>575</v>
      </c>
      <c r="W307" s="19"/>
      <c r="X307" s="4">
        <v>102</v>
      </c>
    </row>
    <row r="308" spans="1:24" ht="28.5" x14ac:dyDescent="0.2">
      <c r="A308" s="1">
        <v>0</v>
      </c>
      <c r="B308" s="1" t="s">
        <v>498</v>
      </c>
      <c r="C308" s="35">
        <v>373</v>
      </c>
      <c r="D308" s="36" t="s">
        <v>78</v>
      </c>
      <c r="E308" s="36">
        <v>67</v>
      </c>
      <c r="F308" s="36" t="s">
        <v>83</v>
      </c>
      <c r="G308" s="37" t="s">
        <v>58</v>
      </c>
      <c r="H308" s="37"/>
      <c r="I308" s="29" t="s">
        <v>501</v>
      </c>
      <c r="J308" s="29">
        <v>4</v>
      </c>
      <c r="K308" s="36" t="s">
        <v>108</v>
      </c>
      <c r="L308" s="37"/>
      <c r="M308" s="31">
        <v>225</v>
      </c>
      <c r="N308" s="31">
        <v>10.5</v>
      </c>
      <c r="O308" s="31">
        <v>12.6</v>
      </c>
      <c r="P308" s="31">
        <v>1.61</v>
      </c>
      <c r="Q308" s="31">
        <v>3.35</v>
      </c>
      <c r="R308" s="40">
        <v>0.68</v>
      </c>
      <c r="S308" s="13">
        <f>Q308/P308</f>
        <v>2.0807453416149069</v>
      </c>
      <c r="T308" s="13">
        <f>M308/P308</f>
        <v>139.75155279503105</v>
      </c>
      <c r="U308" s="37"/>
      <c r="V308" s="27"/>
      <c r="W308" s="4"/>
      <c r="X308" s="4">
        <v>0</v>
      </c>
    </row>
    <row r="309" spans="1:24" ht="28.5" x14ac:dyDescent="0.2">
      <c r="A309" s="1">
        <v>0</v>
      </c>
      <c r="B309" s="1" t="s">
        <v>498</v>
      </c>
      <c r="C309" s="35">
        <v>374</v>
      </c>
      <c r="D309" s="36" t="s">
        <v>79</v>
      </c>
      <c r="E309" s="36">
        <v>58</v>
      </c>
      <c r="F309" s="36" t="s">
        <v>83</v>
      </c>
      <c r="G309" s="37" t="s">
        <v>58</v>
      </c>
      <c r="H309" s="37"/>
      <c r="I309" s="29" t="s">
        <v>501</v>
      </c>
      <c r="J309" s="29">
        <v>4</v>
      </c>
      <c r="K309" s="36" t="s">
        <v>109</v>
      </c>
      <c r="L309" s="37"/>
      <c r="M309" s="31">
        <v>149</v>
      </c>
      <c r="N309" s="31">
        <v>12.8</v>
      </c>
      <c r="O309" s="31">
        <v>20</v>
      </c>
      <c r="P309" s="31">
        <v>1.8</v>
      </c>
      <c r="Q309" s="31">
        <v>4.33</v>
      </c>
      <c r="R309" s="40">
        <v>0.76</v>
      </c>
      <c r="S309" s="13">
        <f>Q309/P309</f>
        <v>2.4055555555555554</v>
      </c>
      <c r="T309" s="13">
        <f>M309/P309</f>
        <v>82.777777777777771</v>
      </c>
      <c r="U309" s="37" t="s">
        <v>542</v>
      </c>
      <c r="V309" s="27" t="s">
        <v>559</v>
      </c>
      <c r="W309" s="19"/>
      <c r="X309" s="4">
        <v>196</v>
      </c>
    </row>
    <row r="310" spans="1:24" x14ac:dyDescent="0.2">
      <c r="A310" s="1">
        <v>0</v>
      </c>
      <c r="B310" s="1" t="s">
        <v>498</v>
      </c>
      <c r="C310" s="35">
        <v>375</v>
      </c>
      <c r="D310" s="36" t="s">
        <v>78</v>
      </c>
      <c r="E310" s="36">
        <v>65</v>
      </c>
      <c r="F310" s="36" t="s">
        <v>83</v>
      </c>
      <c r="G310" s="37"/>
      <c r="H310" s="37"/>
      <c r="I310" s="29" t="s">
        <v>501</v>
      </c>
      <c r="J310" s="29">
        <v>4</v>
      </c>
      <c r="K310" s="36" t="s">
        <v>117</v>
      </c>
      <c r="L310" s="37"/>
      <c r="M310" s="31">
        <v>163</v>
      </c>
      <c r="N310" s="31">
        <v>12.5</v>
      </c>
      <c r="O310" s="31">
        <v>17.3</v>
      </c>
      <c r="P310" s="31">
        <v>1.5</v>
      </c>
      <c r="Q310" s="31">
        <v>5.21</v>
      </c>
      <c r="R310" s="40">
        <v>2.58</v>
      </c>
      <c r="S310" s="13">
        <f>Q310/P310</f>
        <v>3.4733333333333332</v>
      </c>
      <c r="T310" s="13">
        <f>M310/P310</f>
        <v>108.66666666666667</v>
      </c>
      <c r="U310" s="37"/>
      <c r="V310" s="27"/>
      <c r="W310" s="4"/>
      <c r="X310" s="4">
        <v>0</v>
      </c>
    </row>
    <row r="311" spans="1:24" x14ac:dyDescent="0.2">
      <c r="A311" s="1">
        <v>0</v>
      </c>
      <c r="B311" s="1" t="s">
        <v>498</v>
      </c>
      <c r="C311" s="35">
        <v>376</v>
      </c>
      <c r="D311" s="36" t="s">
        <v>78</v>
      </c>
      <c r="E311" s="36">
        <v>78</v>
      </c>
      <c r="F311" s="36" t="s">
        <v>82</v>
      </c>
      <c r="G311" s="37"/>
      <c r="H311" s="37"/>
      <c r="I311" s="29" t="s">
        <v>515</v>
      </c>
      <c r="J311" s="29">
        <v>2</v>
      </c>
      <c r="K311" s="36"/>
      <c r="L311" s="37"/>
      <c r="M311" s="31">
        <v>268</v>
      </c>
      <c r="N311" s="31">
        <v>10.5</v>
      </c>
      <c r="O311" s="31">
        <v>12.1</v>
      </c>
      <c r="P311" s="31">
        <v>1.69</v>
      </c>
      <c r="Q311" s="31">
        <v>4.45</v>
      </c>
      <c r="R311" s="40">
        <v>0.19</v>
      </c>
      <c r="S311" s="13">
        <f>Q311/P311</f>
        <v>2.6331360946745566</v>
      </c>
      <c r="T311" s="13">
        <f>M311/P311</f>
        <v>158.57988165680473</v>
      </c>
      <c r="U311" s="37"/>
      <c r="V311" s="27"/>
      <c r="W311" s="4"/>
      <c r="X311" s="4">
        <v>0</v>
      </c>
    </row>
    <row r="312" spans="1:24" ht="42.75" x14ac:dyDescent="0.2">
      <c r="A312" s="1">
        <v>0</v>
      </c>
      <c r="B312" s="1" t="s">
        <v>498</v>
      </c>
      <c r="C312" s="35">
        <v>377</v>
      </c>
      <c r="D312" s="36" t="s">
        <v>78</v>
      </c>
      <c r="E312" s="36">
        <v>67</v>
      </c>
      <c r="F312" s="36" t="s">
        <v>83</v>
      </c>
      <c r="G312" s="37"/>
      <c r="H312" s="37"/>
      <c r="I312" s="29" t="s">
        <v>501</v>
      </c>
      <c r="J312" s="29">
        <v>4</v>
      </c>
      <c r="K312" s="36" t="s">
        <v>531</v>
      </c>
      <c r="L312" s="37"/>
      <c r="M312" s="31">
        <v>244</v>
      </c>
      <c r="N312" s="31">
        <v>11.2</v>
      </c>
      <c r="O312" s="31">
        <v>14.4</v>
      </c>
      <c r="P312" s="31">
        <v>1.18</v>
      </c>
      <c r="Q312" s="31">
        <v>8.7200000000000006</v>
      </c>
      <c r="R312" s="40">
        <v>0.31</v>
      </c>
      <c r="S312" s="13">
        <f>Q312/P312</f>
        <v>7.389830508474577</v>
      </c>
      <c r="T312" s="13">
        <f>M312/P312</f>
        <v>206.77966101694918</v>
      </c>
      <c r="U312" s="37"/>
      <c r="V312" s="27"/>
      <c r="W312" s="4"/>
      <c r="X312" s="4">
        <v>0</v>
      </c>
    </row>
    <row r="313" spans="1:24" ht="28.5" x14ac:dyDescent="0.2">
      <c r="A313" s="1">
        <v>0</v>
      </c>
      <c r="B313" s="1" t="s">
        <v>498</v>
      </c>
      <c r="C313" s="35">
        <v>379</v>
      </c>
      <c r="D313" s="36" t="s">
        <v>79</v>
      </c>
      <c r="E313" s="36">
        <v>66</v>
      </c>
      <c r="F313" s="36" t="s">
        <v>83</v>
      </c>
      <c r="G313" s="37" t="s">
        <v>58</v>
      </c>
      <c r="H313" s="37"/>
      <c r="I313" s="29" t="s">
        <v>501</v>
      </c>
      <c r="J313" s="29">
        <v>4</v>
      </c>
      <c r="K313" s="36" t="s">
        <v>517</v>
      </c>
      <c r="L313" s="37"/>
      <c r="M313" s="31">
        <v>252</v>
      </c>
      <c r="N313" s="31">
        <v>9.1999999999999993</v>
      </c>
      <c r="O313" s="31">
        <v>9.6999999999999993</v>
      </c>
      <c r="P313" s="31">
        <v>1.43</v>
      </c>
      <c r="Q313" s="31">
        <v>3.41</v>
      </c>
      <c r="R313" s="40">
        <v>1.71</v>
      </c>
      <c r="S313" s="13">
        <f>Q313/P313</f>
        <v>2.384615384615385</v>
      </c>
      <c r="T313" s="13">
        <f>M313/P313</f>
        <v>176.22377622377624</v>
      </c>
      <c r="U313" s="37"/>
      <c r="V313" s="27"/>
      <c r="W313" s="19"/>
      <c r="X313" s="4">
        <v>0</v>
      </c>
    </row>
    <row r="314" spans="1:24" x14ac:dyDescent="0.2">
      <c r="A314" s="1">
        <v>0</v>
      </c>
      <c r="B314" s="1" t="s">
        <v>498</v>
      </c>
      <c r="C314" s="35">
        <v>381</v>
      </c>
      <c r="D314" s="36" t="s">
        <v>78</v>
      </c>
      <c r="E314" s="36">
        <v>78</v>
      </c>
      <c r="F314" s="36" t="s">
        <v>18</v>
      </c>
      <c r="G314" s="37"/>
      <c r="H314" s="37"/>
      <c r="I314" s="29" t="s">
        <v>500</v>
      </c>
      <c r="J314" s="29">
        <v>3</v>
      </c>
      <c r="K314" s="36"/>
      <c r="L314" s="37"/>
      <c r="M314" s="31">
        <v>110</v>
      </c>
      <c r="N314" s="31">
        <v>11.5</v>
      </c>
      <c r="O314" s="31">
        <v>14.9</v>
      </c>
      <c r="P314" s="31">
        <v>0.56000000000000005</v>
      </c>
      <c r="Q314" s="31">
        <v>9.35</v>
      </c>
      <c r="R314" s="40">
        <v>0.97</v>
      </c>
      <c r="S314" s="13">
        <f>Q314/P314</f>
        <v>16.696428571428569</v>
      </c>
      <c r="T314" s="13">
        <f>M314/P314</f>
        <v>196.42857142857142</v>
      </c>
      <c r="U314" s="37"/>
      <c r="V314" s="27"/>
      <c r="W314" s="4"/>
      <c r="X314" s="4">
        <v>0</v>
      </c>
    </row>
    <row r="315" spans="1:24" x14ac:dyDescent="0.2">
      <c r="A315" s="1">
        <v>0</v>
      </c>
      <c r="B315" s="1" t="s">
        <v>498</v>
      </c>
      <c r="C315" s="35">
        <v>382</v>
      </c>
      <c r="D315" s="36" t="s">
        <v>78</v>
      </c>
      <c r="E315" s="36">
        <v>78</v>
      </c>
      <c r="F315" s="36" t="s">
        <v>83</v>
      </c>
      <c r="G315" s="37"/>
      <c r="H315" s="37"/>
      <c r="I315" s="29" t="s">
        <v>501</v>
      </c>
      <c r="J315" s="29">
        <v>4</v>
      </c>
      <c r="K315" s="36" t="s">
        <v>104</v>
      </c>
      <c r="L315" s="37"/>
      <c r="M315" s="31">
        <v>257</v>
      </c>
      <c r="N315" s="31">
        <v>9.5</v>
      </c>
      <c r="O315" s="31">
        <v>10.1</v>
      </c>
      <c r="P315" s="31">
        <v>1.29</v>
      </c>
      <c r="Q315" s="31">
        <v>5.65</v>
      </c>
      <c r="R315" s="40">
        <v>2.5299999999999998</v>
      </c>
      <c r="S315" s="13">
        <f>Q315/P315</f>
        <v>4.3798449612403099</v>
      </c>
      <c r="T315" s="13">
        <f>M315/P315</f>
        <v>199.22480620155039</v>
      </c>
      <c r="U315" s="37"/>
      <c r="V315" s="27"/>
      <c r="W315" s="4"/>
      <c r="X315" s="4">
        <v>0</v>
      </c>
    </row>
    <row r="316" spans="1:24" x14ac:dyDescent="0.2">
      <c r="A316" s="1">
        <v>0</v>
      </c>
      <c r="B316" s="1" t="s">
        <v>498</v>
      </c>
      <c r="C316" s="35">
        <v>383</v>
      </c>
      <c r="D316" s="36" t="s">
        <v>79</v>
      </c>
      <c r="E316" s="36">
        <v>56</v>
      </c>
      <c r="F316" s="36" t="s">
        <v>19</v>
      </c>
      <c r="G316" s="37"/>
      <c r="H316" s="37"/>
      <c r="I316" s="29" t="s">
        <v>501</v>
      </c>
      <c r="J316" s="29">
        <v>4</v>
      </c>
      <c r="K316" s="36" t="s">
        <v>117</v>
      </c>
      <c r="L316" s="37"/>
      <c r="M316" s="31">
        <v>165</v>
      </c>
      <c r="N316" s="31">
        <v>11</v>
      </c>
      <c r="O316" s="31">
        <v>12.4</v>
      </c>
      <c r="P316" s="31">
        <v>0.98</v>
      </c>
      <c r="Q316" s="31">
        <v>4.03</v>
      </c>
      <c r="R316" s="40">
        <v>0.26</v>
      </c>
      <c r="S316" s="13">
        <f>Q316/P316</f>
        <v>4.1122448979591839</v>
      </c>
      <c r="T316" s="13">
        <f>M316/P316</f>
        <v>168.36734693877551</v>
      </c>
      <c r="U316" s="37"/>
      <c r="V316" s="27"/>
      <c r="W316" s="4"/>
      <c r="X316" s="4">
        <v>0</v>
      </c>
    </row>
    <row r="317" spans="1:24" x14ac:dyDescent="0.2">
      <c r="A317" s="1">
        <v>0</v>
      </c>
      <c r="B317" s="1" t="s">
        <v>498</v>
      </c>
      <c r="C317" s="35">
        <v>384</v>
      </c>
      <c r="D317" s="36" t="s">
        <v>79</v>
      </c>
      <c r="E317" s="36">
        <v>80</v>
      </c>
      <c r="F317" s="36" t="s">
        <v>83</v>
      </c>
      <c r="G317" s="37"/>
      <c r="H317" s="37"/>
      <c r="I317" s="29" t="s">
        <v>501</v>
      </c>
      <c r="J317" s="29">
        <v>4</v>
      </c>
      <c r="K317" s="36" t="s">
        <v>117</v>
      </c>
      <c r="L317" s="37"/>
      <c r="M317" s="31">
        <v>283</v>
      </c>
      <c r="N317" s="31">
        <v>9.8000000000000007</v>
      </c>
      <c r="O317" s="31">
        <v>10.7</v>
      </c>
      <c r="P317" s="31">
        <v>1.1499999999999999</v>
      </c>
      <c r="Q317" s="31">
        <v>4.5199999999999996</v>
      </c>
      <c r="R317" s="40">
        <v>1.1499999999999999</v>
      </c>
      <c r="S317" s="13">
        <f>Q317/P317</f>
        <v>3.9304347826086956</v>
      </c>
      <c r="T317" s="13">
        <f>M317/P317</f>
        <v>246.08695652173915</v>
      </c>
      <c r="U317" s="37" t="s">
        <v>193</v>
      </c>
      <c r="V317" s="27" t="s">
        <v>611</v>
      </c>
      <c r="W317" s="4"/>
      <c r="X317" s="4">
        <v>690</v>
      </c>
    </row>
    <row r="318" spans="1:24" x14ac:dyDescent="0.2">
      <c r="A318" s="1">
        <v>0</v>
      </c>
      <c r="B318" s="1" t="s">
        <v>498</v>
      </c>
      <c r="C318" s="35">
        <v>385</v>
      </c>
      <c r="D318" s="36" t="s">
        <v>78</v>
      </c>
      <c r="E318" s="36">
        <v>61</v>
      </c>
      <c r="F318" s="36" t="s">
        <v>18</v>
      </c>
      <c r="G318" s="37"/>
      <c r="H318" s="37"/>
      <c r="I318" s="29" t="s">
        <v>501</v>
      </c>
      <c r="J318" s="29">
        <v>4</v>
      </c>
      <c r="K318" s="36" t="s">
        <v>117</v>
      </c>
      <c r="L318" s="37"/>
      <c r="M318" s="31">
        <v>255</v>
      </c>
      <c r="N318" s="31">
        <v>9.4</v>
      </c>
      <c r="O318" s="31">
        <v>10.199999999999999</v>
      </c>
      <c r="P318" s="31">
        <v>1.4</v>
      </c>
      <c r="Q318" s="31">
        <v>4.25</v>
      </c>
      <c r="R318" s="40">
        <v>0.37</v>
      </c>
      <c r="S318" s="13">
        <f>Q318/P318</f>
        <v>3.035714285714286</v>
      </c>
      <c r="T318" s="13">
        <f>M318/P318</f>
        <v>182.14285714285717</v>
      </c>
      <c r="U318" s="37"/>
      <c r="V318" s="27"/>
      <c r="W318" s="4"/>
      <c r="X318" s="4">
        <v>0</v>
      </c>
    </row>
    <row r="319" spans="1:24" x14ac:dyDescent="0.2">
      <c r="A319" s="1">
        <v>0</v>
      </c>
      <c r="B319" s="1" t="s">
        <v>498</v>
      </c>
      <c r="C319" s="35">
        <v>386</v>
      </c>
      <c r="D319" s="36" t="s">
        <v>78</v>
      </c>
      <c r="E319" s="36">
        <v>49</v>
      </c>
      <c r="F319" s="36" t="s">
        <v>83</v>
      </c>
      <c r="G319" s="21"/>
      <c r="H319" s="37" t="s">
        <v>24</v>
      </c>
      <c r="I319" s="29" t="s">
        <v>501</v>
      </c>
      <c r="J319" s="29">
        <v>4</v>
      </c>
      <c r="K319" s="36" t="s">
        <v>104</v>
      </c>
      <c r="L319" s="37"/>
      <c r="M319" s="31">
        <v>268</v>
      </c>
      <c r="N319" s="31">
        <v>11.5</v>
      </c>
      <c r="O319" s="31">
        <v>15.1</v>
      </c>
      <c r="P319" s="31">
        <v>1.85</v>
      </c>
      <c r="Q319" s="31">
        <v>5.66</v>
      </c>
      <c r="R319" s="40">
        <v>0.21</v>
      </c>
      <c r="S319" s="13">
        <f>Q319/P319</f>
        <v>3.0594594594594593</v>
      </c>
      <c r="T319" s="13">
        <f>M319/P319</f>
        <v>144.86486486486487</v>
      </c>
      <c r="U319" s="37"/>
      <c r="V319" s="27"/>
      <c r="W319" s="4"/>
      <c r="X319" s="4">
        <v>0</v>
      </c>
    </row>
    <row r="320" spans="1:24" x14ac:dyDescent="0.2">
      <c r="A320" s="1">
        <v>0</v>
      </c>
      <c r="B320" s="1" t="s">
        <v>498</v>
      </c>
      <c r="C320" s="35">
        <v>387</v>
      </c>
      <c r="D320" s="36" t="s">
        <v>78</v>
      </c>
      <c r="E320" s="36">
        <v>73</v>
      </c>
      <c r="F320" s="36" t="s">
        <v>18</v>
      </c>
      <c r="G320" s="37"/>
      <c r="H320" s="37"/>
      <c r="I320" s="29" t="s">
        <v>516</v>
      </c>
      <c r="J320" s="29">
        <v>3</v>
      </c>
      <c r="K320" s="36"/>
      <c r="L320" s="37"/>
      <c r="M320" s="31">
        <v>205</v>
      </c>
      <c r="N320" s="31">
        <v>9.6</v>
      </c>
      <c r="O320" s="31">
        <v>11.2</v>
      </c>
      <c r="P320" s="31">
        <v>1.2</v>
      </c>
      <c r="Q320" s="31">
        <v>4.59</v>
      </c>
      <c r="R320" s="40">
        <v>0.6</v>
      </c>
      <c r="S320" s="13">
        <f>Q320/P320</f>
        <v>3.8250000000000002</v>
      </c>
      <c r="T320" s="13">
        <f>M320/P320</f>
        <v>170.83333333333334</v>
      </c>
      <c r="U320" s="37"/>
      <c r="V320" s="27"/>
      <c r="W320" s="4"/>
      <c r="X320" s="4">
        <v>0</v>
      </c>
    </row>
    <row r="321" spans="1:24" x14ac:dyDescent="0.2">
      <c r="A321" s="1">
        <v>0</v>
      </c>
      <c r="B321" s="1" t="s">
        <v>498</v>
      </c>
      <c r="C321" s="35">
        <v>388</v>
      </c>
      <c r="D321" s="36" t="s">
        <v>78</v>
      </c>
      <c r="E321" s="36">
        <v>62</v>
      </c>
      <c r="F321" s="36" t="s">
        <v>83</v>
      </c>
      <c r="G321" s="37" t="s">
        <v>58</v>
      </c>
      <c r="H321" s="37"/>
      <c r="I321" s="36" t="s">
        <v>513</v>
      </c>
      <c r="J321" s="29">
        <v>1</v>
      </c>
      <c r="K321" s="36"/>
      <c r="L321" s="37"/>
      <c r="M321" s="31">
        <v>246</v>
      </c>
      <c r="N321" s="31">
        <v>10.199999999999999</v>
      </c>
      <c r="O321" s="31">
        <v>11.2</v>
      </c>
      <c r="P321" s="31">
        <v>2.4300000000000002</v>
      </c>
      <c r="Q321" s="31">
        <v>3.87</v>
      </c>
      <c r="R321" s="40">
        <v>0.19</v>
      </c>
      <c r="S321" s="13">
        <f>Q321/P321</f>
        <v>1.5925925925925926</v>
      </c>
      <c r="T321" s="13">
        <f>M321/P321</f>
        <v>101.23456790123456</v>
      </c>
      <c r="U321" s="37"/>
      <c r="V321" s="27"/>
      <c r="W321" s="19"/>
      <c r="X321" s="4">
        <v>0</v>
      </c>
    </row>
    <row r="322" spans="1:24" x14ac:dyDescent="0.2">
      <c r="A322" s="1">
        <v>0</v>
      </c>
      <c r="B322" s="1" t="s">
        <v>498</v>
      </c>
      <c r="C322" s="35">
        <v>389</v>
      </c>
      <c r="D322" s="36" t="s">
        <v>79</v>
      </c>
      <c r="E322" s="36">
        <v>54</v>
      </c>
      <c r="F322" s="36" t="s">
        <v>83</v>
      </c>
      <c r="G322" s="37"/>
      <c r="H322" s="37"/>
      <c r="I322" s="29" t="s">
        <v>513</v>
      </c>
      <c r="J322" s="29">
        <v>1</v>
      </c>
      <c r="K322" s="36"/>
      <c r="L322" s="37"/>
      <c r="M322" s="42">
        <v>171</v>
      </c>
      <c r="N322" s="42">
        <v>10.4</v>
      </c>
      <c r="O322" s="42">
        <v>11.5</v>
      </c>
      <c r="P322" s="42">
        <v>2.95</v>
      </c>
      <c r="Q322" s="42">
        <v>8.57</v>
      </c>
      <c r="R322" s="43"/>
      <c r="S322" s="13">
        <f>Q322/P322</f>
        <v>2.9050847457627116</v>
      </c>
      <c r="T322" s="13">
        <f>M322/P322</f>
        <v>57.966101694915253</v>
      </c>
      <c r="U322" s="37"/>
      <c r="V322" s="27"/>
      <c r="W322" s="4"/>
      <c r="X322" s="4">
        <v>0</v>
      </c>
    </row>
  </sheetData>
  <sortState xmlns:xlrd2="http://schemas.microsoft.com/office/spreadsheetml/2017/richdata2" ref="A2:X322">
    <sortCondition ref="C1:C322"/>
  </sortState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计数</vt:lpstr>
      <vt:lpstr>阴性对照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宛丘</dc:creator>
  <cp:lastModifiedBy>pc</cp:lastModifiedBy>
  <dcterms:created xsi:type="dcterms:W3CDTF">2015-06-05T18:19:34Z</dcterms:created>
  <dcterms:modified xsi:type="dcterms:W3CDTF">2024-12-04T14:04:08Z</dcterms:modified>
</cp:coreProperties>
</file>