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 activeTab="1"/>
  </bookViews>
  <sheets>
    <sheet name="Placenta weight" sheetId="1" r:id="rId1"/>
    <sheet name="Fetal weigh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<sst xmlns="http://schemas.openxmlformats.org/spreadsheetml/2006/main" count="26" uniqueCount="9">
  <si>
    <t>Placenta weight (g)</t>
  </si>
  <si>
    <t>control</t>
  </si>
  <si>
    <t>X</t>
  </si>
  <si>
    <t>SD</t>
  </si>
  <si>
    <t>abortion</t>
  </si>
  <si>
    <t>P</t>
  </si>
  <si>
    <t>abortion+</t>
  </si>
  <si>
    <t>shmiR-381-3p</t>
  </si>
  <si>
    <t>Fetal weight (g)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</si>
</sst>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0_);[Red]\(0.000\)"/>
    <numFmt numFmtId="178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12"/>
      <color indexed="12"/>
      <name val="宋体"/>
      <charset val="134"/>
    </font>
    <font>
      <sz val="12"/>
      <color indexed="14"/>
      <name val="宋体"/>
      <charset val="134"/>
    </font>
    <font>
      <sz val="12"/>
      <color indexed="17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76" fontId="1" fillId="0" borderId="0" xfId="0" applyNumberFormat="1" applyFont="1" applyFill="1" applyBorder="1" applyAlignment="1">
      <alignment horizontal="left" vertical="top"/>
    </xf>
    <xf numFmtId="176" fontId="1" fillId="0" borderId="0" xfId="0" applyNumberFormat="1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horizontal="left"/>
    </xf>
    <xf numFmtId="176" fontId="1" fillId="0" borderId="0" xfId="0" applyNumberFormat="1" applyFont="1" applyFill="1" applyAlignment="1">
      <alignment horizontal="left" vertical="top"/>
    </xf>
    <xf numFmtId="176" fontId="1" fillId="0" borderId="0" xfId="0" applyNumberFormat="1" applyFont="1" applyFill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177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77" fontId="3" fillId="0" borderId="0" xfId="0" applyNumberFormat="1" applyFont="1" applyFill="1" applyBorder="1" applyAlignment="1">
      <alignment horizontal="left"/>
    </xf>
    <xf numFmtId="176" fontId="1" fillId="0" borderId="0" xfId="0" applyNumberFormat="1" applyFont="1" applyFill="1" applyBorder="1" applyAlignment="1">
      <alignment horizontal="left"/>
    </xf>
    <xf numFmtId="177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78" fontId="1" fillId="0" borderId="0" xfId="0" applyNumberFormat="1" applyFont="1" applyFill="1" applyBorder="1" applyAlignment="1">
      <alignment horizontal="left"/>
    </xf>
    <xf numFmtId="177" fontId="1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G68"/>
  <sheetViews>
    <sheetView workbookViewId="0">
      <selection activeCell="H3" sqref="H3:J27"/>
    </sheetView>
  </sheetViews>
  <sheetFormatPr defaultColWidth="10" defaultRowHeight="14.25"/>
  <cols>
    <col min="1" max="1" width="27.75" style="1" customWidth="1"/>
    <col min="2" max="2" width="8.5" style="1" customWidth="1"/>
    <col min="3" max="3" width="15.8" style="1" customWidth="1"/>
    <col min="4" max="7" width="15.9666666666667" style="1" customWidth="1"/>
    <col min="8" max="125" width="10" style="1"/>
    <col min="126" max="137" width="10" style="3"/>
    <col min="138" max="16349" width="10" style="1"/>
    <col min="16350" max="16384" width="10" style="21"/>
  </cols>
  <sheetData>
    <row r="1" s="1" customFormat="1" spans="1:137">
      <c r="A1" s="5" t="s">
        <v>0</v>
      </c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="1" customFormat="1" spans="2:137">
      <c r="B2" s="6"/>
      <c r="C2" s="6">
        <v>1</v>
      </c>
      <c r="D2" s="6">
        <v>2</v>
      </c>
      <c r="E2" s="6">
        <v>3</v>
      </c>
      <c r="F2" s="6">
        <v>4</v>
      </c>
      <c r="G2" s="6">
        <v>5</v>
      </c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</row>
    <row r="3" s="1" customFormat="1" spans="1:137">
      <c r="A3" s="1" t="s">
        <v>1</v>
      </c>
      <c r="B3" s="6">
        <v>1</v>
      </c>
      <c r="C3" s="7">
        <v>0.203</v>
      </c>
      <c r="D3" s="8">
        <v>0.178</v>
      </c>
      <c r="E3" s="8">
        <v>0.181</v>
      </c>
      <c r="F3" s="8">
        <v>0.172</v>
      </c>
      <c r="G3" s="8">
        <v>0.195</v>
      </c>
      <c r="H3" s="7"/>
      <c r="I3" s="8"/>
      <c r="J3" s="16"/>
      <c r="O3" s="11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</row>
    <row r="4" s="1" customFormat="1" spans="2:137">
      <c r="B4" s="6">
        <v>2</v>
      </c>
      <c r="C4" s="8">
        <v>0.191</v>
      </c>
      <c r="D4" s="9">
        <v>0.182</v>
      </c>
      <c r="E4" s="9">
        <v>0.178</v>
      </c>
      <c r="F4" s="9">
        <v>0.171</v>
      </c>
      <c r="G4" s="9">
        <v>0.171</v>
      </c>
      <c r="H4" s="8"/>
      <c r="I4" s="8"/>
      <c r="J4" s="16"/>
      <c r="O4" s="11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</row>
    <row r="5" s="1" customFormat="1" spans="2:137">
      <c r="B5" s="6">
        <v>3</v>
      </c>
      <c r="C5" s="7">
        <v>0.206</v>
      </c>
      <c r="D5" s="8">
        <v>0.18</v>
      </c>
      <c r="E5" s="8">
        <v>0.172</v>
      </c>
      <c r="F5" s="8">
        <v>0.176</v>
      </c>
      <c r="G5" s="8">
        <v>0.176</v>
      </c>
      <c r="H5" s="7"/>
      <c r="I5" s="16"/>
      <c r="J5" s="8"/>
      <c r="O5" s="8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</row>
    <row r="6" s="1" customFormat="1" spans="2:137">
      <c r="B6" s="6">
        <v>4</v>
      </c>
      <c r="C6" s="10">
        <v>0.181</v>
      </c>
      <c r="D6" s="11">
        <v>0.187</v>
      </c>
      <c r="E6" s="11">
        <v>0.174</v>
      </c>
      <c r="F6" s="11">
        <v>0.181</v>
      </c>
      <c r="G6" s="11">
        <v>0.181</v>
      </c>
      <c r="H6" s="10"/>
      <c r="I6" s="16"/>
      <c r="J6" s="8"/>
      <c r="O6" s="9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</row>
    <row r="7" s="1" customFormat="1" spans="2:137">
      <c r="B7" s="6">
        <v>5</v>
      </c>
      <c r="C7" s="10">
        <v>0.196</v>
      </c>
      <c r="D7" s="11">
        <v>0.168</v>
      </c>
      <c r="E7" s="11">
        <v>0.17</v>
      </c>
      <c r="F7" s="11">
        <v>0.174</v>
      </c>
      <c r="G7" s="11">
        <v>0.186</v>
      </c>
      <c r="H7" s="10"/>
      <c r="I7" s="16"/>
      <c r="J7" s="11"/>
      <c r="O7" s="8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</row>
    <row r="8" s="2" customFormat="1" spans="2:15">
      <c r="B8" s="12" t="s">
        <v>2</v>
      </c>
      <c r="C8" s="13">
        <f>AVERAGE(C3:C7)</f>
        <v>0.1954</v>
      </c>
      <c r="D8" s="13">
        <f>AVERAGE(D3:D7)</f>
        <v>0.179</v>
      </c>
      <c r="E8" s="13">
        <f>AVERAGE(E3:E7)</f>
        <v>0.175</v>
      </c>
      <c r="F8" s="13">
        <f>AVERAGE(F3:F7)</f>
        <v>0.1748</v>
      </c>
      <c r="G8" s="13">
        <f>AVERAGE(G3:G7)</f>
        <v>0.1818</v>
      </c>
      <c r="H8" s="8"/>
      <c r="I8" s="16"/>
      <c r="J8" s="8"/>
      <c r="L8" s="13"/>
      <c r="M8" s="13"/>
      <c r="N8" s="13"/>
      <c r="O8" s="11"/>
    </row>
    <row r="9" s="1" customFormat="1" spans="2:137">
      <c r="B9" s="14" t="s">
        <v>3</v>
      </c>
      <c r="C9" s="15">
        <f>STDEV(C3:C7)</f>
        <v>0.00996493853468249</v>
      </c>
      <c r="D9" s="15">
        <f>STDEV(D3:D7)</f>
        <v>0.00699999999999999</v>
      </c>
      <c r="E9" s="15">
        <f>STDEV(E3:E7)</f>
        <v>0.00447213595499958</v>
      </c>
      <c r="F9" s="15">
        <f>STDEV(F3:F7)</f>
        <v>0.00396232255123179</v>
      </c>
      <c r="G9" s="15">
        <f>STDEV(G3:G7)</f>
        <v>0.00925742944882649</v>
      </c>
      <c r="H9" s="9"/>
      <c r="I9" s="16"/>
      <c r="J9" s="8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</row>
    <row r="10" s="1" customFormat="1" spans="2:137">
      <c r="B10" s="6"/>
      <c r="C10" s="6"/>
      <c r="D10" s="6"/>
      <c r="E10" s="6"/>
      <c r="F10" s="6"/>
      <c r="G10" s="6"/>
      <c r="H10" s="8"/>
      <c r="I10" s="8"/>
      <c r="J10" s="8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</row>
    <row r="11" s="1" customFormat="1" spans="1:137">
      <c r="A11" s="1" t="s">
        <v>4</v>
      </c>
      <c r="B11" s="6">
        <v>1</v>
      </c>
      <c r="C11" s="8">
        <v>0.123</v>
      </c>
      <c r="D11" s="16">
        <v>0.168</v>
      </c>
      <c r="E11" s="8">
        <v>0.118</v>
      </c>
      <c r="F11" s="8">
        <v>0.121</v>
      </c>
      <c r="G11" s="8">
        <v>0.024</v>
      </c>
      <c r="H11" s="11"/>
      <c r="I11" s="8"/>
      <c r="J11" s="8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</row>
    <row r="12" s="1" customFormat="1" spans="2:137">
      <c r="B12" s="6">
        <v>2</v>
      </c>
      <c r="C12" s="8">
        <v>0.115</v>
      </c>
      <c r="D12" s="16">
        <v>0.162</v>
      </c>
      <c r="E12" s="9">
        <v>0.123</v>
      </c>
      <c r="F12" s="9">
        <v>0.126</v>
      </c>
      <c r="G12" s="9">
        <v>0.018</v>
      </c>
      <c r="H12" s="11"/>
      <c r="I12" s="11"/>
      <c r="J12" s="8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</row>
    <row r="13" s="1" customFormat="1" spans="2:137">
      <c r="B13" s="6">
        <v>3</v>
      </c>
      <c r="C13" s="16">
        <v>0.12</v>
      </c>
      <c r="D13" s="8">
        <v>0.142</v>
      </c>
      <c r="E13" s="8">
        <v>0.126</v>
      </c>
      <c r="F13" s="8">
        <v>0.118</v>
      </c>
      <c r="G13" s="8">
        <v>0.012</v>
      </c>
      <c r="H13" s="8"/>
      <c r="I13" s="8"/>
      <c r="J13" s="7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</row>
    <row r="14" s="1" customFormat="1" spans="2:137">
      <c r="B14" s="6">
        <v>4</v>
      </c>
      <c r="C14" s="16">
        <v>0.122</v>
      </c>
      <c r="D14" s="8">
        <v>0.146</v>
      </c>
      <c r="E14" s="7">
        <v>0.113</v>
      </c>
      <c r="F14" s="7">
        <v>0.116</v>
      </c>
      <c r="G14" s="7">
        <v>0.088</v>
      </c>
      <c r="H14" s="9"/>
      <c r="I14" s="9"/>
      <c r="J14" s="8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</row>
    <row r="15" s="1" customFormat="1" spans="2:137">
      <c r="B15" s="6">
        <v>5</v>
      </c>
      <c r="C15" s="16">
        <v>0.126</v>
      </c>
      <c r="D15" s="11">
        <v>0.151</v>
      </c>
      <c r="E15" s="10">
        <v>0.12</v>
      </c>
      <c r="F15" s="10">
        <v>0.127</v>
      </c>
      <c r="G15" s="10">
        <v>0.123</v>
      </c>
      <c r="H15" s="8"/>
      <c r="I15" s="8"/>
      <c r="J15" s="7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</row>
    <row r="16" s="2" customFormat="1" spans="1:10">
      <c r="A16" s="1"/>
      <c r="B16" s="12" t="s">
        <v>2</v>
      </c>
      <c r="C16" s="13">
        <f>AVERAGE(C11:C15)</f>
        <v>0.1212</v>
      </c>
      <c r="D16" s="13">
        <f>AVERAGE(D11:D15)</f>
        <v>0.1538</v>
      </c>
      <c r="E16" s="13">
        <f>AVERAGE(E11:E15)</f>
        <v>0.12</v>
      </c>
      <c r="F16" s="13">
        <f>AVERAGE(F11:F15)</f>
        <v>0.1216</v>
      </c>
      <c r="G16" s="13">
        <f>AVERAGE(G11:G15)</f>
        <v>0.053</v>
      </c>
      <c r="H16" s="11"/>
      <c r="I16" s="7"/>
      <c r="J16" s="8"/>
    </row>
    <row r="17" s="1" customFormat="1" spans="2:137">
      <c r="B17" s="14" t="s">
        <v>3</v>
      </c>
      <c r="C17" s="15">
        <f>STDEV(C11:C15)</f>
        <v>0.00408656334834051</v>
      </c>
      <c r="D17" s="15">
        <f>STDEV(D11:D15)</f>
        <v>0.010917875251165</v>
      </c>
      <c r="E17" s="15">
        <f>STDEV(E11:E15)</f>
        <v>0.00494974746830583</v>
      </c>
      <c r="F17" s="15">
        <f>STDEV(F11:F15)</f>
        <v>0.00482700735445887</v>
      </c>
      <c r="G17" s="15">
        <f>STDEV(G11:G15)</f>
        <v>0.0496789693934969</v>
      </c>
      <c r="H17" s="11"/>
      <c r="I17" s="10"/>
      <c r="J17" s="8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</row>
    <row r="18" s="1" customFormat="1" spans="2:137">
      <c r="B18" s="17" t="s">
        <v>5</v>
      </c>
      <c r="C18" s="17">
        <f>TTEST(C11:C15,C3:C7,2,3)</f>
        <v>1.3083383003082e-5</v>
      </c>
      <c r="D18" s="17">
        <f>TTEST(D11:D15,D3:D7,2,3)</f>
        <v>0.00359847692882026</v>
      </c>
      <c r="E18" s="17">
        <f>TTEST(E11:E15,E3:E7,2,3)</f>
        <v>8.6848256562697e-8</v>
      </c>
      <c r="F18" s="17">
        <f>TTEST(F11:F15,F3:F7,2,3)</f>
        <v>9.25517316023565e-8</v>
      </c>
      <c r="G18" s="17">
        <f>TTEST(G11:G15,G3:G7,2,3)</f>
        <v>0.00381338500495875</v>
      </c>
      <c r="H18" s="8"/>
      <c r="I18" s="8"/>
      <c r="J18" s="7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</row>
    <row r="19" s="1" customFormat="1" spans="2:137">
      <c r="B19" s="18"/>
      <c r="C19" s="19"/>
      <c r="D19" s="19"/>
      <c r="E19" s="19"/>
      <c r="F19" s="19"/>
      <c r="G19" s="19"/>
      <c r="H19" s="9"/>
      <c r="I19" s="9"/>
      <c r="J19" s="8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</row>
    <row r="20" s="1" customFormat="1" spans="1:137">
      <c r="A20" s="1" t="s">
        <v>6</v>
      </c>
      <c r="B20" s="6">
        <v>1</v>
      </c>
      <c r="C20" s="16">
        <v>0.153</v>
      </c>
      <c r="D20" s="8">
        <v>0.158</v>
      </c>
      <c r="E20" s="7">
        <v>0.152</v>
      </c>
      <c r="F20" s="7">
        <v>0.155</v>
      </c>
      <c r="G20" s="7">
        <v>0.148</v>
      </c>
      <c r="H20" s="8"/>
      <c r="I20" s="8"/>
      <c r="J20" s="7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</row>
    <row r="21" s="1" customFormat="1" spans="1:137">
      <c r="A21" s="1" t="s">
        <v>7</v>
      </c>
      <c r="B21" s="6">
        <v>2</v>
      </c>
      <c r="C21" s="16">
        <v>0.164</v>
      </c>
      <c r="D21" s="8">
        <v>0.164</v>
      </c>
      <c r="E21" s="8">
        <v>0.159</v>
      </c>
      <c r="F21" s="8">
        <v>0.143</v>
      </c>
      <c r="G21" s="8">
        <v>0.135</v>
      </c>
      <c r="H21" s="11"/>
      <c r="I21" s="7"/>
      <c r="J21" s="8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</row>
    <row r="22" s="1" customFormat="1" spans="2:137">
      <c r="B22" s="6">
        <v>3</v>
      </c>
      <c r="C22" s="8">
        <v>0.172</v>
      </c>
      <c r="D22" s="8">
        <v>0.138</v>
      </c>
      <c r="E22" s="7">
        <v>0.146</v>
      </c>
      <c r="F22" s="7">
        <v>0.159</v>
      </c>
      <c r="G22" s="7">
        <v>0.151</v>
      </c>
      <c r="H22" s="11"/>
      <c r="I22" s="10"/>
      <c r="J22" s="8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</row>
    <row r="23" s="1" customFormat="1" spans="2:137">
      <c r="B23" s="6">
        <v>4</v>
      </c>
      <c r="C23" s="8">
        <v>0.169</v>
      </c>
      <c r="D23" s="8">
        <v>0.142</v>
      </c>
      <c r="E23" s="8">
        <v>0.156</v>
      </c>
      <c r="F23" s="8">
        <v>0.163</v>
      </c>
      <c r="G23" s="8">
        <v>0.143</v>
      </c>
      <c r="H23" s="8"/>
      <c r="I23" s="8"/>
      <c r="J23" s="7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</row>
    <row r="24" s="1" customFormat="1" spans="1:137">
      <c r="A24" s="4"/>
      <c r="B24" s="6">
        <v>5</v>
      </c>
      <c r="C24" s="11">
        <v>0.183</v>
      </c>
      <c r="D24" s="8">
        <v>0.156</v>
      </c>
      <c r="E24" s="8">
        <v>0.161</v>
      </c>
      <c r="F24" s="8">
        <v>0.152</v>
      </c>
      <c r="G24" s="8">
        <v>0.147</v>
      </c>
      <c r="H24" s="9"/>
      <c r="I24" s="9"/>
      <c r="J24" s="8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</row>
    <row r="25" s="1" customFormat="1" spans="2:137">
      <c r="B25" s="12" t="s">
        <v>2</v>
      </c>
      <c r="C25" s="13">
        <f>AVERAGE(C20:C24)</f>
        <v>0.1682</v>
      </c>
      <c r="D25" s="13">
        <f>AVERAGE(D20:D24)</f>
        <v>0.1516</v>
      </c>
      <c r="E25" s="13">
        <f>AVERAGE(E20:E24)</f>
        <v>0.1548</v>
      </c>
      <c r="F25" s="13">
        <f>AVERAGE(F20:F24)</f>
        <v>0.1544</v>
      </c>
      <c r="G25" s="13">
        <f>AVERAGE(G20:G24)</f>
        <v>0.1448</v>
      </c>
      <c r="H25" s="8"/>
      <c r="I25" s="8"/>
      <c r="J25" s="7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</row>
    <row r="26" s="1" customFormat="1" spans="2:137">
      <c r="B26" s="14" t="s">
        <v>3</v>
      </c>
      <c r="C26" s="15">
        <f>STDEV(C20:C24)</f>
        <v>0.0109863551735778</v>
      </c>
      <c r="D26" s="15">
        <f>STDEV(D20:D24)</f>
        <v>0.0110815161417561</v>
      </c>
      <c r="E26" s="15">
        <f>STDEV(E20:E24)</f>
        <v>0.00597494769851587</v>
      </c>
      <c r="F26" s="15">
        <f>STDEV(F20:F24)</f>
        <v>0.00760263112349929</v>
      </c>
      <c r="G26" s="15">
        <f>STDEV(G20:G24)</f>
        <v>0.00618061485614497</v>
      </c>
      <c r="H26" s="11"/>
      <c r="I26" s="7"/>
      <c r="J26" s="8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</row>
    <row r="27" s="1" customFormat="1" spans="2:137">
      <c r="B27" s="17" t="s">
        <v>5</v>
      </c>
      <c r="C27" s="17">
        <f>TTEST(C20:C24,C3:C7,2,3)</f>
        <v>0.00350484133788035</v>
      </c>
      <c r="D27" s="17">
        <f>TTEST(D20:D24,D3:D7,2,3)</f>
        <v>0.00250247249062695</v>
      </c>
      <c r="E27" s="17">
        <f>TTEST(E20:E24,E3:E7,2,3)</f>
        <v>0.000412546060740197</v>
      </c>
      <c r="F27" s="17">
        <f>TTEST(F20:F24,F3:F7,2,3)</f>
        <v>0.00177189550231024</v>
      </c>
      <c r="G27" s="17">
        <f>TTEST(G20:G24,G3:G7,2,3)</f>
        <v>0.000147933161087633</v>
      </c>
      <c r="H27" s="11"/>
      <c r="I27" s="10"/>
      <c r="J27" s="8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</row>
    <row r="28" s="1" customFormat="1" spans="2:137">
      <c r="B28" s="6"/>
      <c r="C28" s="19"/>
      <c r="D28" s="19"/>
      <c r="E28" s="19"/>
      <c r="F28" s="19"/>
      <c r="G28" s="19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</row>
    <row r="29" s="1" customFormat="1" spans="2:137">
      <c r="B29" s="18"/>
      <c r="C29" s="19"/>
      <c r="D29" s="19"/>
      <c r="E29" s="19"/>
      <c r="F29" s="19"/>
      <c r="G29" s="19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</row>
    <row r="30" s="1" customFormat="1" spans="126:137"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</row>
    <row r="31" s="1" customFormat="1" spans="126:137"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</row>
    <row r="32" s="1" customFormat="1" spans="2:137">
      <c r="B32" s="9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</row>
    <row r="33" s="1" customFormat="1" spans="2:137">
      <c r="B33" s="9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</row>
    <row r="34" s="1" customFormat="1" spans="2:137">
      <c r="B34" s="9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</row>
    <row r="35" s="1" customFormat="1" spans="2:137">
      <c r="B35" s="9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</row>
    <row r="36" s="1" customFormat="1" spans="2:137">
      <c r="B36" s="20"/>
      <c r="C36" s="20"/>
      <c r="D36" s="20"/>
      <c r="E36" s="20"/>
      <c r="F36" s="20"/>
      <c r="G36" s="20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</row>
    <row r="37" s="1" customFormat="1" spans="2:137">
      <c r="B37" s="9"/>
      <c r="C37" s="9"/>
      <c r="D37" s="9"/>
      <c r="E37" s="20"/>
      <c r="F37" s="20"/>
      <c r="G37" s="20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</row>
    <row r="38" s="1" customFormat="1" spans="2:137">
      <c r="B38" s="9"/>
      <c r="C38" s="9"/>
      <c r="D38" s="9"/>
      <c r="E38" s="20"/>
      <c r="F38" s="20"/>
      <c r="G38" s="20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</row>
    <row r="39" s="1" customFormat="1" spans="2:137">
      <c r="B39" s="9"/>
      <c r="C39" s="9"/>
      <c r="D39" s="9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</row>
    <row r="40" s="1" customFormat="1" spans="2:137">
      <c r="B40" s="9"/>
      <c r="C40" s="9"/>
      <c r="D40" s="9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</row>
    <row r="41" s="1" customFormat="1" spans="126:137"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</row>
    <row r="42" s="1" customFormat="1" spans="126:137"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</row>
    <row r="43" s="1" customFormat="1" spans="126:137"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</row>
    <row r="44" s="1" customFormat="1" spans="126:137"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</row>
    <row r="45" s="1" customFormat="1" spans="126:137"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</row>
    <row r="46" s="1" customFormat="1" spans="126:137"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</row>
    <row r="47" s="1" customFormat="1" spans="126:137"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</row>
    <row r="48" s="1" customFormat="1" spans="126:137"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</row>
    <row r="49" s="1" customFormat="1" spans="126:137"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</row>
    <row r="50" s="1" customFormat="1" spans="126:137"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</row>
    <row r="51" s="1" customFormat="1" spans="126:137"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</row>
    <row r="52" s="1" customFormat="1" spans="126:137"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</row>
    <row r="53" s="1" customFormat="1" spans="126:137"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</row>
    <row r="54" s="1" customFormat="1" spans="126:137"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</row>
    <row r="55" s="1" customFormat="1" spans="126:137"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</row>
    <row r="56" s="1" customFormat="1" spans="126:137"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</row>
    <row r="57" s="1" customFormat="1" spans="126:137"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</row>
    <row r="58" s="1" customFormat="1" spans="126:137"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</row>
    <row r="59" s="1" customFormat="1" spans="126:137"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</row>
    <row r="60" s="1" customFormat="1" spans="126:137"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</row>
    <row r="61" s="1" customFormat="1" spans="126:137"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</row>
    <row r="62" s="1" customFormat="1" spans="126:137"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</row>
    <row r="63" s="1" customFormat="1" spans="126:137"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</row>
    <row r="64" s="1" customFormat="1" spans="126:137"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</row>
    <row r="65" s="1" customFormat="1" spans="126:137"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</row>
    <row r="66" s="1" customFormat="1" spans="126:137"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</row>
    <row r="67" s="1" customFormat="1" spans="126:137"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</row>
    <row r="68" s="1" customFormat="1" spans="2:137">
      <c r="B68" s="20"/>
      <c r="C68" s="20"/>
      <c r="D68" s="20"/>
      <c r="E68" s="20"/>
      <c r="F68" s="20"/>
      <c r="G68" s="20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C68"/>
  <sheetViews>
    <sheetView tabSelected="1" workbookViewId="0">
      <selection activeCell="L37" sqref="L37"/>
    </sheetView>
  </sheetViews>
  <sheetFormatPr defaultColWidth="10" defaultRowHeight="14.25"/>
  <cols>
    <col min="1" max="1" width="18.625" style="1" customWidth="1"/>
    <col min="2" max="2" width="12.325" style="1" customWidth="1"/>
    <col min="3" max="3" width="15.8" style="1" customWidth="1"/>
    <col min="4" max="7" width="15.9666666666667" style="1" customWidth="1"/>
    <col min="8" max="121" width="10" style="1"/>
    <col min="122" max="133" width="10" style="3"/>
    <col min="134" max="16345" width="10" style="1"/>
    <col min="16346" max="16384" width="10" style="4"/>
  </cols>
  <sheetData>
    <row r="1" s="1" customFormat="1" spans="1:133">
      <c r="A1" s="5" t="s">
        <v>8</v>
      </c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</row>
    <row r="2" s="1" customFormat="1" spans="2:133">
      <c r="B2" s="6"/>
      <c r="C2" s="6">
        <v>1</v>
      </c>
      <c r="D2" s="6">
        <v>2</v>
      </c>
      <c r="E2" s="6">
        <v>3</v>
      </c>
      <c r="F2" s="6">
        <v>4</v>
      </c>
      <c r="G2" s="6">
        <v>5</v>
      </c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</row>
    <row r="3" s="1" customFormat="1" spans="1:133">
      <c r="A3" s="1" t="s">
        <v>1</v>
      </c>
      <c r="B3" s="6">
        <v>1</v>
      </c>
      <c r="C3" s="7">
        <v>0.826</v>
      </c>
      <c r="D3" s="8">
        <v>0.769</v>
      </c>
      <c r="E3" s="8">
        <v>0.775</v>
      </c>
      <c r="F3" s="8">
        <v>0.768</v>
      </c>
      <c r="G3" s="8">
        <v>0.768</v>
      </c>
      <c r="I3" s="7"/>
      <c r="J3" s="8"/>
      <c r="K3" s="16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</row>
    <row r="4" s="1" customFormat="1" spans="2:133">
      <c r="B4" s="6">
        <v>2</v>
      </c>
      <c r="C4" s="8">
        <v>0.837</v>
      </c>
      <c r="D4" s="9">
        <v>0.803</v>
      </c>
      <c r="E4" s="9">
        <v>0.803</v>
      </c>
      <c r="F4" s="9">
        <v>0.811</v>
      </c>
      <c r="G4" s="9">
        <v>0.789</v>
      </c>
      <c r="I4" s="8"/>
      <c r="J4" s="8"/>
      <c r="K4" s="16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</row>
    <row r="5" s="1" customFormat="1" spans="2:133">
      <c r="B5" s="6">
        <v>3</v>
      </c>
      <c r="C5" s="7">
        <v>0.819</v>
      </c>
      <c r="D5" s="8">
        <v>0.758</v>
      </c>
      <c r="E5" s="8">
        <v>0.791</v>
      </c>
      <c r="F5" s="8">
        <v>0.831</v>
      </c>
      <c r="G5" s="8">
        <v>0.784</v>
      </c>
      <c r="I5" s="7"/>
      <c r="J5" s="16"/>
      <c r="K5" s="8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</row>
    <row r="6" s="1" customFormat="1" spans="2:133">
      <c r="B6" s="6">
        <v>4</v>
      </c>
      <c r="C6" s="10">
        <v>0.726</v>
      </c>
      <c r="D6" s="11">
        <v>0.772</v>
      </c>
      <c r="E6" s="11">
        <v>0.784</v>
      </c>
      <c r="F6" s="11">
        <v>0.826</v>
      </c>
      <c r="G6" s="11">
        <v>0.769</v>
      </c>
      <c r="I6" s="10"/>
      <c r="J6" s="16"/>
      <c r="K6" s="8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</row>
    <row r="7" s="1" customFormat="1" spans="2:133">
      <c r="B7" s="6">
        <v>5</v>
      </c>
      <c r="C7" s="10">
        <v>0.751</v>
      </c>
      <c r="D7" s="11">
        <v>0.751</v>
      </c>
      <c r="E7" s="11">
        <v>0.764</v>
      </c>
      <c r="F7" s="11">
        <v>0.794</v>
      </c>
      <c r="G7" s="11">
        <v>0.776</v>
      </c>
      <c r="I7" s="10"/>
      <c r="J7" s="16"/>
      <c r="K7" s="11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</row>
    <row r="8" s="2" customFormat="1" spans="2:11">
      <c r="B8" s="12" t="s">
        <v>2</v>
      </c>
      <c r="C8" s="13">
        <f>AVERAGE(C3:C7)</f>
        <v>0.7918</v>
      </c>
      <c r="D8" s="13">
        <f>AVERAGE(D3:D7)</f>
        <v>0.7706</v>
      </c>
      <c r="E8" s="13">
        <f>AVERAGE(E3:E7)</f>
        <v>0.7834</v>
      </c>
      <c r="F8" s="13">
        <f>AVERAGE(F3:F7)</f>
        <v>0.806</v>
      </c>
      <c r="G8" s="13">
        <f>AVERAGE(G3:G7)</f>
        <v>0.7772</v>
      </c>
      <c r="I8" s="8"/>
      <c r="J8" s="16"/>
      <c r="K8" s="8"/>
    </row>
    <row r="9" s="1" customFormat="1" spans="2:133">
      <c r="B9" s="14" t="s">
        <v>3</v>
      </c>
      <c r="C9" s="15">
        <f>STDEV(C3:C7)</f>
        <v>0.0498668226379022</v>
      </c>
      <c r="D9" s="15">
        <f>STDEV(D3:D7)</f>
        <v>0.0199824923370435</v>
      </c>
      <c r="E9" s="15">
        <f>STDEV(E3:E7)</f>
        <v>0.014909728367747</v>
      </c>
      <c r="F9" s="15">
        <f>STDEV(F3:F7)</f>
        <v>0.0256807320767925</v>
      </c>
      <c r="G9" s="15">
        <f>STDEV(G3:G7)</f>
        <v>0.00920326029187484</v>
      </c>
      <c r="I9" s="9"/>
      <c r="J9" s="16"/>
      <c r="K9" s="8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</row>
    <row r="10" s="1" customFormat="1" spans="2:133">
      <c r="B10" s="6"/>
      <c r="C10" s="6"/>
      <c r="D10" s="6"/>
      <c r="E10" s="6"/>
      <c r="F10" s="6"/>
      <c r="G10" s="6"/>
      <c r="I10" s="8"/>
      <c r="J10" s="8"/>
      <c r="K10" s="8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</row>
    <row r="11" s="1" customFormat="1" spans="1:133">
      <c r="A11" s="1" t="s">
        <v>4</v>
      </c>
      <c r="B11" s="6">
        <v>1</v>
      </c>
      <c r="C11" s="8">
        <v>0.466</v>
      </c>
      <c r="D11" s="16">
        <v>0.524</v>
      </c>
      <c r="E11" s="8">
        <v>0.326</v>
      </c>
      <c r="F11" s="8">
        <v>0.411</v>
      </c>
      <c r="G11" s="8">
        <v>0.134</v>
      </c>
      <c r="I11" s="11"/>
      <c r="J11" s="8"/>
      <c r="K11" s="8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</row>
    <row r="12" s="1" customFormat="1" spans="2:133">
      <c r="B12" s="6">
        <v>2</v>
      </c>
      <c r="C12" s="8">
        <v>0.426</v>
      </c>
      <c r="D12" s="16">
        <v>0.406</v>
      </c>
      <c r="E12" s="9">
        <v>0.337</v>
      </c>
      <c r="F12" s="9">
        <v>0.426</v>
      </c>
      <c r="G12" s="9">
        <v>0.106</v>
      </c>
      <c r="I12" s="11"/>
      <c r="J12" s="11"/>
      <c r="K12" s="8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</row>
    <row r="13" s="1" customFormat="1" spans="2:133">
      <c r="B13" s="6">
        <v>3</v>
      </c>
      <c r="C13" s="16">
        <v>0.455</v>
      </c>
      <c r="D13" s="8">
        <v>0.625</v>
      </c>
      <c r="E13" s="8">
        <v>0.346</v>
      </c>
      <c r="F13" s="8">
        <v>0.386</v>
      </c>
      <c r="G13" s="8">
        <v>0.112</v>
      </c>
      <c r="I13" s="8"/>
      <c r="J13" s="8"/>
      <c r="K13" s="7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</row>
    <row r="14" s="1" customFormat="1" spans="2:133">
      <c r="B14" s="6">
        <v>4</v>
      </c>
      <c r="C14" s="16">
        <v>0.413</v>
      </c>
      <c r="D14" s="8">
        <v>0.613</v>
      </c>
      <c r="E14" s="7">
        <v>0.331</v>
      </c>
      <c r="F14" s="7">
        <v>0.356</v>
      </c>
      <c r="G14" s="7">
        <v>0.124</v>
      </c>
      <c r="I14" s="9"/>
      <c r="J14" s="9"/>
      <c r="K14" s="8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</row>
    <row r="15" s="1" customFormat="1" spans="2:133">
      <c r="B15" s="6">
        <v>5</v>
      </c>
      <c r="C15" s="16">
        <v>0.034</v>
      </c>
      <c r="D15" s="11">
        <v>0.573</v>
      </c>
      <c r="E15" s="10">
        <v>0.342</v>
      </c>
      <c r="F15" s="10">
        <v>0.378</v>
      </c>
      <c r="G15" s="10">
        <v>0.835</v>
      </c>
      <c r="I15" s="8"/>
      <c r="J15" s="8"/>
      <c r="K15" s="7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</row>
    <row r="16" s="2" customFormat="1" spans="1:11">
      <c r="A16" s="1"/>
      <c r="B16" s="12" t="s">
        <v>2</v>
      </c>
      <c r="C16" s="13">
        <f>AVERAGE(C11:C15)</f>
        <v>0.3588</v>
      </c>
      <c r="D16" s="13">
        <f>AVERAGE(D11:D15)</f>
        <v>0.5482</v>
      </c>
      <c r="E16" s="13">
        <f>AVERAGE(E11:E15)</f>
        <v>0.3364</v>
      </c>
      <c r="F16" s="13">
        <f>AVERAGE(F11:F15)</f>
        <v>0.3914</v>
      </c>
      <c r="G16" s="13">
        <f>AVERAGE(G11:G15)</f>
        <v>0.2622</v>
      </c>
      <c r="I16" s="11"/>
      <c r="J16" s="7"/>
      <c r="K16" s="8"/>
    </row>
    <row r="17" s="1" customFormat="1" spans="2:133">
      <c r="B17" s="14" t="s">
        <v>3</v>
      </c>
      <c r="C17" s="15">
        <f>STDEV(C11:C15)</f>
        <v>0.182821497641825</v>
      </c>
      <c r="D17" s="15">
        <f>STDEV(D11:D15)</f>
        <v>0.0887676742964464</v>
      </c>
      <c r="E17" s="15">
        <f>STDEV(E11:E15)</f>
        <v>0.00808084154033476</v>
      </c>
      <c r="F17" s="15">
        <f>STDEV(F11:F15)</f>
        <v>0.0275826032128949</v>
      </c>
      <c r="G17" s="15">
        <f>STDEV(G11:G15)</f>
        <v>0.320387577786655</v>
      </c>
      <c r="I17" s="11"/>
      <c r="J17" s="10"/>
      <c r="K17" s="8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</row>
    <row r="18" s="1" customFormat="1" spans="2:133">
      <c r="B18" s="17" t="s">
        <v>5</v>
      </c>
      <c r="C18" s="17">
        <f>TTEST(C11:C15,C3:C7,2,3)</f>
        <v>0.00475542781976934</v>
      </c>
      <c r="D18" s="17">
        <f>TTEST(D11:D15,D3:D7,2,3)</f>
        <v>0.00410598771365391</v>
      </c>
      <c r="E18" s="17">
        <f>TTEST(E11:E15,E3:E7,2,3)</f>
        <v>1.02289475348967e-9</v>
      </c>
      <c r="F18" s="17">
        <f>TTEST(F11:F15,F3:F7,2,3)</f>
        <v>8.54677319186753e-9</v>
      </c>
      <c r="G18" s="17">
        <f>TTEST(G11:G15,G3:G7,2,3)</f>
        <v>0.0228400451373315</v>
      </c>
      <c r="I18" s="8"/>
      <c r="J18" s="8"/>
      <c r="K18" s="7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</row>
    <row r="19" s="1" customFormat="1" spans="2:133">
      <c r="B19" s="18"/>
      <c r="C19" s="19"/>
      <c r="D19" s="19"/>
      <c r="E19" s="19"/>
      <c r="F19" s="19"/>
      <c r="G19" s="19"/>
      <c r="I19" s="9"/>
      <c r="J19" s="9"/>
      <c r="K19" s="8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</row>
    <row r="20" s="1" customFormat="1" spans="1:133">
      <c r="A20" s="1" t="s">
        <v>6</v>
      </c>
      <c r="B20" s="6">
        <v>1</v>
      </c>
      <c r="C20" s="16">
        <v>0.746</v>
      </c>
      <c r="D20" s="8">
        <v>0.561</v>
      </c>
      <c r="E20" s="7">
        <v>0.604</v>
      </c>
      <c r="F20" s="7">
        <v>0.505</v>
      </c>
      <c r="G20" s="7">
        <v>0.516</v>
      </c>
      <c r="I20" s="8"/>
      <c r="J20" s="8"/>
      <c r="K20" s="7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</row>
    <row r="21" s="1" customFormat="1" spans="1:133">
      <c r="A21" s="1" t="s">
        <v>7</v>
      </c>
      <c r="B21" s="6">
        <v>2</v>
      </c>
      <c r="C21" s="16">
        <v>0.625</v>
      </c>
      <c r="D21" s="8">
        <v>0.683</v>
      </c>
      <c r="E21" s="8">
        <v>0.483</v>
      </c>
      <c r="F21" s="8">
        <v>0.592</v>
      </c>
      <c r="G21" s="8">
        <v>0.593</v>
      </c>
      <c r="I21" s="11"/>
      <c r="J21" s="7"/>
      <c r="K21" s="8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</row>
    <row r="22" s="1" customFormat="1" spans="2:133">
      <c r="B22" s="6">
        <v>3</v>
      </c>
      <c r="C22" s="8">
        <v>0.684</v>
      </c>
      <c r="D22" s="8">
        <v>0.706</v>
      </c>
      <c r="E22" s="7">
        <v>0.503</v>
      </c>
      <c r="F22" s="7">
        <v>0.537</v>
      </c>
      <c r="G22" s="7">
        <v>0.547</v>
      </c>
      <c r="I22" s="11"/>
      <c r="J22" s="10"/>
      <c r="K22" s="8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</row>
    <row r="23" s="1" customFormat="1" spans="2:133">
      <c r="B23" s="6">
        <v>4</v>
      </c>
      <c r="C23" s="8">
        <v>0.771</v>
      </c>
      <c r="D23" s="8">
        <v>0.724</v>
      </c>
      <c r="E23" s="8">
        <v>0.462</v>
      </c>
      <c r="F23" s="8">
        <v>0.513</v>
      </c>
      <c r="G23" s="8">
        <v>0.587</v>
      </c>
      <c r="I23" s="8"/>
      <c r="J23" s="8"/>
      <c r="K23" s="7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</row>
    <row r="24" s="1" customFormat="1" spans="1:133">
      <c r="A24" s="4"/>
      <c r="B24" s="6">
        <v>5</v>
      </c>
      <c r="C24" s="11">
        <v>0.692</v>
      </c>
      <c r="D24" s="8">
        <v>0.719</v>
      </c>
      <c r="E24" s="8">
        <v>0.511</v>
      </c>
      <c r="F24" s="8">
        <v>0.611</v>
      </c>
      <c r="G24" s="8">
        <v>0.524</v>
      </c>
      <c r="I24" s="9"/>
      <c r="J24" s="9"/>
      <c r="K24" s="8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</row>
    <row r="25" s="1" customFormat="1" spans="2:133">
      <c r="B25" s="12" t="s">
        <v>2</v>
      </c>
      <c r="C25" s="13">
        <f>AVERAGE(C20:C24)</f>
        <v>0.7036</v>
      </c>
      <c r="D25" s="13">
        <f>AVERAGE(D20:D24)</f>
        <v>0.6786</v>
      </c>
      <c r="E25" s="13">
        <f>AVERAGE(E20:E24)</f>
        <v>0.5126</v>
      </c>
      <c r="F25" s="13">
        <f>AVERAGE(F20:F24)</f>
        <v>0.5516</v>
      </c>
      <c r="G25" s="13">
        <f>AVERAGE(G20:G24)</f>
        <v>0.5534</v>
      </c>
      <c r="I25" s="8"/>
      <c r="J25" s="8"/>
      <c r="K25" s="7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</row>
    <row r="26" s="1" customFormat="1" spans="2:133">
      <c r="B26" s="14" t="s">
        <v>3</v>
      </c>
      <c r="C26" s="15">
        <f>STDEV(C20:C24)</f>
        <v>0.0570902793827461</v>
      </c>
      <c r="D26" s="15">
        <f>STDEV(D20:D24)</f>
        <v>0.0676261783631161</v>
      </c>
      <c r="E26" s="15">
        <f>STDEV(E20:E24)</f>
        <v>0.0545096321763411</v>
      </c>
      <c r="F26" s="15">
        <f>STDEV(F20:F24)</f>
        <v>0.04752683452535</v>
      </c>
      <c r="G26" s="15">
        <f>STDEV(G20:G24)</f>
        <v>0.0353595814454866</v>
      </c>
      <c r="I26" s="11"/>
      <c r="J26" s="7"/>
      <c r="K26" s="8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</row>
    <row r="27" s="1" customFormat="1" spans="2:133">
      <c r="B27" s="17" t="s">
        <v>5</v>
      </c>
      <c r="C27" s="17">
        <f>TTEST(C20:C24,C3:C7,2,3)</f>
        <v>0.0320054021664727</v>
      </c>
      <c r="D27" s="17">
        <f>TTEST(D20:D24,D3:D7,2,3)</f>
        <v>0.03572753087223</v>
      </c>
      <c r="E27" s="17">
        <f>TTEST(E20:E24,E3:E7,2,3)</f>
        <v>0.000200808069242682</v>
      </c>
      <c r="F27" s="17">
        <f>TTEST(F20:F24,F3:F7,2,3)</f>
        <v>3.65917734977693e-5</v>
      </c>
      <c r="G27" s="17">
        <f>TTEST(G20:G24,G3:G7,2,3)</f>
        <v>7.26728858855992e-5</v>
      </c>
      <c r="I27" s="11"/>
      <c r="J27" s="10"/>
      <c r="K27" s="8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</row>
    <row r="28" s="1" customFormat="1" spans="2:133">
      <c r="B28" s="6"/>
      <c r="C28" s="19"/>
      <c r="D28" s="19"/>
      <c r="E28" s="19"/>
      <c r="F28" s="19"/>
      <c r="G28" s="19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</row>
    <row r="29" s="1" customFormat="1" spans="2:133">
      <c r="B29" s="18"/>
      <c r="C29" s="19"/>
      <c r="D29" s="19"/>
      <c r="E29" s="19"/>
      <c r="F29" s="19"/>
      <c r="G29" s="19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</row>
    <row r="30" s="1" customFormat="1" spans="122:133"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</row>
    <row r="31" s="1" customFormat="1" spans="122:133"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</row>
    <row r="32" s="1" customFormat="1" spans="2:133">
      <c r="B32" s="9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</row>
    <row r="33" s="1" customFormat="1" spans="2:133">
      <c r="B33" s="9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</row>
    <row r="34" s="1" customFormat="1" spans="2:133">
      <c r="B34" s="9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</row>
    <row r="35" s="1" customFormat="1" spans="2:133">
      <c r="B35" s="9"/>
      <c r="C35" s="9"/>
      <c r="D35" s="9"/>
      <c r="E35" s="20"/>
      <c r="F35" s="20"/>
      <c r="G35" s="20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</row>
    <row r="36" s="1" customFormat="1" spans="2:133">
      <c r="B36" s="20"/>
      <c r="C36" s="20"/>
      <c r="D36" s="20"/>
      <c r="E36" s="20"/>
      <c r="F36" s="20"/>
      <c r="G36" s="20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</row>
    <row r="37" s="1" customFormat="1" spans="2:133">
      <c r="B37" s="9"/>
      <c r="C37" s="9"/>
      <c r="D37" s="9"/>
      <c r="E37" s="20"/>
      <c r="F37" s="20"/>
      <c r="G37" s="20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</row>
    <row r="38" s="1" customFormat="1" spans="2:133">
      <c r="B38" s="9"/>
      <c r="C38" s="9"/>
      <c r="D38" s="9"/>
      <c r="E38" s="20"/>
      <c r="F38" s="20"/>
      <c r="G38" s="20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</row>
    <row r="39" s="1" customFormat="1" spans="2:133">
      <c r="B39" s="9"/>
      <c r="C39" s="9"/>
      <c r="D39" s="9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</row>
    <row r="40" s="1" customFormat="1" spans="2:133">
      <c r="B40" s="9"/>
      <c r="C40" s="9"/>
      <c r="D40" s="9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</row>
    <row r="41" s="1" customFormat="1" spans="122:133"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</row>
    <row r="42" s="1" customFormat="1" spans="122:133"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</row>
    <row r="43" s="1" customFormat="1" spans="122:133"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</row>
    <row r="44" s="1" customFormat="1" spans="122:133"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</row>
    <row r="45" s="1" customFormat="1" spans="122:133"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</row>
    <row r="46" s="1" customFormat="1" spans="122:133"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</row>
    <row r="47" s="1" customFormat="1" spans="122:133"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</row>
    <row r="48" s="1" customFormat="1" spans="122:133"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</row>
    <row r="49" s="1" customFormat="1" spans="122:133"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</row>
    <row r="50" s="1" customFormat="1" spans="122:133"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</row>
    <row r="51" s="1" customFormat="1" spans="122:133"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</row>
    <row r="52" s="1" customFormat="1" spans="122:133"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</row>
    <row r="53" s="1" customFormat="1" spans="122:133"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</row>
    <row r="54" s="1" customFormat="1" spans="122:133"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</row>
    <row r="55" s="1" customFormat="1" spans="122:133"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</row>
    <row r="56" s="1" customFormat="1" spans="122:133"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</row>
    <row r="57" s="1" customFormat="1" spans="122:133"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</row>
    <row r="58" s="1" customFormat="1" spans="122:133"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</row>
    <row r="59" s="1" customFormat="1" spans="122:133"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</row>
    <row r="60" s="1" customFormat="1" spans="122:133"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</row>
    <row r="61" s="1" customFormat="1" spans="122:133"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</row>
    <row r="62" s="1" customFormat="1" spans="122:133"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</row>
    <row r="63" s="1" customFormat="1" spans="122:133"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</row>
    <row r="64" s="1" customFormat="1" spans="122:133"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</row>
    <row r="65" s="1" customFormat="1" spans="122:133"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</row>
    <row r="66" s="1" customFormat="1" spans="122:133"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</row>
    <row r="67" s="1" customFormat="1" spans="122:133"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</row>
    <row r="68" s="1" customFormat="1" spans="2:133">
      <c r="B68" s="20"/>
      <c r="C68" s="20"/>
      <c r="D68" s="20"/>
      <c r="E68" s="20"/>
      <c r="F68" s="20"/>
      <c r="G68" s="20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Placenta weight</vt:lpstr>
      <vt:lpstr>Fetal weight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凯基刘成</cp:lastModifiedBy>
  <dcterms:created xsi:type="dcterms:W3CDTF">2022-08-26T10:02:00Z</dcterms:created>
  <dcterms:modified xsi:type="dcterms:W3CDTF">2024-05-29T07:35:01Z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E482F2322AE44839BBE34F5902E60CB9_13</vt:lpwstr>
  </property>
</Properties>
</file>