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_cig\Downloads\"/>
    </mc:Choice>
  </mc:AlternateContent>
  <xr:revisionPtr revIDLastSave="0" documentId="13_ncr:1_{6DBCF46A-2195-4ED3-B422-40D610C4EFBA}" xr6:coauthVersionLast="47" xr6:coauthVersionMax="47" xr10:uidLastSave="{00000000-0000-0000-0000-000000000000}"/>
  <bookViews>
    <workbookView xWindow="-120" yWindow="-120" windowWidth="29040" windowHeight="15840" firstSheet="1" activeTab="1" xr2:uid="{6DE8A814-1826-4CB8-934A-D093416C96BE}"/>
  </bookViews>
  <sheets>
    <sheet name="Total Phenolic" sheetId="7" r:id="rId1"/>
    <sheet name="protein" sheetId="8" r:id="rId2"/>
    <sheet name="Phenolic" sheetId="1" r:id="rId3"/>
    <sheet name="Organic acid" sheetId="2" r:id="rId4"/>
    <sheet name="Carbohydrates" sheetId="3" r:id="rId5"/>
    <sheet name="Elements" sheetId="5" r:id="rId6"/>
    <sheet name="Antioxidan Act.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6" i="1"/>
  <c r="E24" i="1"/>
  <c r="F24" i="1"/>
  <c r="G24" i="1"/>
  <c r="H24" i="1"/>
  <c r="I24" i="1"/>
  <c r="D24" i="1"/>
  <c r="J7" i="2"/>
  <c r="J8" i="2"/>
  <c r="J9" i="2"/>
  <c r="J10" i="2"/>
  <c r="J11" i="2"/>
  <c r="J12" i="2"/>
  <c r="J13" i="2"/>
  <c r="J14" i="2"/>
  <c r="J15" i="2"/>
  <c r="J16" i="2"/>
  <c r="J17" i="2"/>
  <c r="J6" i="2"/>
  <c r="E19" i="2"/>
  <c r="F19" i="2"/>
  <c r="G19" i="2"/>
  <c r="H19" i="2"/>
  <c r="I19" i="2"/>
  <c r="D19" i="2"/>
  <c r="H10" i="8"/>
  <c r="H11" i="8"/>
  <c r="H12" i="8"/>
  <c r="F14" i="8"/>
  <c r="G14" i="8"/>
  <c r="G23" i="5"/>
  <c r="F23" i="5"/>
  <c r="H21" i="5"/>
  <c r="H20" i="5"/>
  <c r="H19" i="5"/>
  <c r="H25" i="5" s="1"/>
  <c r="G18" i="3"/>
  <c r="F18" i="3"/>
  <c r="H16" i="3"/>
  <c r="H15" i="3"/>
  <c r="H14" i="3"/>
  <c r="G12" i="6"/>
  <c r="G13" i="6"/>
  <c r="G14" i="6"/>
  <c r="G18" i="6" s="1"/>
  <c r="F16" i="6"/>
  <c r="E16" i="6"/>
  <c r="G16" i="7"/>
  <c r="G10" i="7"/>
  <c r="F14" i="7"/>
  <c r="E14" i="7"/>
  <c r="G11" i="7"/>
  <c r="G12" i="7"/>
  <c r="H20" i="3" l="1"/>
  <c r="H16" i="8"/>
</calcChain>
</file>

<file path=xl/sharedStrings.xml><?xml version="1.0" encoding="utf-8"?>
<sst xmlns="http://schemas.openxmlformats.org/spreadsheetml/2006/main" count="166" uniqueCount="62">
  <si>
    <t>Yerli-Konya</t>
  </si>
  <si>
    <t>Babaeski-Kırklareli</t>
  </si>
  <si>
    <t>İran-Balıkesir</t>
  </si>
  <si>
    <t>Catechine hydrate</t>
  </si>
  <si>
    <t>Caffeic acid</t>
  </si>
  <si>
    <t>4-hydroxy  benzoic acid</t>
  </si>
  <si>
    <t>Vanillin</t>
  </si>
  <si>
    <t>Rutin</t>
  </si>
  <si>
    <t xml:space="preserve">t-ferulic acid </t>
  </si>
  <si>
    <t>Hydroxy sinamic acid</t>
  </si>
  <si>
    <t>Naringin</t>
  </si>
  <si>
    <t>O-coumaric acid</t>
  </si>
  <si>
    <t xml:space="preserve">Rosmarinic acid </t>
  </si>
  <si>
    <t>Salicylic acid</t>
  </si>
  <si>
    <t>Resveratrol</t>
  </si>
  <si>
    <t>Quercetin</t>
  </si>
  <si>
    <t xml:space="preserve">t-cinamic acid </t>
  </si>
  <si>
    <t>Naringenin</t>
  </si>
  <si>
    <t>Chrysin</t>
  </si>
  <si>
    <t>Flavones</t>
  </si>
  <si>
    <t>3,62c</t>
  </si>
  <si>
    <t>N</t>
  </si>
  <si>
    <t>P</t>
  </si>
  <si>
    <t>K</t>
  </si>
  <si>
    <t>Ca</t>
  </si>
  <si>
    <t>Cu</t>
  </si>
  <si>
    <t>Mn</t>
  </si>
  <si>
    <t>Fe</t>
  </si>
  <si>
    <t>Zn</t>
  </si>
  <si>
    <t>Mg</t>
  </si>
  <si>
    <t>Na</t>
  </si>
  <si>
    <t>Ni</t>
  </si>
  <si>
    <t>Fructose</t>
  </si>
  <si>
    <t>Glicose</t>
  </si>
  <si>
    <t>Sucrose</t>
  </si>
  <si>
    <t>toplam fenolik</t>
  </si>
  <si>
    <t>mg/kg(gallik asit cinsinden)/yaş ağırlık</t>
  </si>
  <si>
    <t>protein (%)</t>
  </si>
  <si>
    <t>%</t>
  </si>
  <si>
    <t>(mg/100g)</t>
  </si>
  <si>
    <t>Healthy</t>
  </si>
  <si>
    <t>Diseased</t>
  </si>
  <si>
    <t>%inhibition</t>
  </si>
  <si>
    <t>DPPH %inhibition</t>
  </si>
  <si>
    <t>Local-Konya</t>
  </si>
  <si>
    <t>Iranian-Balıkesir</t>
  </si>
  <si>
    <t>Unit</t>
  </si>
  <si>
    <r>
      <t>(mg kg</t>
    </r>
    <r>
      <rPr>
        <vertAlign val="superscript"/>
        <sz val="11"/>
        <color rgb="FF000000"/>
        <rFont val="Calibri"/>
        <family val="2"/>
        <charset val="162"/>
        <scheme val="minor"/>
      </rPr>
      <t>-1</t>
    </r>
    <r>
      <rPr>
        <sz val="11"/>
        <color rgb="FF000000"/>
        <rFont val="Calibri"/>
        <family val="2"/>
        <charset val="162"/>
        <scheme val="minor"/>
      </rPr>
      <t>)</t>
    </r>
  </si>
  <si>
    <r>
      <t>mg kg</t>
    </r>
    <r>
      <rPr>
        <vertAlign val="superscript"/>
        <sz val="11"/>
        <color rgb="FF000000"/>
        <rFont val="Calibri"/>
        <family val="2"/>
        <charset val="162"/>
        <scheme val="minor"/>
      </rPr>
      <t>-1</t>
    </r>
  </si>
  <si>
    <t>Oxalic acid</t>
  </si>
  <si>
    <t>Citric acid</t>
  </si>
  <si>
    <t xml:space="preserve">Tartaric acid </t>
  </si>
  <si>
    <t>Malic acid</t>
  </si>
  <si>
    <t>Succinic acid</t>
  </si>
  <si>
    <t>Lactic acid</t>
  </si>
  <si>
    <t>Formic acid</t>
  </si>
  <si>
    <t>Acetic acid</t>
  </si>
  <si>
    <t>Fumaric acid</t>
  </si>
  <si>
    <t xml:space="preserve">Propionic acid </t>
  </si>
  <si>
    <t>Isobutyric acid</t>
  </si>
  <si>
    <t>Butyric  acid</t>
  </si>
  <si>
    <t xml:space="preserve">Chlorogenic acid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</si>
</sst>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7"/>
      <color rgb="FF000000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vertAlign val="superscript"/>
      <sz val="11"/>
      <color rgb="FF00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AD4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/>
    <xf numFmtId="0" fontId="4" fillId="0" borderId="7" xfId="0" applyFont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164" fontId="0" fillId="0" borderId="0" xfId="0" applyNumberFormat="1"/>
    <xf numFmtId="2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21D4-5CDB-4EE4-8AFD-B56CE6410C9D}">
  <sheetPr>
    <pageSetUpPr fitToPage="1"/>
  </sheetPr>
  <dimension ref="C3:I16"/>
  <sheetViews>
    <sheetView zoomScaleNormal="100" workbookViewId="0">
      <selection activeCell="D4" sqref="D4:I4"/>
    </sheetView>
  </sheetViews>
  <sheetFormatPr defaultRowHeight="15" x14ac:dyDescent="0.25"/>
  <cols>
    <col min="3" max="3" width="35.42578125" bestFit="1" customWidth="1"/>
    <col min="4" max="4" width="11.140625" bestFit="1" customWidth="1"/>
    <col min="5" max="5" width="17.7109375" bestFit="1" customWidth="1"/>
    <col min="6" max="6" width="12.5703125" bestFit="1" customWidth="1"/>
    <col min="7" max="7" width="11.140625" bestFit="1" customWidth="1"/>
    <col min="8" max="8" width="17.7109375" bestFit="1" customWidth="1"/>
    <col min="9" max="9" width="12.5703125" bestFit="1" customWidth="1"/>
  </cols>
  <sheetData>
    <row r="3" spans="3:9" x14ac:dyDescent="0.25">
      <c r="D3">
        <v>7</v>
      </c>
      <c r="E3">
        <v>5</v>
      </c>
      <c r="F3">
        <v>1</v>
      </c>
      <c r="G3">
        <v>9</v>
      </c>
      <c r="H3">
        <v>10</v>
      </c>
      <c r="I3">
        <v>11</v>
      </c>
    </row>
    <row r="4" spans="3:9" ht="15.75" thickBot="1" x14ac:dyDescent="0.3">
      <c r="C4" s="1"/>
      <c r="D4" s="14" t="s">
        <v>40</v>
      </c>
      <c r="E4" s="14"/>
      <c r="F4" s="14"/>
      <c r="G4" s="15" t="s">
        <v>41</v>
      </c>
      <c r="H4" s="15"/>
      <c r="I4" s="15"/>
    </row>
    <row r="5" spans="3:9" ht="15.75" thickBot="1" x14ac:dyDescent="0.3">
      <c r="C5" s="12" t="s">
        <v>36</v>
      </c>
      <c r="D5" s="1" t="s">
        <v>0</v>
      </c>
      <c r="E5" s="1" t="s">
        <v>1</v>
      </c>
      <c r="F5" s="1" t="s">
        <v>2</v>
      </c>
      <c r="G5" s="1" t="s">
        <v>0</v>
      </c>
      <c r="H5" s="1" t="s">
        <v>1</v>
      </c>
      <c r="I5" s="1" t="s">
        <v>2</v>
      </c>
    </row>
    <row r="6" spans="3:9" ht="15.75" thickBot="1" x14ac:dyDescent="0.3">
      <c r="C6" t="s">
        <v>35</v>
      </c>
      <c r="D6" s="10">
        <v>5400.96</v>
      </c>
      <c r="E6" s="10">
        <v>5264.72</v>
      </c>
      <c r="F6" s="10">
        <v>3634.33</v>
      </c>
      <c r="G6" s="7">
        <v>7347.44</v>
      </c>
      <c r="H6" s="11">
        <v>8790.07</v>
      </c>
      <c r="I6" s="11">
        <v>7664.61</v>
      </c>
    </row>
    <row r="9" spans="3:9" ht="15.75" thickBot="1" x14ac:dyDescent="0.3"/>
    <row r="10" spans="3:9" ht="15.75" thickBot="1" x14ac:dyDescent="0.3">
      <c r="E10" s="10">
        <v>5400.96</v>
      </c>
      <c r="F10" s="7">
        <v>7347.44</v>
      </c>
      <c r="G10" s="7">
        <f>AVERAGE(E10:F10)</f>
        <v>6374.2</v>
      </c>
      <c r="H10" s="7"/>
    </row>
    <row r="11" spans="3:9" ht="15.75" thickBot="1" x14ac:dyDescent="0.3">
      <c r="E11" s="10">
        <v>5264.72</v>
      </c>
      <c r="F11" s="11">
        <v>8790.07</v>
      </c>
      <c r="G11" s="7">
        <f t="shared" ref="G11:G12" si="0">AVERAGE(E11:F11)</f>
        <v>7027.3950000000004</v>
      </c>
      <c r="H11" s="11"/>
    </row>
    <row r="12" spans="3:9" ht="15.75" thickBot="1" x14ac:dyDescent="0.3">
      <c r="E12" s="10">
        <v>3634.33</v>
      </c>
      <c r="F12" s="11">
        <v>7664.61</v>
      </c>
      <c r="G12" s="7">
        <f t="shared" si="0"/>
        <v>5649.4699999999993</v>
      </c>
      <c r="H12" s="11"/>
    </row>
    <row r="13" spans="3:9" x14ac:dyDescent="0.25">
      <c r="G13">
        <v>4766.67</v>
      </c>
    </row>
    <row r="14" spans="3:9" x14ac:dyDescent="0.25">
      <c r="E14">
        <f>AVERAGE(E10:E12)</f>
        <v>4766.67</v>
      </c>
      <c r="F14">
        <f>AVERAGE(F10:F12)</f>
        <v>7934.04</v>
      </c>
      <c r="G14">
        <v>7934.04</v>
      </c>
    </row>
    <row r="16" spans="3:9" x14ac:dyDescent="0.25">
      <c r="G16">
        <f>AVERAGE(G10:G14)</f>
        <v>6350.3550000000005</v>
      </c>
    </row>
  </sheetData>
  <mergeCells count="2">
    <mergeCell ref="D4:F4"/>
    <mergeCell ref="G4:I4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3B8F-DE3D-4CD1-B1B4-B5CE46C596A2}">
  <sheetPr>
    <pageSetUpPr fitToPage="1"/>
  </sheetPr>
  <dimension ref="C3:L16"/>
  <sheetViews>
    <sheetView tabSelected="1" zoomScale="160" zoomScaleNormal="160" workbookViewId="0">
      <selection activeCell="D5" sqref="D5:I5"/>
    </sheetView>
  </sheetViews>
  <sheetFormatPr defaultRowHeight="15" x14ac:dyDescent="0.25"/>
  <cols>
    <col min="3" max="3" width="11.85546875" bestFit="1" customWidth="1"/>
    <col min="4" max="4" width="11.140625" bestFit="1" customWidth="1"/>
    <col min="5" max="5" width="17.7109375" bestFit="1" customWidth="1"/>
    <col min="6" max="6" width="15.140625" customWidth="1"/>
    <col min="7" max="7" width="11.140625" bestFit="1" customWidth="1"/>
    <col min="8" max="8" width="17.7109375" bestFit="1" customWidth="1"/>
    <col min="9" max="9" width="15.28515625" customWidth="1"/>
  </cols>
  <sheetData>
    <row r="3" spans="3:12" x14ac:dyDescent="0.25">
      <c r="D3">
        <v>7</v>
      </c>
      <c r="E3">
        <v>5</v>
      </c>
      <c r="F3">
        <v>1</v>
      </c>
      <c r="G3">
        <v>9</v>
      </c>
      <c r="H3">
        <v>10</v>
      </c>
      <c r="I3">
        <v>11</v>
      </c>
    </row>
    <row r="4" spans="3:12" x14ac:dyDescent="0.25">
      <c r="C4" s="1"/>
      <c r="D4" s="14" t="s">
        <v>40</v>
      </c>
      <c r="E4" s="14"/>
      <c r="F4" s="14"/>
      <c r="G4" s="15" t="s">
        <v>41</v>
      </c>
      <c r="H4" s="15"/>
      <c r="I4" s="15"/>
    </row>
    <row r="5" spans="3:12" ht="15.75" thickBot="1" x14ac:dyDescent="0.3">
      <c r="C5" s="10" t="s">
        <v>37</v>
      </c>
      <c r="D5" s="1" t="s">
        <v>44</v>
      </c>
      <c r="E5" s="1" t="s">
        <v>1</v>
      </c>
      <c r="F5" s="1" t="s">
        <v>45</v>
      </c>
      <c r="G5" s="1" t="s">
        <v>44</v>
      </c>
      <c r="H5" s="1" t="s">
        <v>1</v>
      </c>
      <c r="I5" s="1" t="s">
        <v>45</v>
      </c>
    </row>
    <row r="6" spans="3:12" ht="15.75" thickBot="1" x14ac:dyDescent="0.3">
      <c r="C6" s="10" t="s">
        <v>37</v>
      </c>
      <c r="D6" s="10">
        <v>4.2300000000000004</v>
      </c>
      <c r="E6" s="10">
        <v>4.93</v>
      </c>
      <c r="F6" s="7">
        <v>4.18</v>
      </c>
      <c r="G6" s="7">
        <v>4.12</v>
      </c>
      <c r="H6" s="11">
        <v>4.5599999999999996</v>
      </c>
      <c r="I6" s="11">
        <v>3.53</v>
      </c>
      <c r="L6" s="7">
        <v>0.81</v>
      </c>
    </row>
    <row r="7" spans="3:12" ht="15.75" thickBot="1" x14ac:dyDescent="0.3">
      <c r="L7" s="7">
        <v>0.96</v>
      </c>
    </row>
    <row r="8" spans="3:12" ht="15.75" thickBot="1" x14ac:dyDescent="0.3">
      <c r="L8" s="7">
        <v>0.81</v>
      </c>
    </row>
    <row r="9" spans="3:12" ht="15.75" thickBot="1" x14ac:dyDescent="0.3">
      <c r="L9" s="7">
        <v>0.81</v>
      </c>
    </row>
    <row r="10" spans="3:12" ht="15.75" thickBot="1" x14ac:dyDescent="0.3">
      <c r="D10" s="8">
        <v>0.08</v>
      </c>
      <c r="F10" s="8">
        <v>0.08</v>
      </c>
      <c r="G10" s="8">
        <v>0.01</v>
      </c>
      <c r="H10" s="7">
        <f>AVERAGE(F10:G10)</f>
        <v>4.4999999999999998E-2</v>
      </c>
      <c r="I10" s="7"/>
      <c r="L10" s="7">
        <v>0.91</v>
      </c>
    </row>
    <row r="11" spans="3:12" ht="15.75" thickBot="1" x14ac:dyDescent="0.3">
      <c r="D11" s="8">
        <v>0.09</v>
      </c>
      <c r="F11" s="8">
        <v>0.09</v>
      </c>
      <c r="G11" s="8">
        <v>0.02</v>
      </c>
      <c r="H11" s="7">
        <f>AVERAGE(F11:G11)</f>
        <v>5.5E-2</v>
      </c>
      <c r="I11" s="11"/>
      <c r="L11" s="7">
        <v>0.67</v>
      </c>
    </row>
    <row r="12" spans="3:12" ht="15.75" thickBot="1" x14ac:dyDescent="0.3">
      <c r="D12" s="8">
        <v>7.0000000000000007E-2</v>
      </c>
      <c r="F12" s="8">
        <v>7.0000000000000007E-2</v>
      </c>
      <c r="G12" s="8">
        <v>0.01</v>
      </c>
      <c r="H12" s="7">
        <f>AVERAGE(F12:G12)</f>
        <v>0.04</v>
      </c>
      <c r="I12" s="11"/>
    </row>
    <row r="13" spans="3:12" ht="15.75" thickBot="1" x14ac:dyDescent="0.3">
      <c r="D13" s="8">
        <v>0.01</v>
      </c>
      <c r="H13">
        <v>1.2E-2</v>
      </c>
    </row>
    <row r="14" spans="3:12" ht="15.75" thickBot="1" x14ac:dyDescent="0.3">
      <c r="D14" s="8">
        <v>0.02</v>
      </c>
      <c r="F14">
        <f>AVERAGE(F10:F12)</f>
        <v>0.08</v>
      </c>
      <c r="G14">
        <f>AVERAGE(G10:G12)</f>
        <v>1.3333333333333334E-2</v>
      </c>
      <c r="H14">
        <v>0.08</v>
      </c>
      <c r="K14">
        <v>6087.02</v>
      </c>
      <c r="L14">
        <v>5626.1166666666659</v>
      </c>
    </row>
    <row r="15" spans="3:12" ht="15.75" thickBot="1" x14ac:dyDescent="0.3">
      <c r="D15" s="8">
        <v>0.01</v>
      </c>
      <c r="L15">
        <v>6087.02</v>
      </c>
    </row>
    <row r="16" spans="3:12" x14ac:dyDescent="0.25">
      <c r="H16">
        <f>AVERAGE(H10:H14)</f>
        <v>4.6400000000000011E-2</v>
      </c>
    </row>
  </sheetData>
  <mergeCells count="2">
    <mergeCell ref="D4:F4"/>
    <mergeCell ref="G4:I4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6341-DBBB-4689-BEBE-C289B90AF038}">
  <sheetPr>
    <pageSetUpPr fitToPage="1"/>
  </sheetPr>
  <dimension ref="B3:J24"/>
  <sheetViews>
    <sheetView topLeftCell="A8" zoomScale="175" zoomScaleNormal="175" workbookViewId="0">
      <selection activeCell="C7" sqref="C7"/>
    </sheetView>
  </sheetViews>
  <sheetFormatPr defaultRowHeight="15" x14ac:dyDescent="0.25"/>
  <cols>
    <col min="4" max="4" width="11.140625" bestFit="1" customWidth="1"/>
    <col min="5" max="5" width="17.7109375" bestFit="1" customWidth="1"/>
    <col min="6" max="6" width="16.85546875" customWidth="1"/>
    <col min="7" max="7" width="11.140625" bestFit="1" customWidth="1"/>
    <col min="8" max="8" width="19" customWidth="1"/>
    <col min="9" max="9" width="15.28515625" customWidth="1"/>
  </cols>
  <sheetData>
    <row r="3" spans="2:10" x14ac:dyDescent="0.25">
      <c r="D3">
        <v>7</v>
      </c>
      <c r="E3">
        <v>5</v>
      </c>
      <c r="F3">
        <v>1</v>
      </c>
      <c r="G3">
        <v>9</v>
      </c>
      <c r="H3">
        <v>10</v>
      </c>
      <c r="I3">
        <v>11</v>
      </c>
    </row>
    <row r="4" spans="2:10" x14ac:dyDescent="0.25">
      <c r="C4" s="1"/>
      <c r="D4" s="14" t="s">
        <v>40</v>
      </c>
      <c r="E4" s="14"/>
      <c r="F4" s="14"/>
      <c r="G4" s="15" t="s">
        <v>41</v>
      </c>
      <c r="H4" s="15"/>
      <c r="I4" s="15"/>
    </row>
    <row r="5" spans="2:10" ht="15.75" thickBot="1" x14ac:dyDescent="0.3">
      <c r="B5" t="s">
        <v>46</v>
      </c>
      <c r="D5" s="1" t="s">
        <v>44</v>
      </c>
      <c r="E5" s="1" t="s">
        <v>1</v>
      </c>
      <c r="F5" s="1" t="s">
        <v>45</v>
      </c>
      <c r="G5" s="1" t="s">
        <v>44</v>
      </c>
      <c r="H5" s="1" t="s">
        <v>1</v>
      </c>
      <c r="I5" s="1" t="s">
        <v>45</v>
      </c>
    </row>
    <row r="6" spans="2:10" ht="21.75" thickBot="1" x14ac:dyDescent="0.3">
      <c r="B6" s="10" t="s">
        <v>48</v>
      </c>
      <c r="C6" s="3" t="s">
        <v>61</v>
      </c>
      <c r="D6" s="4">
        <v>210.99</v>
      </c>
      <c r="E6" s="4">
        <v>220.46</v>
      </c>
      <c r="F6" s="4">
        <v>88.35</v>
      </c>
      <c r="G6" s="4">
        <v>149.78</v>
      </c>
      <c r="H6" s="4">
        <v>75.48</v>
      </c>
      <c r="I6" s="4">
        <v>137.6</v>
      </c>
      <c r="J6" s="13">
        <f>AVERAGE(D6:I6)</f>
        <v>147.11000000000001</v>
      </c>
    </row>
    <row r="7" spans="2:10" ht="21.75" thickBot="1" x14ac:dyDescent="0.3">
      <c r="B7" s="10" t="s">
        <v>48</v>
      </c>
      <c r="C7" s="3" t="s">
        <v>3</v>
      </c>
      <c r="D7" s="4">
        <v>0</v>
      </c>
      <c r="E7" s="4">
        <v>0</v>
      </c>
      <c r="F7" s="4">
        <v>0</v>
      </c>
      <c r="G7" s="4">
        <v>0</v>
      </c>
      <c r="H7" s="4">
        <v>276.43</v>
      </c>
      <c r="I7" s="4">
        <v>252.55</v>
      </c>
      <c r="J7" s="13">
        <f t="shared" ref="J7:J23" si="0">AVERAGE(D7:I7)</f>
        <v>88.163333333333341</v>
      </c>
    </row>
    <row r="8" spans="2:10" ht="18" thickBot="1" x14ac:dyDescent="0.3">
      <c r="B8" s="10" t="s">
        <v>48</v>
      </c>
      <c r="C8" s="3" t="s">
        <v>4</v>
      </c>
      <c r="D8" s="4">
        <v>0</v>
      </c>
      <c r="E8" s="4">
        <v>0.91</v>
      </c>
      <c r="F8" s="4">
        <v>0.36</v>
      </c>
      <c r="G8" s="4">
        <v>3.01</v>
      </c>
      <c r="H8" s="4">
        <v>1.34</v>
      </c>
      <c r="I8" s="4">
        <v>1.32</v>
      </c>
      <c r="J8" s="13">
        <f t="shared" si="0"/>
        <v>1.1566666666666665</v>
      </c>
    </row>
    <row r="9" spans="2:10" ht="21.75" thickBot="1" x14ac:dyDescent="0.3">
      <c r="B9" s="10" t="s">
        <v>48</v>
      </c>
      <c r="C9" s="3" t="s">
        <v>5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0.36</v>
      </c>
      <c r="J9" s="13">
        <f t="shared" si="0"/>
        <v>0.06</v>
      </c>
    </row>
    <row r="10" spans="2:10" ht="18" thickBot="1" x14ac:dyDescent="0.3">
      <c r="B10" s="10" t="s">
        <v>48</v>
      </c>
      <c r="C10" s="3" t="s">
        <v>6</v>
      </c>
      <c r="D10" s="4">
        <v>0</v>
      </c>
      <c r="E10" s="4">
        <v>0</v>
      </c>
      <c r="F10" s="4">
        <v>0</v>
      </c>
      <c r="G10" s="4">
        <v>0.23</v>
      </c>
      <c r="H10" s="4">
        <v>0</v>
      </c>
      <c r="I10" s="4">
        <v>0</v>
      </c>
      <c r="J10" s="13">
        <f t="shared" si="0"/>
        <v>3.8333333333333337E-2</v>
      </c>
    </row>
    <row r="11" spans="2:10" ht="18" thickBot="1" x14ac:dyDescent="0.3">
      <c r="B11" s="10" t="s">
        <v>48</v>
      </c>
      <c r="C11" s="3" t="s">
        <v>7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13">
        <f t="shared" si="0"/>
        <v>0</v>
      </c>
    </row>
    <row r="12" spans="2:10" ht="18" thickBot="1" x14ac:dyDescent="0.3">
      <c r="B12" s="10" t="s">
        <v>48</v>
      </c>
      <c r="C12" s="3" t="s">
        <v>8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13">
        <f t="shared" si="0"/>
        <v>0</v>
      </c>
    </row>
    <row r="13" spans="2:10" ht="21.75" thickBot="1" x14ac:dyDescent="0.3">
      <c r="B13" s="10" t="s">
        <v>48</v>
      </c>
      <c r="C13" s="3" t="s">
        <v>9</v>
      </c>
      <c r="D13" s="4">
        <v>0</v>
      </c>
      <c r="E13" s="4">
        <v>0</v>
      </c>
      <c r="F13" s="4">
        <v>0</v>
      </c>
      <c r="G13" s="4">
        <v>0.69</v>
      </c>
      <c r="H13" s="4">
        <v>0.67</v>
      </c>
      <c r="I13" s="4">
        <v>5.19</v>
      </c>
      <c r="J13" s="13">
        <f t="shared" si="0"/>
        <v>1.0916666666666668</v>
      </c>
    </row>
    <row r="14" spans="2:10" ht="18" thickBot="1" x14ac:dyDescent="0.3">
      <c r="B14" s="10" t="s">
        <v>48</v>
      </c>
      <c r="C14" s="3" t="s">
        <v>10</v>
      </c>
      <c r="D14" s="4">
        <v>0</v>
      </c>
      <c r="E14" s="4">
        <v>2.04</v>
      </c>
      <c r="F14" s="4">
        <v>0</v>
      </c>
      <c r="G14" s="4">
        <v>0</v>
      </c>
      <c r="H14" s="4">
        <v>0</v>
      </c>
      <c r="I14" s="4">
        <v>0</v>
      </c>
      <c r="J14" s="13">
        <f t="shared" si="0"/>
        <v>0.34</v>
      </c>
    </row>
    <row r="15" spans="2:10" ht="21.75" thickBot="1" x14ac:dyDescent="0.3">
      <c r="B15" s="10" t="s">
        <v>48</v>
      </c>
      <c r="C15" s="3" t="s">
        <v>11</v>
      </c>
      <c r="D15" s="4">
        <v>0</v>
      </c>
      <c r="E15" s="4">
        <v>0.13</v>
      </c>
      <c r="F15" s="4">
        <v>0.01</v>
      </c>
      <c r="G15" s="4">
        <v>0</v>
      </c>
      <c r="H15" s="4">
        <v>0.1</v>
      </c>
      <c r="I15" s="4">
        <v>0.03</v>
      </c>
      <c r="J15" s="13">
        <f t="shared" si="0"/>
        <v>4.5000000000000005E-2</v>
      </c>
    </row>
    <row r="16" spans="2:10" ht="21.75" thickBot="1" x14ac:dyDescent="0.3">
      <c r="B16" s="10" t="s">
        <v>48</v>
      </c>
      <c r="C16" s="3" t="s">
        <v>12</v>
      </c>
      <c r="D16" s="4">
        <v>2.23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13">
        <f t="shared" si="0"/>
        <v>0.37166666666666665</v>
      </c>
    </row>
    <row r="17" spans="2:10" ht="18" thickBot="1" x14ac:dyDescent="0.3">
      <c r="B17" s="10" t="s">
        <v>48</v>
      </c>
      <c r="C17" s="3" t="s">
        <v>13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13">
        <f t="shared" si="0"/>
        <v>0</v>
      </c>
    </row>
    <row r="18" spans="2:10" ht="18" thickBot="1" x14ac:dyDescent="0.3">
      <c r="B18" s="10" t="s">
        <v>48</v>
      </c>
      <c r="C18" s="3" t="s">
        <v>14</v>
      </c>
      <c r="D18" s="4">
        <v>5.0999999999999997E-2</v>
      </c>
      <c r="E18" s="4">
        <v>4.8000000000000001E-2</v>
      </c>
      <c r="F18" s="4">
        <v>4.2000000000000003E-2</v>
      </c>
      <c r="G18" s="4">
        <v>0.14399999999999999</v>
      </c>
      <c r="H18" s="4">
        <v>0.17100000000000001</v>
      </c>
      <c r="I18" s="4">
        <v>0.46100000000000002</v>
      </c>
      <c r="J18" s="13">
        <f t="shared" si="0"/>
        <v>0.15283333333333335</v>
      </c>
    </row>
    <row r="19" spans="2:10" ht="18" thickBot="1" x14ac:dyDescent="0.3">
      <c r="B19" s="10" t="s">
        <v>48</v>
      </c>
      <c r="C19" s="3" t="s">
        <v>15</v>
      </c>
      <c r="D19" s="4">
        <v>1.23</v>
      </c>
      <c r="E19" s="4">
        <v>1.89</v>
      </c>
      <c r="F19" s="4">
        <v>0</v>
      </c>
      <c r="G19" s="4">
        <v>0</v>
      </c>
      <c r="H19" s="4">
        <v>1.61</v>
      </c>
      <c r="I19" s="4">
        <v>2.74</v>
      </c>
      <c r="J19" s="13">
        <f t="shared" si="0"/>
        <v>1.2450000000000001</v>
      </c>
    </row>
    <row r="20" spans="2:10" ht="18" thickBot="1" x14ac:dyDescent="0.3">
      <c r="B20" s="10" t="s">
        <v>48</v>
      </c>
      <c r="C20" s="3" t="s">
        <v>16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3.9220000000000002</v>
      </c>
      <c r="J20" s="13">
        <f t="shared" si="0"/>
        <v>0.65366666666666673</v>
      </c>
    </row>
    <row r="21" spans="2:10" ht="18" thickBot="1" x14ac:dyDescent="0.3">
      <c r="B21" s="10" t="s">
        <v>48</v>
      </c>
      <c r="C21" s="3" t="s">
        <v>17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3">
        <f t="shared" si="0"/>
        <v>0</v>
      </c>
    </row>
    <row r="22" spans="2:10" ht="18" thickBot="1" x14ac:dyDescent="0.3">
      <c r="B22" s="10" t="s">
        <v>48</v>
      </c>
      <c r="C22" s="3" t="s">
        <v>18</v>
      </c>
      <c r="D22" s="4">
        <v>3.62</v>
      </c>
      <c r="E22" s="4">
        <v>28.07</v>
      </c>
      <c r="F22" s="4">
        <v>0</v>
      </c>
      <c r="G22" s="4" t="s">
        <v>20</v>
      </c>
      <c r="H22" s="4">
        <v>1.47</v>
      </c>
      <c r="I22" s="4">
        <v>0</v>
      </c>
      <c r="J22" s="13">
        <f t="shared" si="0"/>
        <v>6.6320000000000006</v>
      </c>
    </row>
    <row r="23" spans="2:10" ht="18" thickBot="1" x14ac:dyDescent="0.3">
      <c r="B23" s="10" t="s">
        <v>48</v>
      </c>
      <c r="C23" s="3" t="s">
        <v>19</v>
      </c>
      <c r="D23" s="4">
        <v>0</v>
      </c>
      <c r="E23" s="4">
        <v>0</v>
      </c>
      <c r="F23" s="4">
        <v>0</v>
      </c>
      <c r="G23" s="4">
        <v>4.04</v>
      </c>
      <c r="H23" s="4">
        <v>9.76</v>
      </c>
      <c r="I23" s="4">
        <v>0</v>
      </c>
      <c r="J23" s="13">
        <f t="shared" si="0"/>
        <v>2.3000000000000003</v>
      </c>
    </row>
    <row r="24" spans="2:10" x14ac:dyDescent="0.25">
      <c r="D24" s="13">
        <f>AVERAGE(D6:D23)</f>
        <v>12.117833333333332</v>
      </c>
      <c r="E24" s="13">
        <f t="shared" ref="E24:I24" si="1">AVERAGE(E6:E23)</f>
        <v>14.085999999999999</v>
      </c>
      <c r="F24" s="13">
        <f t="shared" si="1"/>
        <v>4.931222222222222</v>
      </c>
      <c r="G24" s="13">
        <f t="shared" si="1"/>
        <v>9.2878823529411747</v>
      </c>
      <c r="H24" s="13">
        <f t="shared" si="1"/>
        <v>20.390611111111113</v>
      </c>
      <c r="I24" s="13">
        <f t="shared" si="1"/>
        <v>22.454055555555556</v>
      </c>
    </row>
  </sheetData>
  <mergeCells count="2">
    <mergeCell ref="D4:F4"/>
    <mergeCell ref="G4:I4"/>
  </mergeCell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81B90-DE97-4F27-B594-A436401401A3}">
  <sheetPr>
    <pageSetUpPr fitToPage="1"/>
  </sheetPr>
  <dimension ref="B3:J19"/>
  <sheetViews>
    <sheetView zoomScale="205" zoomScaleNormal="205" workbookViewId="0">
      <selection activeCell="B6" sqref="B6"/>
    </sheetView>
  </sheetViews>
  <sheetFormatPr defaultRowHeight="15" x14ac:dyDescent="0.25"/>
  <cols>
    <col min="4" max="4" width="11.140625" bestFit="1" customWidth="1"/>
    <col min="5" max="5" width="17.7109375" bestFit="1" customWidth="1"/>
    <col min="6" max="6" width="16.42578125" customWidth="1"/>
    <col min="7" max="7" width="11.140625" bestFit="1" customWidth="1"/>
    <col min="8" max="8" width="17.7109375" bestFit="1" customWidth="1"/>
    <col min="9" max="9" width="14.85546875" customWidth="1"/>
  </cols>
  <sheetData>
    <row r="3" spans="2:10" x14ac:dyDescent="0.25">
      <c r="D3">
        <v>7</v>
      </c>
      <c r="E3">
        <v>5</v>
      </c>
      <c r="F3">
        <v>1</v>
      </c>
      <c r="G3">
        <v>9</v>
      </c>
      <c r="H3">
        <v>10</v>
      </c>
      <c r="I3">
        <v>11</v>
      </c>
    </row>
    <row r="4" spans="2:10" x14ac:dyDescent="0.25">
      <c r="C4" s="1"/>
      <c r="D4" s="14" t="s">
        <v>40</v>
      </c>
      <c r="E4" s="14"/>
      <c r="F4" s="14"/>
      <c r="G4" s="15" t="s">
        <v>41</v>
      </c>
      <c r="H4" s="15"/>
      <c r="I4" s="15"/>
    </row>
    <row r="5" spans="2:10" ht="15.75" thickBot="1" x14ac:dyDescent="0.3">
      <c r="B5" t="s">
        <v>46</v>
      </c>
      <c r="C5" s="2"/>
      <c r="D5" s="1" t="s">
        <v>44</v>
      </c>
      <c r="E5" s="1" t="s">
        <v>1</v>
      </c>
      <c r="F5" s="1" t="s">
        <v>45</v>
      </c>
      <c r="G5" s="1" t="s">
        <v>44</v>
      </c>
      <c r="H5" s="1" t="s">
        <v>1</v>
      </c>
      <c r="I5" s="1" t="s">
        <v>45</v>
      </c>
    </row>
    <row r="6" spans="2:10" ht="18" thickBot="1" x14ac:dyDescent="0.3">
      <c r="B6" s="10" t="s">
        <v>48</v>
      </c>
      <c r="C6" s="3" t="s">
        <v>49</v>
      </c>
      <c r="D6" s="4">
        <v>0</v>
      </c>
      <c r="E6" s="4">
        <v>4.01</v>
      </c>
      <c r="F6" s="4">
        <v>7.01</v>
      </c>
      <c r="G6" s="4">
        <v>15.17</v>
      </c>
      <c r="H6" s="4">
        <v>0</v>
      </c>
      <c r="I6" s="4">
        <v>10.56</v>
      </c>
      <c r="J6" s="13">
        <f>AVERAGE(D6:I6)</f>
        <v>6.125</v>
      </c>
    </row>
    <row r="7" spans="2:10" ht="18" thickBot="1" x14ac:dyDescent="0.3">
      <c r="B7" s="10" t="s">
        <v>48</v>
      </c>
      <c r="C7" s="3" t="s">
        <v>50</v>
      </c>
      <c r="D7" s="4">
        <v>4322.72</v>
      </c>
      <c r="E7" s="4">
        <v>4175.95</v>
      </c>
      <c r="F7" s="4">
        <v>3654.26</v>
      </c>
      <c r="G7" s="4">
        <v>4781.87</v>
      </c>
      <c r="H7" s="4">
        <v>6291.02</v>
      </c>
      <c r="I7" s="4">
        <v>5498.69</v>
      </c>
      <c r="J7" s="13">
        <f t="shared" ref="J7:J17" si="0">AVERAGE(D7:I7)</f>
        <v>4787.4183333333331</v>
      </c>
    </row>
    <row r="8" spans="2:10" ht="18" thickBot="1" x14ac:dyDescent="0.3">
      <c r="B8" s="10" t="s">
        <v>48</v>
      </c>
      <c r="C8" s="3" t="s">
        <v>51</v>
      </c>
      <c r="D8" s="4">
        <v>1100.43</v>
      </c>
      <c r="E8" s="4">
        <v>0</v>
      </c>
      <c r="F8" s="4">
        <v>0</v>
      </c>
      <c r="G8" s="4">
        <v>219.92</v>
      </c>
      <c r="H8" s="4">
        <v>377.59</v>
      </c>
      <c r="I8" s="4">
        <v>0</v>
      </c>
      <c r="J8" s="13">
        <f t="shared" si="0"/>
        <v>282.99</v>
      </c>
    </row>
    <row r="9" spans="2:10" ht="18" thickBot="1" x14ac:dyDescent="0.3">
      <c r="B9" s="10" t="s">
        <v>48</v>
      </c>
      <c r="C9" s="3" t="s">
        <v>52</v>
      </c>
      <c r="D9" s="4">
        <v>0</v>
      </c>
      <c r="E9" s="4">
        <v>0</v>
      </c>
      <c r="F9" s="4">
        <v>0</v>
      </c>
      <c r="G9" s="4">
        <v>0</v>
      </c>
      <c r="H9" s="4">
        <v>305.87</v>
      </c>
      <c r="I9" s="4">
        <v>274.54000000000002</v>
      </c>
      <c r="J9" s="13">
        <f t="shared" si="0"/>
        <v>96.735000000000014</v>
      </c>
    </row>
    <row r="10" spans="2:10" ht="18" thickBot="1" x14ac:dyDescent="0.3">
      <c r="B10" s="10" t="s">
        <v>48</v>
      </c>
      <c r="C10" s="3" t="s">
        <v>53</v>
      </c>
      <c r="D10" s="4">
        <v>9281.7900000000009</v>
      </c>
      <c r="E10" s="4">
        <v>1386.63</v>
      </c>
      <c r="F10" s="4">
        <v>580.82000000000005</v>
      </c>
      <c r="G10" s="4">
        <v>11579.81</v>
      </c>
      <c r="H10" s="4">
        <v>1159.3599999999999</v>
      </c>
      <c r="I10" s="4">
        <v>951.96</v>
      </c>
      <c r="J10" s="13">
        <f t="shared" si="0"/>
        <v>4156.7283333333335</v>
      </c>
    </row>
    <row r="11" spans="2:10" ht="18" thickBot="1" x14ac:dyDescent="0.3">
      <c r="B11" s="10" t="s">
        <v>48</v>
      </c>
      <c r="C11" s="3" t="s">
        <v>54</v>
      </c>
      <c r="D11" s="4">
        <v>0</v>
      </c>
      <c r="E11" s="4">
        <v>13639.16</v>
      </c>
      <c r="F11" s="4">
        <v>11168.82</v>
      </c>
      <c r="G11" s="4">
        <v>0</v>
      </c>
      <c r="H11" s="4">
        <v>20840.810000000001</v>
      </c>
      <c r="I11" s="4">
        <v>2031.9</v>
      </c>
      <c r="J11" s="13">
        <f t="shared" si="0"/>
        <v>7946.7816666666668</v>
      </c>
    </row>
    <row r="12" spans="2:10" ht="18" thickBot="1" x14ac:dyDescent="0.3">
      <c r="B12" s="10" t="s">
        <v>48</v>
      </c>
      <c r="C12" s="3" t="s">
        <v>55</v>
      </c>
      <c r="D12" s="4">
        <v>0</v>
      </c>
      <c r="E12" s="4">
        <v>0</v>
      </c>
      <c r="F12" s="4">
        <v>0</v>
      </c>
      <c r="G12" s="4">
        <v>147.37</v>
      </c>
      <c r="H12" s="4">
        <v>0</v>
      </c>
      <c r="I12" s="4">
        <v>176.03</v>
      </c>
      <c r="J12" s="13">
        <f t="shared" si="0"/>
        <v>53.9</v>
      </c>
    </row>
    <row r="13" spans="2:10" ht="18" thickBot="1" x14ac:dyDescent="0.3">
      <c r="B13" s="10" t="s">
        <v>48</v>
      </c>
      <c r="C13" s="3" t="s">
        <v>56</v>
      </c>
      <c r="D13" s="4">
        <v>0</v>
      </c>
      <c r="E13" s="4">
        <v>0</v>
      </c>
      <c r="F13" s="4">
        <v>0</v>
      </c>
      <c r="G13" s="4">
        <v>1455.32</v>
      </c>
      <c r="H13" s="4">
        <v>3675.93</v>
      </c>
      <c r="I13" s="4">
        <v>0</v>
      </c>
      <c r="J13" s="13">
        <f t="shared" si="0"/>
        <v>855.20833333333337</v>
      </c>
    </row>
    <row r="14" spans="2:10" ht="18" thickBot="1" x14ac:dyDescent="0.3">
      <c r="B14" s="10" t="s">
        <v>48</v>
      </c>
      <c r="C14" s="3" t="s">
        <v>57</v>
      </c>
      <c r="D14" s="4">
        <v>5.18</v>
      </c>
      <c r="E14" s="4">
        <v>0</v>
      </c>
      <c r="F14" s="4">
        <v>0</v>
      </c>
      <c r="G14" s="4">
        <v>8.02</v>
      </c>
      <c r="H14" s="4">
        <v>0</v>
      </c>
      <c r="I14" s="4">
        <v>0</v>
      </c>
      <c r="J14" s="13">
        <f t="shared" si="0"/>
        <v>2.1999999999999997</v>
      </c>
    </row>
    <row r="15" spans="2:10" ht="21.75" thickBot="1" x14ac:dyDescent="0.3">
      <c r="B15" s="10" t="s">
        <v>48</v>
      </c>
      <c r="C15" s="3" t="s">
        <v>58</v>
      </c>
      <c r="D15" s="4">
        <v>292.11</v>
      </c>
      <c r="E15" s="4">
        <v>353.52</v>
      </c>
      <c r="F15" s="4">
        <v>262.93</v>
      </c>
      <c r="G15" s="4">
        <v>272.63</v>
      </c>
      <c r="H15" s="4">
        <v>795.44</v>
      </c>
      <c r="I15" s="4">
        <v>483.47</v>
      </c>
      <c r="J15" s="13">
        <f t="shared" si="0"/>
        <v>410.01666666666671</v>
      </c>
    </row>
    <row r="16" spans="2:10" ht="21.75" thickBot="1" x14ac:dyDescent="0.3">
      <c r="B16" s="10" t="s">
        <v>48</v>
      </c>
      <c r="C16" s="3" t="s">
        <v>59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13">
        <f t="shared" si="0"/>
        <v>0</v>
      </c>
    </row>
    <row r="17" spans="2:10" ht="18" thickBot="1" x14ac:dyDescent="0.3">
      <c r="B17" s="10" t="s">
        <v>48</v>
      </c>
      <c r="C17" s="3" t="s">
        <v>60</v>
      </c>
      <c r="D17" s="4">
        <v>0</v>
      </c>
      <c r="E17" s="4">
        <v>892.23</v>
      </c>
      <c r="F17" s="4">
        <v>0</v>
      </c>
      <c r="G17" s="4">
        <v>0</v>
      </c>
      <c r="H17" s="4">
        <v>0</v>
      </c>
      <c r="I17" s="4">
        <v>0</v>
      </c>
      <c r="J17" s="13">
        <f t="shared" si="0"/>
        <v>148.70500000000001</v>
      </c>
    </row>
    <row r="19" spans="2:10" x14ac:dyDescent="0.25">
      <c r="D19" s="13">
        <f>AVERAGE(D6:D17)</f>
        <v>1250.1858333333337</v>
      </c>
      <c r="E19" s="13">
        <f t="shared" ref="E19:I19" si="1">AVERAGE(E6:E17)</f>
        <v>1704.2916666666667</v>
      </c>
      <c r="F19" s="13">
        <f t="shared" si="1"/>
        <v>1306.1533333333334</v>
      </c>
      <c r="G19" s="13">
        <f t="shared" si="1"/>
        <v>1540.0091666666667</v>
      </c>
      <c r="H19" s="13">
        <f t="shared" si="1"/>
        <v>2787.1683333333335</v>
      </c>
      <c r="I19" s="13">
        <f t="shared" si="1"/>
        <v>785.5958333333333</v>
      </c>
    </row>
  </sheetData>
  <mergeCells count="2">
    <mergeCell ref="D4:F4"/>
    <mergeCell ref="G4:I4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F9B72-1D8C-4048-B26B-01D495C74BE3}">
  <sheetPr>
    <pageSetUpPr fitToPage="1"/>
  </sheetPr>
  <dimension ref="B3:I20"/>
  <sheetViews>
    <sheetView zoomScale="160" zoomScaleNormal="160" workbookViewId="0">
      <selection activeCell="B5" sqref="B5"/>
    </sheetView>
  </sheetViews>
  <sheetFormatPr defaultRowHeight="15" x14ac:dyDescent="0.25"/>
  <cols>
    <col min="4" max="4" width="11.140625" bestFit="1" customWidth="1"/>
    <col min="5" max="5" width="17.7109375" bestFit="1" customWidth="1"/>
    <col min="6" max="6" width="15.85546875" customWidth="1"/>
    <col min="7" max="7" width="11.140625" bestFit="1" customWidth="1"/>
    <col min="8" max="8" width="17.7109375" bestFit="1" customWidth="1"/>
    <col min="9" max="9" width="14.140625" customWidth="1"/>
  </cols>
  <sheetData>
    <row r="3" spans="2:9" x14ac:dyDescent="0.25">
      <c r="D3">
        <v>7</v>
      </c>
      <c r="E3">
        <v>5</v>
      </c>
      <c r="F3">
        <v>1</v>
      </c>
      <c r="G3">
        <v>9</v>
      </c>
      <c r="H3">
        <v>10</v>
      </c>
      <c r="I3">
        <v>11</v>
      </c>
    </row>
    <row r="4" spans="2:9" x14ac:dyDescent="0.25">
      <c r="C4" s="1"/>
      <c r="D4" s="14" t="s">
        <v>40</v>
      </c>
      <c r="E4" s="14"/>
      <c r="F4" s="14"/>
      <c r="G4" s="15" t="s">
        <v>41</v>
      </c>
      <c r="H4" s="15"/>
      <c r="I4" s="15"/>
    </row>
    <row r="5" spans="2:9" x14ac:dyDescent="0.25">
      <c r="B5" t="s">
        <v>46</v>
      </c>
      <c r="D5" s="1" t="s">
        <v>44</v>
      </c>
      <c r="E5" s="1" t="s">
        <v>1</v>
      </c>
      <c r="F5" s="1" t="s">
        <v>45</v>
      </c>
      <c r="G5" s="1" t="s">
        <v>44</v>
      </c>
      <c r="H5" s="1" t="s">
        <v>1</v>
      </c>
      <c r="I5" s="1" t="s">
        <v>45</v>
      </c>
    </row>
    <row r="6" spans="2:9" ht="18" thickBot="1" x14ac:dyDescent="0.3">
      <c r="B6" s="10" t="s">
        <v>48</v>
      </c>
      <c r="C6" s="9" t="s">
        <v>32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2:9" ht="18" thickBot="1" x14ac:dyDescent="0.3">
      <c r="B7" s="10" t="s">
        <v>48</v>
      </c>
      <c r="C7" s="9" t="s">
        <v>33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2:9" ht="18" thickBot="1" x14ac:dyDescent="0.3">
      <c r="B8" s="10" t="s">
        <v>48</v>
      </c>
      <c r="C8" s="9" t="s">
        <v>34</v>
      </c>
      <c r="D8" s="5">
        <v>2.4011696708463952</v>
      </c>
      <c r="E8" s="5">
        <v>2.8445380434782614</v>
      </c>
      <c r="F8" s="5">
        <v>2.5840098425196847</v>
      </c>
      <c r="G8" s="5">
        <v>3.7748692468619245</v>
      </c>
      <c r="H8" s="5">
        <v>1.151048526863085</v>
      </c>
      <c r="I8" s="5">
        <v>1.5870879888268155</v>
      </c>
    </row>
    <row r="13" spans="2:9" ht="15.75" thickBot="1" x14ac:dyDescent="0.3"/>
    <row r="14" spans="2:9" ht="15.75" thickBot="1" x14ac:dyDescent="0.3">
      <c r="F14" s="5">
        <v>2.4011696708463952</v>
      </c>
      <c r="G14" s="5">
        <v>3.7748692468619245</v>
      </c>
      <c r="H14" s="7">
        <f>AVERAGE(F14:G14)</f>
        <v>3.0880194588541601</v>
      </c>
      <c r="I14" s="7"/>
    </row>
    <row r="15" spans="2:9" ht="15.75" thickBot="1" x14ac:dyDescent="0.3">
      <c r="F15" s="5">
        <v>2.8445380434782614</v>
      </c>
      <c r="G15" s="5">
        <v>1.151048526863085</v>
      </c>
      <c r="H15" s="7">
        <f t="shared" ref="H15:H16" si="0">AVERAGE(F15:G15)</f>
        <v>1.9977932851706732</v>
      </c>
      <c r="I15" s="11"/>
    </row>
    <row r="16" spans="2:9" ht="15.75" thickBot="1" x14ac:dyDescent="0.3">
      <c r="F16" s="5">
        <v>2.5840098425196847</v>
      </c>
      <c r="G16" s="5">
        <v>1.5870879888268155</v>
      </c>
      <c r="H16" s="7">
        <f t="shared" si="0"/>
        <v>2.0855489156732503</v>
      </c>
      <c r="I16" s="11"/>
    </row>
    <row r="17" spans="6:8" x14ac:dyDescent="0.25">
      <c r="H17">
        <v>2.61</v>
      </c>
    </row>
    <row r="18" spans="6:8" x14ac:dyDescent="0.25">
      <c r="F18">
        <f>AVERAGE(F14:F16)</f>
        <v>2.6099058522814471</v>
      </c>
      <c r="G18">
        <f>AVERAGE(G14:G16)</f>
        <v>2.1710019208506082</v>
      </c>
      <c r="H18">
        <v>2.17</v>
      </c>
    </row>
    <row r="20" spans="6:8" x14ac:dyDescent="0.25">
      <c r="H20">
        <f>AVERAGE(H14:H18)</f>
        <v>2.3902723319396166</v>
      </c>
    </row>
  </sheetData>
  <mergeCells count="2">
    <mergeCell ref="D4:F4"/>
    <mergeCell ref="G4:I4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3A65-8E2C-4691-B5DC-8381AD418231}">
  <sheetPr>
    <pageSetUpPr fitToPage="1"/>
  </sheetPr>
  <dimension ref="B3:U25"/>
  <sheetViews>
    <sheetView topLeftCell="A4" zoomScale="175" zoomScaleNormal="175" workbookViewId="0">
      <selection activeCell="D5" sqref="D5:I5"/>
    </sheetView>
  </sheetViews>
  <sheetFormatPr defaultRowHeight="15" x14ac:dyDescent="0.25"/>
  <cols>
    <col min="4" max="4" width="11.140625" bestFit="1" customWidth="1"/>
    <col min="5" max="5" width="17.7109375" bestFit="1" customWidth="1"/>
    <col min="6" max="6" width="12.5703125" bestFit="1" customWidth="1"/>
    <col min="7" max="7" width="11.140625" bestFit="1" customWidth="1"/>
    <col min="8" max="8" width="17.7109375" bestFit="1" customWidth="1"/>
    <col min="9" max="9" width="15.42578125" bestFit="1" customWidth="1"/>
  </cols>
  <sheetData>
    <row r="3" spans="2:21" x14ac:dyDescent="0.25">
      <c r="D3">
        <v>7</v>
      </c>
      <c r="E3">
        <v>5</v>
      </c>
      <c r="F3">
        <v>1</v>
      </c>
      <c r="G3">
        <v>9</v>
      </c>
      <c r="H3">
        <v>10</v>
      </c>
      <c r="I3">
        <v>11</v>
      </c>
    </row>
    <row r="4" spans="2:21" ht="15.75" thickBot="1" x14ac:dyDescent="0.3">
      <c r="C4" s="1"/>
      <c r="D4" s="14" t="s">
        <v>40</v>
      </c>
      <c r="E4" s="14"/>
      <c r="F4" s="14"/>
      <c r="G4" s="15" t="s">
        <v>41</v>
      </c>
      <c r="H4" s="15"/>
      <c r="I4" s="15"/>
    </row>
    <row r="5" spans="2:21" ht="15.75" thickBot="1" x14ac:dyDescent="0.3">
      <c r="B5" t="s">
        <v>46</v>
      </c>
      <c r="C5" s="2"/>
      <c r="D5" s="1" t="s">
        <v>44</v>
      </c>
      <c r="E5" s="1" t="s">
        <v>1</v>
      </c>
      <c r="F5" s="1" t="s">
        <v>45</v>
      </c>
      <c r="G5" s="1" t="s">
        <v>44</v>
      </c>
      <c r="H5" s="1" t="s">
        <v>1</v>
      </c>
      <c r="I5" s="1" t="s">
        <v>45</v>
      </c>
      <c r="K5" s="3" t="s">
        <v>21</v>
      </c>
      <c r="L5" s="3" t="s">
        <v>22</v>
      </c>
      <c r="M5" s="3" t="s">
        <v>23</v>
      </c>
      <c r="N5" s="3" t="s">
        <v>24</v>
      </c>
      <c r="O5" s="3" t="s">
        <v>25</v>
      </c>
      <c r="P5" s="3" t="s">
        <v>26</v>
      </c>
      <c r="Q5" s="3" t="s">
        <v>27</v>
      </c>
      <c r="R5" s="3" t="s">
        <v>28</v>
      </c>
      <c r="S5" s="3" t="s">
        <v>29</v>
      </c>
      <c r="T5" s="3" t="s">
        <v>30</v>
      </c>
      <c r="U5" s="3" t="s">
        <v>31</v>
      </c>
    </row>
    <row r="6" spans="2:21" ht="15.75" thickBot="1" x14ac:dyDescent="0.3">
      <c r="B6" t="s">
        <v>38</v>
      </c>
      <c r="C6" s="3" t="s">
        <v>21</v>
      </c>
      <c r="D6" s="7">
        <v>0.81</v>
      </c>
      <c r="E6" s="7">
        <v>0.96</v>
      </c>
      <c r="F6" s="7">
        <v>0.81</v>
      </c>
      <c r="G6" s="7">
        <v>0.81</v>
      </c>
      <c r="H6" s="7">
        <v>0.91</v>
      </c>
      <c r="I6" s="7">
        <v>0.67</v>
      </c>
    </row>
    <row r="7" spans="2:21" ht="15.75" thickBot="1" x14ac:dyDescent="0.3">
      <c r="B7" s="6" t="s">
        <v>39</v>
      </c>
      <c r="C7" s="3" t="s">
        <v>22</v>
      </c>
      <c r="D7" s="8">
        <v>299.82</v>
      </c>
      <c r="E7" s="8">
        <v>432.35</v>
      </c>
      <c r="F7" s="8">
        <v>492.21</v>
      </c>
      <c r="G7" s="8">
        <v>430.62</v>
      </c>
      <c r="H7" s="8">
        <v>477.32</v>
      </c>
      <c r="I7" s="8">
        <v>498.35</v>
      </c>
      <c r="K7" s="8">
        <v>299.82</v>
      </c>
      <c r="M7" s="8">
        <v>5686.53</v>
      </c>
      <c r="N7" s="8">
        <v>1585.47</v>
      </c>
      <c r="O7" s="8">
        <v>1.79</v>
      </c>
    </row>
    <row r="8" spans="2:21" ht="18" thickBot="1" x14ac:dyDescent="0.3">
      <c r="B8" s="10" t="s">
        <v>47</v>
      </c>
      <c r="C8" s="3" t="s">
        <v>23</v>
      </c>
      <c r="D8" s="8">
        <v>5686.53</v>
      </c>
      <c r="E8" s="8">
        <v>6996.49</v>
      </c>
      <c r="F8" s="8">
        <v>5578.04</v>
      </c>
      <c r="G8" s="8">
        <v>5607.23</v>
      </c>
      <c r="H8" s="8">
        <v>6472.62</v>
      </c>
      <c r="I8" s="8">
        <v>4798.5</v>
      </c>
      <c r="K8" s="8">
        <v>432.35</v>
      </c>
      <c r="M8" s="8">
        <v>6996.49</v>
      </c>
      <c r="N8" s="8">
        <v>2048.54</v>
      </c>
      <c r="O8" s="8">
        <v>2.5099999999999998</v>
      </c>
    </row>
    <row r="9" spans="2:21" ht="18" thickBot="1" x14ac:dyDescent="0.3">
      <c r="B9" s="10" t="s">
        <v>47</v>
      </c>
      <c r="C9" s="3" t="s">
        <v>24</v>
      </c>
      <c r="D9" s="8">
        <v>1585.47</v>
      </c>
      <c r="E9" s="8">
        <v>2048.54</v>
      </c>
      <c r="F9" s="8">
        <v>1766.28</v>
      </c>
      <c r="G9" s="8">
        <v>1374.31</v>
      </c>
      <c r="H9" s="8">
        <v>1712.5</v>
      </c>
      <c r="I9" s="8">
        <v>1337.88</v>
      </c>
      <c r="K9" s="8">
        <v>492.21</v>
      </c>
      <c r="M9" s="8">
        <v>5578.04</v>
      </c>
      <c r="N9" s="8">
        <v>1766.28</v>
      </c>
      <c r="O9" s="8">
        <v>2.2400000000000002</v>
      </c>
    </row>
    <row r="10" spans="2:21" ht="18" thickBot="1" x14ac:dyDescent="0.3">
      <c r="B10" s="10" t="s">
        <v>47</v>
      </c>
      <c r="C10" s="3" t="s">
        <v>25</v>
      </c>
      <c r="D10" s="8">
        <v>1.79</v>
      </c>
      <c r="E10" s="8">
        <v>2.5099999999999998</v>
      </c>
      <c r="F10" s="8">
        <v>2.2400000000000002</v>
      </c>
      <c r="G10" s="8">
        <v>4.3899999999999997</v>
      </c>
      <c r="H10" s="8">
        <v>2.2799999999999998</v>
      </c>
      <c r="I10" s="8">
        <v>0.2</v>
      </c>
      <c r="K10" s="8">
        <v>430.62</v>
      </c>
      <c r="M10" s="8">
        <v>5607.23</v>
      </c>
      <c r="N10" s="8">
        <v>1374.31</v>
      </c>
      <c r="O10" s="8">
        <v>4.3899999999999997</v>
      </c>
    </row>
    <row r="11" spans="2:21" ht="18" thickBot="1" x14ac:dyDescent="0.3">
      <c r="B11" s="10" t="s">
        <v>47</v>
      </c>
      <c r="C11" s="3" t="s">
        <v>26</v>
      </c>
      <c r="D11" s="8">
        <v>5.6</v>
      </c>
      <c r="E11" s="8">
        <v>12.5</v>
      </c>
      <c r="F11" s="8">
        <v>9.73</v>
      </c>
      <c r="G11" s="8">
        <v>6.7</v>
      </c>
      <c r="H11" s="8">
        <v>10.4</v>
      </c>
      <c r="I11" s="8">
        <v>1.88</v>
      </c>
      <c r="K11" s="8">
        <v>477.32</v>
      </c>
      <c r="M11" s="8">
        <v>6472.62</v>
      </c>
      <c r="N11" s="8">
        <v>1712.5</v>
      </c>
      <c r="O11" s="8">
        <v>2.2799999999999998</v>
      </c>
    </row>
    <row r="12" spans="2:21" ht="18" thickBot="1" x14ac:dyDescent="0.3">
      <c r="B12" s="10" t="s">
        <v>47</v>
      </c>
      <c r="C12" s="3" t="s">
        <v>27</v>
      </c>
      <c r="D12" s="8">
        <v>15.89</v>
      </c>
      <c r="E12" s="8">
        <v>30.98</v>
      </c>
      <c r="F12" s="8">
        <v>28.15</v>
      </c>
      <c r="G12" s="8">
        <v>16.7</v>
      </c>
      <c r="H12" s="8">
        <v>30.06</v>
      </c>
      <c r="I12" s="8">
        <v>13.41</v>
      </c>
      <c r="K12" s="8">
        <v>498.35</v>
      </c>
      <c r="M12" s="8">
        <v>4798.5</v>
      </c>
      <c r="N12" s="8">
        <v>1337.88</v>
      </c>
      <c r="O12" s="8">
        <v>0.2</v>
      </c>
    </row>
    <row r="13" spans="2:21" ht="18" thickBot="1" x14ac:dyDescent="0.3">
      <c r="B13" s="10" t="s">
        <v>47</v>
      </c>
      <c r="C13" s="3" t="s">
        <v>28</v>
      </c>
      <c r="D13" s="8">
        <v>14.78</v>
      </c>
      <c r="E13" s="8">
        <v>20.79</v>
      </c>
      <c r="F13" s="8">
        <v>18.149999999999999</v>
      </c>
      <c r="G13" s="8">
        <v>18.72</v>
      </c>
      <c r="H13" s="8">
        <v>21.66</v>
      </c>
      <c r="I13" s="8">
        <v>12.47</v>
      </c>
    </row>
    <row r="14" spans="2:21" ht="18" thickBot="1" x14ac:dyDescent="0.3">
      <c r="B14" s="10" t="s">
        <v>47</v>
      </c>
      <c r="C14" s="3" t="s">
        <v>29</v>
      </c>
      <c r="D14" s="8">
        <v>242.9</v>
      </c>
      <c r="E14" s="8">
        <v>425.4</v>
      </c>
      <c r="F14" s="8">
        <v>275.44</v>
      </c>
      <c r="G14" s="8">
        <v>221.64</v>
      </c>
      <c r="H14" s="8">
        <v>279.70999999999998</v>
      </c>
      <c r="I14" s="8">
        <v>204.97</v>
      </c>
    </row>
    <row r="15" spans="2:21" ht="18" thickBot="1" x14ac:dyDescent="0.3">
      <c r="B15" s="10" t="s">
        <v>47</v>
      </c>
      <c r="C15" s="3" t="s">
        <v>30</v>
      </c>
      <c r="D15" s="8">
        <v>147.38999999999999</v>
      </c>
      <c r="E15" s="8">
        <v>174.98</v>
      </c>
      <c r="F15" s="8">
        <v>160.30000000000001</v>
      </c>
      <c r="G15" s="8">
        <v>99.54</v>
      </c>
      <c r="H15" s="8">
        <v>176.19</v>
      </c>
      <c r="I15" s="8">
        <v>124.37</v>
      </c>
    </row>
    <row r="16" spans="2:21" ht="18" thickBot="1" x14ac:dyDescent="0.3">
      <c r="B16" s="10" t="s">
        <v>47</v>
      </c>
      <c r="C16" s="3" t="s">
        <v>31</v>
      </c>
      <c r="D16" s="8">
        <v>0.08</v>
      </c>
      <c r="E16" s="8">
        <v>0.09</v>
      </c>
      <c r="F16" s="8">
        <v>7.0000000000000007E-2</v>
      </c>
      <c r="G16" s="8">
        <v>0.01</v>
      </c>
      <c r="H16" s="8">
        <v>0.02</v>
      </c>
      <c r="I16" s="8">
        <v>0.01</v>
      </c>
    </row>
    <row r="18" spans="6:9" ht="15.75" thickBot="1" x14ac:dyDescent="0.3"/>
    <row r="19" spans="6:9" ht="15.75" thickBot="1" x14ac:dyDescent="0.3">
      <c r="F19" s="10">
        <v>4.2300000000000004</v>
      </c>
      <c r="G19" s="7">
        <v>4.12</v>
      </c>
      <c r="H19" s="7">
        <f>AVERAGE(F19:G19)</f>
        <v>4.1750000000000007</v>
      </c>
      <c r="I19" s="7"/>
    </row>
    <row r="20" spans="6:9" ht="15.75" thickBot="1" x14ac:dyDescent="0.3">
      <c r="F20" s="10">
        <v>4.93</v>
      </c>
      <c r="G20" s="11">
        <v>4.5599999999999996</v>
      </c>
      <c r="H20" s="7">
        <f t="shared" ref="H20:H21" si="0">AVERAGE(F20:G20)</f>
        <v>4.7449999999999992</v>
      </c>
      <c r="I20" s="11"/>
    </row>
    <row r="21" spans="6:9" ht="15.75" thickBot="1" x14ac:dyDescent="0.3">
      <c r="F21" s="7">
        <v>4.18</v>
      </c>
      <c r="G21" s="11">
        <v>3.53</v>
      </c>
      <c r="H21" s="7">
        <f t="shared" si="0"/>
        <v>3.8549999999999995</v>
      </c>
      <c r="I21" s="11"/>
    </row>
    <row r="22" spans="6:9" x14ac:dyDescent="0.25">
      <c r="H22">
        <v>4.45</v>
      </c>
    </row>
    <row r="23" spans="6:9" x14ac:dyDescent="0.25">
      <c r="F23">
        <f>AVERAGE(F19:F21)</f>
        <v>4.4466666666666663</v>
      </c>
      <c r="G23">
        <f>AVERAGE(G19:G21)</f>
        <v>4.0699999999999994</v>
      </c>
      <c r="H23">
        <v>4.07</v>
      </c>
    </row>
    <row r="25" spans="6:9" x14ac:dyDescent="0.25">
      <c r="H25">
        <f>AVERAGE(H19:H23)</f>
        <v>4.2589999999999995</v>
      </c>
    </row>
  </sheetData>
  <mergeCells count="2">
    <mergeCell ref="D4:F4"/>
    <mergeCell ref="G4:I4"/>
  </mergeCells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95A4-2652-4A26-B45E-C946FC063AF3}">
  <sheetPr>
    <pageSetUpPr fitToPage="1"/>
  </sheetPr>
  <dimension ref="C3:I18"/>
  <sheetViews>
    <sheetView zoomScale="140" zoomScaleNormal="140" workbookViewId="0">
      <selection activeCell="F5" sqref="F5"/>
    </sheetView>
  </sheetViews>
  <sheetFormatPr defaultRowHeight="15" x14ac:dyDescent="0.25"/>
  <cols>
    <col min="3" max="3" width="17.42578125" bestFit="1" customWidth="1"/>
    <col min="4" max="4" width="11.140625" bestFit="1" customWidth="1"/>
    <col min="5" max="5" width="17.7109375" bestFit="1" customWidth="1"/>
    <col min="6" max="6" width="12.5703125" bestFit="1" customWidth="1"/>
    <col min="7" max="7" width="11.140625" bestFit="1" customWidth="1"/>
    <col min="8" max="8" width="17.7109375" bestFit="1" customWidth="1"/>
    <col min="9" max="9" width="12.5703125" bestFit="1" customWidth="1"/>
  </cols>
  <sheetData>
    <row r="3" spans="3:9" x14ac:dyDescent="0.25">
      <c r="D3">
        <v>7</v>
      </c>
      <c r="E3">
        <v>5</v>
      </c>
      <c r="F3">
        <v>1</v>
      </c>
      <c r="G3">
        <v>9</v>
      </c>
      <c r="H3">
        <v>10</v>
      </c>
      <c r="I3">
        <v>11</v>
      </c>
    </row>
    <row r="4" spans="3:9" x14ac:dyDescent="0.25">
      <c r="C4" s="1"/>
      <c r="D4" s="14" t="s">
        <v>40</v>
      </c>
      <c r="E4" s="14"/>
      <c r="F4" s="14"/>
      <c r="G4" s="15" t="s">
        <v>41</v>
      </c>
      <c r="H4" s="15"/>
      <c r="I4" s="15"/>
    </row>
    <row r="5" spans="3:9" x14ac:dyDescent="0.25">
      <c r="C5" t="s">
        <v>42</v>
      </c>
      <c r="D5" s="1" t="s">
        <v>44</v>
      </c>
      <c r="E5" s="1" t="s">
        <v>1</v>
      </c>
      <c r="F5" s="1" t="s">
        <v>45</v>
      </c>
      <c r="G5" s="1" t="s">
        <v>44</v>
      </c>
      <c r="H5" s="1" t="s">
        <v>1</v>
      </c>
      <c r="I5" s="1" t="s">
        <v>45</v>
      </c>
    </row>
    <row r="6" spans="3:9" x14ac:dyDescent="0.25">
      <c r="C6" t="s">
        <v>43</v>
      </c>
      <c r="D6">
        <v>39.07</v>
      </c>
      <c r="E6">
        <v>33.630000000000003</v>
      </c>
      <c r="F6">
        <v>29.94</v>
      </c>
      <c r="G6">
        <v>51.25</v>
      </c>
      <c r="H6">
        <v>41.57</v>
      </c>
      <c r="I6">
        <v>46.57</v>
      </c>
    </row>
    <row r="11" spans="3:9" ht="15.75" thickBot="1" x14ac:dyDescent="0.3"/>
    <row r="12" spans="3:9" ht="15.75" thickBot="1" x14ac:dyDescent="0.3">
      <c r="E12">
        <v>39.07</v>
      </c>
      <c r="F12">
        <v>51.25</v>
      </c>
      <c r="G12" s="7">
        <f>AVERAGE(E12:F12)</f>
        <v>45.16</v>
      </c>
      <c r="H12" s="7"/>
    </row>
    <row r="13" spans="3:9" ht="15.75" thickBot="1" x14ac:dyDescent="0.3">
      <c r="E13">
        <v>33.630000000000003</v>
      </c>
      <c r="F13">
        <v>41.57</v>
      </c>
      <c r="G13" s="7">
        <f t="shared" ref="G13:G14" si="0">AVERAGE(E13:F13)</f>
        <v>37.6</v>
      </c>
      <c r="H13" s="11"/>
    </row>
    <row r="14" spans="3:9" ht="15.75" thickBot="1" x14ac:dyDescent="0.3">
      <c r="E14">
        <v>29.94</v>
      </c>
      <c r="F14">
        <v>46.57</v>
      </c>
      <c r="G14" s="7">
        <f t="shared" si="0"/>
        <v>38.255000000000003</v>
      </c>
      <c r="H14" s="11"/>
    </row>
    <row r="15" spans="3:9" x14ac:dyDescent="0.25">
      <c r="G15">
        <v>34.213333333333331</v>
      </c>
    </row>
    <row r="16" spans="3:9" x14ac:dyDescent="0.25">
      <c r="E16">
        <f>AVERAGE(E12:E14)</f>
        <v>34.213333333333331</v>
      </c>
      <c r="F16">
        <f>AVERAGE(F12:F14)</f>
        <v>46.463333333333331</v>
      </c>
      <c r="G16">
        <v>46.463333333333331</v>
      </c>
    </row>
    <row r="18" spans="7:7" x14ac:dyDescent="0.25">
      <c r="G18">
        <f>AVERAGE(G12:G16)</f>
        <v>40.338333333333331</v>
      </c>
    </row>
  </sheetData>
  <mergeCells count="2">
    <mergeCell ref="D4:F4"/>
    <mergeCell ref="G4:I4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Total Phenolic</vt:lpstr>
      <vt:lpstr>protein</vt:lpstr>
      <vt:lpstr>Phenolic</vt:lpstr>
      <vt:lpstr>Organic acid</vt:lpstr>
      <vt:lpstr>Carbohydrates</vt:lpstr>
      <vt:lpstr>Elements</vt:lpstr>
      <vt:lpstr>Antioxidan Act.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admin_pc</dc:creator>
  <cp:lastModifiedBy>cigdem _a</cp:lastModifiedBy>
  <cp:lastPrinted>2024-12-19T11:52:04Z</cp:lastPrinted>
  <dcterms:created xsi:type="dcterms:W3CDTF">2024-09-04T08:31:21Z</dcterms:created>
  <dcterms:modified xsi:type="dcterms:W3CDTF">2025-02-19T18:29:40Z</dcterms:modified>
</cp:coreProperties>
</file>