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Sara/Desktop/"/>
    </mc:Choice>
  </mc:AlternateContent>
  <bookViews>
    <workbookView xWindow="0" yWindow="500" windowWidth="24440" windowHeight="13840" tabRatio="500" activeTab="2"/>
  </bookViews>
  <sheets>
    <sheet name="Experiment " sheetId="1" r:id="rId1"/>
    <sheet name="ELISA - Cortisol" sheetId="2" r:id="rId2"/>
    <sheet name="ELISA - Glutamate" sheetId="4" r:id="rId3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1" l="1"/>
  <c r="C31" i="1"/>
  <c r="B31" i="1"/>
</calcChain>
</file>

<file path=xl/sharedStrings.xml><?xml version="1.0" encoding="utf-8"?>
<sst xmlns="http://schemas.openxmlformats.org/spreadsheetml/2006/main" count="890" uniqueCount="432">
  <si>
    <t>Age</t>
  </si>
  <si>
    <t>Gender</t>
  </si>
  <si>
    <t>T = 0</t>
  </si>
  <si>
    <t>T -2 &amp; T-1</t>
  </si>
  <si>
    <t>BP</t>
  </si>
  <si>
    <t>HR</t>
  </si>
  <si>
    <t>T = X</t>
  </si>
  <si>
    <t>T = X + 10</t>
  </si>
  <si>
    <t>T = X + 20</t>
  </si>
  <si>
    <t>T = X + 30</t>
  </si>
  <si>
    <t>T = X + 40</t>
  </si>
  <si>
    <t>T = X + 50</t>
  </si>
  <si>
    <t>T = X + 60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</si>
  <si>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</si>
  <si>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</si>
  <si>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</si>
  <si>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</si>
  <si>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</si>
  <si>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</si>
  <si>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</si>
  <si>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</si>
  <si>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</si>
  <si>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</si>
  <si>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</si>
  <si>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</si>
  <si>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</si>
  <si>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</si>
  <si>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</si>
  <si>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</si>
  <si>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</si>
  <si>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</si>
  <si>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</si>
  <si>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</si>
  <si>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F</t>
  </si>
  <si>
    <t>M</t>
  </si>
  <si>
    <t>Saliva Sample Volume</t>
  </si>
  <si>
    <t>96/73</t>
  </si>
  <si>
    <t>119/91</t>
  </si>
  <si>
    <t>110/80</t>
  </si>
  <si>
    <t>87/64</t>
  </si>
  <si>
    <t>101/79</t>
  </si>
  <si>
    <t>103/83</t>
  </si>
  <si>
    <t>98/78</t>
  </si>
  <si>
    <t>95/76</t>
  </si>
  <si>
    <t>100/84</t>
  </si>
  <si>
    <t>5 min</t>
  </si>
  <si>
    <t>X Value</t>
  </si>
  <si>
    <t xml:space="preserve">Water Temp (C) </t>
  </si>
  <si>
    <t>126/64</t>
  </si>
  <si>
    <t>140/78</t>
  </si>
  <si>
    <t>VAS</t>
  </si>
  <si>
    <t>143/72</t>
  </si>
  <si>
    <t>133/80</t>
  </si>
  <si>
    <t>128/87</t>
  </si>
  <si>
    <t>136/81</t>
  </si>
  <si>
    <t>136/83</t>
  </si>
  <si>
    <t>137/86</t>
  </si>
  <si>
    <t>128/74</t>
  </si>
  <si>
    <t>113/80</t>
  </si>
  <si>
    <t>141/91</t>
  </si>
  <si>
    <t>108/68</t>
  </si>
  <si>
    <t>112/76</t>
  </si>
  <si>
    <t>108/78</t>
  </si>
  <si>
    <t>109/74</t>
  </si>
  <si>
    <t>105/77</t>
  </si>
  <si>
    <t>107/78</t>
  </si>
  <si>
    <t>109/79</t>
  </si>
  <si>
    <t>T = X + 5</t>
  </si>
  <si>
    <t>T = X + 15</t>
  </si>
  <si>
    <t>T = X + 25</t>
  </si>
  <si>
    <t>T = X + 35</t>
  </si>
  <si>
    <t>T = X + 45</t>
  </si>
  <si>
    <t>T = X + 55</t>
  </si>
  <si>
    <t>Take saliva sample</t>
  </si>
  <si>
    <t>take just BP + HR</t>
  </si>
  <si>
    <t>pain induction - put forearm+hand in icebath</t>
  </si>
  <si>
    <t>Ideally 1 ml - if cannot, just make sure that it is &gt; 0.5ml</t>
  </si>
  <si>
    <t>115/77</t>
  </si>
  <si>
    <t>142/127</t>
  </si>
  <si>
    <t>117/94</t>
  </si>
  <si>
    <t>116/97</t>
  </si>
  <si>
    <t>104/83</t>
  </si>
  <si>
    <t>103/74</t>
  </si>
  <si>
    <t>110/90</t>
  </si>
  <si>
    <t>121/86</t>
  </si>
  <si>
    <t>104/80</t>
  </si>
  <si>
    <t>107/77</t>
  </si>
  <si>
    <t>112/83</t>
  </si>
  <si>
    <t>112/81</t>
  </si>
  <si>
    <t>100/79</t>
  </si>
  <si>
    <t>109/93</t>
  </si>
  <si>
    <t>107/79</t>
  </si>
  <si>
    <t>132/85</t>
  </si>
  <si>
    <t>150/98</t>
  </si>
  <si>
    <t>126/92</t>
  </si>
  <si>
    <t>122/81</t>
  </si>
  <si>
    <t>121/74</t>
  </si>
  <si>
    <t>123/81</t>
  </si>
  <si>
    <t>114/87</t>
  </si>
  <si>
    <t>124/84</t>
  </si>
  <si>
    <t>121/84</t>
  </si>
  <si>
    <t>125/90</t>
  </si>
  <si>
    <t>118/77</t>
  </si>
  <si>
    <t>117/79</t>
  </si>
  <si>
    <t>112/73</t>
  </si>
  <si>
    <t>105/73</t>
  </si>
  <si>
    <t>118/74</t>
  </si>
  <si>
    <t>98/66</t>
  </si>
  <si>
    <t>107/74</t>
  </si>
  <si>
    <t>127/75</t>
  </si>
  <si>
    <t>104/71</t>
  </si>
  <si>
    <t>105/75</t>
  </si>
  <si>
    <t>118/82</t>
  </si>
  <si>
    <t>104/76</t>
  </si>
  <si>
    <t>104/67</t>
  </si>
  <si>
    <t>110/78</t>
  </si>
  <si>
    <t>108/75</t>
  </si>
  <si>
    <t>111/75</t>
  </si>
  <si>
    <t>110/74</t>
  </si>
  <si>
    <t>112/74</t>
  </si>
  <si>
    <t>127/86</t>
  </si>
  <si>
    <t>144/96</t>
  </si>
  <si>
    <t>129/77</t>
  </si>
  <si>
    <t>121/79</t>
  </si>
  <si>
    <t>123/79</t>
  </si>
  <si>
    <t>127/74</t>
  </si>
  <si>
    <t>124/82</t>
  </si>
  <si>
    <t>130/84</t>
  </si>
  <si>
    <t>121/77</t>
  </si>
  <si>
    <t>126/77</t>
  </si>
  <si>
    <t>120/72</t>
  </si>
  <si>
    <t>121/76</t>
  </si>
  <si>
    <t>124/76</t>
  </si>
  <si>
    <t>119/80</t>
  </si>
  <si>
    <t>93/70</t>
  </si>
  <si>
    <t>117/86</t>
  </si>
  <si>
    <t>99/67</t>
  </si>
  <si>
    <t>109/88</t>
  </si>
  <si>
    <t>94/66</t>
  </si>
  <si>
    <t>96/67</t>
  </si>
  <si>
    <t>100/72</t>
  </si>
  <si>
    <t>111/70</t>
  </si>
  <si>
    <t>98/73</t>
  </si>
  <si>
    <t>102/74</t>
  </si>
  <si>
    <t>97/67</t>
  </si>
  <si>
    <t>95/68</t>
  </si>
  <si>
    <t>109/89</t>
  </si>
  <si>
    <t>110/69</t>
  </si>
  <si>
    <t>95/70</t>
  </si>
  <si>
    <t>100/77</t>
  </si>
  <si>
    <t>136/100</t>
  </si>
  <si>
    <t>100/75</t>
  </si>
  <si>
    <t>109/78</t>
  </si>
  <si>
    <t>106/80</t>
  </si>
  <si>
    <t>103/77</t>
  </si>
  <si>
    <t>102/78</t>
  </si>
  <si>
    <t>125/106</t>
  </si>
  <si>
    <t>102/79</t>
  </si>
  <si>
    <t>103/72</t>
  </si>
  <si>
    <t>106/90</t>
  </si>
  <si>
    <t>122/73</t>
  </si>
  <si>
    <t>98/76</t>
  </si>
  <si>
    <t>99/71</t>
  </si>
  <si>
    <t>94/71</t>
  </si>
  <si>
    <t>99/73</t>
  </si>
  <si>
    <t>114/65</t>
  </si>
  <si>
    <t>108/82</t>
  </si>
  <si>
    <t>106/81</t>
  </si>
  <si>
    <t>104/85</t>
  </si>
  <si>
    <t>102/85</t>
  </si>
  <si>
    <t>93/67</t>
  </si>
  <si>
    <t>103/76</t>
  </si>
  <si>
    <t>121/75</t>
  </si>
  <si>
    <t>91/64</t>
  </si>
  <si>
    <t>4.30 min</t>
  </si>
  <si>
    <t>57/27</t>
  </si>
  <si>
    <t>80/60</t>
  </si>
  <si>
    <t>100/68</t>
  </si>
  <si>
    <t>79/57</t>
  </si>
  <si>
    <t>93/55</t>
  </si>
  <si>
    <t>97/70</t>
  </si>
  <si>
    <t>114/70</t>
  </si>
  <si>
    <t>98/63</t>
  </si>
  <si>
    <t>97/68</t>
  </si>
  <si>
    <t>90/63</t>
  </si>
  <si>
    <t>95/72</t>
  </si>
  <si>
    <t>107/75</t>
  </si>
  <si>
    <t>117/78</t>
  </si>
  <si>
    <t>114/75</t>
  </si>
  <si>
    <t>108/69</t>
  </si>
  <si>
    <t>178/64</t>
  </si>
  <si>
    <t>104/73</t>
  </si>
  <si>
    <t>121/81</t>
  </si>
  <si>
    <t>102/66</t>
  </si>
  <si>
    <t>108/74</t>
  </si>
  <si>
    <t>108/77</t>
  </si>
  <si>
    <t>111/69</t>
  </si>
  <si>
    <t>115/87</t>
  </si>
  <si>
    <t>123/85</t>
  </si>
  <si>
    <t>130/95</t>
  </si>
  <si>
    <t>102/77</t>
  </si>
  <si>
    <t>108/76</t>
  </si>
  <si>
    <t>119/88</t>
  </si>
  <si>
    <t>115/89</t>
  </si>
  <si>
    <t>120/90</t>
  </si>
  <si>
    <t>124/81</t>
  </si>
  <si>
    <t>124/91</t>
  </si>
  <si>
    <t>119/96</t>
  </si>
  <si>
    <t>131/94</t>
  </si>
  <si>
    <t>132/94</t>
  </si>
  <si>
    <t>128/104</t>
  </si>
  <si>
    <t>127/94</t>
  </si>
  <si>
    <t>124/89</t>
  </si>
  <si>
    <t>135/99</t>
  </si>
  <si>
    <t>125/85</t>
  </si>
  <si>
    <t>116/83</t>
  </si>
  <si>
    <t>121/85</t>
  </si>
  <si>
    <t>125/80</t>
  </si>
  <si>
    <t>119/94</t>
  </si>
  <si>
    <t>116/82</t>
  </si>
  <si>
    <t>124/88</t>
  </si>
  <si>
    <t>106/82</t>
  </si>
  <si>
    <t>118/92</t>
  </si>
  <si>
    <t>123/93</t>
  </si>
  <si>
    <t>119/83</t>
  </si>
  <si>
    <t>118/87</t>
  </si>
  <si>
    <t>138/89</t>
  </si>
  <si>
    <t>118/99</t>
  </si>
  <si>
    <t>122/82</t>
  </si>
  <si>
    <t>105/69</t>
  </si>
  <si>
    <t>108/86</t>
  </si>
  <si>
    <t>113/76</t>
  </si>
  <si>
    <t>98/62</t>
  </si>
  <si>
    <t>111/80</t>
  </si>
  <si>
    <t>106/70</t>
  </si>
  <si>
    <t>105/85</t>
  </si>
  <si>
    <t>125/99</t>
  </si>
  <si>
    <t>96/77</t>
  </si>
  <si>
    <t>101/82</t>
  </si>
  <si>
    <t>104/90</t>
  </si>
  <si>
    <t>101/87</t>
  </si>
  <si>
    <t>112/95</t>
  </si>
  <si>
    <t>100/81</t>
  </si>
  <si>
    <t>109/94</t>
  </si>
  <si>
    <t>105/92</t>
  </si>
  <si>
    <t>107/85</t>
  </si>
  <si>
    <t>97/81</t>
  </si>
  <si>
    <t>113/95</t>
  </si>
  <si>
    <t>106/92</t>
  </si>
  <si>
    <t>111/78</t>
  </si>
  <si>
    <t>112/78</t>
  </si>
  <si>
    <t>110/75</t>
  </si>
  <si>
    <t>111/84</t>
  </si>
  <si>
    <t>123/90</t>
  </si>
  <si>
    <t>120/87</t>
  </si>
  <si>
    <t>112/80</t>
  </si>
  <si>
    <t>109/85</t>
  </si>
  <si>
    <t>111/81</t>
  </si>
  <si>
    <t>121/82</t>
  </si>
  <si>
    <t>122/84</t>
  </si>
  <si>
    <t>118/83</t>
  </si>
  <si>
    <t>113/79</t>
  </si>
  <si>
    <t>115/81</t>
  </si>
  <si>
    <t>115/79</t>
  </si>
  <si>
    <t>117/81</t>
  </si>
  <si>
    <t>116/86</t>
  </si>
  <si>
    <t>111/76</t>
  </si>
  <si>
    <t>130/78</t>
  </si>
  <si>
    <t>126/84</t>
  </si>
  <si>
    <t>154/95</t>
  </si>
  <si>
    <t>136/84</t>
  </si>
  <si>
    <t>130/81</t>
  </si>
  <si>
    <t>135/90</t>
  </si>
  <si>
    <t>134/93</t>
  </si>
  <si>
    <t>126/82</t>
  </si>
  <si>
    <t>122/85</t>
  </si>
  <si>
    <t>129/89</t>
  </si>
  <si>
    <t>117/83</t>
  </si>
  <si>
    <t>128/85</t>
  </si>
  <si>
    <t>140/90</t>
  </si>
  <si>
    <t>126/87</t>
  </si>
  <si>
    <t>101/73</t>
  </si>
  <si>
    <t>121/93</t>
  </si>
  <si>
    <t>110/85</t>
  </si>
  <si>
    <t>103/80</t>
  </si>
  <si>
    <t>111/73</t>
  </si>
  <si>
    <t>108/90</t>
  </si>
  <si>
    <t>109/84</t>
  </si>
  <si>
    <t>130/109</t>
  </si>
  <si>
    <t>106/85</t>
  </si>
  <si>
    <t>95/73</t>
  </si>
  <si>
    <t>91/70</t>
  </si>
  <si>
    <t>107/83</t>
  </si>
  <si>
    <t>97/75</t>
  </si>
  <si>
    <t>MAX AGE</t>
  </si>
  <si>
    <t>MIN AGE</t>
  </si>
  <si>
    <t>MEAN AGE</t>
  </si>
  <si>
    <t>WELL FORMAT</t>
  </si>
  <si>
    <t>A</t>
  </si>
  <si>
    <t>B</t>
  </si>
  <si>
    <t>C</t>
  </si>
  <si>
    <t>D</t>
  </si>
  <si>
    <t>E</t>
  </si>
  <si>
    <t>G</t>
  </si>
  <si>
    <t>H</t>
  </si>
  <si>
    <t>3.000 Std</t>
  </si>
  <si>
    <t>1.000 Std</t>
  </si>
  <si>
    <t>0.333 Std</t>
  </si>
  <si>
    <t>0.111 Std</t>
  </si>
  <si>
    <t>0.037 Std</t>
  </si>
  <si>
    <t>0.012 Std</t>
  </si>
  <si>
    <t>Zero</t>
  </si>
  <si>
    <t>NSB</t>
  </si>
  <si>
    <t>Ctrl - H</t>
  </si>
  <si>
    <t>Ctrl - L</t>
  </si>
  <si>
    <t>SAM 1 - PRE</t>
  </si>
  <si>
    <t>SAM 1 - X</t>
  </si>
  <si>
    <t>SAM 1 - POST</t>
  </si>
  <si>
    <t>SAM 2 - PRE</t>
  </si>
  <si>
    <t>SAM 2 - X</t>
  </si>
  <si>
    <t>SAM 2 - POST</t>
  </si>
  <si>
    <t>SAM 3 - PRE</t>
  </si>
  <si>
    <t>SAM 3 - X</t>
  </si>
  <si>
    <t>SAM 3 - POST</t>
  </si>
  <si>
    <t>SAM 4 - PRE</t>
  </si>
  <si>
    <t>SAM 4 - X</t>
  </si>
  <si>
    <t>SAM 4 - POST</t>
  </si>
  <si>
    <t>SAM 5 - PRE</t>
  </si>
  <si>
    <t>SAM 5 - X</t>
  </si>
  <si>
    <t>SAM 5 - POST</t>
  </si>
  <si>
    <t>SAM 6 - PRE</t>
  </si>
  <si>
    <t>SAM 6 - X</t>
  </si>
  <si>
    <t>SAM 6 - POST</t>
  </si>
  <si>
    <t>SAM 6- POST</t>
  </si>
  <si>
    <t>SAM 7 - PRE</t>
  </si>
  <si>
    <t>SAM 7 - X</t>
  </si>
  <si>
    <t>SAM 7 - POST</t>
  </si>
  <si>
    <t>SAM 8 - PRE</t>
  </si>
  <si>
    <t>SAM 8 - X</t>
  </si>
  <si>
    <t>SAM 8 - POST</t>
  </si>
  <si>
    <t>SAM 9 - PRE</t>
  </si>
  <si>
    <t>SAM 9 - X</t>
  </si>
  <si>
    <t>SAM 9 - POST</t>
  </si>
  <si>
    <t>SAM 10 - PRE</t>
  </si>
  <si>
    <t>SAM 10 - X</t>
  </si>
  <si>
    <t>SAM 10 - POST</t>
  </si>
  <si>
    <t>READ @450nm</t>
  </si>
  <si>
    <t>READ @491nm</t>
  </si>
  <si>
    <t>SAM 1 - POST60</t>
  </si>
  <si>
    <t>SAM 2 - POST60</t>
  </si>
  <si>
    <t>SAM 1 - POST20</t>
  </si>
  <si>
    <t>SAM 3 - POST20</t>
  </si>
  <si>
    <t>SAM 5 - POST20</t>
  </si>
  <si>
    <t>SAM 7 - POST20</t>
  </si>
  <si>
    <t>SAM 9 - POST20</t>
  </si>
  <si>
    <t>SAM 2 - POST20</t>
  </si>
  <si>
    <t>SAM 4 - POST20</t>
  </si>
  <si>
    <t>SAM 6 - POST20</t>
  </si>
  <si>
    <t>SAM 8 - POST20</t>
  </si>
  <si>
    <t>SAM 4 - POST60</t>
  </si>
  <si>
    <t>SAM 6 - POST60</t>
  </si>
  <si>
    <t>SAM 6- POST60</t>
  </si>
  <si>
    <t>SAM 8 - POST60</t>
  </si>
  <si>
    <t>SAM 10 - POST60</t>
  </si>
  <si>
    <t>SAM 10 - POST20</t>
  </si>
  <si>
    <t>SAM 3 - POST60</t>
  </si>
  <si>
    <t>SAM 5 - POST60</t>
  </si>
  <si>
    <t>SAM 7 - POST60</t>
  </si>
  <si>
    <t>SAM 9 - POST60</t>
  </si>
  <si>
    <t>S1 - 0</t>
  </si>
  <si>
    <t>S6 - 10</t>
  </si>
  <si>
    <t>S5 - 8</t>
  </si>
  <si>
    <t>S4 - 6</t>
  </si>
  <si>
    <t>S3 - 4</t>
  </si>
  <si>
    <t>S2 - 2</t>
  </si>
  <si>
    <t>FIRST RUN</t>
  </si>
  <si>
    <t>SECOND RUN</t>
  </si>
  <si>
    <t>SAM 1 - PRE2</t>
  </si>
  <si>
    <t>SAM 3 - PRE2</t>
  </si>
  <si>
    <t>SAM 5 - PRE2</t>
  </si>
  <si>
    <t>SAM 7 - PRE2</t>
  </si>
  <si>
    <t>SAM 9 - PRE2</t>
  </si>
  <si>
    <t>SAM 2 - PRE2</t>
  </si>
  <si>
    <t>SAM 4 - PRE2</t>
  </si>
  <si>
    <t>SAM 6 - PRE2</t>
  </si>
  <si>
    <t>SAM 8 - PRE2</t>
  </si>
  <si>
    <t>SAM 10 - PRE2</t>
  </si>
  <si>
    <t>SAM 1 - POST10</t>
  </si>
  <si>
    <t>SAM 3 - POST10</t>
  </si>
  <si>
    <t>SAM 5 - POST10</t>
  </si>
  <si>
    <t>SAM 7 - POST10</t>
  </si>
  <si>
    <t>SAM 9 - POST10</t>
  </si>
  <si>
    <t>SAM 2 - POST10</t>
  </si>
  <si>
    <t>SAM 4 - POST10</t>
  </si>
  <si>
    <t>SAM 6 - POST10</t>
  </si>
  <si>
    <t>SAM 8 - POST10</t>
  </si>
  <si>
    <t>SAM 10 - POST10</t>
  </si>
  <si>
    <t>SAM 1 - POST30</t>
  </si>
  <si>
    <t>SAM 3 - POST30</t>
  </si>
  <si>
    <t>SAM 5 - POST30</t>
  </si>
  <si>
    <t>SAM 7 - POST30</t>
  </si>
  <si>
    <t>SAM 9 - POST30</t>
  </si>
  <si>
    <t>SAM 2 - POST30</t>
  </si>
  <si>
    <t>SAM 4 - POST30</t>
  </si>
  <si>
    <t>SAM 6 - POST30</t>
  </si>
  <si>
    <t>SAM 6- POST30</t>
  </si>
  <si>
    <t>SAM 8 - POST30</t>
  </si>
  <si>
    <t>SAM 10 - POST30</t>
  </si>
  <si>
    <t>THIRD RUN</t>
  </si>
  <si>
    <t>PAR19 - X</t>
  </si>
  <si>
    <t>PAR3 - X</t>
  </si>
  <si>
    <t>PAR5 - X</t>
  </si>
  <si>
    <t>PAR7 - X</t>
  </si>
  <si>
    <t>PAR8 - X</t>
  </si>
  <si>
    <t>PAR14 - X</t>
  </si>
  <si>
    <t>PAR15 - X</t>
  </si>
  <si>
    <t>PAR16 - X</t>
  </si>
  <si>
    <t>PAR17 - X</t>
  </si>
  <si>
    <t>SAM 1 - POST50</t>
  </si>
  <si>
    <t>SAM 3 - POST50</t>
  </si>
  <si>
    <t>SAM 5 - POST50</t>
  </si>
  <si>
    <t>SAM 7 - POST50</t>
  </si>
  <si>
    <t>SAM 9 - POST50</t>
  </si>
  <si>
    <t>SAM 10 - POST50</t>
  </si>
  <si>
    <t>SAM 8 - POST50</t>
  </si>
  <si>
    <t>SAM 6 - POST50</t>
  </si>
  <si>
    <t>SAM 6- POST50</t>
  </si>
  <si>
    <t>SAM 4 - POST50</t>
  </si>
  <si>
    <t>SAM 2 - POST50</t>
  </si>
  <si>
    <t>READ @ 450nm</t>
  </si>
  <si>
    <t>Participant number</t>
  </si>
  <si>
    <t>SAMPLE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</si>
</sst>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C7C5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B09F"/>
        <bgColor indexed="64"/>
      </patternFill>
    </fill>
    <fill>
      <patternFill patternType="solid">
        <fgColor rgb="FFAFDAFF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0" xfId="0" applyFill="1"/>
    <xf numFmtId="0" fontId="1" fillId="4" borderId="0" xfId="0" applyFont="1" applyFill="1"/>
    <xf numFmtId="0" fontId="0" fillId="2" borderId="0" xfId="0" applyFill="1"/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4" fillId="1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" fillId="12" borderId="0" xfId="0" applyFont="1" applyFill="1"/>
    <xf numFmtId="0" fontId="0" fillId="12" borderId="0" xfId="0" applyFill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 wrapText="1"/>
    </xf>
    <xf numFmtId="0" fontId="0" fillId="12" borderId="0" xfId="0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 wrapText="1"/>
    </xf>
    <xf numFmtId="0" fontId="0" fillId="13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0" borderId="0" xfId="0" applyFont="1" applyFill="1" applyAlignment="1"/>
    <xf numFmtId="0" fontId="0" fillId="0" borderId="0" xfId="0" applyAlignment="1"/>
    <xf numFmtId="0" fontId="4" fillId="14" borderId="0" xfId="0" applyFont="1" applyFill="1" applyAlignment="1">
      <alignment horizontal="center"/>
    </xf>
    <xf numFmtId="0" fontId="0" fillId="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15" borderId="0" xfId="0" applyFont="1" applyFill="1" applyAlignment="1">
      <alignment horizontal="center"/>
    </xf>
    <xf numFmtId="0" fontId="0" fillId="15" borderId="0" xfId="0" applyFill="1" applyAlignment="1"/>
    <xf numFmtId="0" fontId="0" fillId="15" borderId="0" xfId="0" applyFill="1"/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7" fillId="0" borderId="0" xfId="0" applyFont="1"/>
    <xf numFmtId="0" fontId="0" fillId="11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Medium7"/>
  <colors>
    <mruColors>
      <color rgb="FFAFDAFF"/>
      <color rgb="FF76D6FF"/>
      <color rgb="FFFFB09F"/>
      <color rgb="FFFF7E79"/>
      <color rgb="FFC7C5FF"/>
      <color rgb="FFA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topLeftCell="A27" zoomScale="90" workbookViewId="0">
      <pane xSplit="1" topLeftCell="V1" activePane="topRight" state="frozen"/>
      <selection pane="topRight" activeCell="AK1" sqref="AK1:AK1048576"/>
    </sheetView>
  </sheetViews>
  <sheetFormatPr baseColWidth="10" defaultColWidth="10.6640625" defaultRowHeight="16" x14ac:dyDescent="0.2"/>
  <cols>
    <col min="1" max="1" width="4.1640625" bestFit="1" customWidth="1"/>
    <col min="4" max="4" width="10.83203125" customWidth="1"/>
    <col min="5" max="5" width="10" customWidth="1"/>
    <col min="6" max="6" width="14.1640625" customWidth="1"/>
    <col min="7" max="33" width="10.83203125" customWidth="1"/>
    <col min="35" max="35" width="14.6640625" style="1" bestFit="1" customWidth="1"/>
    <col min="36" max="36" width="10.6640625" style="1"/>
    <col min="37" max="37" width="50.1640625" style="1" bestFit="1" customWidth="1"/>
  </cols>
  <sheetData>
    <row r="1" spans="1:37" x14ac:dyDescent="0.2">
      <c r="B1" t="s">
        <v>35</v>
      </c>
      <c r="D1" s="2" t="s">
        <v>76</v>
      </c>
    </row>
    <row r="2" spans="1:37" x14ac:dyDescent="0.2">
      <c r="B2" s="8"/>
      <c r="C2" t="s">
        <v>73</v>
      </c>
      <c r="D2" s="2"/>
    </row>
    <row r="3" spans="1:37" x14ac:dyDescent="0.2">
      <c r="B3" s="6"/>
      <c r="C3" t="s">
        <v>74</v>
      </c>
      <c r="D3" s="2"/>
    </row>
    <row r="4" spans="1:37" s="2" customFormat="1" x14ac:dyDescent="0.2">
      <c r="B4" s="7"/>
      <c r="C4" s="9" t="s">
        <v>75</v>
      </c>
      <c r="AI4" s="3"/>
      <c r="AJ4" s="3"/>
    </row>
    <row r="6" spans="1:37" x14ac:dyDescent="0.2">
      <c r="B6" s="3" t="s">
        <v>0</v>
      </c>
      <c r="C6" s="3" t="s">
        <v>1</v>
      </c>
      <c r="D6" s="67" t="s">
        <v>3</v>
      </c>
      <c r="E6" s="68"/>
      <c r="F6" s="69" t="s">
        <v>2</v>
      </c>
      <c r="G6" s="70"/>
      <c r="H6" s="67" t="s">
        <v>6</v>
      </c>
      <c r="I6" s="68"/>
      <c r="J6" s="71" t="s">
        <v>67</v>
      </c>
      <c r="K6" s="72"/>
      <c r="L6" s="67" t="s">
        <v>7</v>
      </c>
      <c r="M6" s="68"/>
      <c r="N6" s="71" t="s">
        <v>68</v>
      </c>
      <c r="O6" s="72"/>
      <c r="P6" s="67" t="s">
        <v>8</v>
      </c>
      <c r="Q6" s="68"/>
      <c r="R6" s="73" t="s">
        <v>69</v>
      </c>
      <c r="S6" s="74"/>
      <c r="T6" s="65" t="s">
        <v>9</v>
      </c>
      <c r="U6" s="66"/>
      <c r="V6" s="73" t="s">
        <v>70</v>
      </c>
      <c r="W6" s="74"/>
      <c r="X6" s="65" t="s">
        <v>10</v>
      </c>
      <c r="Y6" s="66"/>
      <c r="Z6" s="73" t="s">
        <v>71</v>
      </c>
      <c r="AA6" s="74"/>
      <c r="AB6" s="65" t="s">
        <v>11</v>
      </c>
      <c r="AC6" s="66"/>
      <c r="AD6" s="73" t="s">
        <v>72</v>
      </c>
      <c r="AE6" s="74"/>
      <c r="AF6" s="65" t="s">
        <v>12</v>
      </c>
      <c r="AG6" s="66"/>
      <c r="AH6" s="16" t="s">
        <v>50</v>
      </c>
      <c r="AI6" s="17" t="s">
        <v>47</v>
      </c>
      <c r="AJ6" s="17" t="s">
        <v>46</v>
      </c>
      <c r="AK6" s="17"/>
    </row>
    <row r="7" spans="1:37" x14ac:dyDescent="0.2">
      <c r="A7" s="2"/>
      <c r="B7" s="3"/>
      <c r="C7" s="3"/>
      <c r="D7" s="10" t="s">
        <v>4</v>
      </c>
      <c r="E7" s="4" t="s">
        <v>5</v>
      </c>
      <c r="F7" s="12" t="s">
        <v>4</v>
      </c>
      <c r="G7" s="4" t="s">
        <v>5</v>
      </c>
      <c r="H7" s="12" t="s">
        <v>4</v>
      </c>
      <c r="I7" s="4" t="s">
        <v>5</v>
      </c>
      <c r="J7" s="12" t="s">
        <v>4</v>
      </c>
      <c r="K7" s="4" t="s">
        <v>5</v>
      </c>
      <c r="L7" s="12" t="s">
        <v>4</v>
      </c>
      <c r="M7" s="4" t="s">
        <v>5</v>
      </c>
      <c r="N7" s="12" t="s">
        <v>4</v>
      </c>
      <c r="O7" s="4" t="s">
        <v>5</v>
      </c>
      <c r="P7" s="12" t="s">
        <v>4</v>
      </c>
      <c r="Q7" s="4" t="s">
        <v>5</v>
      </c>
      <c r="R7" s="13" t="s">
        <v>4</v>
      </c>
      <c r="S7" s="14" t="s">
        <v>5</v>
      </c>
      <c r="T7" s="12" t="s">
        <v>4</v>
      </c>
      <c r="U7" s="4" t="s">
        <v>5</v>
      </c>
      <c r="V7" s="13" t="s">
        <v>4</v>
      </c>
      <c r="W7" s="14" t="s">
        <v>5</v>
      </c>
      <c r="X7" s="12" t="s">
        <v>4</v>
      </c>
      <c r="Y7" s="4" t="s">
        <v>5</v>
      </c>
      <c r="Z7" s="13" t="s">
        <v>4</v>
      </c>
      <c r="AA7" s="14" t="s">
        <v>5</v>
      </c>
      <c r="AB7" s="12" t="s">
        <v>4</v>
      </c>
      <c r="AC7" s="4" t="s">
        <v>5</v>
      </c>
      <c r="AD7" s="13" t="s">
        <v>4</v>
      </c>
      <c r="AE7" s="14" t="s">
        <v>5</v>
      </c>
      <c r="AF7" s="10" t="s">
        <v>4</v>
      </c>
      <c r="AG7" s="15" t="s">
        <v>5</v>
      </c>
      <c r="AH7" s="3"/>
      <c r="AI7" s="3"/>
      <c r="AJ7" s="3"/>
      <c r="AK7" s="3"/>
    </row>
    <row r="8" spans="1:37" x14ac:dyDescent="0.2">
      <c r="A8" s="2" t="s">
        <v>13</v>
      </c>
      <c r="B8" s="1">
        <v>34</v>
      </c>
      <c r="C8" s="1" t="s">
        <v>33</v>
      </c>
      <c r="D8" s="11" t="s">
        <v>36</v>
      </c>
      <c r="E8" s="5">
        <v>70</v>
      </c>
      <c r="F8" s="11" t="s">
        <v>37</v>
      </c>
      <c r="G8" s="5">
        <v>78</v>
      </c>
      <c r="H8" s="11" t="s">
        <v>38</v>
      </c>
      <c r="I8" s="5">
        <v>70</v>
      </c>
      <c r="J8" s="18"/>
      <c r="K8" s="19"/>
      <c r="L8" s="11" t="s">
        <v>44</v>
      </c>
      <c r="M8" s="5">
        <v>75</v>
      </c>
      <c r="N8" s="18"/>
      <c r="O8" s="19"/>
      <c r="P8" s="11" t="s">
        <v>39</v>
      </c>
      <c r="Q8" s="5">
        <v>60</v>
      </c>
      <c r="R8" s="18"/>
      <c r="S8" s="19"/>
      <c r="T8" s="11" t="s">
        <v>40</v>
      </c>
      <c r="U8" s="5">
        <v>68</v>
      </c>
      <c r="V8" s="18"/>
      <c r="W8" s="19"/>
      <c r="X8" s="11" t="s">
        <v>41</v>
      </c>
      <c r="Y8" s="5">
        <v>77</v>
      </c>
      <c r="Z8" s="18"/>
      <c r="AA8" s="19"/>
      <c r="AB8" s="11" t="s">
        <v>42</v>
      </c>
      <c r="AC8" s="5">
        <v>69</v>
      </c>
      <c r="AD8" s="18"/>
      <c r="AE8" s="19"/>
      <c r="AF8" s="11" t="s">
        <v>43</v>
      </c>
      <c r="AG8" s="5">
        <v>70</v>
      </c>
      <c r="AH8" s="3">
        <v>7</v>
      </c>
      <c r="AI8" s="3">
        <v>5</v>
      </c>
      <c r="AJ8" s="3" t="s">
        <v>45</v>
      </c>
    </row>
    <row r="9" spans="1:37" ht="51" customHeight="1" x14ac:dyDescent="0.2">
      <c r="A9" s="2" t="s">
        <v>14</v>
      </c>
      <c r="B9" s="1">
        <v>23</v>
      </c>
      <c r="C9" s="1" t="s">
        <v>34</v>
      </c>
      <c r="D9" s="11" t="s">
        <v>48</v>
      </c>
      <c r="E9" s="5">
        <v>52</v>
      </c>
      <c r="F9" s="11" t="s">
        <v>49</v>
      </c>
      <c r="G9" s="5">
        <v>47</v>
      </c>
      <c r="H9" s="11" t="s">
        <v>51</v>
      </c>
      <c r="I9" s="5">
        <v>66</v>
      </c>
      <c r="J9" s="18"/>
      <c r="K9" s="19"/>
      <c r="L9" s="11" t="s">
        <v>52</v>
      </c>
      <c r="M9" s="5">
        <v>54</v>
      </c>
      <c r="N9" s="18"/>
      <c r="O9" s="19"/>
      <c r="P9" s="11" t="s">
        <v>53</v>
      </c>
      <c r="Q9" s="5">
        <v>58</v>
      </c>
      <c r="R9" s="18"/>
      <c r="S9" s="19"/>
      <c r="T9" s="11" t="s">
        <v>54</v>
      </c>
      <c r="U9" s="5">
        <v>53</v>
      </c>
      <c r="V9" s="18"/>
      <c r="W9" s="19"/>
      <c r="X9" s="11" t="s">
        <v>55</v>
      </c>
      <c r="Y9" s="5">
        <v>52</v>
      </c>
      <c r="Z9" s="18"/>
      <c r="AA9" s="19"/>
      <c r="AB9" s="11" t="s">
        <v>56</v>
      </c>
      <c r="AC9" s="5">
        <v>52</v>
      </c>
      <c r="AD9" s="18"/>
      <c r="AE9" s="19"/>
      <c r="AF9" s="11" t="s">
        <v>57</v>
      </c>
      <c r="AG9" s="5">
        <v>58</v>
      </c>
      <c r="AH9" s="3">
        <v>4</v>
      </c>
      <c r="AI9" s="3">
        <v>8</v>
      </c>
      <c r="AJ9" s="3" t="s">
        <v>45</v>
      </c>
      <c r="AK9" s="20"/>
    </row>
    <row r="10" spans="1:37" s="41" customFormat="1" x14ac:dyDescent="0.2">
      <c r="A10" s="35" t="s">
        <v>15</v>
      </c>
      <c r="B10" s="36">
        <v>40</v>
      </c>
      <c r="C10" s="36" t="s">
        <v>33</v>
      </c>
      <c r="D10" s="37" t="s">
        <v>58</v>
      </c>
      <c r="E10" s="38">
        <v>58</v>
      </c>
      <c r="F10" s="37" t="s">
        <v>59</v>
      </c>
      <c r="G10" s="38">
        <v>70</v>
      </c>
      <c r="H10" s="37" t="s">
        <v>60</v>
      </c>
      <c r="I10" s="38">
        <v>48</v>
      </c>
      <c r="J10" s="37"/>
      <c r="K10" s="38"/>
      <c r="L10" s="37" t="s">
        <v>61</v>
      </c>
      <c r="M10" s="38">
        <v>57</v>
      </c>
      <c r="N10" s="37"/>
      <c r="O10" s="38"/>
      <c r="P10" s="37" t="s">
        <v>62</v>
      </c>
      <c r="Q10" s="38">
        <v>51</v>
      </c>
      <c r="R10" s="37"/>
      <c r="S10" s="38"/>
      <c r="T10" s="37" t="s">
        <v>63</v>
      </c>
      <c r="U10" s="38">
        <v>54</v>
      </c>
      <c r="V10" s="37"/>
      <c r="W10" s="38"/>
      <c r="X10" s="37" t="s">
        <v>64</v>
      </c>
      <c r="Y10" s="38">
        <v>55</v>
      </c>
      <c r="Z10" s="37"/>
      <c r="AA10" s="38"/>
      <c r="AB10" s="37" t="s">
        <v>65</v>
      </c>
      <c r="AC10" s="38">
        <v>53</v>
      </c>
      <c r="AD10" s="37"/>
      <c r="AE10" s="38"/>
      <c r="AF10" s="37" t="s">
        <v>66</v>
      </c>
      <c r="AG10" s="38">
        <v>59</v>
      </c>
      <c r="AH10" s="39">
        <v>8</v>
      </c>
      <c r="AI10" s="39">
        <v>0</v>
      </c>
      <c r="AJ10" s="39">
        <v>5</v>
      </c>
      <c r="AK10" s="40"/>
    </row>
    <row r="11" spans="1:37" s="46" customFormat="1" ht="34" customHeight="1" x14ac:dyDescent="0.2">
      <c r="A11" s="22" t="s">
        <v>16</v>
      </c>
      <c r="B11" s="42">
        <v>21</v>
      </c>
      <c r="C11" s="42" t="s">
        <v>33</v>
      </c>
      <c r="D11" s="43" t="s">
        <v>77</v>
      </c>
      <c r="E11" s="44">
        <v>69</v>
      </c>
      <c r="F11" s="43" t="s">
        <v>78</v>
      </c>
      <c r="G11" s="44">
        <v>95</v>
      </c>
      <c r="H11" s="43" t="s">
        <v>79</v>
      </c>
      <c r="I11" s="44">
        <v>67</v>
      </c>
      <c r="J11" s="43" t="s">
        <v>80</v>
      </c>
      <c r="K11" s="44">
        <v>61</v>
      </c>
      <c r="L11" s="43" t="s">
        <v>81</v>
      </c>
      <c r="M11" s="44">
        <v>73</v>
      </c>
      <c r="N11" s="43" t="s">
        <v>82</v>
      </c>
      <c r="O11" s="44">
        <v>69</v>
      </c>
      <c r="P11" s="43" t="s">
        <v>83</v>
      </c>
      <c r="Q11" s="44">
        <v>73</v>
      </c>
      <c r="R11" s="43" t="s">
        <v>84</v>
      </c>
      <c r="S11" s="44">
        <v>68</v>
      </c>
      <c r="T11" s="43" t="s">
        <v>85</v>
      </c>
      <c r="U11" s="44">
        <v>69</v>
      </c>
      <c r="V11" s="43" t="s">
        <v>86</v>
      </c>
      <c r="W11" s="44">
        <v>69</v>
      </c>
      <c r="X11" s="43" t="s">
        <v>87</v>
      </c>
      <c r="Y11" s="44">
        <v>74</v>
      </c>
      <c r="Z11" s="43" t="s">
        <v>88</v>
      </c>
      <c r="AA11" s="44">
        <v>71</v>
      </c>
      <c r="AB11" s="43" t="s">
        <v>89</v>
      </c>
      <c r="AC11" s="44">
        <v>76</v>
      </c>
      <c r="AD11" s="43" t="s">
        <v>90</v>
      </c>
      <c r="AE11" s="44">
        <v>74</v>
      </c>
      <c r="AF11" s="43" t="s">
        <v>91</v>
      </c>
      <c r="AG11" s="44">
        <v>69</v>
      </c>
      <c r="AH11" s="24">
        <v>7.5</v>
      </c>
      <c r="AI11" s="24">
        <v>0</v>
      </c>
      <c r="AJ11" s="24" t="s">
        <v>45</v>
      </c>
      <c r="AK11" s="45"/>
    </row>
    <row r="12" spans="1:37" s="34" customFormat="1" ht="52" customHeight="1" x14ac:dyDescent="0.2">
      <c r="A12" s="28" t="s">
        <v>17</v>
      </c>
      <c r="B12" s="29">
        <v>40</v>
      </c>
      <c r="C12" s="29" t="s">
        <v>34</v>
      </c>
      <c r="D12" s="30" t="s">
        <v>92</v>
      </c>
      <c r="E12" s="31">
        <v>66</v>
      </c>
      <c r="F12" s="30" t="s">
        <v>93</v>
      </c>
      <c r="G12" s="31">
        <v>69</v>
      </c>
      <c r="H12" s="30" t="s">
        <v>94</v>
      </c>
      <c r="I12" s="31">
        <v>72</v>
      </c>
      <c r="J12" s="30" t="s">
        <v>95</v>
      </c>
      <c r="K12" s="31">
        <v>67</v>
      </c>
      <c r="L12" s="30" t="s">
        <v>58</v>
      </c>
      <c r="M12" s="31">
        <v>68</v>
      </c>
      <c r="N12" s="30" t="s">
        <v>96</v>
      </c>
      <c r="O12" s="31">
        <v>56</v>
      </c>
      <c r="P12" s="30" t="s">
        <v>97</v>
      </c>
      <c r="Q12" s="31">
        <v>62</v>
      </c>
      <c r="R12" s="30" t="s">
        <v>98</v>
      </c>
      <c r="S12" s="31">
        <v>62</v>
      </c>
      <c r="T12" s="30" t="s">
        <v>99</v>
      </c>
      <c r="U12" s="31">
        <v>61</v>
      </c>
      <c r="V12" s="30" t="s">
        <v>100</v>
      </c>
      <c r="W12" s="31">
        <v>66</v>
      </c>
      <c r="X12" s="30" t="s">
        <v>101</v>
      </c>
      <c r="Y12" s="31">
        <v>70</v>
      </c>
      <c r="Z12" s="30" t="s">
        <v>88</v>
      </c>
      <c r="AA12" s="31">
        <v>64</v>
      </c>
      <c r="AB12" s="30" t="s">
        <v>102</v>
      </c>
      <c r="AC12" s="31">
        <v>68</v>
      </c>
      <c r="AD12" s="30" t="s">
        <v>103</v>
      </c>
      <c r="AE12" s="31">
        <v>69</v>
      </c>
      <c r="AF12" s="30" t="s">
        <v>104</v>
      </c>
      <c r="AG12" s="31">
        <v>61</v>
      </c>
      <c r="AH12" s="32">
        <v>5</v>
      </c>
      <c r="AI12" s="32">
        <v>0</v>
      </c>
      <c r="AJ12" s="32">
        <v>5</v>
      </c>
      <c r="AK12" s="33"/>
    </row>
    <row r="13" spans="1:37" ht="32" customHeight="1" x14ac:dyDescent="0.2">
      <c r="A13" s="2" t="s">
        <v>18</v>
      </c>
      <c r="B13" s="1">
        <v>35</v>
      </c>
      <c r="C13" s="1" t="s">
        <v>34</v>
      </c>
      <c r="D13" s="11" t="s">
        <v>105</v>
      </c>
      <c r="E13" s="5">
        <v>71</v>
      </c>
      <c r="F13" s="11" t="s">
        <v>106</v>
      </c>
      <c r="G13" s="5">
        <v>81</v>
      </c>
      <c r="H13" s="11" t="s">
        <v>107</v>
      </c>
      <c r="I13" s="5">
        <v>66</v>
      </c>
      <c r="J13" s="11" t="s">
        <v>108</v>
      </c>
      <c r="K13" s="5">
        <v>73</v>
      </c>
      <c r="L13" s="11" t="s">
        <v>109</v>
      </c>
      <c r="M13" s="5">
        <v>71</v>
      </c>
      <c r="N13" s="11" t="s">
        <v>110</v>
      </c>
      <c r="O13" s="5">
        <v>62</v>
      </c>
      <c r="P13" s="11" t="s">
        <v>111</v>
      </c>
      <c r="Q13" s="5">
        <v>71</v>
      </c>
      <c r="R13" s="11" t="s">
        <v>112</v>
      </c>
      <c r="S13" s="5">
        <v>71</v>
      </c>
      <c r="T13" s="11" t="s">
        <v>113</v>
      </c>
      <c r="U13" s="5">
        <v>71</v>
      </c>
      <c r="V13" s="11" t="s">
        <v>114</v>
      </c>
      <c r="W13" s="5">
        <v>63</v>
      </c>
      <c r="X13" s="11" t="s">
        <v>115</v>
      </c>
      <c r="Y13" s="5">
        <v>65</v>
      </c>
      <c r="Z13" s="11" t="s">
        <v>116</v>
      </c>
      <c r="AA13" s="5">
        <v>67</v>
      </c>
      <c r="AB13" s="11" t="s">
        <v>117</v>
      </c>
      <c r="AC13" s="5">
        <v>68</v>
      </c>
      <c r="AD13" s="11" t="s">
        <v>118</v>
      </c>
      <c r="AE13" s="5">
        <v>68</v>
      </c>
      <c r="AF13" s="11" t="s">
        <v>119</v>
      </c>
      <c r="AG13" s="5">
        <v>66</v>
      </c>
      <c r="AH13" s="3">
        <v>4.5</v>
      </c>
      <c r="AI13" s="3">
        <v>4</v>
      </c>
      <c r="AJ13" s="3" t="s">
        <v>45</v>
      </c>
      <c r="AK13" s="20"/>
    </row>
    <row r="14" spans="1:37" s="34" customFormat="1" ht="32" customHeight="1" x14ac:dyDescent="0.2">
      <c r="A14" s="28" t="s">
        <v>19</v>
      </c>
      <c r="B14" s="29">
        <v>22</v>
      </c>
      <c r="C14" s="29" t="s">
        <v>34</v>
      </c>
      <c r="D14" s="30" t="s">
        <v>120</v>
      </c>
      <c r="E14" s="31">
        <v>77</v>
      </c>
      <c r="F14" s="30" t="s">
        <v>121</v>
      </c>
      <c r="G14" s="31">
        <v>80</v>
      </c>
      <c r="H14" s="30" t="s">
        <v>122</v>
      </c>
      <c r="I14" s="31">
        <v>78</v>
      </c>
      <c r="J14" s="30" t="s">
        <v>123</v>
      </c>
      <c r="K14" s="31">
        <v>74</v>
      </c>
      <c r="L14" s="30" t="s">
        <v>124</v>
      </c>
      <c r="M14" s="31">
        <v>83</v>
      </c>
      <c r="N14" s="30" t="s">
        <v>125</v>
      </c>
      <c r="O14" s="31">
        <v>70</v>
      </c>
      <c r="P14" s="30" t="s">
        <v>126</v>
      </c>
      <c r="Q14" s="31">
        <v>76</v>
      </c>
      <c r="R14" s="30" t="s">
        <v>127</v>
      </c>
      <c r="S14" s="31">
        <v>77</v>
      </c>
      <c r="T14" s="30" t="s">
        <v>128</v>
      </c>
      <c r="U14" s="31">
        <v>75</v>
      </c>
      <c r="V14" s="30" t="s">
        <v>129</v>
      </c>
      <c r="W14" s="31">
        <v>78</v>
      </c>
      <c r="X14" s="30" t="s">
        <v>123</v>
      </c>
      <c r="Y14" s="31">
        <v>78</v>
      </c>
      <c r="Z14" s="30" t="s">
        <v>130</v>
      </c>
      <c r="AA14" s="31">
        <v>71</v>
      </c>
      <c r="AB14" s="30" t="s">
        <v>131</v>
      </c>
      <c r="AC14" s="31">
        <v>75</v>
      </c>
      <c r="AD14" s="30" t="s">
        <v>132</v>
      </c>
      <c r="AE14" s="31">
        <v>69</v>
      </c>
      <c r="AF14" s="30" t="s">
        <v>133</v>
      </c>
      <c r="AG14" s="31">
        <v>77</v>
      </c>
      <c r="AH14" s="32">
        <v>3</v>
      </c>
      <c r="AI14" s="32">
        <v>0</v>
      </c>
      <c r="AJ14" s="32">
        <v>5</v>
      </c>
      <c r="AK14" s="33"/>
    </row>
    <row r="15" spans="1:37" s="34" customFormat="1" ht="33" customHeight="1" x14ac:dyDescent="0.2">
      <c r="A15" s="28" t="s">
        <v>20</v>
      </c>
      <c r="B15" s="29">
        <v>23</v>
      </c>
      <c r="C15" s="29" t="s">
        <v>34</v>
      </c>
      <c r="D15" s="30" t="s">
        <v>134</v>
      </c>
      <c r="E15" s="31">
        <v>74</v>
      </c>
      <c r="F15" s="30" t="s">
        <v>135</v>
      </c>
      <c r="G15" s="31">
        <v>88</v>
      </c>
      <c r="H15" s="30" t="s">
        <v>136</v>
      </c>
      <c r="I15" s="31">
        <v>69</v>
      </c>
      <c r="J15" s="30" t="s">
        <v>137</v>
      </c>
      <c r="K15" s="31">
        <v>67</v>
      </c>
      <c r="L15" s="30" t="s">
        <v>138</v>
      </c>
      <c r="M15" s="31">
        <v>68</v>
      </c>
      <c r="N15" s="30" t="s">
        <v>139</v>
      </c>
      <c r="O15" s="31">
        <v>70</v>
      </c>
      <c r="P15" s="30" t="s">
        <v>140</v>
      </c>
      <c r="Q15" s="31">
        <v>68</v>
      </c>
      <c r="R15" s="30" t="s">
        <v>141</v>
      </c>
      <c r="S15" s="31">
        <v>60</v>
      </c>
      <c r="T15" s="30" t="s">
        <v>142</v>
      </c>
      <c r="U15" s="31">
        <v>76</v>
      </c>
      <c r="V15" s="30" t="s">
        <v>143</v>
      </c>
      <c r="W15" s="31">
        <v>68</v>
      </c>
      <c r="X15" s="30" t="s">
        <v>144</v>
      </c>
      <c r="Y15" s="31">
        <v>67</v>
      </c>
      <c r="Z15" s="30" t="s">
        <v>145</v>
      </c>
      <c r="AA15" s="31">
        <v>64</v>
      </c>
      <c r="AB15" s="30" t="s">
        <v>146</v>
      </c>
      <c r="AC15" s="31">
        <v>67</v>
      </c>
      <c r="AD15" s="30" t="s">
        <v>147</v>
      </c>
      <c r="AE15" s="31">
        <v>66</v>
      </c>
      <c r="AF15" s="30" t="s">
        <v>148</v>
      </c>
      <c r="AG15" s="31">
        <v>70</v>
      </c>
      <c r="AH15" s="32">
        <v>6</v>
      </c>
      <c r="AI15" s="32">
        <v>0</v>
      </c>
      <c r="AJ15" s="32">
        <v>5</v>
      </c>
      <c r="AK15" s="33"/>
    </row>
    <row r="16" spans="1:37" s="41" customFormat="1" ht="51" customHeight="1" x14ac:dyDescent="0.2">
      <c r="A16" s="35" t="s">
        <v>21</v>
      </c>
      <c r="B16" s="36">
        <v>26</v>
      </c>
      <c r="C16" s="36" t="s">
        <v>33</v>
      </c>
      <c r="D16" s="37" t="s">
        <v>149</v>
      </c>
      <c r="E16" s="38">
        <v>68</v>
      </c>
      <c r="F16" s="37" t="s">
        <v>150</v>
      </c>
      <c r="G16" s="38">
        <v>66</v>
      </c>
      <c r="H16" s="37" t="s">
        <v>151</v>
      </c>
      <c r="I16" s="38">
        <v>61</v>
      </c>
      <c r="J16" s="37" t="s">
        <v>66</v>
      </c>
      <c r="K16" s="38">
        <v>62</v>
      </c>
      <c r="L16" s="37" t="s">
        <v>152</v>
      </c>
      <c r="M16" s="38">
        <v>64</v>
      </c>
      <c r="N16" s="37" t="s">
        <v>153</v>
      </c>
      <c r="O16" s="38">
        <v>61</v>
      </c>
      <c r="P16" s="37" t="s">
        <v>154</v>
      </c>
      <c r="Q16" s="38">
        <v>57</v>
      </c>
      <c r="R16" s="37" t="s">
        <v>155</v>
      </c>
      <c r="S16" s="38">
        <v>60</v>
      </c>
      <c r="T16" s="37" t="s">
        <v>156</v>
      </c>
      <c r="U16" s="38">
        <v>58</v>
      </c>
      <c r="V16" s="37" t="s">
        <v>61</v>
      </c>
      <c r="W16" s="38">
        <v>61</v>
      </c>
      <c r="X16" s="37" t="s">
        <v>157</v>
      </c>
      <c r="Y16" s="38">
        <v>60</v>
      </c>
      <c r="Z16" s="37" t="s">
        <v>158</v>
      </c>
      <c r="AA16" s="38">
        <v>62</v>
      </c>
      <c r="AB16" s="37" t="s">
        <v>40</v>
      </c>
      <c r="AC16" s="38">
        <v>59</v>
      </c>
      <c r="AD16" s="37" t="s">
        <v>159</v>
      </c>
      <c r="AE16" s="38">
        <v>73</v>
      </c>
      <c r="AF16" s="37" t="s">
        <v>160</v>
      </c>
      <c r="AG16" s="38">
        <v>54</v>
      </c>
      <c r="AH16" s="39">
        <v>6</v>
      </c>
      <c r="AI16" s="39">
        <v>0</v>
      </c>
      <c r="AJ16" s="39">
        <v>5</v>
      </c>
      <c r="AK16" s="40"/>
    </row>
    <row r="17" spans="1:37" ht="31" customHeight="1" x14ac:dyDescent="0.2">
      <c r="A17" s="2" t="s">
        <v>22</v>
      </c>
      <c r="B17" s="1">
        <v>22</v>
      </c>
      <c r="C17" s="1" t="s">
        <v>33</v>
      </c>
      <c r="D17" s="11" t="s">
        <v>161</v>
      </c>
      <c r="E17" s="5">
        <v>82</v>
      </c>
      <c r="F17" s="11" t="s">
        <v>108</v>
      </c>
      <c r="G17" s="5">
        <v>84</v>
      </c>
      <c r="H17" s="11" t="s">
        <v>148</v>
      </c>
      <c r="I17" s="5">
        <v>79</v>
      </c>
      <c r="J17" s="11" t="s">
        <v>162</v>
      </c>
      <c r="K17" s="5">
        <v>75</v>
      </c>
      <c r="L17" s="11" t="s">
        <v>163</v>
      </c>
      <c r="M17" s="5">
        <v>80</v>
      </c>
      <c r="N17" s="11" t="s">
        <v>164</v>
      </c>
      <c r="O17" s="5">
        <v>77</v>
      </c>
      <c r="P17" s="11" t="s">
        <v>133</v>
      </c>
      <c r="Q17" s="5">
        <v>80</v>
      </c>
      <c r="R17" s="11" t="s">
        <v>165</v>
      </c>
      <c r="S17" s="5">
        <v>82</v>
      </c>
      <c r="T17" s="11" t="s">
        <v>166</v>
      </c>
      <c r="U17" s="5">
        <v>82</v>
      </c>
      <c r="V17" s="11" t="s">
        <v>167</v>
      </c>
      <c r="W17" s="5">
        <v>83</v>
      </c>
      <c r="X17" s="11" t="s">
        <v>168</v>
      </c>
      <c r="Y17" s="5">
        <v>63</v>
      </c>
      <c r="Z17" s="11" t="s">
        <v>169</v>
      </c>
      <c r="AA17" s="5">
        <v>78</v>
      </c>
      <c r="AB17" s="11" t="s">
        <v>42</v>
      </c>
      <c r="AC17" s="5">
        <v>81</v>
      </c>
      <c r="AD17" s="11" t="s">
        <v>170</v>
      </c>
      <c r="AE17" s="5">
        <v>75</v>
      </c>
      <c r="AF17" s="11" t="s">
        <v>171</v>
      </c>
      <c r="AG17" s="5">
        <v>78</v>
      </c>
      <c r="AH17" s="3">
        <v>7.5</v>
      </c>
      <c r="AI17" s="3">
        <v>0</v>
      </c>
      <c r="AJ17" s="3" t="s">
        <v>45</v>
      </c>
      <c r="AK17" s="20"/>
    </row>
    <row r="18" spans="1:37" s="46" customFormat="1" x14ac:dyDescent="0.2">
      <c r="A18" s="22" t="s">
        <v>23</v>
      </c>
      <c r="B18" s="42">
        <v>21</v>
      </c>
      <c r="C18" s="42" t="s">
        <v>34</v>
      </c>
      <c r="D18" s="43" t="s">
        <v>172</v>
      </c>
      <c r="E18" s="44">
        <v>91</v>
      </c>
      <c r="F18" s="43" t="s">
        <v>173</v>
      </c>
      <c r="G18" s="44">
        <v>57</v>
      </c>
      <c r="H18" s="43" t="s">
        <v>175</v>
      </c>
      <c r="I18" s="44">
        <v>43</v>
      </c>
      <c r="J18" s="43" t="s">
        <v>176</v>
      </c>
      <c r="K18" s="44">
        <v>73</v>
      </c>
      <c r="L18" s="43" t="s">
        <v>177</v>
      </c>
      <c r="M18" s="44">
        <v>82</v>
      </c>
      <c r="N18" s="43" t="s">
        <v>178</v>
      </c>
      <c r="O18" s="44">
        <v>82</v>
      </c>
      <c r="P18" s="43" t="s">
        <v>179</v>
      </c>
      <c r="Q18" s="44">
        <v>82</v>
      </c>
      <c r="R18" s="43" t="s">
        <v>180</v>
      </c>
      <c r="S18" s="44">
        <v>94</v>
      </c>
      <c r="T18" s="43" t="s">
        <v>181</v>
      </c>
      <c r="U18" s="44">
        <v>85</v>
      </c>
      <c r="V18" s="43" t="s">
        <v>182</v>
      </c>
      <c r="W18" s="44">
        <v>83</v>
      </c>
      <c r="X18" s="43" t="s">
        <v>183</v>
      </c>
      <c r="Y18" s="44">
        <v>88</v>
      </c>
      <c r="Z18" s="43" t="s">
        <v>138</v>
      </c>
      <c r="AA18" s="44">
        <v>88</v>
      </c>
      <c r="AB18" s="43" t="s">
        <v>184</v>
      </c>
      <c r="AC18" s="44">
        <v>72</v>
      </c>
      <c r="AD18" s="43" t="s">
        <v>177</v>
      </c>
      <c r="AE18" s="44">
        <v>79</v>
      </c>
      <c r="AF18" s="43" t="s">
        <v>185</v>
      </c>
      <c r="AG18" s="44">
        <v>86</v>
      </c>
      <c r="AH18" s="24">
        <v>8</v>
      </c>
      <c r="AI18" s="24">
        <v>0</v>
      </c>
      <c r="AJ18" s="24" t="s">
        <v>174</v>
      </c>
      <c r="AK18" s="42"/>
    </row>
    <row r="19" spans="1:37" x14ac:dyDescent="0.2">
      <c r="A19" s="2" t="s">
        <v>24</v>
      </c>
      <c r="B19" s="1">
        <v>25</v>
      </c>
      <c r="C19" s="1" t="s">
        <v>34</v>
      </c>
      <c r="D19" s="11" t="s">
        <v>186</v>
      </c>
      <c r="E19" s="5">
        <v>65</v>
      </c>
      <c r="F19" s="11" t="s">
        <v>187</v>
      </c>
      <c r="G19" s="5">
        <v>63</v>
      </c>
      <c r="H19" s="11" t="s">
        <v>188</v>
      </c>
      <c r="I19" s="5">
        <v>54</v>
      </c>
      <c r="J19" s="11" t="s">
        <v>189</v>
      </c>
      <c r="K19" s="5">
        <v>55</v>
      </c>
      <c r="L19" s="11" t="s">
        <v>190</v>
      </c>
      <c r="M19" s="5">
        <v>52</v>
      </c>
      <c r="N19" s="11" t="s">
        <v>110</v>
      </c>
      <c r="O19" s="5">
        <v>47</v>
      </c>
      <c r="P19" s="11" t="s">
        <v>191</v>
      </c>
      <c r="Q19" s="5">
        <v>56</v>
      </c>
      <c r="R19" s="11" t="s">
        <v>192</v>
      </c>
      <c r="S19" s="5">
        <v>60</v>
      </c>
      <c r="T19" s="11" t="s">
        <v>193</v>
      </c>
      <c r="U19" s="5">
        <v>51</v>
      </c>
      <c r="V19" s="11" t="s">
        <v>194</v>
      </c>
      <c r="W19" s="5">
        <v>50</v>
      </c>
      <c r="X19" s="11" t="s">
        <v>195</v>
      </c>
      <c r="Y19" s="5">
        <v>55</v>
      </c>
      <c r="Z19" s="11" t="s">
        <v>62</v>
      </c>
      <c r="AA19" s="5">
        <v>60</v>
      </c>
      <c r="AB19" s="11" t="s">
        <v>195</v>
      </c>
      <c r="AC19" s="5">
        <v>55</v>
      </c>
      <c r="AD19" s="11" t="s">
        <v>196</v>
      </c>
      <c r="AE19" s="5">
        <v>48</v>
      </c>
      <c r="AF19" s="11" t="s">
        <v>197</v>
      </c>
      <c r="AG19" s="5">
        <v>54</v>
      </c>
      <c r="AH19" s="3">
        <v>8</v>
      </c>
      <c r="AI19" s="3">
        <v>5</v>
      </c>
      <c r="AJ19" s="3" t="s">
        <v>45</v>
      </c>
    </row>
    <row r="20" spans="1:37" x14ac:dyDescent="0.2">
      <c r="A20" s="2" t="s">
        <v>25</v>
      </c>
      <c r="B20" s="1">
        <v>22</v>
      </c>
      <c r="C20" s="1" t="s">
        <v>34</v>
      </c>
      <c r="D20" s="11" t="s">
        <v>198</v>
      </c>
      <c r="E20" s="5">
        <v>66</v>
      </c>
      <c r="F20" s="11" t="s">
        <v>199</v>
      </c>
      <c r="G20" s="5">
        <v>69</v>
      </c>
      <c r="H20" s="11" t="s">
        <v>200</v>
      </c>
      <c r="I20" s="5">
        <v>67</v>
      </c>
      <c r="J20" s="11" t="s">
        <v>201</v>
      </c>
      <c r="K20" s="5">
        <v>75</v>
      </c>
      <c r="L20" s="11" t="s">
        <v>202</v>
      </c>
      <c r="M20" s="5">
        <v>72</v>
      </c>
      <c r="N20" s="11" t="s">
        <v>203</v>
      </c>
      <c r="O20" s="5">
        <v>72</v>
      </c>
      <c r="P20" s="11" t="s">
        <v>204</v>
      </c>
      <c r="Q20" s="5">
        <v>67</v>
      </c>
      <c r="R20" s="11" t="s">
        <v>205</v>
      </c>
      <c r="S20" s="5">
        <v>72</v>
      </c>
      <c r="T20" s="11" t="s">
        <v>206</v>
      </c>
      <c r="U20" s="5">
        <v>69</v>
      </c>
      <c r="V20" s="11" t="s">
        <v>207</v>
      </c>
      <c r="W20" s="5">
        <v>64</v>
      </c>
      <c r="X20" s="11" t="s">
        <v>208</v>
      </c>
      <c r="Y20" s="5">
        <v>69</v>
      </c>
      <c r="Z20" s="11" t="s">
        <v>209</v>
      </c>
      <c r="AA20" s="5">
        <v>72</v>
      </c>
      <c r="AB20" s="11" t="s">
        <v>210</v>
      </c>
      <c r="AC20" s="5">
        <v>67</v>
      </c>
      <c r="AD20" s="11" t="s">
        <v>211</v>
      </c>
      <c r="AE20" s="5">
        <v>62</v>
      </c>
      <c r="AF20" s="11" t="s">
        <v>94</v>
      </c>
      <c r="AG20" s="5">
        <v>69</v>
      </c>
      <c r="AH20" s="3">
        <v>7</v>
      </c>
      <c r="AI20" s="3">
        <v>0</v>
      </c>
      <c r="AJ20" s="3" t="s">
        <v>45</v>
      </c>
    </row>
    <row r="21" spans="1:37" s="41" customFormat="1" x14ac:dyDescent="0.2">
      <c r="A21" s="35" t="s">
        <v>26</v>
      </c>
      <c r="B21" s="36">
        <v>22</v>
      </c>
      <c r="C21" s="36" t="s">
        <v>33</v>
      </c>
      <c r="D21" s="37" t="s">
        <v>212</v>
      </c>
      <c r="E21" s="38">
        <v>75</v>
      </c>
      <c r="F21" s="37" t="s">
        <v>213</v>
      </c>
      <c r="G21" s="38">
        <v>79</v>
      </c>
      <c r="H21" s="37" t="s">
        <v>214</v>
      </c>
      <c r="I21" s="38">
        <v>78</v>
      </c>
      <c r="J21" s="37" t="s">
        <v>215</v>
      </c>
      <c r="K21" s="38">
        <v>66</v>
      </c>
      <c r="L21" s="37" t="s">
        <v>216</v>
      </c>
      <c r="M21" s="38">
        <v>77</v>
      </c>
      <c r="N21" s="37" t="s">
        <v>217</v>
      </c>
      <c r="O21" s="38">
        <v>63</v>
      </c>
      <c r="P21" s="37" t="s">
        <v>218</v>
      </c>
      <c r="Q21" s="38">
        <v>77</v>
      </c>
      <c r="R21" s="37" t="s">
        <v>133</v>
      </c>
      <c r="S21" s="38">
        <v>68</v>
      </c>
      <c r="T21" s="37" t="s">
        <v>219</v>
      </c>
      <c r="U21" s="38">
        <v>75</v>
      </c>
      <c r="V21" s="37" t="s">
        <v>220</v>
      </c>
      <c r="W21" s="38">
        <v>73</v>
      </c>
      <c r="X21" s="37" t="s">
        <v>221</v>
      </c>
      <c r="Y21" s="38">
        <v>74</v>
      </c>
      <c r="Z21" s="37" t="s">
        <v>222</v>
      </c>
      <c r="AA21" s="38">
        <v>72</v>
      </c>
      <c r="AB21" s="37" t="s">
        <v>223</v>
      </c>
      <c r="AC21" s="38">
        <v>75</v>
      </c>
      <c r="AD21" s="37" t="s">
        <v>224</v>
      </c>
      <c r="AE21" s="38">
        <v>67</v>
      </c>
      <c r="AF21" s="37" t="s">
        <v>225</v>
      </c>
      <c r="AG21" s="38">
        <v>70</v>
      </c>
      <c r="AH21" s="39">
        <v>6</v>
      </c>
      <c r="AI21" s="39">
        <v>0</v>
      </c>
      <c r="AJ21" s="39">
        <v>5</v>
      </c>
      <c r="AK21" s="40"/>
    </row>
    <row r="22" spans="1:37" s="41" customFormat="1" ht="98" customHeight="1" x14ac:dyDescent="0.2">
      <c r="A22" s="35" t="s">
        <v>27</v>
      </c>
      <c r="B22" s="36">
        <v>27</v>
      </c>
      <c r="C22" s="36" t="s">
        <v>33</v>
      </c>
      <c r="D22" s="37" t="s">
        <v>128</v>
      </c>
      <c r="E22" s="38">
        <v>61</v>
      </c>
      <c r="F22" s="37" t="s">
        <v>226</v>
      </c>
      <c r="G22" s="38">
        <v>73</v>
      </c>
      <c r="H22" s="37" t="s">
        <v>227</v>
      </c>
      <c r="I22" s="38">
        <v>66</v>
      </c>
      <c r="J22" s="37" t="s">
        <v>228</v>
      </c>
      <c r="K22" s="38">
        <v>64</v>
      </c>
      <c r="L22" s="37" t="s">
        <v>229</v>
      </c>
      <c r="M22" s="38">
        <v>64</v>
      </c>
      <c r="N22" s="37" t="s">
        <v>230</v>
      </c>
      <c r="O22" s="38">
        <v>71</v>
      </c>
      <c r="P22" s="37" t="s">
        <v>181</v>
      </c>
      <c r="Q22" s="38">
        <v>65</v>
      </c>
      <c r="R22" s="37" t="s">
        <v>231</v>
      </c>
      <c r="S22" s="38">
        <v>64</v>
      </c>
      <c r="T22" s="37" t="s">
        <v>118</v>
      </c>
      <c r="U22" s="38">
        <v>66</v>
      </c>
      <c r="V22" s="37" t="s">
        <v>232</v>
      </c>
      <c r="W22" s="38">
        <v>62</v>
      </c>
      <c r="X22" s="37" t="s">
        <v>117</v>
      </c>
      <c r="Y22" s="38">
        <v>69</v>
      </c>
      <c r="Z22" s="37" t="s">
        <v>233</v>
      </c>
      <c r="AA22" s="38">
        <v>65</v>
      </c>
      <c r="AB22" s="37" t="s">
        <v>234</v>
      </c>
      <c r="AC22" s="38">
        <v>59</v>
      </c>
      <c r="AD22" s="37" t="s">
        <v>140</v>
      </c>
      <c r="AE22" s="38">
        <v>63</v>
      </c>
      <c r="AF22" s="37" t="s">
        <v>63</v>
      </c>
      <c r="AG22" s="38">
        <v>64</v>
      </c>
      <c r="AH22" s="39">
        <v>6.5</v>
      </c>
      <c r="AI22" s="39">
        <v>0</v>
      </c>
      <c r="AJ22" s="39">
        <v>5</v>
      </c>
      <c r="AK22" s="40"/>
    </row>
    <row r="23" spans="1:37" s="41" customFormat="1" x14ac:dyDescent="0.2">
      <c r="A23" s="35" t="s">
        <v>28</v>
      </c>
      <c r="B23" s="36">
        <v>24</v>
      </c>
      <c r="C23" s="36" t="s">
        <v>33</v>
      </c>
      <c r="D23" s="37" t="s">
        <v>235</v>
      </c>
      <c r="E23" s="38">
        <v>71</v>
      </c>
      <c r="F23" s="37" t="s">
        <v>236</v>
      </c>
      <c r="G23" s="38">
        <v>78</v>
      </c>
      <c r="H23" s="37" t="s">
        <v>237</v>
      </c>
      <c r="I23" s="38">
        <v>72</v>
      </c>
      <c r="J23" s="37" t="s">
        <v>238</v>
      </c>
      <c r="K23" s="38">
        <v>69</v>
      </c>
      <c r="L23" s="37" t="s">
        <v>239</v>
      </c>
      <c r="M23" s="38">
        <v>71</v>
      </c>
      <c r="N23" s="37" t="s">
        <v>240</v>
      </c>
      <c r="O23" s="38">
        <v>75</v>
      </c>
      <c r="P23" s="37" t="s">
        <v>241</v>
      </c>
      <c r="Q23" s="38">
        <v>82</v>
      </c>
      <c r="R23" s="37" t="s">
        <v>240</v>
      </c>
      <c r="S23" s="38">
        <v>72</v>
      </c>
      <c r="T23" s="37" t="s">
        <v>242</v>
      </c>
      <c r="U23" s="38">
        <v>73</v>
      </c>
      <c r="V23" s="37" t="s">
        <v>243</v>
      </c>
      <c r="W23" s="38">
        <v>69</v>
      </c>
      <c r="X23" s="37" t="s">
        <v>244</v>
      </c>
      <c r="Y23" s="38">
        <v>71</v>
      </c>
      <c r="Z23" s="37" t="s">
        <v>245</v>
      </c>
      <c r="AA23" s="38">
        <v>68</v>
      </c>
      <c r="AB23" s="37" t="s">
        <v>246</v>
      </c>
      <c r="AC23" s="38">
        <v>73</v>
      </c>
      <c r="AD23" s="37" t="s">
        <v>247</v>
      </c>
      <c r="AE23" s="38">
        <v>72</v>
      </c>
      <c r="AF23" s="37" t="s">
        <v>248</v>
      </c>
      <c r="AG23" s="38">
        <v>76</v>
      </c>
      <c r="AH23" s="39">
        <v>7.5</v>
      </c>
      <c r="AI23" s="39">
        <v>0</v>
      </c>
      <c r="AJ23" s="39">
        <v>5</v>
      </c>
      <c r="AK23" s="40"/>
    </row>
    <row r="24" spans="1:37" s="34" customFormat="1" x14ac:dyDescent="0.2">
      <c r="A24" s="28" t="s">
        <v>29</v>
      </c>
      <c r="B24" s="29">
        <v>36</v>
      </c>
      <c r="C24" s="29" t="s">
        <v>34</v>
      </c>
      <c r="D24" s="30" t="s">
        <v>249</v>
      </c>
      <c r="E24" s="31">
        <v>69</v>
      </c>
      <c r="F24" s="30" t="s">
        <v>198</v>
      </c>
      <c r="G24" s="31">
        <v>76</v>
      </c>
      <c r="H24" s="30" t="s">
        <v>250</v>
      </c>
      <c r="I24" s="31">
        <v>70</v>
      </c>
      <c r="J24" s="30" t="s">
        <v>251</v>
      </c>
      <c r="K24" s="31">
        <v>72</v>
      </c>
      <c r="L24" s="30" t="s">
        <v>252</v>
      </c>
      <c r="M24" s="31">
        <v>70</v>
      </c>
      <c r="N24" s="30" t="s">
        <v>253</v>
      </c>
      <c r="O24" s="31">
        <v>65</v>
      </c>
      <c r="P24" s="30" t="s">
        <v>215</v>
      </c>
      <c r="Q24" s="31">
        <v>71</v>
      </c>
      <c r="R24" s="30" t="s">
        <v>221</v>
      </c>
      <c r="S24" s="31">
        <v>72</v>
      </c>
      <c r="T24" s="30" t="s">
        <v>98</v>
      </c>
      <c r="U24" s="31">
        <v>73</v>
      </c>
      <c r="V24" s="30" t="s">
        <v>254</v>
      </c>
      <c r="W24" s="31">
        <v>65</v>
      </c>
      <c r="X24" s="30" t="s">
        <v>255</v>
      </c>
      <c r="Y24" s="31">
        <v>68</v>
      </c>
      <c r="Z24" s="30" t="s">
        <v>194</v>
      </c>
      <c r="AA24" s="31">
        <v>78</v>
      </c>
      <c r="AB24" s="30" t="s">
        <v>225</v>
      </c>
      <c r="AC24" s="31">
        <v>73</v>
      </c>
      <c r="AD24" s="30" t="s">
        <v>256</v>
      </c>
      <c r="AE24" s="31">
        <v>67</v>
      </c>
      <c r="AF24" s="30" t="s">
        <v>257</v>
      </c>
      <c r="AG24" s="31">
        <v>66</v>
      </c>
      <c r="AH24" s="32">
        <v>8</v>
      </c>
      <c r="AI24" s="32">
        <v>0</v>
      </c>
      <c r="AJ24" s="32">
        <v>0.93</v>
      </c>
      <c r="AK24" s="33"/>
    </row>
    <row r="25" spans="1:37" s="46" customFormat="1" x14ac:dyDescent="0.2">
      <c r="A25" s="22" t="s">
        <v>30</v>
      </c>
      <c r="B25" s="42">
        <v>37</v>
      </c>
      <c r="C25" s="42" t="s">
        <v>33</v>
      </c>
      <c r="D25" s="43" t="s">
        <v>109</v>
      </c>
      <c r="E25" s="44">
        <v>43</v>
      </c>
      <c r="F25" s="43" t="s">
        <v>258</v>
      </c>
      <c r="G25" s="44">
        <v>72</v>
      </c>
      <c r="H25" s="43"/>
      <c r="I25" s="44"/>
      <c r="J25" s="43" t="s">
        <v>259</v>
      </c>
      <c r="K25" s="44">
        <v>51</v>
      </c>
      <c r="L25" s="43" t="s">
        <v>260</v>
      </c>
      <c r="M25" s="44">
        <v>47</v>
      </c>
      <c r="N25" s="43" t="s">
        <v>261</v>
      </c>
      <c r="O25" s="44">
        <v>47</v>
      </c>
      <c r="P25" s="43" t="s">
        <v>262</v>
      </c>
      <c r="Q25" s="44">
        <v>49</v>
      </c>
      <c r="R25" s="43" t="s">
        <v>263</v>
      </c>
      <c r="S25" s="44">
        <v>49</v>
      </c>
      <c r="T25" s="43" t="s">
        <v>264</v>
      </c>
      <c r="U25" s="44">
        <v>50</v>
      </c>
      <c r="V25" s="43" t="s">
        <v>38</v>
      </c>
      <c r="W25" s="44">
        <v>49</v>
      </c>
      <c r="X25" s="43" t="s">
        <v>255</v>
      </c>
      <c r="Y25" s="44">
        <v>49</v>
      </c>
      <c r="Z25" s="43" t="s">
        <v>263</v>
      </c>
      <c r="AA25" s="44">
        <v>43</v>
      </c>
      <c r="AB25" s="43" t="s">
        <v>265</v>
      </c>
      <c r="AC25" s="44">
        <v>49</v>
      </c>
      <c r="AD25" s="43" t="s">
        <v>266</v>
      </c>
      <c r="AE25" s="44">
        <v>45</v>
      </c>
      <c r="AF25" s="43" t="s">
        <v>267</v>
      </c>
      <c r="AG25" s="44">
        <v>48</v>
      </c>
      <c r="AH25" s="24">
        <v>6</v>
      </c>
      <c r="AI25" s="24">
        <v>0</v>
      </c>
      <c r="AJ25" s="24" t="s">
        <v>45</v>
      </c>
      <c r="AK25" s="45"/>
    </row>
    <row r="26" spans="1:37" s="34" customFormat="1" x14ac:dyDescent="0.2">
      <c r="A26" s="28" t="s">
        <v>31</v>
      </c>
      <c r="B26" s="29">
        <v>23</v>
      </c>
      <c r="C26" s="29" t="s">
        <v>34</v>
      </c>
      <c r="D26" s="30" t="s">
        <v>268</v>
      </c>
      <c r="E26" s="31">
        <v>72</v>
      </c>
      <c r="F26" s="30" t="s">
        <v>269</v>
      </c>
      <c r="G26" s="31">
        <v>74</v>
      </c>
      <c r="H26" s="30" t="s">
        <v>270</v>
      </c>
      <c r="I26" s="31">
        <v>69</v>
      </c>
      <c r="J26" s="30" t="s">
        <v>271</v>
      </c>
      <c r="K26" s="31">
        <v>67</v>
      </c>
      <c r="L26" s="30" t="s">
        <v>272</v>
      </c>
      <c r="M26" s="31">
        <v>74</v>
      </c>
      <c r="N26" s="30" t="s">
        <v>273</v>
      </c>
      <c r="O26" s="31">
        <v>74</v>
      </c>
      <c r="P26" s="30" t="s">
        <v>274</v>
      </c>
      <c r="Q26" s="31">
        <v>76</v>
      </c>
      <c r="R26" s="30" t="s">
        <v>275</v>
      </c>
      <c r="S26" s="31">
        <v>69</v>
      </c>
      <c r="T26" s="30" t="s">
        <v>276</v>
      </c>
      <c r="U26" s="31">
        <v>76</v>
      </c>
      <c r="V26" s="30" t="s">
        <v>277</v>
      </c>
      <c r="W26" s="31">
        <v>72</v>
      </c>
      <c r="X26" s="30" t="s">
        <v>278</v>
      </c>
      <c r="Y26" s="31">
        <v>80</v>
      </c>
      <c r="Z26" s="30" t="s">
        <v>270</v>
      </c>
      <c r="AA26" s="31">
        <v>71</v>
      </c>
      <c r="AB26" s="30" t="s">
        <v>279</v>
      </c>
      <c r="AC26" s="31">
        <v>83</v>
      </c>
      <c r="AD26" s="30" t="s">
        <v>214</v>
      </c>
      <c r="AE26" s="31">
        <v>76</v>
      </c>
      <c r="AF26" s="30" t="s">
        <v>280</v>
      </c>
      <c r="AG26" s="31">
        <v>76</v>
      </c>
      <c r="AH26" s="32">
        <v>3</v>
      </c>
      <c r="AI26" s="32">
        <v>0</v>
      </c>
      <c r="AJ26" s="32">
        <v>5</v>
      </c>
      <c r="AK26" s="33"/>
    </row>
    <row r="27" spans="1:37" s="46" customFormat="1" x14ac:dyDescent="0.2">
      <c r="A27" s="22" t="s">
        <v>32</v>
      </c>
      <c r="B27" s="42">
        <v>24</v>
      </c>
      <c r="C27" s="42" t="s">
        <v>33</v>
      </c>
      <c r="D27" s="43" t="s">
        <v>281</v>
      </c>
      <c r="E27" s="44">
        <v>66</v>
      </c>
      <c r="F27" s="43" t="s">
        <v>282</v>
      </c>
      <c r="G27" s="44">
        <v>83</v>
      </c>
      <c r="H27" s="43" t="s">
        <v>283</v>
      </c>
      <c r="I27" s="44">
        <v>57</v>
      </c>
      <c r="J27" s="43" t="s">
        <v>284</v>
      </c>
      <c r="K27" s="44">
        <v>56</v>
      </c>
      <c r="L27" s="43" t="s">
        <v>285</v>
      </c>
      <c r="M27" s="44">
        <v>57</v>
      </c>
      <c r="N27" s="43" t="s">
        <v>286</v>
      </c>
      <c r="O27" s="44">
        <v>65</v>
      </c>
      <c r="P27" s="43" t="s">
        <v>287</v>
      </c>
      <c r="Q27" s="44">
        <v>63</v>
      </c>
      <c r="R27" s="43" t="s">
        <v>288</v>
      </c>
      <c r="S27" s="44">
        <v>68</v>
      </c>
      <c r="T27" s="43" t="s">
        <v>289</v>
      </c>
      <c r="U27" s="44">
        <v>69</v>
      </c>
      <c r="V27" s="43" t="s">
        <v>221</v>
      </c>
      <c r="W27" s="44">
        <v>72</v>
      </c>
      <c r="X27" s="43" t="s">
        <v>234</v>
      </c>
      <c r="Y27" s="44">
        <v>80</v>
      </c>
      <c r="Z27" s="43" t="s">
        <v>292</v>
      </c>
      <c r="AA27" s="44">
        <v>74</v>
      </c>
      <c r="AB27" s="43" t="s">
        <v>293</v>
      </c>
      <c r="AC27" s="44">
        <v>68</v>
      </c>
      <c r="AD27" s="43" t="s">
        <v>290</v>
      </c>
      <c r="AE27" s="44">
        <v>58</v>
      </c>
      <c r="AF27" s="43" t="s">
        <v>291</v>
      </c>
      <c r="AG27" s="44">
        <v>72</v>
      </c>
      <c r="AH27" s="24">
        <v>6</v>
      </c>
      <c r="AI27" s="24">
        <v>0</v>
      </c>
      <c r="AJ27" s="24" t="s">
        <v>45</v>
      </c>
      <c r="AK27" s="45"/>
    </row>
    <row r="28" spans="1:37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K28" s="3"/>
    </row>
    <row r="30" spans="1:37" x14ac:dyDescent="0.2">
      <c r="B30" t="s">
        <v>294</v>
      </c>
      <c r="C30" s="1" t="s">
        <v>295</v>
      </c>
      <c r="D30" t="s">
        <v>296</v>
      </c>
      <c r="F30" s="21"/>
      <c r="AI30"/>
    </row>
    <row r="31" spans="1:37" x14ac:dyDescent="0.2">
      <c r="B31">
        <f>MAX(B8:B27)</f>
        <v>40</v>
      </c>
      <c r="C31">
        <f>MIN(B8:B27)</f>
        <v>21</v>
      </c>
      <c r="D31">
        <f>AVERAGE(B8:B27)</f>
        <v>27.35</v>
      </c>
    </row>
    <row r="33" spans="2:4" x14ac:dyDescent="0.2">
      <c r="B33" s="48"/>
      <c r="C33" s="48"/>
      <c r="D33" s="48"/>
    </row>
  </sheetData>
  <mergeCells count="15">
    <mergeCell ref="AF6:AG6"/>
    <mergeCell ref="D6:E6"/>
    <mergeCell ref="F6:G6"/>
    <mergeCell ref="H6:I6"/>
    <mergeCell ref="L6:M6"/>
    <mergeCell ref="P6:Q6"/>
    <mergeCell ref="T6:U6"/>
    <mergeCell ref="X6:Y6"/>
    <mergeCell ref="AB6:AC6"/>
    <mergeCell ref="J6:K6"/>
    <mergeCell ref="N6:O6"/>
    <mergeCell ref="R6:S6"/>
    <mergeCell ref="V6:W6"/>
    <mergeCell ref="Z6:AA6"/>
    <mergeCell ref="AD6:A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zoomScale="84" workbookViewId="0">
      <selection activeCell="N11" sqref="N11"/>
    </sheetView>
  </sheetViews>
  <sheetFormatPr baseColWidth="10" defaultColWidth="10.6640625" defaultRowHeight="16" x14ac:dyDescent="0.2"/>
  <cols>
    <col min="1" max="1" width="15.5" style="3" bestFit="1" customWidth="1"/>
    <col min="2" max="2" width="14.1640625" bestFit="1" customWidth="1"/>
    <col min="4" max="11" width="14.1640625" bestFit="1" customWidth="1"/>
    <col min="12" max="13" width="15.1640625" bestFit="1" customWidth="1"/>
    <col min="15" max="15" width="14.6640625" bestFit="1" customWidth="1"/>
    <col min="16" max="16" width="16.83203125" bestFit="1" customWidth="1"/>
  </cols>
  <sheetData>
    <row r="1" spans="1:27" s="55" customFormat="1" x14ac:dyDescent="0.2">
      <c r="A1" s="53" t="s">
        <v>375</v>
      </c>
    </row>
    <row r="2" spans="1:27" s="24" customFormat="1" ht="17" thickBot="1" x14ac:dyDescent="0.25">
      <c r="A2" s="75" t="s">
        <v>297</v>
      </c>
      <c r="B2" s="75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">
      <c r="A3" s="23"/>
      <c r="B3" s="23">
        <v>1</v>
      </c>
      <c r="C3" s="23">
        <v>2</v>
      </c>
      <c r="D3" s="23">
        <v>3</v>
      </c>
      <c r="E3" s="23">
        <v>4</v>
      </c>
      <c r="F3" s="23">
        <v>5</v>
      </c>
      <c r="G3" s="23">
        <v>6</v>
      </c>
      <c r="H3" s="23">
        <v>7</v>
      </c>
      <c r="I3" s="23">
        <v>8</v>
      </c>
      <c r="J3" s="23">
        <v>9</v>
      </c>
      <c r="K3" s="23">
        <v>10</v>
      </c>
      <c r="L3" s="23">
        <v>11</v>
      </c>
      <c r="M3" s="23">
        <v>12</v>
      </c>
      <c r="N3" s="24"/>
      <c r="O3" s="59" t="s">
        <v>431</v>
      </c>
      <c r="P3" s="60" t="s">
        <v>430</v>
      </c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x14ac:dyDescent="0.2">
      <c r="A4" s="23" t="s">
        <v>298</v>
      </c>
      <c r="B4" s="51" t="s">
        <v>305</v>
      </c>
      <c r="C4" s="51" t="s">
        <v>305</v>
      </c>
      <c r="D4" s="51" t="s">
        <v>313</v>
      </c>
      <c r="E4" s="51" t="s">
        <v>313</v>
      </c>
      <c r="F4" s="26" t="s">
        <v>321</v>
      </c>
      <c r="G4" s="26" t="s">
        <v>321</v>
      </c>
      <c r="H4" s="25" t="s">
        <v>329</v>
      </c>
      <c r="I4" s="25" t="s">
        <v>329</v>
      </c>
      <c r="J4" s="27" t="s">
        <v>338</v>
      </c>
      <c r="K4" s="27" t="s">
        <v>338</v>
      </c>
      <c r="O4" s="61">
        <v>1</v>
      </c>
      <c r="P4" s="62">
        <v>3</v>
      </c>
    </row>
    <row r="5" spans="1:27" x14ac:dyDescent="0.2">
      <c r="A5" s="23" t="s">
        <v>299</v>
      </c>
      <c r="B5" s="51" t="s">
        <v>306</v>
      </c>
      <c r="C5" s="51" t="s">
        <v>306</v>
      </c>
      <c r="D5" s="51" t="s">
        <v>314</v>
      </c>
      <c r="E5" s="51" t="s">
        <v>314</v>
      </c>
      <c r="F5" s="26" t="s">
        <v>322</v>
      </c>
      <c r="G5" s="26" t="s">
        <v>322</v>
      </c>
      <c r="H5" s="27" t="s">
        <v>330</v>
      </c>
      <c r="I5" s="27" t="s">
        <v>330</v>
      </c>
      <c r="J5" s="27" t="s">
        <v>339</v>
      </c>
      <c r="K5" s="27" t="s">
        <v>339</v>
      </c>
      <c r="O5" s="61">
        <v>2</v>
      </c>
      <c r="P5" s="62">
        <v>5</v>
      </c>
    </row>
    <row r="6" spans="1:27" x14ac:dyDescent="0.2">
      <c r="A6" s="23" t="s">
        <v>300</v>
      </c>
      <c r="B6" s="51" t="s">
        <v>307</v>
      </c>
      <c r="C6" s="51" t="s">
        <v>307</v>
      </c>
      <c r="D6" s="25" t="s">
        <v>315</v>
      </c>
      <c r="E6" s="25" t="s">
        <v>315</v>
      </c>
      <c r="F6" s="25" t="s">
        <v>323</v>
      </c>
      <c r="G6" s="25" t="s">
        <v>323</v>
      </c>
      <c r="H6" s="27" t="s">
        <v>331</v>
      </c>
      <c r="I6" s="27" t="s">
        <v>331</v>
      </c>
      <c r="J6" s="25" t="s">
        <v>340</v>
      </c>
      <c r="K6" s="25" t="s">
        <v>340</v>
      </c>
      <c r="O6" s="61">
        <v>3</v>
      </c>
      <c r="P6" s="62">
        <v>7</v>
      </c>
    </row>
    <row r="7" spans="1:27" x14ac:dyDescent="0.2">
      <c r="A7" s="23" t="s">
        <v>301</v>
      </c>
      <c r="B7" s="51" t="s">
        <v>308</v>
      </c>
      <c r="C7" s="51" t="s">
        <v>308</v>
      </c>
      <c r="D7" s="25" t="s">
        <v>316</v>
      </c>
      <c r="E7" s="25" t="s">
        <v>316</v>
      </c>
      <c r="F7" s="27" t="s">
        <v>324</v>
      </c>
      <c r="G7" s="27" t="s">
        <v>324</v>
      </c>
      <c r="H7" s="27" t="s">
        <v>332</v>
      </c>
      <c r="I7" s="27" t="s">
        <v>333</v>
      </c>
      <c r="J7" s="25" t="s">
        <v>341</v>
      </c>
      <c r="K7" s="25" t="s">
        <v>341</v>
      </c>
      <c r="O7" s="61">
        <v>4</v>
      </c>
      <c r="P7" s="62">
        <v>8</v>
      </c>
    </row>
    <row r="8" spans="1:27" x14ac:dyDescent="0.2">
      <c r="A8" s="23" t="s">
        <v>302</v>
      </c>
      <c r="B8" s="51" t="s">
        <v>309</v>
      </c>
      <c r="C8" s="51" t="s">
        <v>309</v>
      </c>
      <c r="D8" s="25" t="s">
        <v>317</v>
      </c>
      <c r="E8" s="25" t="s">
        <v>317</v>
      </c>
      <c r="F8" s="27" t="s">
        <v>325</v>
      </c>
      <c r="G8" s="27" t="s">
        <v>325</v>
      </c>
      <c r="H8" s="25" t="s">
        <v>334</v>
      </c>
      <c r="I8" s="25" t="s">
        <v>334</v>
      </c>
      <c r="J8" s="25" t="s">
        <v>342</v>
      </c>
      <c r="K8" s="25" t="s">
        <v>342</v>
      </c>
      <c r="O8" s="61">
        <v>5</v>
      </c>
      <c r="P8" s="62">
        <v>9</v>
      </c>
    </row>
    <row r="9" spans="1:27" x14ac:dyDescent="0.2">
      <c r="A9" s="23" t="s">
        <v>33</v>
      </c>
      <c r="B9" s="51" t="s">
        <v>310</v>
      </c>
      <c r="C9" s="51" t="s">
        <v>310</v>
      </c>
      <c r="D9" s="27" t="s">
        <v>318</v>
      </c>
      <c r="E9" s="27" t="s">
        <v>318</v>
      </c>
      <c r="F9" s="27" t="s">
        <v>326</v>
      </c>
      <c r="G9" s="27" t="s">
        <v>326</v>
      </c>
      <c r="H9" s="25" t="s">
        <v>335</v>
      </c>
      <c r="I9" s="25" t="s">
        <v>335</v>
      </c>
      <c r="J9" s="27" t="s">
        <v>343</v>
      </c>
      <c r="K9" s="27" t="s">
        <v>343</v>
      </c>
      <c r="O9" s="61">
        <v>6</v>
      </c>
      <c r="P9" s="62">
        <v>14</v>
      </c>
    </row>
    <row r="10" spans="1:27" x14ac:dyDescent="0.2">
      <c r="A10" s="23" t="s">
        <v>303</v>
      </c>
      <c r="B10" s="51" t="s">
        <v>311</v>
      </c>
      <c r="C10" s="51" t="s">
        <v>311</v>
      </c>
      <c r="D10" s="27" t="s">
        <v>319</v>
      </c>
      <c r="E10" s="27" t="s">
        <v>319</v>
      </c>
      <c r="F10" s="25" t="s">
        <v>327</v>
      </c>
      <c r="G10" s="25" t="s">
        <v>327</v>
      </c>
      <c r="H10" s="25" t="s">
        <v>336</v>
      </c>
      <c r="I10" s="25" t="s">
        <v>336</v>
      </c>
      <c r="J10" s="27" t="s">
        <v>344</v>
      </c>
      <c r="K10" s="27" t="s">
        <v>344</v>
      </c>
      <c r="L10" s="51"/>
      <c r="M10" s="51"/>
      <c r="O10" s="61">
        <v>7</v>
      </c>
      <c r="P10" s="62">
        <v>15</v>
      </c>
    </row>
    <row r="11" spans="1:27" x14ac:dyDescent="0.2">
      <c r="A11" s="23" t="s">
        <v>304</v>
      </c>
      <c r="B11" s="51" t="s">
        <v>312</v>
      </c>
      <c r="C11" s="51" t="s">
        <v>312</v>
      </c>
      <c r="D11" s="27" t="s">
        <v>320</v>
      </c>
      <c r="E11" s="27" t="s">
        <v>320</v>
      </c>
      <c r="F11" s="25" t="s">
        <v>328</v>
      </c>
      <c r="G11" s="25" t="s">
        <v>328</v>
      </c>
      <c r="H11" s="27" t="s">
        <v>337</v>
      </c>
      <c r="I11" s="27" t="s">
        <v>337</v>
      </c>
      <c r="J11" s="27" t="s">
        <v>345</v>
      </c>
      <c r="K11" s="27" t="s">
        <v>345</v>
      </c>
      <c r="L11" s="51"/>
      <c r="M11" s="51"/>
      <c r="O11" s="61">
        <v>8</v>
      </c>
      <c r="P11" s="62">
        <v>16</v>
      </c>
    </row>
    <row r="12" spans="1:27" x14ac:dyDescent="0.2">
      <c r="O12" s="61">
        <v>9</v>
      </c>
      <c r="P12" s="62">
        <v>17</v>
      </c>
    </row>
    <row r="13" spans="1:27" ht="17" thickBot="1" x14ac:dyDescent="0.25">
      <c r="B13" s="51"/>
      <c r="O13" s="63">
        <v>10</v>
      </c>
      <c r="P13" s="64">
        <v>19</v>
      </c>
    </row>
    <row r="14" spans="1:27" x14ac:dyDescent="0.2">
      <c r="A14"/>
      <c r="C14" s="51"/>
    </row>
    <row r="16" spans="1:27" s="24" customFormat="1" x14ac:dyDescent="0.2">
      <c r="A16" s="75" t="s">
        <v>346</v>
      </c>
      <c r="B16" s="75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x14ac:dyDescent="0.2">
      <c r="A17" s="23"/>
      <c r="B17" s="23">
        <v>1</v>
      </c>
      <c r="C17" s="23">
        <v>2</v>
      </c>
      <c r="D17" s="23">
        <v>3</v>
      </c>
      <c r="E17" s="23">
        <v>4</v>
      </c>
      <c r="F17" s="23">
        <v>5</v>
      </c>
      <c r="G17" s="23">
        <v>6</v>
      </c>
      <c r="H17" s="23">
        <v>7</v>
      </c>
      <c r="I17" s="23">
        <v>8</v>
      </c>
      <c r="J17" s="23">
        <v>9</v>
      </c>
      <c r="K17" s="23">
        <v>10</v>
      </c>
      <c r="L17" s="23">
        <v>11</v>
      </c>
      <c r="M17" s="23">
        <v>12</v>
      </c>
      <c r="N17" s="24"/>
      <c r="O17" s="75" t="s">
        <v>347</v>
      </c>
      <c r="P17" s="75"/>
    </row>
    <row r="18" spans="1:27" x14ac:dyDescent="0.2">
      <c r="A18" s="23" t="s">
        <v>298</v>
      </c>
      <c r="B18">
        <v>0.23200000000000001</v>
      </c>
      <c r="C18">
        <v>0.15129999999999999</v>
      </c>
      <c r="D18">
        <v>0.48980000000000001</v>
      </c>
      <c r="E18">
        <v>0.50049999999999994</v>
      </c>
      <c r="F18">
        <v>1.2674000000000001</v>
      </c>
      <c r="G18">
        <v>1.1039000000000001</v>
      </c>
      <c r="H18">
        <v>1.9594</v>
      </c>
      <c r="I18">
        <v>1.9241999999999999</v>
      </c>
      <c r="J18">
        <v>1.532</v>
      </c>
      <c r="K18">
        <v>1.4985999999999999</v>
      </c>
      <c r="O18" s="23"/>
      <c r="P18" s="23">
        <v>1</v>
      </c>
      <c r="Q18" s="23">
        <v>2</v>
      </c>
      <c r="R18" s="23">
        <v>3</v>
      </c>
      <c r="S18" s="23">
        <v>4</v>
      </c>
      <c r="T18" s="23">
        <v>5</v>
      </c>
      <c r="U18" s="23">
        <v>6</v>
      </c>
      <c r="V18" s="23">
        <v>7</v>
      </c>
      <c r="W18" s="23">
        <v>8</v>
      </c>
      <c r="X18" s="23">
        <v>9</v>
      </c>
      <c r="Y18" s="23">
        <v>10</v>
      </c>
      <c r="Z18" s="23">
        <v>11</v>
      </c>
      <c r="AA18" s="23">
        <v>12</v>
      </c>
    </row>
    <row r="19" spans="1:27" x14ac:dyDescent="0.2">
      <c r="A19" s="23" t="s">
        <v>299</v>
      </c>
      <c r="B19">
        <v>0.48759999999999998</v>
      </c>
      <c r="C19">
        <v>0.45319999999999999</v>
      </c>
      <c r="D19">
        <v>1.694</v>
      </c>
      <c r="E19">
        <v>1.7141</v>
      </c>
      <c r="F19">
        <v>1.2212000000000001</v>
      </c>
      <c r="G19">
        <v>1.0465</v>
      </c>
      <c r="H19">
        <v>1.226</v>
      </c>
      <c r="I19">
        <v>1.1669</v>
      </c>
      <c r="J19">
        <v>1.3851</v>
      </c>
      <c r="K19">
        <v>1.3365</v>
      </c>
      <c r="O19" s="23" t="s">
        <v>298</v>
      </c>
      <c r="P19">
        <v>7.0699999999999999E-2</v>
      </c>
      <c r="Q19">
        <v>6.88E-2</v>
      </c>
      <c r="R19">
        <v>0.1197</v>
      </c>
      <c r="S19">
        <v>0.1245</v>
      </c>
      <c r="T19">
        <v>0.26279999999999998</v>
      </c>
      <c r="U19">
        <v>0.2278</v>
      </c>
      <c r="V19">
        <v>0.38140000000000002</v>
      </c>
      <c r="W19">
        <v>0.3775</v>
      </c>
      <c r="X19">
        <v>0.31109999999999999</v>
      </c>
      <c r="Y19">
        <v>0.2994</v>
      </c>
    </row>
    <row r="20" spans="1:27" x14ac:dyDescent="0.2">
      <c r="A20" s="23" t="s">
        <v>300</v>
      </c>
      <c r="B20">
        <v>1.0521</v>
      </c>
      <c r="C20">
        <v>1.0522</v>
      </c>
      <c r="D20">
        <v>1.4355</v>
      </c>
      <c r="E20">
        <v>1.4260999999999999</v>
      </c>
      <c r="F20">
        <v>1.3727</v>
      </c>
      <c r="G20">
        <v>1.3478000000000001</v>
      </c>
      <c r="H20">
        <v>1.4689000000000001</v>
      </c>
      <c r="I20">
        <v>1.3047</v>
      </c>
      <c r="J20">
        <v>1.3962000000000001</v>
      </c>
      <c r="K20">
        <v>1.3427</v>
      </c>
      <c r="O20" s="23" t="s">
        <v>299</v>
      </c>
      <c r="P20">
        <v>0.11219999999999999</v>
      </c>
      <c r="Q20">
        <v>0.1091</v>
      </c>
      <c r="R20">
        <v>0.32279999999999998</v>
      </c>
      <c r="S20">
        <v>0.32679999999999998</v>
      </c>
      <c r="T20">
        <v>0.24490000000000001</v>
      </c>
      <c r="U20">
        <v>0.20910000000000001</v>
      </c>
      <c r="V20">
        <v>0.24149999999999999</v>
      </c>
      <c r="W20">
        <v>0.23130000000000001</v>
      </c>
      <c r="X20">
        <v>0.26700000000000002</v>
      </c>
      <c r="Y20">
        <v>0.27050000000000002</v>
      </c>
    </row>
    <row r="21" spans="1:27" x14ac:dyDescent="0.2">
      <c r="A21" s="23" t="s">
        <v>301</v>
      </c>
      <c r="B21">
        <v>1.7242</v>
      </c>
      <c r="C21">
        <v>1.6727000000000001</v>
      </c>
      <c r="D21">
        <v>1.2842</v>
      </c>
      <c r="E21">
        <v>1.2709999999999999</v>
      </c>
      <c r="F21">
        <v>1.7343</v>
      </c>
      <c r="G21">
        <v>1.5911</v>
      </c>
      <c r="H21">
        <v>0.76</v>
      </c>
      <c r="I21">
        <v>0.72440000000000004</v>
      </c>
      <c r="J21">
        <v>1.2470000000000001</v>
      </c>
      <c r="K21">
        <v>1.1835</v>
      </c>
      <c r="O21" s="23" t="s">
        <v>300</v>
      </c>
      <c r="P21">
        <v>0.20710000000000001</v>
      </c>
      <c r="Q21">
        <v>0.20849999999999999</v>
      </c>
      <c r="R21">
        <v>0.2787</v>
      </c>
      <c r="S21">
        <v>0.27450000000000002</v>
      </c>
      <c r="T21">
        <v>0.26929999999999998</v>
      </c>
      <c r="U21">
        <v>0.26500000000000001</v>
      </c>
      <c r="V21">
        <v>0.2863</v>
      </c>
      <c r="W21">
        <v>0.25640000000000002</v>
      </c>
      <c r="X21">
        <v>0.27110000000000001</v>
      </c>
      <c r="Y21">
        <v>0.26569999999999999</v>
      </c>
    </row>
    <row r="22" spans="1:27" x14ac:dyDescent="0.2">
      <c r="A22" s="23" t="s">
        <v>302</v>
      </c>
      <c r="B22">
        <v>2.2193000000000001</v>
      </c>
      <c r="C22">
        <v>2.1556999999999999</v>
      </c>
      <c r="D22">
        <v>0.88970000000000005</v>
      </c>
      <c r="E22">
        <v>0.92100000000000004</v>
      </c>
      <c r="F22">
        <v>1.5905</v>
      </c>
      <c r="G22">
        <v>1.4710000000000001</v>
      </c>
      <c r="H22">
        <v>1.5045999999999999</v>
      </c>
      <c r="I22">
        <v>1.4101999999999999</v>
      </c>
      <c r="J22">
        <v>1.3720000000000001</v>
      </c>
      <c r="K22">
        <v>1.2855000000000001</v>
      </c>
      <c r="O22" s="23" t="s">
        <v>301</v>
      </c>
      <c r="P22">
        <v>0.31900000000000001</v>
      </c>
      <c r="Q22">
        <v>0.31219999999999998</v>
      </c>
      <c r="R22">
        <v>0.25219999999999998</v>
      </c>
      <c r="S22">
        <v>0.254</v>
      </c>
      <c r="T22">
        <v>0.34360000000000002</v>
      </c>
      <c r="U22">
        <v>0.30209999999999998</v>
      </c>
      <c r="V22">
        <v>0.1663</v>
      </c>
      <c r="W22">
        <v>0.15229999999999999</v>
      </c>
      <c r="X22">
        <v>0.24340000000000001</v>
      </c>
      <c r="Y22">
        <v>0.2409</v>
      </c>
    </row>
    <row r="23" spans="1:27" x14ac:dyDescent="0.2">
      <c r="A23" s="23" t="s">
        <v>33</v>
      </c>
      <c r="B23">
        <v>2.4590000000000001</v>
      </c>
      <c r="C23">
        <v>2.4106999999999998</v>
      </c>
      <c r="D23">
        <v>1.4842</v>
      </c>
      <c r="E23">
        <v>1.4928999999999999</v>
      </c>
      <c r="F23">
        <v>1.2845</v>
      </c>
      <c r="G23">
        <v>1.2521</v>
      </c>
      <c r="H23">
        <v>0.98399999999999999</v>
      </c>
      <c r="I23">
        <v>0.95860000000000001</v>
      </c>
      <c r="J23">
        <v>1.1584000000000001</v>
      </c>
      <c r="K23">
        <v>1.0758000000000001</v>
      </c>
      <c r="O23" s="23" t="s">
        <v>302</v>
      </c>
      <c r="P23">
        <v>0.41070000000000001</v>
      </c>
      <c r="Q23">
        <v>0.39800000000000002</v>
      </c>
      <c r="R23">
        <v>0.1804</v>
      </c>
      <c r="S23">
        <v>0.1923</v>
      </c>
      <c r="T23">
        <v>0.30819999999999997</v>
      </c>
      <c r="U23">
        <v>0.28050000000000003</v>
      </c>
      <c r="V23">
        <v>0.29470000000000002</v>
      </c>
      <c r="W23">
        <v>0.27029999999999998</v>
      </c>
      <c r="X23">
        <v>0.2717</v>
      </c>
      <c r="Y23">
        <v>0.25990000000000002</v>
      </c>
    </row>
    <row r="24" spans="1:27" x14ac:dyDescent="0.2">
      <c r="A24" s="23" t="s">
        <v>303</v>
      </c>
      <c r="B24">
        <v>2.5</v>
      </c>
      <c r="C24">
        <v>2.4801000000000002</v>
      </c>
      <c r="D24">
        <v>1.4541999999999999</v>
      </c>
      <c r="E24">
        <v>1.3892</v>
      </c>
      <c r="F24">
        <v>2.0097</v>
      </c>
      <c r="G24">
        <v>1.8856999999999999</v>
      </c>
      <c r="H24">
        <v>1.5091000000000001</v>
      </c>
      <c r="I24">
        <v>1.4905999999999999</v>
      </c>
      <c r="J24">
        <v>1.0409999999999999</v>
      </c>
      <c r="K24">
        <v>0.97699999999999998</v>
      </c>
      <c r="O24" s="23" t="s">
        <v>33</v>
      </c>
      <c r="P24">
        <v>0.4632</v>
      </c>
      <c r="Q24">
        <v>0.44579999999999997</v>
      </c>
      <c r="R24">
        <v>0.28689999999999999</v>
      </c>
      <c r="S24">
        <v>0.29260000000000003</v>
      </c>
      <c r="T24">
        <v>0.255</v>
      </c>
      <c r="U24">
        <v>0.24629999999999999</v>
      </c>
      <c r="V24">
        <v>0.20519999999999999</v>
      </c>
      <c r="W24">
        <v>0.19570000000000001</v>
      </c>
      <c r="X24">
        <v>0.23350000000000001</v>
      </c>
      <c r="Y24">
        <v>0.23039999999999999</v>
      </c>
    </row>
    <row r="25" spans="1:27" x14ac:dyDescent="0.2">
      <c r="A25" s="23" t="s">
        <v>304</v>
      </c>
      <c r="B25">
        <v>8.0399999999999999E-2</v>
      </c>
      <c r="C25">
        <v>7.9000000000000001E-2</v>
      </c>
      <c r="D25">
        <v>1.7261</v>
      </c>
      <c r="E25">
        <v>1.6449</v>
      </c>
      <c r="F25">
        <v>2.0287000000000002</v>
      </c>
      <c r="G25">
        <v>1.8536999999999999</v>
      </c>
      <c r="H25">
        <v>1.7206999999999999</v>
      </c>
      <c r="I25">
        <v>1.6634</v>
      </c>
      <c r="J25">
        <v>1.2079</v>
      </c>
      <c r="K25">
        <v>1.1495</v>
      </c>
      <c r="O25" s="23" t="s">
        <v>303</v>
      </c>
      <c r="P25">
        <v>0.46800000000000003</v>
      </c>
      <c r="Q25">
        <v>0.48399999999999999</v>
      </c>
      <c r="R25">
        <v>0.28270000000000001</v>
      </c>
      <c r="S25">
        <v>0.27110000000000001</v>
      </c>
      <c r="T25">
        <v>0.3755</v>
      </c>
      <c r="U25">
        <v>0.35730000000000001</v>
      </c>
      <c r="V25">
        <v>0.29349999999999998</v>
      </c>
      <c r="W25">
        <v>0.28860000000000002</v>
      </c>
      <c r="X25">
        <v>0.20910000000000001</v>
      </c>
      <c r="Y25">
        <v>0.2147</v>
      </c>
    </row>
    <row r="26" spans="1:27" x14ac:dyDescent="0.2">
      <c r="O26" s="23" t="s">
        <v>304</v>
      </c>
      <c r="P26">
        <v>6.2199999999999998E-2</v>
      </c>
      <c r="Q26">
        <v>6.1499999999999999E-2</v>
      </c>
      <c r="R26">
        <v>0.32979999999999998</v>
      </c>
      <c r="S26">
        <v>0.31719999999999998</v>
      </c>
      <c r="T26">
        <v>0.39200000000000002</v>
      </c>
      <c r="U26">
        <v>0.3599</v>
      </c>
      <c r="V26">
        <v>0.34010000000000001</v>
      </c>
      <c r="W26">
        <v>0.32019999999999998</v>
      </c>
      <c r="X26">
        <v>0.2331</v>
      </c>
      <c r="Y26">
        <v>0.24809999999999999</v>
      </c>
    </row>
    <row r="27" spans="1:27" s="24" customFormat="1" x14ac:dyDescent="0.2">
      <c r="A27" s="3"/>
      <c r="B27" s="46"/>
      <c r="C27"/>
      <c r="D27"/>
      <c r="E27"/>
      <c r="F27"/>
      <c r="G27"/>
      <c r="H27"/>
      <c r="I27"/>
      <c r="J27"/>
      <c r="K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x14ac:dyDescent="0.2">
      <c r="A28" s="24"/>
      <c r="E28" s="47"/>
      <c r="G28" s="47"/>
      <c r="I28" s="47"/>
      <c r="K28" s="47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x14ac:dyDescent="0.2">
      <c r="E29" s="47"/>
      <c r="G29" s="47"/>
      <c r="I29" s="47"/>
      <c r="K29" s="47"/>
      <c r="P29" s="24"/>
    </row>
    <row r="30" spans="1:27" s="55" customFormat="1" x14ac:dyDescent="0.2">
      <c r="A30" s="53" t="s">
        <v>376</v>
      </c>
      <c r="B30" s="54"/>
      <c r="C30" s="54"/>
    </row>
    <row r="31" spans="1:27" x14ac:dyDescent="0.2">
      <c r="A31" s="75" t="s">
        <v>297</v>
      </c>
      <c r="B31" s="75"/>
    </row>
    <row r="32" spans="1:27" x14ac:dyDescent="0.2">
      <c r="A32" s="23"/>
      <c r="B32" s="23">
        <v>1</v>
      </c>
      <c r="C32" s="23">
        <v>2</v>
      </c>
      <c r="D32" s="23">
        <v>3</v>
      </c>
      <c r="E32" s="23">
        <v>4</v>
      </c>
      <c r="F32" s="23">
        <v>5</v>
      </c>
      <c r="G32" s="23">
        <v>6</v>
      </c>
      <c r="H32" s="23">
        <v>7</v>
      </c>
      <c r="I32" s="23">
        <v>8</v>
      </c>
      <c r="J32" s="23">
        <v>9</v>
      </c>
      <c r="K32" s="23">
        <v>10</v>
      </c>
      <c r="L32" s="23">
        <v>11</v>
      </c>
      <c r="M32" s="23">
        <v>12</v>
      </c>
    </row>
    <row r="33" spans="1:27" x14ac:dyDescent="0.2">
      <c r="A33" s="23" t="s">
        <v>298</v>
      </c>
      <c r="B33" s="52" t="s">
        <v>305</v>
      </c>
      <c r="C33" s="52" t="s">
        <v>305</v>
      </c>
      <c r="D33" s="25" t="s">
        <v>377</v>
      </c>
      <c r="E33" s="25" t="s">
        <v>377</v>
      </c>
      <c r="F33" s="26" t="s">
        <v>378</v>
      </c>
      <c r="G33" s="26" t="s">
        <v>378</v>
      </c>
      <c r="H33" s="25" t="s">
        <v>379</v>
      </c>
      <c r="I33" s="25" t="s">
        <v>379</v>
      </c>
      <c r="J33" s="25" t="s">
        <v>380</v>
      </c>
      <c r="K33" s="25" t="s">
        <v>380</v>
      </c>
      <c r="L33" s="50" t="s">
        <v>381</v>
      </c>
      <c r="M33" s="50" t="s">
        <v>381</v>
      </c>
    </row>
    <row r="34" spans="1:27" x14ac:dyDescent="0.2">
      <c r="A34" s="23" t="s">
        <v>299</v>
      </c>
      <c r="B34" s="52" t="s">
        <v>306</v>
      </c>
      <c r="C34" s="52" t="s">
        <v>306</v>
      </c>
      <c r="D34" s="25" t="s">
        <v>387</v>
      </c>
      <c r="E34" s="25" t="s">
        <v>387</v>
      </c>
      <c r="F34" s="26" t="s">
        <v>388</v>
      </c>
      <c r="G34" s="26" t="s">
        <v>388</v>
      </c>
      <c r="H34" s="25" t="s">
        <v>389</v>
      </c>
      <c r="I34" s="25" t="s">
        <v>389</v>
      </c>
      <c r="J34" s="25" t="s">
        <v>390</v>
      </c>
      <c r="K34" s="25" t="s">
        <v>390</v>
      </c>
      <c r="L34" s="50" t="s">
        <v>391</v>
      </c>
      <c r="M34" s="50" t="s">
        <v>391</v>
      </c>
    </row>
    <row r="35" spans="1:27" x14ac:dyDescent="0.2">
      <c r="A35" s="23" t="s">
        <v>300</v>
      </c>
      <c r="B35" s="52" t="s">
        <v>307</v>
      </c>
      <c r="C35" s="52" t="s">
        <v>307</v>
      </c>
      <c r="D35" s="25" t="s">
        <v>350</v>
      </c>
      <c r="E35" s="26" t="s">
        <v>350</v>
      </c>
      <c r="F35" s="25" t="s">
        <v>351</v>
      </c>
      <c r="G35" s="25" t="s">
        <v>351</v>
      </c>
      <c r="H35" s="25" t="s">
        <v>352</v>
      </c>
      <c r="I35" s="25" t="s">
        <v>352</v>
      </c>
      <c r="J35" s="25" t="s">
        <v>353</v>
      </c>
      <c r="K35" s="25" t="s">
        <v>353</v>
      </c>
      <c r="L35" s="25" t="s">
        <v>354</v>
      </c>
      <c r="M35" s="25" t="s">
        <v>354</v>
      </c>
    </row>
    <row r="36" spans="1:27" x14ac:dyDescent="0.2">
      <c r="A36" s="23" t="s">
        <v>301</v>
      </c>
      <c r="B36" s="52" t="s">
        <v>308</v>
      </c>
      <c r="C36" s="52" t="s">
        <v>308</v>
      </c>
      <c r="D36" s="25" t="s">
        <v>397</v>
      </c>
      <c r="E36" s="25" t="s">
        <v>397</v>
      </c>
      <c r="F36" s="25" t="s">
        <v>398</v>
      </c>
      <c r="G36" s="25" t="s">
        <v>398</v>
      </c>
      <c r="H36" s="25" t="s">
        <v>399</v>
      </c>
      <c r="I36" s="25" t="s">
        <v>399</v>
      </c>
      <c r="J36" s="25" t="s">
        <v>400</v>
      </c>
      <c r="K36" s="25" t="s">
        <v>400</v>
      </c>
      <c r="L36" s="25" t="s">
        <v>401</v>
      </c>
      <c r="M36" s="25" t="s">
        <v>401</v>
      </c>
    </row>
    <row r="37" spans="1:27" x14ac:dyDescent="0.2">
      <c r="A37" s="23" t="s">
        <v>302</v>
      </c>
      <c r="B37" s="52" t="s">
        <v>309</v>
      </c>
      <c r="C37" s="52" t="s">
        <v>309</v>
      </c>
      <c r="D37" s="27" t="s">
        <v>382</v>
      </c>
      <c r="E37" s="27" t="s">
        <v>382</v>
      </c>
      <c r="F37" s="27" t="s">
        <v>383</v>
      </c>
      <c r="G37" s="27" t="s">
        <v>383</v>
      </c>
      <c r="H37" s="27" t="s">
        <v>384</v>
      </c>
      <c r="I37" s="27" t="s">
        <v>384</v>
      </c>
      <c r="J37" s="27" t="s">
        <v>385</v>
      </c>
      <c r="K37" s="27" t="s">
        <v>385</v>
      </c>
      <c r="L37" s="27" t="s">
        <v>386</v>
      </c>
      <c r="M37" s="27" t="s">
        <v>386</v>
      </c>
    </row>
    <row r="38" spans="1:27" x14ac:dyDescent="0.2">
      <c r="A38" s="23" t="s">
        <v>33</v>
      </c>
      <c r="B38" s="52" t="s">
        <v>310</v>
      </c>
      <c r="C38" s="52" t="s">
        <v>310</v>
      </c>
      <c r="D38" s="27" t="s">
        <v>392</v>
      </c>
      <c r="E38" s="27" t="s">
        <v>392</v>
      </c>
      <c r="F38" s="27" t="s">
        <v>393</v>
      </c>
      <c r="G38" s="27" t="s">
        <v>393</v>
      </c>
      <c r="H38" s="27" t="s">
        <v>394</v>
      </c>
      <c r="I38" s="27" t="s">
        <v>394</v>
      </c>
      <c r="J38" s="27" t="s">
        <v>395</v>
      </c>
      <c r="K38" s="27" t="s">
        <v>395</v>
      </c>
      <c r="L38" s="27" t="s">
        <v>396</v>
      </c>
      <c r="M38" s="27" t="s">
        <v>396</v>
      </c>
    </row>
    <row r="39" spans="1:27" x14ac:dyDescent="0.2">
      <c r="A39" s="23" t="s">
        <v>303</v>
      </c>
      <c r="B39" s="52" t="s">
        <v>311</v>
      </c>
      <c r="C39" s="52" t="s">
        <v>311</v>
      </c>
      <c r="D39" s="27" t="s">
        <v>355</v>
      </c>
      <c r="E39" s="49" t="s">
        <v>355</v>
      </c>
      <c r="F39" s="49" t="s">
        <v>356</v>
      </c>
      <c r="G39" s="49" t="s">
        <v>356</v>
      </c>
      <c r="H39" s="27" t="s">
        <v>357</v>
      </c>
      <c r="I39" s="27" t="s">
        <v>357</v>
      </c>
      <c r="J39" s="27" t="s">
        <v>358</v>
      </c>
      <c r="K39" s="27" t="s">
        <v>358</v>
      </c>
      <c r="L39" s="27" t="s">
        <v>364</v>
      </c>
      <c r="M39" s="49" t="s">
        <v>364</v>
      </c>
    </row>
    <row r="40" spans="1:27" x14ac:dyDescent="0.2">
      <c r="A40" s="23" t="s">
        <v>304</v>
      </c>
      <c r="B40" s="52" t="s">
        <v>313</v>
      </c>
      <c r="C40" s="52" t="s">
        <v>314</v>
      </c>
      <c r="D40" s="27" t="s">
        <v>402</v>
      </c>
      <c r="E40" s="27" t="s">
        <v>402</v>
      </c>
      <c r="F40" s="27" t="s">
        <v>403</v>
      </c>
      <c r="G40" s="27" t="s">
        <v>403</v>
      </c>
      <c r="H40" s="27" t="s">
        <v>404</v>
      </c>
      <c r="I40" s="27" t="s">
        <v>405</v>
      </c>
      <c r="J40" s="27" t="s">
        <v>406</v>
      </c>
      <c r="K40" s="27" t="s">
        <v>406</v>
      </c>
      <c r="L40" s="27" t="s">
        <v>407</v>
      </c>
      <c r="M40" s="27" t="s">
        <v>407</v>
      </c>
    </row>
    <row r="42" spans="1:27" x14ac:dyDescent="0.2">
      <c r="A42" s="75" t="s">
        <v>346</v>
      </c>
      <c r="B42" s="75"/>
      <c r="O42" s="75" t="s">
        <v>347</v>
      </c>
      <c r="P42" s="75"/>
    </row>
    <row r="43" spans="1:27" x14ac:dyDescent="0.2">
      <c r="A43" s="23"/>
      <c r="B43" s="23">
        <v>1</v>
      </c>
      <c r="C43" s="23">
        <v>2</v>
      </c>
      <c r="D43" s="23">
        <v>3</v>
      </c>
      <c r="E43" s="23">
        <v>4</v>
      </c>
      <c r="F43" s="23">
        <v>5</v>
      </c>
      <c r="G43" s="23">
        <v>6</v>
      </c>
      <c r="H43" s="23">
        <v>7</v>
      </c>
      <c r="I43" s="23">
        <v>8</v>
      </c>
      <c r="J43" s="23">
        <v>9</v>
      </c>
      <c r="K43" s="23">
        <v>10</v>
      </c>
      <c r="L43" s="23">
        <v>11</v>
      </c>
      <c r="M43" s="23">
        <v>12</v>
      </c>
      <c r="O43" s="23"/>
      <c r="P43" s="23">
        <v>1</v>
      </c>
      <c r="Q43" s="23">
        <v>2</v>
      </c>
      <c r="R43" s="23">
        <v>3</v>
      </c>
      <c r="S43" s="23">
        <v>4</v>
      </c>
      <c r="T43" s="23">
        <v>5</v>
      </c>
      <c r="U43" s="23">
        <v>6</v>
      </c>
      <c r="V43" s="23">
        <v>7</v>
      </c>
      <c r="W43" s="23">
        <v>8</v>
      </c>
      <c r="X43" s="23">
        <v>9</v>
      </c>
      <c r="Y43" s="23">
        <v>10</v>
      </c>
      <c r="Z43" s="23">
        <v>11</v>
      </c>
      <c r="AA43" s="23">
        <v>12</v>
      </c>
    </row>
    <row r="44" spans="1:27" x14ac:dyDescent="0.2">
      <c r="A44" s="23" t="s">
        <v>298</v>
      </c>
      <c r="B44">
        <v>0.18920000000000001</v>
      </c>
      <c r="C44">
        <v>0.18720000000000001</v>
      </c>
      <c r="D44">
        <v>1.3307</v>
      </c>
      <c r="E44">
        <v>1.2696000000000001</v>
      </c>
      <c r="F44">
        <v>0.99780000000000002</v>
      </c>
      <c r="G44">
        <v>0.98760000000000003</v>
      </c>
      <c r="H44">
        <v>1.6135999999999999</v>
      </c>
      <c r="I44">
        <v>1.5483</v>
      </c>
      <c r="J44">
        <v>1.1014999999999999</v>
      </c>
      <c r="K44">
        <v>1.0347999999999999</v>
      </c>
      <c r="L44">
        <v>1.2751999999999999</v>
      </c>
      <c r="M44">
        <v>1.2150000000000001</v>
      </c>
      <c r="O44" s="23" t="s">
        <v>298</v>
      </c>
      <c r="P44">
        <v>6.7000000000000004E-2</v>
      </c>
      <c r="Q44">
        <v>6.6500000000000004E-2</v>
      </c>
      <c r="R44">
        <v>0.25940000000000002</v>
      </c>
      <c r="S44">
        <v>0.251</v>
      </c>
      <c r="T44">
        <v>0.2056</v>
      </c>
      <c r="U44">
        <v>0.20319999999999999</v>
      </c>
      <c r="V44">
        <v>0.3075</v>
      </c>
      <c r="W44">
        <v>0.29709999999999998</v>
      </c>
      <c r="X44">
        <v>0.22009999999999999</v>
      </c>
      <c r="Y44">
        <v>0.21060000000000001</v>
      </c>
      <c r="Z44">
        <v>0.2445</v>
      </c>
      <c r="AA44">
        <v>0.24079999999999999</v>
      </c>
    </row>
    <row r="45" spans="1:27" x14ac:dyDescent="0.2">
      <c r="A45" s="23" t="s">
        <v>299</v>
      </c>
      <c r="B45">
        <v>0.4168</v>
      </c>
      <c r="C45">
        <v>0.39329999999999998</v>
      </c>
      <c r="D45">
        <v>0.7772</v>
      </c>
      <c r="E45">
        <v>0.78169999999999995</v>
      </c>
      <c r="F45">
        <v>0.59540000000000004</v>
      </c>
      <c r="G45">
        <v>0.57850000000000001</v>
      </c>
      <c r="H45">
        <v>1.2553000000000001</v>
      </c>
      <c r="I45">
        <v>1.2058</v>
      </c>
      <c r="J45">
        <v>0.84570000000000001</v>
      </c>
      <c r="K45">
        <v>0.79569999999999996</v>
      </c>
      <c r="L45">
        <v>0.88739999999999997</v>
      </c>
      <c r="M45">
        <v>0.88329999999999997</v>
      </c>
      <c r="O45" s="23" t="s">
        <v>299</v>
      </c>
      <c r="P45">
        <v>0.10349999999999999</v>
      </c>
      <c r="Q45">
        <v>0.1026</v>
      </c>
      <c r="R45">
        <v>0.16889999999999999</v>
      </c>
      <c r="S45">
        <v>0.1709</v>
      </c>
      <c r="T45">
        <v>0.1399</v>
      </c>
      <c r="U45">
        <v>0.13569999999999999</v>
      </c>
      <c r="V45">
        <v>0.24679999999999999</v>
      </c>
      <c r="W45">
        <v>0.23530000000000001</v>
      </c>
      <c r="X45">
        <v>0.1789</v>
      </c>
      <c r="Y45">
        <v>0.17130000000000001</v>
      </c>
      <c r="Z45">
        <v>0.18640000000000001</v>
      </c>
      <c r="AA45">
        <v>0.18429999999999999</v>
      </c>
    </row>
    <row r="46" spans="1:27" x14ac:dyDescent="0.2">
      <c r="A46" s="23" t="s">
        <v>300</v>
      </c>
      <c r="B46">
        <v>0.84819999999999995</v>
      </c>
      <c r="C46">
        <v>0.77849999999999997</v>
      </c>
      <c r="D46">
        <v>0.49819999999999998</v>
      </c>
      <c r="E46">
        <v>0.46239999999999998</v>
      </c>
      <c r="F46">
        <v>0.63660000000000005</v>
      </c>
      <c r="G46">
        <v>0.626</v>
      </c>
      <c r="H46">
        <v>1.5399</v>
      </c>
      <c r="I46">
        <v>1.5029999999999999</v>
      </c>
      <c r="J46">
        <v>1.1143000000000001</v>
      </c>
      <c r="K46">
        <v>1.1377999999999999</v>
      </c>
      <c r="L46">
        <v>0.80579999999999996</v>
      </c>
      <c r="M46">
        <v>0.79010000000000002</v>
      </c>
      <c r="O46" s="23" t="s">
        <v>300</v>
      </c>
      <c r="P46">
        <v>0.17580000000000001</v>
      </c>
      <c r="Q46">
        <v>0.16719999999999999</v>
      </c>
      <c r="R46">
        <v>0.12139999999999999</v>
      </c>
      <c r="S46">
        <v>0.1147</v>
      </c>
      <c r="T46">
        <v>0.14449999999999999</v>
      </c>
      <c r="U46">
        <v>0.14230000000000001</v>
      </c>
      <c r="V46">
        <v>0.29449999999999998</v>
      </c>
      <c r="W46">
        <v>0.2898</v>
      </c>
      <c r="X46">
        <v>0.22439999999999999</v>
      </c>
      <c r="Y46">
        <v>0.2293</v>
      </c>
      <c r="Z46">
        <v>0.17299999999999999</v>
      </c>
      <c r="AA46">
        <v>0.16889999999999999</v>
      </c>
    </row>
    <row r="47" spans="1:27" x14ac:dyDescent="0.2">
      <c r="A47" s="23" t="s">
        <v>301</v>
      </c>
      <c r="B47">
        <v>1.3795999999999999</v>
      </c>
      <c r="C47">
        <v>1.2642</v>
      </c>
      <c r="D47">
        <v>0.39200000000000002</v>
      </c>
      <c r="E47">
        <v>0.36349999999999999</v>
      </c>
      <c r="F47">
        <v>0.68579999999999997</v>
      </c>
      <c r="G47">
        <v>0.68979999999999997</v>
      </c>
      <c r="H47">
        <v>1.4273</v>
      </c>
      <c r="I47">
        <v>1.3714</v>
      </c>
      <c r="J47">
        <v>1.1208</v>
      </c>
      <c r="K47">
        <v>1.0912999999999999</v>
      </c>
      <c r="L47">
        <v>0.82969999999999999</v>
      </c>
      <c r="M47">
        <v>0.82620000000000005</v>
      </c>
      <c r="O47" s="23" t="s">
        <v>301</v>
      </c>
      <c r="P47">
        <v>0.27</v>
      </c>
      <c r="Q47">
        <v>0.25009999999999999</v>
      </c>
      <c r="R47">
        <v>0.10299999999999999</v>
      </c>
      <c r="S47">
        <v>9.8199999999999996E-2</v>
      </c>
      <c r="T47">
        <v>0.15359999999999999</v>
      </c>
      <c r="U47">
        <v>0.15379999999999999</v>
      </c>
      <c r="V47">
        <v>0.27839999999999998</v>
      </c>
      <c r="W47">
        <v>0.26860000000000001</v>
      </c>
      <c r="X47">
        <v>0.22620000000000001</v>
      </c>
      <c r="Y47">
        <v>0.22090000000000001</v>
      </c>
      <c r="Z47">
        <v>0.18149999999999999</v>
      </c>
      <c r="AA47">
        <v>0.1759</v>
      </c>
    </row>
    <row r="48" spans="1:27" x14ac:dyDescent="0.2">
      <c r="A48" s="23" t="s">
        <v>302</v>
      </c>
      <c r="B48">
        <v>1.7674000000000001</v>
      </c>
      <c r="C48">
        <v>1.7399</v>
      </c>
      <c r="D48">
        <v>1.2412000000000001</v>
      </c>
      <c r="E48">
        <v>1.1474</v>
      </c>
      <c r="F48">
        <v>1.361</v>
      </c>
      <c r="G48">
        <v>1.2981</v>
      </c>
      <c r="H48">
        <v>0.91210000000000002</v>
      </c>
      <c r="I48">
        <v>0.8679</v>
      </c>
      <c r="J48">
        <v>1.2571000000000001</v>
      </c>
      <c r="K48">
        <v>1.1934</v>
      </c>
      <c r="L48">
        <v>1.2007000000000001</v>
      </c>
      <c r="M48">
        <v>1.1392</v>
      </c>
      <c r="O48" s="23" t="s">
        <v>302</v>
      </c>
      <c r="P48">
        <v>0.3342</v>
      </c>
      <c r="Q48">
        <v>0.32679999999999998</v>
      </c>
      <c r="R48">
        <v>0.24540000000000001</v>
      </c>
      <c r="S48">
        <v>0.22950000000000001</v>
      </c>
      <c r="T48">
        <v>0.26619999999999999</v>
      </c>
      <c r="U48">
        <v>0.25569999999999998</v>
      </c>
      <c r="V48">
        <v>0.191</v>
      </c>
      <c r="W48">
        <v>0.18279999999999999</v>
      </c>
      <c r="X48">
        <v>0.24740000000000001</v>
      </c>
      <c r="Y48">
        <v>0.23810000000000001</v>
      </c>
      <c r="Z48">
        <v>0.2394</v>
      </c>
      <c r="AA48">
        <v>0.22850000000000001</v>
      </c>
    </row>
    <row r="49" spans="1:27" x14ac:dyDescent="0.2">
      <c r="A49" s="23" t="s">
        <v>33</v>
      </c>
      <c r="B49">
        <v>1.9278999999999999</v>
      </c>
      <c r="C49">
        <v>1.9076</v>
      </c>
      <c r="D49">
        <v>1.1294</v>
      </c>
      <c r="E49">
        <v>1.0742</v>
      </c>
      <c r="F49">
        <v>0.63800000000000001</v>
      </c>
      <c r="G49">
        <v>0.5857</v>
      </c>
      <c r="H49">
        <v>0.99209999999999998</v>
      </c>
      <c r="I49">
        <v>0.92959999999999998</v>
      </c>
      <c r="J49">
        <v>0.55010000000000003</v>
      </c>
      <c r="K49">
        <v>0.52029999999999998</v>
      </c>
      <c r="L49">
        <v>0.68620000000000003</v>
      </c>
      <c r="M49">
        <v>0.69850000000000001</v>
      </c>
      <c r="O49" s="23" t="s">
        <v>33</v>
      </c>
      <c r="P49">
        <v>0.36049999999999999</v>
      </c>
      <c r="Q49">
        <v>0.3589</v>
      </c>
      <c r="R49">
        <v>0.2281</v>
      </c>
      <c r="S49">
        <v>0.21909999999999999</v>
      </c>
      <c r="T49">
        <v>0.1462</v>
      </c>
      <c r="U49">
        <v>0.13669999999999999</v>
      </c>
      <c r="V49">
        <v>0.2056</v>
      </c>
      <c r="W49">
        <v>0.19470000000000001</v>
      </c>
      <c r="X49">
        <v>0.1305</v>
      </c>
      <c r="Y49">
        <v>0.12520000000000001</v>
      </c>
      <c r="Z49">
        <v>0.1537</v>
      </c>
      <c r="AA49">
        <v>0.15690000000000001</v>
      </c>
    </row>
    <row r="50" spans="1:27" x14ac:dyDescent="0.2">
      <c r="A50" s="23" t="s">
        <v>303</v>
      </c>
      <c r="B50">
        <v>1.9053</v>
      </c>
      <c r="C50">
        <v>1.873</v>
      </c>
      <c r="D50">
        <v>1.3925000000000001</v>
      </c>
      <c r="E50">
        <v>1.3246</v>
      </c>
      <c r="F50">
        <v>0.50149999999999995</v>
      </c>
      <c r="G50">
        <v>0.46400000000000002</v>
      </c>
      <c r="H50">
        <v>1.1287</v>
      </c>
      <c r="I50">
        <v>1.0422</v>
      </c>
      <c r="J50">
        <v>0.78380000000000005</v>
      </c>
      <c r="K50">
        <v>0.71970000000000001</v>
      </c>
      <c r="L50">
        <v>0.6109</v>
      </c>
      <c r="M50">
        <v>0.59370000000000001</v>
      </c>
      <c r="O50" s="23" t="s">
        <v>303</v>
      </c>
      <c r="P50">
        <v>0.35589999999999999</v>
      </c>
      <c r="Q50">
        <v>0.35060000000000002</v>
      </c>
      <c r="R50">
        <v>0.2722</v>
      </c>
      <c r="S50">
        <v>0.26</v>
      </c>
      <c r="T50">
        <v>0.1207</v>
      </c>
      <c r="U50">
        <v>0.11459999999999999</v>
      </c>
      <c r="V50">
        <v>0.22839999999999999</v>
      </c>
      <c r="W50">
        <v>0.21160000000000001</v>
      </c>
      <c r="X50">
        <v>0.16880000000000001</v>
      </c>
      <c r="Y50">
        <v>0.158</v>
      </c>
      <c r="Z50">
        <v>0.1396</v>
      </c>
      <c r="AA50">
        <v>0.1376</v>
      </c>
    </row>
    <row r="51" spans="1:27" x14ac:dyDescent="0.2">
      <c r="A51" s="23" t="s">
        <v>304</v>
      </c>
      <c r="B51">
        <v>0.42299999999999999</v>
      </c>
      <c r="C51">
        <v>1.5408999999999999</v>
      </c>
      <c r="D51">
        <v>1.3087</v>
      </c>
      <c r="E51">
        <v>1.2926</v>
      </c>
      <c r="F51">
        <v>0.52859999999999996</v>
      </c>
      <c r="G51">
        <v>0.50870000000000004</v>
      </c>
      <c r="H51">
        <v>0.95750000000000002</v>
      </c>
      <c r="I51">
        <v>0.96489999999999998</v>
      </c>
      <c r="J51">
        <v>0.75929999999999997</v>
      </c>
      <c r="K51">
        <v>0.77170000000000005</v>
      </c>
      <c r="L51">
        <v>0.7712</v>
      </c>
      <c r="M51">
        <v>0.74150000000000005</v>
      </c>
      <c r="O51" s="23" t="s">
        <v>304</v>
      </c>
      <c r="P51">
        <v>0.10879999999999999</v>
      </c>
      <c r="Q51">
        <v>0.29659999999999997</v>
      </c>
      <c r="R51">
        <v>0.25750000000000001</v>
      </c>
      <c r="S51">
        <v>0.25590000000000002</v>
      </c>
      <c r="T51">
        <v>0.12909999999999999</v>
      </c>
      <c r="U51">
        <v>0.124</v>
      </c>
      <c r="V51">
        <v>0.1988</v>
      </c>
      <c r="W51">
        <v>0.20030000000000001</v>
      </c>
      <c r="X51">
        <v>0.16789999999999999</v>
      </c>
      <c r="Y51">
        <v>0.1686</v>
      </c>
      <c r="Z51">
        <v>0.16500000000000001</v>
      </c>
      <c r="AA51">
        <v>0.15770000000000001</v>
      </c>
    </row>
    <row r="55" spans="1:27" s="55" customFormat="1" x14ac:dyDescent="0.2">
      <c r="A55" s="53" t="s">
        <v>408</v>
      </c>
      <c r="B55" s="54"/>
      <c r="C55" s="54"/>
    </row>
    <row r="56" spans="1:27" x14ac:dyDescent="0.2">
      <c r="A56" s="75" t="s">
        <v>297</v>
      </c>
      <c r="B56" s="75"/>
    </row>
    <row r="57" spans="1:27" x14ac:dyDescent="0.2">
      <c r="A57" s="23"/>
      <c r="B57" s="23">
        <v>1</v>
      </c>
      <c r="C57" s="23">
        <v>2</v>
      </c>
      <c r="D57" s="23">
        <v>3</v>
      </c>
      <c r="E57" s="23">
        <v>4</v>
      </c>
      <c r="F57" s="24"/>
      <c r="G57" s="24"/>
      <c r="H57" s="24"/>
      <c r="I57" s="24"/>
      <c r="J57" s="24"/>
      <c r="K57" s="24"/>
      <c r="L57" s="24"/>
      <c r="M57" s="24"/>
    </row>
    <row r="58" spans="1:27" x14ac:dyDescent="0.2">
      <c r="A58" s="23" t="s">
        <v>298</v>
      </c>
      <c r="B58" s="52"/>
      <c r="C58" s="52"/>
      <c r="D58" s="25" t="s">
        <v>410</v>
      </c>
      <c r="E58" s="25" t="s">
        <v>410</v>
      </c>
      <c r="F58" s="56"/>
      <c r="G58" s="56"/>
      <c r="H58" s="42"/>
      <c r="I58" s="42"/>
      <c r="J58" s="42"/>
      <c r="K58" s="42"/>
      <c r="L58" s="57"/>
      <c r="M58" s="57"/>
    </row>
    <row r="59" spans="1:27" x14ac:dyDescent="0.2">
      <c r="A59" s="23" t="s">
        <v>299</v>
      </c>
      <c r="B59" s="52"/>
      <c r="C59" s="52"/>
      <c r="D59" s="27" t="s">
        <v>411</v>
      </c>
      <c r="E59" s="27" t="s">
        <v>411</v>
      </c>
      <c r="F59" s="56"/>
      <c r="G59" s="56"/>
      <c r="H59" s="42"/>
      <c r="I59" s="42"/>
      <c r="J59" s="42"/>
      <c r="K59" s="42"/>
      <c r="L59" s="57"/>
      <c r="M59" s="57"/>
    </row>
    <row r="60" spans="1:27" x14ac:dyDescent="0.2">
      <c r="A60" s="23" t="s">
        <v>300</v>
      </c>
      <c r="B60" s="52"/>
      <c r="C60" s="52"/>
      <c r="D60" s="25" t="s">
        <v>412</v>
      </c>
      <c r="E60" s="25" t="s">
        <v>412</v>
      </c>
      <c r="F60" s="42"/>
      <c r="G60" s="42"/>
      <c r="H60" s="42"/>
      <c r="I60" s="42"/>
      <c r="J60" s="42"/>
      <c r="K60" s="42"/>
      <c r="L60" s="42"/>
      <c r="M60" s="42"/>
    </row>
    <row r="61" spans="1:27" x14ac:dyDescent="0.2">
      <c r="A61" s="23" t="s">
        <v>301</v>
      </c>
      <c r="B61" s="51"/>
      <c r="C61" s="51"/>
      <c r="D61" s="27" t="s">
        <v>413</v>
      </c>
      <c r="E61" s="27" t="s">
        <v>413</v>
      </c>
      <c r="F61" s="42"/>
      <c r="G61" s="42"/>
      <c r="H61" s="42"/>
      <c r="I61" s="42"/>
      <c r="J61" s="42"/>
      <c r="K61" s="42"/>
      <c r="L61" s="42"/>
      <c r="M61" s="42"/>
    </row>
    <row r="62" spans="1:27" x14ac:dyDescent="0.2">
      <c r="A62" s="23" t="s">
        <v>302</v>
      </c>
      <c r="B62" s="51"/>
      <c r="C62" s="51"/>
      <c r="D62" s="25" t="s">
        <v>414</v>
      </c>
      <c r="E62" s="25" t="s">
        <v>414</v>
      </c>
      <c r="F62" s="42"/>
      <c r="G62" s="42"/>
      <c r="H62" s="42"/>
      <c r="I62" s="42"/>
      <c r="J62" s="42"/>
      <c r="K62" s="42"/>
      <c r="L62" s="42"/>
      <c r="M62" s="42"/>
    </row>
    <row r="63" spans="1:27" x14ac:dyDescent="0.2">
      <c r="A63" s="23" t="s">
        <v>33</v>
      </c>
      <c r="B63" s="51"/>
      <c r="C63" s="51"/>
      <c r="D63" s="27" t="s">
        <v>415</v>
      </c>
      <c r="E63" s="27" t="s">
        <v>415</v>
      </c>
      <c r="F63" s="42"/>
      <c r="G63" s="42"/>
      <c r="H63" s="42"/>
      <c r="I63" s="42"/>
      <c r="J63" s="42"/>
      <c r="K63" s="42"/>
      <c r="L63" s="42"/>
      <c r="M63" s="42"/>
    </row>
    <row r="64" spans="1:27" x14ac:dyDescent="0.2">
      <c r="A64" s="23" t="s">
        <v>303</v>
      </c>
      <c r="B64" s="51"/>
      <c r="C64" s="51"/>
      <c r="D64" s="25" t="s">
        <v>416</v>
      </c>
      <c r="E64" s="25" t="s">
        <v>416</v>
      </c>
      <c r="F64" s="56"/>
      <c r="G64" s="56"/>
      <c r="H64" s="42"/>
      <c r="I64" s="42"/>
      <c r="J64" s="42"/>
      <c r="K64" s="42"/>
      <c r="L64" s="42"/>
      <c r="M64" s="56"/>
    </row>
    <row r="65" spans="1:13" x14ac:dyDescent="0.2">
      <c r="A65" s="23" t="s">
        <v>304</v>
      </c>
      <c r="B65" s="25" t="s">
        <v>409</v>
      </c>
      <c r="C65" s="25" t="s">
        <v>409</v>
      </c>
      <c r="D65" s="27" t="s">
        <v>417</v>
      </c>
      <c r="E65" s="27" t="s">
        <v>417</v>
      </c>
      <c r="F65" s="42"/>
      <c r="G65" s="42"/>
      <c r="H65" s="42"/>
      <c r="I65" s="42"/>
      <c r="J65" s="42"/>
      <c r="K65" s="42"/>
      <c r="L65" s="42"/>
      <c r="M65" s="42"/>
    </row>
    <row r="67" spans="1:13" x14ac:dyDescent="0.2">
      <c r="A67" s="75" t="s">
        <v>346</v>
      </c>
      <c r="B67" s="75"/>
      <c r="G67" s="75" t="s">
        <v>347</v>
      </c>
      <c r="H67" s="75"/>
    </row>
    <row r="68" spans="1:13" x14ac:dyDescent="0.2">
      <c r="A68" s="23"/>
      <c r="B68" s="23">
        <v>1</v>
      </c>
      <c r="C68" s="23">
        <v>2</v>
      </c>
      <c r="D68" s="23">
        <v>3</v>
      </c>
      <c r="E68" s="23">
        <v>4</v>
      </c>
      <c r="G68" s="23"/>
      <c r="H68" s="23">
        <v>1</v>
      </c>
      <c r="I68" s="23">
        <v>2</v>
      </c>
      <c r="J68" s="23">
        <v>3</v>
      </c>
      <c r="K68" s="23">
        <v>4</v>
      </c>
    </row>
    <row r="69" spans="1:13" x14ac:dyDescent="0.2">
      <c r="A69" s="23" t="s">
        <v>298</v>
      </c>
      <c r="D69">
        <v>1.2505999999999999</v>
      </c>
      <c r="E69">
        <v>1.3407</v>
      </c>
      <c r="G69" s="23" t="s">
        <v>298</v>
      </c>
      <c r="J69">
        <v>0.25059999999999999</v>
      </c>
      <c r="K69">
        <v>0.26650000000000001</v>
      </c>
    </row>
    <row r="70" spans="1:13" x14ac:dyDescent="0.2">
      <c r="A70" s="23" t="s">
        <v>299</v>
      </c>
      <c r="D70">
        <v>1.4263999999999999</v>
      </c>
      <c r="E70">
        <v>1.3637999999999999</v>
      </c>
      <c r="G70" s="23" t="s">
        <v>299</v>
      </c>
      <c r="J70">
        <v>0.27929999999999999</v>
      </c>
      <c r="K70">
        <v>0.2666</v>
      </c>
    </row>
    <row r="71" spans="1:13" x14ac:dyDescent="0.2">
      <c r="A71" s="23" t="s">
        <v>300</v>
      </c>
      <c r="D71">
        <v>1.288</v>
      </c>
      <c r="E71">
        <v>1.1760999999999999</v>
      </c>
      <c r="G71" s="23" t="s">
        <v>300</v>
      </c>
      <c r="J71">
        <v>0.2555</v>
      </c>
      <c r="K71">
        <v>0.23599999999999999</v>
      </c>
    </row>
    <row r="72" spans="1:13" x14ac:dyDescent="0.2">
      <c r="A72" s="23" t="s">
        <v>301</v>
      </c>
      <c r="D72">
        <v>1.6573</v>
      </c>
      <c r="E72">
        <v>1.5680000000000001</v>
      </c>
      <c r="G72" s="23" t="s">
        <v>301</v>
      </c>
      <c r="J72">
        <v>0.31619999999999998</v>
      </c>
      <c r="K72">
        <v>0.30549999999999999</v>
      </c>
    </row>
    <row r="73" spans="1:13" x14ac:dyDescent="0.2">
      <c r="A73" s="23" t="s">
        <v>302</v>
      </c>
      <c r="D73">
        <v>1.3536999999999999</v>
      </c>
      <c r="E73">
        <v>1.4508000000000001</v>
      </c>
      <c r="G73" s="23" t="s">
        <v>302</v>
      </c>
      <c r="J73">
        <v>0.26390000000000002</v>
      </c>
      <c r="K73">
        <v>0.28129999999999999</v>
      </c>
    </row>
    <row r="74" spans="1:13" x14ac:dyDescent="0.2">
      <c r="A74" s="23" t="s">
        <v>33</v>
      </c>
      <c r="D74">
        <v>1.093</v>
      </c>
      <c r="E74">
        <v>1.1074999999999999</v>
      </c>
      <c r="G74" s="23" t="s">
        <v>33</v>
      </c>
      <c r="J74">
        <v>0.22239999999999999</v>
      </c>
      <c r="K74">
        <v>0.22370000000000001</v>
      </c>
    </row>
    <row r="75" spans="1:13" x14ac:dyDescent="0.2">
      <c r="A75" s="23" t="s">
        <v>303</v>
      </c>
      <c r="D75">
        <v>1.6061000000000001</v>
      </c>
      <c r="E75">
        <v>1.5268999999999999</v>
      </c>
      <c r="G75" s="23" t="s">
        <v>303</v>
      </c>
      <c r="J75">
        <v>0.30730000000000002</v>
      </c>
      <c r="K75">
        <v>0.29520000000000002</v>
      </c>
    </row>
    <row r="76" spans="1:13" x14ac:dyDescent="0.2">
      <c r="A76" s="23" t="s">
        <v>304</v>
      </c>
      <c r="B76">
        <v>1.1816</v>
      </c>
      <c r="C76">
        <v>1.0849</v>
      </c>
      <c r="D76">
        <v>1.4104000000000001</v>
      </c>
      <c r="E76">
        <v>1.3968</v>
      </c>
      <c r="G76" s="23" t="s">
        <v>304</v>
      </c>
      <c r="H76">
        <v>0.10879999999999999</v>
      </c>
      <c r="I76">
        <v>0.29659999999999997</v>
      </c>
      <c r="J76">
        <v>0.25750000000000001</v>
      </c>
      <c r="K76">
        <v>0.25590000000000002</v>
      </c>
    </row>
  </sheetData>
  <mergeCells count="9">
    <mergeCell ref="A67:B67"/>
    <mergeCell ref="G67:H67"/>
    <mergeCell ref="A56:B56"/>
    <mergeCell ref="A2:B2"/>
    <mergeCell ref="O17:P17"/>
    <mergeCell ref="A16:B16"/>
    <mergeCell ref="A31:B31"/>
    <mergeCell ref="A42:B42"/>
    <mergeCell ref="O42:P42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86" workbookViewId="0">
      <selection activeCell="I27" sqref="I27"/>
    </sheetView>
  </sheetViews>
  <sheetFormatPr baseColWidth="10" defaultColWidth="10.6640625" defaultRowHeight="16" x14ac:dyDescent="0.2"/>
  <cols>
    <col min="4" max="11" width="14.1640625" bestFit="1" customWidth="1"/>
    <col min="12" max="13" width="15.1640625" bestFit="1" customWidth="1"/>
  </cols>
  <sheetData>
    <row r="1" spans="1:13" s="55" customFormat="1" x14ac:dyDescent="0.35">
      <c r="A1" s="53" t="s">
        <v>375</v>
      </c>
    </row>
    <row r="2" spans="1:13" x14ac:dyDescent="0.35">
      <c r="A2" s="75" t="s">
        <v>297</v>
      </c>
      <c r="B2" s="75"/>
    </row>
    <row r="3" spans="1:13" x14ac:dyDescent="0.35">
      <c r="A3" s="23"/>
      <c r="B3" s="23">
        <v>1</v>
      </c>
      <c r="C3" s="23">
        <v>2</v>
      </c>
      <c r="D3" s="23">
        <v>3</v>
      </c>
      <c r="E3" s="23">
        <v>4</v>
      </c>
      <c r="F3" s="23">
        <v>5</v>
      </c>
      <c r="G3" s="23">
        <v>6</v>
      </c>
      <c r="H3" s="23">
        <v>7</v>
      </c>
      <c r="I3" s="23">
        <v>8</v>
      </c>
      <c r="J3" s="23">
        <v>9</v>
      </c>
      <c r="K3" s="23">
        <v>10</v>
      </c>
      <c r="L3" s="23">
        <v>11</v>
      </c>
      <c r="M3" s="23">
        <v>12</v>
      </c>
    </row>
    <row r="4" spans="1:13" x14ac:dyDescent="0.35">
      <c r="A4" s="23" t="s">
        <v>298</v>
      </c>
      <c r="B4" s="51" t="s">
        <v>370</v>
      </c>
      <c r="C4" s="51" t="s">
        <v>370</v>
      </c>
      <c r="D4" s="25" t="s">
        <v>315</v>
      </c>
      <c r="E4" s="25" t="s">
        <v>315</v>
      </c>
      <c r="F4" s="26" t="s">
        <v>321</v>
      </c>
      <c r="G4" s="26" t="s">
        <v>321</v>
      </c>
      <c r="H4" s="25" t="s">
        <v>327</v>
      </c>
      <c r="I4" s="25" t="s">
        <v>327</v>
      </c>
      <c r="J4" s="25" t="s">
        <v>334</v>
      </c>
      <c r="K4" s="25" t="s">
        <v>334</v>
      </c>
      <c r="L4" s="50" t="s">
        <v>340</v>
      </c>
      <c r="M4" s="50" t="s">
        <v>340</v>
      </c>
    </row>
    <row r="5" spans="1:13" x14ac:dyDescent="0.35">
      <c r="A5" s="23" t="s">
        <v>299</v>
      </c>
      <c r="B5" s="51" t="s">
        <v>371</v>
      </c>
      <c r="C5" s="51" t="s">
        <v>371</v>
      </c>
      <c r="D5" s="25" t="s">
        <v>316</v>
      </c>
      <c r="E5" s="25" t="s">
        <v>316</v>
      </c>
      <c r="F5" s="26" t="s">
        <v>322</v>
      </c>
      <c r="G5" s="26" t="s">
        <v>322</v>
      </c>
      <c r="H5" s="25" t="s">
        <v>328</v>
      </c>
      <c r="I5" s="25" t="s">
        <v>328</v>
      </c>
      <c r="J5" s="25" t="s">
        <v>335</v>
      </c>
      <c r="K5" s="25" t="s">
        <v>335</v>
      </c>
      <c r="L5" s="50" t="s">
        <v>341</v>
      </c>
      <c r="M5" s="50" t="s">
        <v>341</v>
      </c>
    </row>
    <row r="6" spans="1:13" x14ac:dyDescent="0.35">
      <c r="A6" s="23" t="s">
        <v>300</v>
      </c>
      <c r="B6" s="51" t="s">
        <v>372</v>
      </c>
      <c r="C6" s="51" t="s">
        <v>372</v>
      </c>
      <c r="D6" s="25" t="s">
        <v>350</v>
      </c>
      <c r="E6" s="26" t="s">
        <v>350</v>
      </c>
      <c r="F6" s="25" t="s">
        <v>351</v>
      </c>
      <c r="G6" s="25" t="s">
        <v>351</v>
      </c>
      <c r="H6" s="25" t="s">
        <v>352</v>
      </c>
      <c r="I6" s="25" t="s">
        <v>352</v>
      </c>
      <c r="J6" s="25" t="s">
        <v>353</v>
      </c>
      <c r="K6" s="25" t="s">
        <v>353</v>
      </c>
      <c r="L6" s="25" t="s">
        <v>354</v>
      </c>
      <c r="M6" s="25" t="s">
        <v>354</v>
      </c>
    </row>
    <row r="7" spans="1:13" x14ac:dyDescent="0.35">
      <c r="A7" s="23" t="s">
        <v>301</v>
      </c>
      <c r="B7" s="51" t="s">
        <v>373</v>
      </c>
      <c r="C7" s="51" t="s">
        <v>373</v>
      </c>
      <c r="D7" s="25" t="s">
        <v>348</v>
      </c>
      <c r="E7" s="25" t="s">
        <v>348</v>
      </c>
      <c r="F7" s="25" t="s">
        <v>365</v>
      </c>
      <c r="G7" s="25" t="s">
        <v>365</v>
      </c>
      <c r="H7" s="25" t="s">
        <v>366</v>
      </c>
      <c r="I7" s="25" t="s">
        <v>366</v>
      </c>
      <c r="J7" s="25" t="s">
        <v>367</v>
      </c>
      <c r="K7" s="25" t="s">
        <v>367</v>
      </c>
      <c r="L7" s="25" t="s">
        <v>368</v>
      </c>
      <c r="M7" s="25" t="s">
        <v>368</v>
      </c>
    </row>
    <row r="8" spans="1:13" x14ac:dyDescent="0.35">
      <c r="A8" s="23" t="s">
        <v>302</v>
      </c>
      <c r="B8" s="51" t="s">
        <v>374</v>
      </c>
      <c r="C8" s="51" t="s">
        <v>374</v>
      </c>
      <c r="D8" s="27" t="s">
        <v>318</v>
      </c>
      <c r="E8" s="27" t="s">
        <v>318</v>
      </c>
      <c r="F8" s="27" t="s">
        <v>324</v>
      </c>
      <c r="G8" s="27" t="s">
        <v>324</v>
      </c>
      <c r="H8" s="27" t="s">
        <v>330</v>
      </c>
      <c r="I8" s="27" t="s">
        <v>330</v>
      </c>
      <c r="J8" s="27" t="s">
        <v>337</v>
      </c>
      <c r="K8" s="27" t="s">
        <v>337</v>
      </c>
      <c r="L8" s="27" t="s">
        <v>343</v>
      </c>
      <c r="M8" s="27" t="s">
        <v>343</v>
      </c>
    </row>
    <row r="9" spans="1:13" x14ac:dyDescent="0.35">
      <c r="A9" s="23" t="s">
        <v>33</v>
      </c>
      <c r="D9" s="27" t="s">
        <v>319</v>
      </c>
      <c r="E9" s="27" t="s">
        <v>319</v>
      </c>
      <c r="F9" s="27" t="s">
        <v>325</v>
      </c>
      <c r="G9" s="27" t="s">
        <v>325</v>
      </c>
      <c r="H9" s="27" t="s">
        <v>331</v>
      </c>
      <c r="I9" s="27" t="s">
        <v>331</v>
      </c>
      <c r="J9" s="27" t="s">
        <v>338</v>
      </c>
      <c r="K9" s="27" t="s">
        <v>338</v>
      </c>
      <c r="L9" s="27" t="s">
        <v>344</v>
      </c>
      <c r="M9" s="27" t="s">
        <v>344</v>
      </c>
    </row>
    <row r="10" spans="1:13" x14ac:dyDescent="0.35">
      <c r="A10" s="23" t="s">
        <v>303</v>
      </c>
      <c r="B10" s="51" t="s">
        <v>369</v>
      </c>
      <c r="C10" s="51" t="s">
        <v>369</v>
      </c>
      <c r="D10" s="27" t="s">
        <v>355</v>
      </c>
      <c r="E10" s="49" t="s">
        <v>355</v>
      </c>
      <c r="F10" s="49" t="s">
        <v>356</v>
      </c>
      <c r="G10" s="49" t="s">
        <v>356</v>
      </c>
      <c r="H10" s="27" t="s">
        <v>357</v>
      </c>
      <c r="I10" s="27" t="s">
        <v>357</v>
      </c>
      <c r="J10" s="27" t="s">
        <v>358</v>
      </c>
      <c r="K10" s="27" t="s">
        <v>358</v>
      </c>
      <c r="L10" s="27" t="s">
        <v>364</v>
      </c>
      <c r="M10" s="49" t="s">
        <v>364</v>
      </c>
    </row>
    <row r="11" spans="1:13" x14ac:dyDescent="0.35">
      <c r="A11" s="23" t="s">
        <v>304</v>
      </c>
      <c r="D11" s="27" t="s">
        <v>349</v>
      </c>
      <c r="E11" s="27" t="s">
        <v>349</v>
      </c>
      <c r="F11" s="27" t="s">
        <v>359</v>
      </c>
      <c r="G11" s="27" t="s">
        <v>359</v>
      </c>
      <c r="H11" s="27" t="s">
        <v>360</v>
      </c>
      <c r="I11" s="27" t="s">
        <v>361</v>
      </c>
      <c r="J11" s="27" t="s">
        <v>362</v>
      </c>
      <c r="K11" s="27" t="s">
        <v>362</v>
      </c>
      <c r="L11" s="27" t="s">
        <v>363</v>
      </c>
      <c r="M11" s="27" t="s">
        <v>363</v>
      </c>
    </row>
    <row r="14" spans="1:13" x14ac:dyDescent="0.35">
      <c r="A14" s="23"/>
      <c r="B14" s="23">
        <v>1</v>
      </c>
      <c r="C14" s="23">
        <v>2</v>
      </c>
      <c r="D14" s="23">
        <v>3</v>
      </c>
      <c r="E14" s="23">
        <v>4</v>
      </c>
      <c r="F14" s="23">
        <v>5</v>
      </c>
      <c r="G14" s="23">
        <v>6</v>
      </c>
      <c r="H14" s="23">
        <v>7</v>
      </c>
      <c r="I14" s="23">
        <v>8</v>
      </c>
      <c r="J14" s="23">
        <v>9</v>
      </c>
      <c r="K14" s="23">
        <v>10</v>
      </c>
      <c r="L14" s="23">
        <v>11</v>
      </c>
      <c r="M14" s="23">
        <v>12</v>
      </c>
    </row>
    <row r="15" spans="1:13" x14ac:dyDescent="0.35">
      <c r="A15" s="23" t="s">
        <v>298</v>
      </c>
      <c r="B15">
        <v>0.81159999999999999</v>
      </c>
      <c r="C15">
        <v>0.87539999999999996</v>
      </c>
      <c r="D15">
        <v>0.44750000000000001</v>
      </c>
      <c r="E15">
        <v>0.19769999999999999</v>
      </c>
      <c r="F15">
        <v>0.71550000000000002</v>
      </c>
      <c r="G15">
        <v>0.79090000000000005</v>
      </c>
      <c r="H15">
        <v>0.97989999999999999</v>
      </c>
      <c r="I15">
        <v>1.0091000000000001</v>
      </c>
      <c r="J15">
        <v>0.16539999999999999</v>
      </c>
      <c r="K15">
        <v>0.2273</v>
      </c>
      <c r="L15">
        <v>0.30620000000000003</v>
      </c>
      <c r="M15">
        <v>0.31580000000000003</v>
      </c>
    </row>
    <row r="16" spans="1:13" x14ac:dyDescent="0.2">
      <c r="A16" s="23" t="s">
        <v>299</v>
      </c>
      <c r="B16">
        <v>0.74</v>
      </c>
      <c r="C16">
        <v>0.85399999999999998</v>
      </c>
      <c r="D16">
        <v>0.59</v>
      </c>
      <c r="E16">
        <v>0.65629999999999999</v>
      </c>
      <c r="F16">
        <v>0.66149999999999998</v>
      </c>
      <c r="G16">
        <v>0.60519999999999996</v>
      </c>
      <c r="H16">
        <v>0.55589999999999995</v>
      </c>
      <c r="I16">
        <v>0.58899999999999997</v>
      </c>
      <c r="J16">
        <v>0.16669999999999999</v>
      </c>
      <c r="K16">
        <v>0.1212</v>
      </c>
      <c r="L16">
        <v>0.2361</v>
      </c>
      <c r="M16">
        <v>0.27929999999999999</v>
      </c>
    </row>
    <row r="17" spans="1:13" x14ac:dyDescent="0.2">
      <c r="A17" s="23" t="s">
        <v>300</v>
      </c>
      <c r="B17">
        <v>0.74719999999999998</v>
      </c>
      <c r="C17">
        <v>0.67069999999999996</v>
      </c>
      <c r="D17">
        <v>0.29459999999999997</v>
      </c>
      <c r="E17">
        <v>0.42649999999999999</v>
      </c>
      <c r="F17">
        <v>0.26150000000000001</v>
      </c>
      <c r="G17">
        <v>0.27639999999999998</v>
      </c>
      <c r="H17">
        <v>0.52070000000000005</v>
      </c>
      <c r="I17">
        <v>0.48060000000000003</v>
      </c>
      <c r="J17">
        <v>0.28899999999999998</v>
      </c>
      <c r="K17">
        <v>0.15640000000000001</v>
      </c>
      <c r="L17">
        <v>0.17050000000000001</v>
      </c>
      <c r="M17">
        <v>0.1578</v>
      </c>
    </row>
    <row r="18" spans="1:13" x14ac:dyDescent="0.2">
      <c r="A18" s="23" t="s">
        <v>301</v>
      </c>
      <c r="B18">
        <v>0.47570000000000001</v>
      </c>
      <c r="C18">
        <v>0.67490000000000006</v>
      </c>
      <c r="D18">
        <v>0.13420000000000001</v>
      </c>
      <c r="E18">
        <v>0.13420000000000001</v>
      </c>
      <c r="F18">
        <v>0.30830000000000002</v>
      </c>
      <c r="G18">
        <v>0.36149999999999999</v>
      </c>
      <c r="H18">
        <v>0.26079999999999998</v>
      </c>
      <c r="I18">
        <v>0.2656</v>
      </c>
      <c r="J18">
        <v>0.1426</v>
      </c>
      <c r="K18">
        <v>0.1547</v>
      </c>
      <c r="L18">
        <v>0.16889999999999999</v>
      </c>
      <c r="M18">
        <v>0.24940000000000001</v>
      </c>
    </row>
    <row r="19" spans="1:13" x14ac:dyDescent="0.2">
      <c r="A19" s="23" t="s">
        <v>302</v>
      </c>
      <c r="B19">
        <v>0.25290000000000001</v>
      </c>
      <c r="C19">
        <v>0.23380000000000001</v>
      </c>
      <c r="D19">
        <v>0.71719999999999995</v>
      </c>
      <c r="E19">
        <v>0.70530000000000004</v>
      </c>
      <c r="F19">
        <v>0.25030000000000002</v>
      </c>
      <c r="G19">
        <v>0.24560000000000001</v>
      </c>
      <c r="H19">
        <v>0.20799999999999999</v>
      </c>
      <c r="I19">
        <v>0.52049999999999996</v>
      </c>
      <c r="J19">
        <v>0.2419</v>
      </c>
      <c r="K19">
        <v>0.18720000000000001</v>
      </c>
      <c r="L19">
        <v>0.53649999999999998</v>
      </c>
      <c r="M19">
        <v>0.49540000000000001</v>
      </c>
    </row>
    <row r="20" spans="1:13" x14ac:dyDescent="0.2">
      <c r="A20" s="23" t="s">
        <v>33</v>
      </c>
      <c r="B20">
        <v>2.0842999999999998</v>
      </c>
      <c r="C20">
        <v>1.9379999999999999</v>
      </c>
      <c r="D20">
        <v>0.25609999999999999</v>
      </c>
      <c r="E20">
        <v>0.255</v>
      </c>
      <c r="F20">
        <v>0.42209999999999998</v>
      </c>
      <c r="G20">
        <v>0.41570000000000001</v>
      </c>
      <c r="H20">
        <v>0.23</v>
      </c>
      <c r="I20">
        <v>0.2727</v>
      </c>
      <c r="J20">
        <v>0.1014</v>
      </c>
      <c r="K20">
        <v>9.3299999999999994E-2</v>
      </c>
      <c r="L20">
        <v>0.74529999999999996</v>
      </c>
      <c r="M20">
        <v>0.57150000000000001</v>
      </c>
    </row>
    <row r="21" spans="1:13" x14ac:dyDescent="0.2">
      <c r="A21" s="23" t="s">
        <v>303</v>
      </c>
      <c r="B21">
        <v>9.4399999999999998E-2</v>
      </c>
      <c r="C21">
        <v>7.8700000000000006E-2</v>
      </c>
      <c r="D21">
        <v>0.215</v>
      </c>
      <c r="E21">
        <v>0.20830000000000001</v>
      </c>
      <c r="F21">
        <v>0.24</v>
      </c>
      <c r="G21">
        <v>0.22420000000000001</v>
      </c>
      <c r="H21">
        <v>0.2757</v>
      </c>
      <c r="I21">
        <v>0.25559999999999999</v>
      </c>
      <c r="J21">
        <v>9.3700000000000006E-2</v>
      </c>
      <c r="K21">
        <v>0.35709999999999997</v>
      </c>
      <c r="L21">
        <v>0.48599999999999999</v>
      </c>
      <c r="M21">
        <v>0.50129999999999997</v>
      </c>
    </row>
    <row r="22" spans="1:13" x14ac:dyDescent="0.2">
      <c r="A22" s="23" t="s">
        <v>304</v>
      </c>
      <c r="B22">
        <v>7.6499999999999999E-2</v>
      </c>
      <c r="C22">
        <v>0.12089999999999999</v>
      </c>
      <c r="D22">
        <v>0.3957</v>
      </c>
      <c r="E22">
        <v>0.2185</v>
      </c>
      <c r="F22">
        <v>0.21740000000000001</v>
      </c>
      <c r="G22">
        <v>0.2072</v>
      </c>
      <c r="H22">
        <v>0.18779999999999999</v>
      </c>
      <c r="I22">
        <v>0.2301</v>
      </c>
      <c r="J22">
        <v>8.8300000000000003E-2</v>
      </c>
      <c r="K22">
        <v>0.19109999999999999</v>
      </c>
      <c r="L22">
        <v>0.34110000000000001</v>
      </c>
      <c r="M22">
        <v>0.3407</v>
      </c>
    </row>
    <row r="24" spans="1:13" x14ac:dyDescent="0.2">
      <c r="D24" s="42"/>
      <c r="E24" s="42"/>
    </row>
    <row r="25" spans="1:13" x14ac:dyDescent="0.2">
      <c r="D25" s="46"/>
      <c r="E25" s="46"/>
    </row>
    <row r="26" spans="1:13" s="55" customFormat="1" x14ac:dyDescent="0.2">
      <c r="A26" s="53" t="s">
        <v>376</v>
      </c>
      <c r="B26" s="54"/>
      <c r="C26" s="54"/>
    </row>
    <row r="27" spans="1:13" x14ac:dyDescent="0.2">
      <c r="A27" s="75" t="s">
        <v>297</v>
      </c>
      <c r="B27" s="75"/>
    </row>
    <row r="28" spans="1:13" x14ac:dyDescent="0.2">
      <c r="A28" s="23"/>
      <c r="B28" s="23">
        <v>1</v>
      </c>
      <c r="C28" s="23">
        <v>2</v>
      </c>
      <c r="D28" s="23">
        <v>3</v>
      </c>
      <c r="E28" s="23">
        <v>4</v>
      </c>
      <c r="F28" s="23">
        <v>5</v>
      </c>
      <c r="G28" s="23">
        <v>6</v>
      </c>
      <c r="H28" s="23">
        <v>7</v>
      </c>
      <c r="I28" s="23">
        <v>8</v>
      </c>
      <c r="J28" s="23">
        <v>9</v>
      </c>
      <c r="K28" s="23">
        <v>10</v>
      </c>
      <c r="L28" s="23">
        <v>11</v>
      </c>
      <c r="M28" s="23">
        <v>12</v>
      </c>
    </row>
    <row r="29" spans="1:13" x14ac:dyDescent="0.2">
      <c r="A29" s="23" t="s">
        <v>298</v>
      </c>
      <c r="B29" s="52" t="s">
        <v>370</v>
      </c>
      <c r="C29" s="52" t="s">
        <v>370</v>
      </c>
      <c r="D29" s="25" t="s">
        <v>377</v>
      </c>
      <c r="E29" s="25" t="s">
        <v>377</v>
      </c>
      <c r="F29" s="26" t="s">
        <v>378</v>
      </c>
      <c r="G29" s="26" t="s">
        <v>378</v>
      </c>
      <c r="H29" s="25" t="s">
        <v>379</v>
      </c>
      <c r="I29" s="25" t="s">
        <v>379</v>
      </c>
      <c r="J29" s="25" t="s">
        <v>380</v>
      </c>
      <c r="K29" s="25" t="s">
        <v>380</v>
      </c>
      <c r="L29" s="50" t="s">
        <v>381</v>
      </c>
      <c r="M29" s="50" t="s">
        <v>381</v>
      </c>
    </row>
    <row r="30" spans="1:13" x14ac:dyDescent="0.2">
      <c r="A30" s="23" t="s">
        <v>299</v>
      </c>
      <c r="B30" s="52" t="s">
        <v>371</v>
      </c>
      <c r="C30" s="52" t="s">
        <v>371</v>
      </c>
      <c r="D30" s="25" t="s">
        <v>387</v>
      </c>
      <c r="E30" s="25" t="s">
        <v>387</v>
      </c>
      <c r="F30" s="26" t="s">
        <v>388</v>
      </c>
      <c r="G30" s="26" t="s">
        <v>388</v>
      </c>
      <c r="H30" s="25" t="s">
        <v>389</v>
      </c>
      <c r="I30" s="25" t="s">
        <v>389</v>
      </c>
      <c r="J30" s="25" t="s">
        <v>390</v>
      </c>
      <c r="K30" s="25" t="s">
        <v>390</v>
      </c>
      <c r="L30" s="50" t="s">
        <v>391</v>
      </c>
      <c r="M30" s="50" t="s">
        <v>391</v>
      </c>
    </row>
    <row r="31" spans="1:13" x14ac:dyDescent="0.2">
      <c r="A31" s="23" t="s">
        <v>300</v>
      </c>
      <c r="B31" s="52" t="s">
        <v>372</v>
      </c>
      <c r="C31" s="52" t="s">
        <v>372</v>
      </c>
      <c r="D31" s="25" t="s">
        <v>397</v>
      </c>
      <c r="E31" s="25" t="s">
        <v>397</v>
      </c>
      <c r="F31" s="25" t="s">
        <v>398</v>
      </c>
      <c r="G31" s="25" t="s">
        <v>398</v>
      </c>
      <c r="H31" s="25" t="s">
        <v>399</v>
      </c>
      <c r="I31" s="25" t="s">
        <v>399</v>
      </c>
      <c r="J31" s="25" t="s">
        <v>400</v>
      </c>
      <c r="K31" s="25" t="s">
        <v>400</v>
      </c>
      <c r="L31" s="25" t="s">
        <v>401</v>
      </c>
      <c r="M31" s="25" t="s">
        <v>401</v>
      </c>
    </row>
    <row r="32" spans="1:13" x14ac:dyDescent="0.2">
      <c r="A32" s="23" t="s">
        <v>301</v>
      </c>
      <c r="B32" s="52" t="s">
        <v>373</v>
      </c>
      <c r="C32" s="52" t="s">
        <v>373</v>
      </c>
      <c r="D32" s="25" t="s">
        <v>418</v>
      </c>
      <c r="E32" s="25" t="s">
        <v>418</v>
      </c>
      <c r="F32" s="25" t="s">
        <v>419</v>
      </c>
      <c r="G32" s="25" t="s">
        <v>419</v>
      </c>
      <c r="H32" s="25" t="s">
        <v>420</v>
      </c>
      <c r="I32" s="25" t="s">
        <v>420</v>
      </c>
      <c r="J32" s="25" t="s">
        <v>421</v>
      </c>
      <c r="K32" s="25" t="s">
        <v>421</v>
      </c>
      <c r="L32" s="25" t="s">
        <v>422</v>
      </c>
      <c r="M32" s="25" t="s">
        <v>422</v>
      </c>
    </row>
    <row r="33" spans="1:13" x14ac:dyDescent="0.2">
      <c r="A33" s="23" t="s">
        <v>302</v>
      </c>
      <c r="B33" s="52" t="s">
        <v>374</v>
      </c>
      <c r="C33" s="52" t="s">
        <v>374</v>
      </c>
      <c r="D33" s="27" t="s">
        <v>382</v>
      </c>
      <c r="E33" s="27" t="s">
        <v>382</v>
      </c>
      <c r="F33" s="27" t="s">
        <v>383</v>
      </c>
      <c r="G33" s="27" t="s">
        <v>383</v>
      </c>
      <c r="H33" s="27" t="s">
        <v>384</v>
      </c>
      <c r="I33" s="27" t="s">
        <v>384</v>
      </c>
      <c r="J33" s="27" t="s">
        <v>385</v>
      </c>
      <c r="K33" s="27" t="s">
        <v>385</v>
      </c>
      <c r="L33" s="27" t="s">
        <v>386</v>
      </c>
      <c r="M33" s="27" t="s">
        <v>386</v>
      </c>
    </row>
    <row r="34" spans="1:13" x14ac:dyDescent="0.2">
      <c r="A34" s="23" t="s">
        <v>33</v>
      </c>
      <c r="B34" s="52" t="s">
        <v>369</v>
      </c>
      <c r="C34" s="52" t="s">
        <v>369</v>
      </c>
      <c r="D34" s="27" t="s">
        <v>392</v>
      </c>
      <c r="E34" s="27" t="s">
        <v>392</v>
      </c>
      <c r="F34" s="27" t="s">
        <v>393</v>
      </c>
      <c r="G34" s="27" t="s">
        <v>393</v>
      </c>
      <c r="H34" s="27" t="s">
        <v>394</v>
      </c>
      <c r="I34" s="27" t="s">
        <v>394</v>
      </c>
      <c r="J34" s="27" t="s">
        <v>395</v>
      </c>
      <c r="K34" s="27" t="s">
        <v>395</v>
      </c>
      <c r="L34" s="27" t="s">
        <v>396</v>
      </c>
      <c r="M34" s="27" t="s">
        <v>396</v>
      </c>
    </row>
    <row r="35" spans="1:13" x14ac:dyDescent="0.2">
      <c r="A35" s="23" t="s">
        <v>303</v>
      </c>
      <c r="B35" s="52"/>
      <c r="C35" s="52"/>
      <c r="D35" s="27" t="s">
        <v>402</v>
      </c>
      <c r="E35" s="27" t="s">
        <v>402</v>
      </c>
      <c r="F35" s="27" t="s">
        <v>403</v>
      </c>
      <c r="G35" s="27" t="s">
        <v>403</v>
      </c>
      <c r="H35" s="27" t="s">
        <v>405</v>
      </c>
      <c r="I35" s="27" t="s">
        <v>405</v>
      </c>
      <c r="J35" s="27" t="s">
        <v>406</v>
      </c>
      <c r="K35" s="27" t="s">
        <v>406</v>
      </c>
      <c r="L35" s="27" t="s">
        <v>407</v>
      </c>
      <c r="M35" s="27" t="s">
        <v>407</v>
      </c>
    </row>
    <row r="36" spans="1:13" x14ac:dyDescent="0.2">
      <c r="A36" s="23" t="s">
        <v>304</v>
      </c>
      <c r="B36" s="51"/>
      <c r="C36" s="51"/>
      <c r="D36" s="27" t="s">
        <v>428</v>
      </c>
      <c r="E36" s="27" t="s">
        <v>428</v>
      </c>
      <c r="F36" s="27" t="s">
        <v>427</v>
      </c>
      <c r="G36" s="27" t="s">
        <v>427</v>
      </c>
      <c r="H36" s="27" t="s">
        <v>425</v>
      </c>
      <c r="I36" s="27" t="s">
        <v>426</v>
      </c>
      <c r="J36" s="27" t="s">
        <v>424</v>
      </c>
      <c r="K36" s="27" t="s">
        <v>424</v>
      </c>
      <c r="L36" s="27" t="s">
        <v>423</v>
      </c>
      <c r="M36" s="27" t="s">
        <v>423</v>
      </c>
    </row>
    <row r="38" spans="1:13" x14ac:dyDescent="0.2">
      <c r="A38" s="75" t="s">
        <v>429</v>
      </c>
      <c r="B38" s="75"/>
    </row>
    <row r="39" spans="1:13" x14ac:dyDescent="0.2">
      <c r="A39" s="23"/>
      <c r="B39" s="23">
        <v>1</v>
      </c>
      <c r="C39" s="23">
        <v>2</v>
      </c>
      <c r="D39" s="23">
        <v>3</v>
      </c>
      <c r="E39" s="23">
        <v>4</v>
      </c>
      <c r="F39" s="23">
        <v>5</v>
      </c>
      <c r="G39" s="23">
        <v>6</v>
      </c>
      <c r="H39" s="23">
        <v>7</v>
      </c>
      <c r="I39" s="23">
        <v>8</v>
      </c>
      <c r="J39" s="23">
        <v>9</v>
      </c>
      <c r="K39" s="23">
        <v>10</v>
      </c>
      <c r="L39" s="23">
        <v>11</v>
      </c>
      <c r="M39" s="23">
        <v>12</v>
      </c>
    </row>
    <row r="40" spans="1:13" x14ac:dyDescent="0.2">
      <c r="A40" s="23" t="s">
        <v>298</v>
      </c>
      <c r="B40" s="58">
        <v>0.80640000000000001</v>
      </c>
      <c r="C40" s="58">
        <v>0.70020000000000004</v>
      </c>
      <c r="D40" s="58">
        <v>0.50070000000000003</v>
      </c>
      <c r="E40" s="58">
        <v>0.47949999999999998</v>
      </c>
      <c r="F40" s="58">
        <v>0.43569999999999998</v>
      </c>
      <c r="G40" s="58">
        <v>0.46600000000000003</v>
      </c>
      <c r="H40" s="58">
        <v>1.0778000000000001</v>
      </c>
      <c r="I40" s="58">
        <v>1.1234</v>
      </c>
      <c r="J40" s="58">
        <v>0.156</v>
      </c>
      <c r="K40" s="58">
        <v>0.16520000000000001</v>
      </c>
      <c r="L40" s="58">
        <v>0.30280000000000001</v>
      </c>
      <c r="M40" s="58">
        <v>0.25019999999999998</v>
      </c>
    </row>
    <row r="41" spans="1:13" x14ac:dyDescent="0.2">
      <c r="A41" s="23" t="s">
        <v>299</v>
      </c>
      <c r="B41" s="58">
        <v>0.70220000000000005</v>
      </c>
      <c r="C41" s="58">
        <v>0.62060000000000004</v>
      </c>
      <c r="D41" s="58">
        <v>0.25819999999999999</v>
      </c>
      <c r="E41" s="58">
        <v>0.33579999999999999</v>
      </c>
      <c r="F41" s="58">
        <v>0.29970000000000002</v>
      </c>
      <c r="G41" s="58">
        <v>0.30320000000000003</v>
      </c>
      <c r="H41" s="58">
        <v>0.26100000000000001</v>
      </c>
      <c r="I41" s="58">
        <v>0.26840000000000003</v>
      </c>
      <c r="J41" s="58">
        <v>0.1474</v>
      </c>
      <c r="K41" s="58">
        <v>0.19550000000000001</v>
      </c>
      <c r="L41" s="58">
        <v>0.21410000000000001</v>
      </c>
      <c r="M41" s="58">
        <v>0.20069999999999999</v>
      </c>
    </row>
    <row r="42" spans="1:13" x14ac:dyDescent="0.2">
      <c r="A42" s="23" t="s">
        <v>300</v>
      </c>
      <c r="B42" s="58">
        <v>0.46679999999999999</v>
      </c>
      <c r="C42" s="58">
        <v>0.498</v>
      </c>
      <c r="D42" s="58">
        <v>0.30149999999999999</v>
      </c>
      <c r="E42" s="58">
        <v>0.2394</v>
      </c>
      <c r="F42" s="58">
        <v>0.24859999999999999</v>
      </c>
      <c r="G42" s="58">
        <v>0.25240000000000001</v>
      </c>
      <c r="H42" s="58">
        <v>0.33100000000000002</v>
      </c>
      <c r="I42" s="58">
        <v>0.36849999999999999</v>
      </c>
      <c r="J42" s="58">
        <v>0.13700000000000001</v>
      </c>
      <c r="K42" s="58">
        <v>0.13819999999999999</v>
      </c>
      <c r="L42" s="58">
        <v>0.20080000000000001</v>
      </c>
      <c r="M42" s="58">
        <v>0.21779999999999999</v>
      </c>
    </row>
    <row r="43" spans="1:13" x14ac:dyDescent="0.2">
      <c r="A43" s="23" t="s">
        <v>301</v>
      </c>
      <c r="B43" s="58">
        <v>0.3271</v>
      </c>
      <c r="C43" s="58">
        <v>0.37990000000000002</v>
      </c>
      <c r="D43" s="58">
        <v>0.16309999999999999</v>
      </c>
      <c r="E43" s="58">
        <v>0.1706</v>
      </c>
      <c r="F43" s="58">
        <v>0.21740000000000001</v>
      </c>
      <c r="G43" s="58">
        <v>0.46889999999999998</v>
      </c>
      <c r="H43" s="58">
        <v>0.19620000000000001</v>
      </c>
      <c r="I43" s="58">
        <v>0.2132</v>
      </c>
      <c r="J43" s="58">
        <v>0.41110000000000002</v>
      </c>
      <c r="K43" s="58">
        <v>0.51119999999999999</v>
      </c>
      <c r="L43" s="58">
        <v>0.1525</v>
      </c>
      <c r="M43" s="58">
        <v>0.16650000000000001</v>
      </c>
    </row>
    <row r="44" spans="1:13" x14ac:dyDescent="0.2">
      <c r="A44" s="23" t="s">
        <v>302</v>
      </c>
      <c r="B44" s="58">
        <v>0.20749999999999999</v>
      </c>
      <c r="C44" s="58">
        <v>0.21870000000000001</v>
      </c>
      <c r="D44" s="58">
        <v>0.28620000000000001</v>
      </c>
      <c r="E44" s="58">
        <v>0.32040000000000002</v>
      </c>
      <c r="F44" s="58">
        <v>0.33100000000000002</v>
      </c>
      <c r="G44" s="58">
        <v>0.36549999999999999</v>
      </c>
      <c r="H44" s="58">
        <v>0.20250000000000001</v>
      </c>
      <c r="I44" s="58">
        <v>0.47910000000000003</v>
      </c>
      <c r="J44" s="58">
        <v>0.2137</v>
      </c>
      <c r="K44" s="58">
        <v>0.1084</v>
      </c>
      <c r="L44" s="58">
        <v>0.51300000000000001</v>
      </c>
      <c r="M44" s="58">
        <v>0.59399999999999997</v>
      </c>
    </row>
    <row r="45" spans="1:13" x14ac:dyDescent="0.2">
      <c r="A45" s="23" t="s">
        <v>33</v>
      </c>
      <c r="B45" s="58">
        <v>8.4699999999999998E-2</v>
      </c>
      <c r="C45" s="58">
        <v>8.3799999999999999E-2</v>
      </c>
      <c r="D45" s="58">
        <v>0.26650000000000001</v>
      </c>
      <c r="E45" s="58">
        <v>0.26750000000000002</v>
      </c>
      <c r="F45" s="58">
        <v>0.2414</v>
      </c>
      <c r="G45" s="58">
        <v>0.2581</v>
      </c>
      <c r="H45" s="58">
        <v>0.1825</v>
      </c>
      <c r="I45" s="58">
        <v>0.18659999999999999</v>
      </c>
      <c r="J45" s="58">
        <v>0.1062</v>
      </c>
      <c r="K45" s="58">
        <v>0.1613</v>
      </c>
      <c r="L45" s="58">
        <v>0.97009999999999996</v>
      </c>
      <c r="M45" s="58">
        <v>0.70899999999999996</v>
      </c>
    </row>
    <row r="46" spans="1:13" x14ac:dyDescent="0.2">
      <c r="A46" s="23" t="s">
        <v>303</v>
      </c>
      <c r="B46" s="58"/>
      <c r="C46" s="58"/>
      <c r="D46" s="58">
        <v>0.24979999999999999</v>
      </c>
      <c r="E46" s="58">
        <v>0.25380000000000003</v>
      </c>
      <c r="F46" s="58">
        <v>0.25340000000000001</v>
      </c>
      <c r="G46" s="58">
        <v>0.25619999999999998</v>
      </c>
      <c r="H46" s="58">
        <v>0.16850000000000001</v>
      </c>
      <c r="I46" s="58">
        <v>0.18029999999999999</v>
      </c>
      <c r="J46" s="58">
        <v>0.10150000000000001</v>
      </c>
      <c r="K46" s="58">
        <v>0.15659999999999999</v>
      </c>
      <c r="L46" s="58">
        <v>0.36420000000000002</v>
      </c>
      <c r="M46" s="58">
        <v>0.38600000000000001</v>
      </c>
    </row>
    <row r="47" spans="1:13" x14ac:dyDescent="0.2">
      <c r="A47" s="23" t="s">
        <v>304</v>
      </c>
      <c r="B47" s="58"/>
      <c r="C47" s="58"/>
      <c r="D47" s="58">
        <v>0.27989999999999998</v>
      </c>
      <c r="E47" s="58">
        <v>0.29020000000000001</v>
      </c>
      <c r="F47" s="58">
        <v>0.2253</v>
      </c>
      <c r="G47" s="58">
        <v>0.21790000000000001</v>
      </c>
      <c r="H47" s="58">
        <v>0.13059999999999999</v>
      </c>
      <c r="I47" s="58">
        <v>0.1351</v>
      </c>
      <c r="J47" s="58">
        <v>9.5899999999999999E-2</v>
      </c>
      <c r="K47" s="58">
        <v>9.4500000000000001E-2</v>
      </c>
      <c r="L47" s="58">
        <v>0.31040000000000001</v>
      </c>
      <c r="M47" s="58">
        <v>0.31900000000000001</v>
      </c>
    </row>
  </sheetData>
  <mergeCells count="3">
    <mergeCell ref="A2:B2"/>
    <mergeCell ref="A38:B38"/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Experiment </vt:lpstr>
      <vt:lpstr>ELISA - Cortisol</vt:lpstr>
      <vt:lpstr>ELISA - Glutamate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2019-05-10T09:45:55Z</dcterms:created>
  <dcterms:modified xsi:type="dcterms:W3CDTF">2024-12-20T09:37:18Z</dcterms:modified>
</cp:coreProperties>
</file>