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4A78B565-1DCF-4D7E-A85A-E5FCB221E96F}" xr6:coauthVersionLast="47" xr6:coauthVersionMax="47" xr10:uidLastSave="{00000000-0000-0000-0000-000000000000}"/>
  <bookViews>
    <workbookView xWindow="-110" yWindow="-110" windowWidth="22620" windowHeight="13620" activeTab="1" xr2:uid="{00000000-000D-0000-FFFF-FFFF00000000}"/>
  </bookViews>
  <sheets>
    <sheet name="data" sheetId="5" r:id="rId1"/>
    <sheet name="coding" sheetId="8" r:id="rId2"/>
  </sheets>
  <definedNames>
    <definedName name="_xlnm._FilterDatabase" localSheetId="1" hidden="1">coding!#REF!</definedName>
    <definedName name="_xlnm._FilterDatabase" localSheetId="0" hidden="1">data!$A$1:$AI$67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5" l="1"/>
  <c r="S48" i="5"/>
  <c r="S30" i="5"/>
  <c r="S24" i="5"/>
  <c r="S62" i="5"/>
  <c r="S11" i="5"/>
  <c r="S38" i="5"/>
  <c r="S26" i="5"/>
  <c r="S58" i="5"/>
  <c r="S14" i="5"/>
  <c r="S10" i="5"/>
  <c r="S54" i="5"/>
  <c r="S31" i="5"/>
  <c r="S43" i="5"/>
  <c r="S15" i="5"/>
  <c r="S39" i="5"/>
  <c r="S50" i="5"/>
  <c r="S29" i="5"/>
  <c r="S53" i="5"/>
  <c r="S44" i="5"/>
  <c r="S35" i="5"/>
  <c r="S49" i="5"/>
  <c r="S19" i="5"/>
  <c r="S28" i="5"/>
  <c r="S17" i="5"/>
  <c r="S41" i="5"/>
  <c r="S64" i="5"/>
  <c r="S21" i="5"/>
  <c r="S32" i="5"/>
  <c r="S25" i="5"/>
  <c r="S16" i="5"/>
  <c r="S9" i="5"/>
  <c r="S27" i="5"/>
  <c r="S23" i="5"/>
  <c r="S66" i="5"/>
  <c r="S22" i="5"/>
  <c r="S36" i="5"/>
  <c r="S65" i="5"/>
  <c r="S47" i="5"/>
  <c r="S13" i="5"/>
  <c r="S57" i="5"/>
  <c r="S2" i="5"/>
  <c r="S7" i="5"/>
  <c r="S51" i="5"/>
  <c r="S46" i="5"/>
  <c r="S60" i="5"/>
  <c r="S6" i="5"/>
  <c r="S67" i="5"/>
  <c r="S45" i="5"/>
  <c r="S40" i="5"/>
  <c r="S52" i="5"/>
  <c r="S20" i="5"/>
  <c r="S56" i="5"/>
  <c r="S55" i="5"/>
  <c r="S42" i="5"/>
  <c r="S61" i="5"/>
  <c r="S12" i="5"/>
  <c r="S59" i="5"/>
  <c r="S4" i="5"/>
  <c r="S5" i="5"/>
  <c r="S18" i="5"/>
  <c r="S34" i="5"/>
  <c r="S8" i="5"/>
  <c r="S3" i="5"/>
  <c r="S37" i="5"/>
  <c r="S63" i="5"/>
</calcChain>
</file>

<file path=xl/sharedStrings.xml><?xml version="1.0" encoding="utf-8"?>
<sst xmlns="http://schemas.openxmlformats.org/spreadsheetml/2006/main" count="131" uniqueCount="90">
  <si>
    <t>Age</t>
    <phoneticPr fontId="1" type="noConversion"/>
  </si>
  <si>
    <t>Gender, n (%)</t>
    <phoneticPr fontId="1" type="noConversion"/>
  </si>
  <si>
    <t>1'Male' 2'Female'.</t>
    <phoneticPr fontId="1" type="noConversion"/>
  </si>
  <si>
    <r>
      <t>Body mass index, kg/m</t>
    </r>
    <r>
      <rPr>
        <vertAlign val="superscript"/>
        <sz val="12"/>
        <color theme="1"/>
        <rFont val="Palatino Linotype"/>
        <family val="1"/>
      </rPr>
      <t>2</t>
    </r>
    <phoneticPr fontId="1" type="noConversion"/>
  </si>
  <si>
    <t>Educational level, n (%)</t>
    <phoneticPr fontId="1" type="noConversion"/>
  </si>
  <si>
    <t>0'Illiterate' 1'Literate' 2'Primary school' 3'Junior high school' 4'Senior high school' 5'University'.</t>
    <phoneticPr fontId="1" type="noConversion"/>
  </si>
  <si>
    <t>Laboratory data</t>
    <phoneticPr fontId="1" type="noConversion"/>
  </si>
  <si>
    <t>Fasting plasma glucose (mg/dL)</t>
    <phoneticPr fontId="1" type="noConversion"/>
  </si>
  <si>
    <t>Hemoglobin A1c (%)</t>
    <phoneticPr fontId="1" type="noConversion"/>
  </si>
  <si>
    <t>Estimated glomerular filtration rate (mL/min/1.73m2)</t>
    <phoneticPr fontId="1" type="noConversion"/>
  </si>
  <si>
    <t>Cholesterol (mg/dL)</t>
    <phoneticPr fontId="1" type="noConversion"/>
  </si>
  <si>
    <t>Low-density lipoproteins (mg/dL)</t>
    <phoneticPr fontId="1" type="noConversion"/>
  </si>
  <si>
    <t>Triglyceride (mg/dL)</t>
    <phoneticPr fontId="1" type="noConversion"/>
  </si>
  <si>
    <t>Urine albumin-creatinine ratio (UACR)</t>
    <phoneticPr fontId="1" type="noConversion"/>
  </si>
  <si>
    <t>Hemoglobin (g/dL)</t>
    <phoneticPr fontId="1" type="noConversion"/>
  </si>
  <si>
    <t>Alanine transaminase (U/L)</t>
    <phoneticPr fontId="1" type="noConversion"/>
  </si>
  <si>
    <t>Tracking daily step counts in the first week</t>
    <phoneticPr fontId="1" type="noConversion"/>
  </si>
  <si>
    <t>The difference in step counts between the first and the last weeks</t>
    <phoneticPr fontId="1" type="noConversion"/>
  </si>
  <si>
    <t>Functional capacity</t>
    <phoneticPr fontId="1" type="noConversion"/>
  </si>
  <si>
    <t xml:space="preserve">Physical performance </t>
    <phoneticPr fontId="1" type="noConversion"/>
  </si>
  <si>
    <t>0'No' 1'Yes'.</t>
    <phoneticPr fontId="1" type="noConversion"/>
  </si>
  <si>
    <r>
      <t>Male&lt;28kgw/Female</t>
    </r>
    <r>
      <rPr>
        <sz val="12"/>
        <color theme="1"/>
        <rFont val="Palatino Linotype"/>
        <family val="1"/>
      </rPr>
      <t>&lt;18kgw</t>
    </r>
    <phoneticPr fontId="1" type="noConversion"/>
  </si>
  <si>
    <r>
      <rPr>
        <sz val="12"/>
        <color theme="1"/>
        <rFont val="細明體"/>
        <family val="3"/>
        <charset val="136"/>
      </rPr>
      <t>步速：</t>
    </r>
    <r>
      <rPr>
        <sz val="12"/>
        <color theme="1"/>
        <rFont val="Palatino Linotype"/>
        <family val="1"/>
      </rPr>
      <t>&lt;1m/s</t>
    </r>
    <r>
      <rPr>
        <sz val="12"/>
        <color theme="1"/>
        <rFont val="細明體"/>
        <family val="3"/>
        <charset val="136"/>
      </rPr>
      <t>為異常</t>
    </r>
    <phoneticPr fontId="1" type="noConversion"/>
  </si>
  <si>
    <r>
      <t>MMSE, Illiterate+Literate</t>
    </r>
    <r>
      <rPr>
        <sz val="12"/>
        <color theme="1"/>
        <rFont val="Batang"/>
        <family val="1"/>
        <charset val="129"/>
      </rPr>
      <t>≤</t>
    </r>
    <r>
      <rPr>
        <sz val="12"/>
        <color theme="1"/>
        <rFont val="Palatino Linotype"/>
        <family val="1"/>
      </rPr>
      <t>13/Primary school+Junior high school+Senior high school+University</t>
    </r>
    <r>
      <rPr>
        <sz val="12"/>
        <color theme="1"/>
        <rFont val="Batang"/>
        <family val="1"/>
        <charset val="129"/>
      </rPr>
      <t>≤</t>
    </r>
    <r>
      <rPr>
        <sz val="12"/>
        <color theme="1"/>
        <rFont val="Palatino Linotype"/>
        <family val="1"/>
      </rPr>
      <t>24</t>
    </r>
    <r>
      <rPr>
        <sz val="12"/>
        <color theme="1"/>
        <rFont val="細明體"/>
        <family val="3"/>
        <charset val="136"/>
      </rPr>
      <t>為異常</t>
    </r>
    <r>
      <rPr>
        <sz val="12"/>
        <color theme="1"/>
        <rFont val="Palatino Linotype"/>
        <family val="1"/>
      </rPr>
      <t xml:space="preserve"> </t>
    </r>
    <phoneticPr fontId="1" type="noConversion"/>
  </si>
  <si>
    <r>
      <t>GDS</t>
    </r>
    <r>
      <rPr>
        <sz val="12"/>
        <color theme="1"/>
        <rFont val="Batang"/>
        <family val="1"/>
        <charset val="129"/>
      </rPr>
      <t>≥</t>
    </r>
    <r>
      <rPr>
        <sz val="12"/>
        <color theme="1"/>
        <rFont val="Palatino Linotype"/>
        <family val="1"/>
      </rPr>
      <t>2</t>
    </r>
    <r>
      <rPr>
        <sz val="12"/>
        <color theme="1"/>
        <rFont val="細明體"/>
        <family val="3"/>
        <charset val="136"/>
      </rPr>
      <t>為異常</t>
    </r>
    <phoneticPr fontId="1" type="noConversion"/>
  </si>
  <si>
    <t>0'Normal' 1'At risk' 2'Malnutrition'.</t>
    <phoneticPr fontId="1" type="noConversion"/>
  </si>
  <si>
    <r>
      <t xml:space="preserve">Normal </t>
    </r>
    <r>
      <rPr>
        <sz val="12"/>
        <color theme="1"/>
        <rFont val="Batang"/>
        <family val="1"/>
        <charset val="129"/>
      </rPr>
      <t>≥</t>
    </r>
    <r>
      <rPr>
        <sz val="12"/>
        <color theme="1"/>
        <rFont val="Palatino Linotype"/>
        <family val="1"/>
      </rPr>
      <t xml:space="preserve">12 / At risk 8-11/ Malnutrition </t>
    </r>
    <r>
      <rPr>
        <sz val="12"/>
        <color theme="1"/>
        <rFont val="Batang"/>
        <family val="1"/>
        <charset val="129"/>
      </rPr>
      <t>≤</t>
    </r>
    <r>
      <rPr>
        <sz val="12"/>
        <color theme="1"/>
        <rFont val="Palatino Linotype"/>
        <family val="1"/>
      </rPr>
      <t>7</t>
    </r>
    <phoneticPr fontId="1" type="noConversion"/>
  </si>
  <si>
    <t>0'Robust' 1'Pre-frailty' 2'Frailty'.</t>
    <phoneticPr fontId="1" type="noConversion"/>
  </si>
  <si>
    <r>
      <t>FRAIL</t>
    </r>
    <r>
      <rPr>
        <sz val="12"/>
        <color theme="1"/>
        <rFont val="標楷體"/>
        <family val="4"/>
        <charset val="136"/>
      </rPr>
      <t>分數</t>
    </r>
    <r>
      <rPr>
        <sz val="12"/>
        <color theme="1"/>
        <rFont val="Palatino Linotype"/>
        <family val="1"/>
      </rPr>
      <t>_Robust 0 Pre-frailty 1</t>
    </r>
    <r>
      <rPr>
        <sz val="12"/>
        <color theme="1"/>
        <rFont val="標楷體"/>
        <family val="4"/>
        <charset val="136"/>
      </rPr>
      <t>或</t>
    </r>
    <r>
      <rPr>
        <sz val="12"/>
        <color theme="1"/>
        <rFont val="Palatino Linotype"/>
        <family val="1"/>
      </rPr>
      <t>2 Frailty 3</t>
    </r>
    <r>
      <rPr>
        <sz val="12"/>
        <color theme="1"/>
        <rFont val="標楷體"/>
        <family val="4"/>
        <charset val="136"/>
      </rPr>
      <t>以上</t>
    </r>
    <phoneticPr fontId="1" type="noConversion"/>
  </si>
  <si>
    <t>1'Very fit' 2'Well' 3'Managing well' 4'Vulnerable' 5'Mildly frail' 6'Moderately frail' 7'Severely frail' 8'Very severely frail' 9'Terminally ill'.</t>
    <phoneticPr fontId="1" type="noConversion"/>
  </si>
  <si>
    <t>The comprehensive geriatric assessment in the first week</t>
    <phoneticPr fontId="1" type="noConversion"/>
  </si>
  <si>
    <t>Tracking daily step counts in the last week</t>
    <phoneticPr fontId="1" type="noConversion"/>
  </si>
  <si>
    <t>Regress (Step counts between the first and the last weeks)</t>
    <phoneticPr fontId="1" type="noConversion"/>
  </si>
  <si>
    <t>Microalbumin</t>
    <phoneticPr fontId="1" type="noConversion"/>
  </si>
  <si>
    <t>age</t>
    <phoneticPr fontId="1" type="noConversion"/>
  </si>
  <si>
    <t>sex</t>
    <phoneticPr fontId="1" type="noConversion"/>
  </si>
  <si>
    <t>bmi</t>
    <phoneticPr fontId="1" type="noConversion"/>
  </si>
  <si>
    <t>edu</t>
    <phoneticPr fontId="1" type="noConversion"/>
  </si>
  <si>
    <t>glu</t>
    <phoneticPr fontId="1" type="noConversion"/>
  </si>
  <si>
    <t>hba</t>
    <phoneticPr fontId="1" type="noConversion"/>
  </si>
  <si>
    <t>cr1</t>
    <phoneticPr fontId="1" type="noConversion"/>
  </si>
  <si>
    <t>cr2</t>
    <phoneticPr fontId="1" type="noConversion"/>
  </si>
  <si>
    <t>Creatinine (mg/dL)_Blood</t>
    <phoneticPr fontId="1" type="noConversion"/>
  </si>
  <si>
    <t>Creatinine(mg/dL)_Urine</t>
    <phoneticPr fontId="1" type="noConversion"/>
  </si>
  <si>
    <t>alt</t>
    <phoneticPr fontId="1" type="noConversion"/>
  </si>
  <si>
    <t>egf</t>
    <phoneticPr fontId="1" type="noConversion"/>
  </si>
  <si>
    <t>cho</t>
    <phoneticPr fontId="1" type="noConversion"/>
  </si>
  <si>
    <t>ldl</t>
    <phoneticPr fontId="1" type="noConversion"/>
  </si>
  <si>
    <t>tg</t>
    <phoneticPr fontId="1" type="noConversion"/>
  </si>
  <si>
    <t>ua</t>
    <phoneticPr fontId="1" type="noConversion"/>
  </si>
  <si>
    <t>hg</t>
    <phoneticPr fontId="1" type="noConversion"/>
  </si>
  <si>
    <t>mic</t>
    <phoneticPr fontId="1" type="noConversion"/>
  </si>
  <si>
    <t>w1</t>
    <phoneticPr fontId="1" type="noConversion"/>
  </si>
  <si>
    <t>w4</t>
    <phoneticPr fontId="1" type="noConversion"/>
  </si>
  <si>
    <t>y</t>
    <phoneticPr fontId="1" type="noConversion"/>
  </si>
  <si>
    <t>y1</t>
    <phoneticPr fontId="1" type="noConversion"/>
  </si>
  <si>
    <t>adl0</t>
  </si>
  <si>
    <t>iadl0</t>
  </si>
  <si>
    <t>gr0</t>
  </si>
  <si>
    <t>ws0</t>
  </si>
  <si>
    <t>lw0</t>
    <phoneticPr fontId="1" type="noConversion"/>
  </si>
  <si>
    <t>lg0</t>
    <phoneticPr fontId="1" type="noConversion"/>
  </si>
  <si>
    <t>mm0</t>
    <phoneticPr fontId="1" type="noConversion"/>
  </si>
  <si>
    <t>co0</t>
    <phoneticPr fontId="1" type="noConversion"/>
  </si>
  <si>
    <t>gd0</t>
    <phoneticPr fontId="1" type="noConversion"/>
  </si>
  <si>
    <t>ds0</t>
    <phoneticPr fontId="1" type="noConversion"/>
  </si>
  <si>
    <t>mn0</t>
    <phoneticPr fontId="1" type="noConversion"/>
  </si>
  <si>
    <t>mg0</t>
    <phoneticPr fontId="1" type="noConversion"/>
  </si>
  <si>
    <t>cf0</t>
    <phoneticPr fontId="1" type="noConversion"/>
  </si>
  <si>
    <t>fr0</t>
    <phoneticPr fontId="1" type="noConversion"/>
  </si>
  <si>
    <t>frp0</t>
    <phoneticPr fontId="1" type="noConversion"/>
  </si>
  <si>
    <t>First_Barthel index of activities of daily living, Median (IQR)</t>
  </si>
  <si>
    <t>First_Lawton instrumental activities of daily living, Median (IQR)</t>
  </si>
  <si>
    <t>First_Handgrip strength, Median (IQR)</t>
  </si>
  <si>
    <t>First_Low muscle strength, n (%)</t>
  </si>
  <si>
    <t>First_6-meter walking speed, Median (IQR)</t>
  </si>
  <si>
    <t>First_Low physical performance, n (%)</t>
  </si>
  <si>
    <t>First_Mini-mental state examination, Median (IQR)</t>
  </si>
  <si>
    <t>First_Cognitive impairment, n (%)</t>
  </si>
  <si>
    <t>First_Five-item geriatric depression scale, Median (IQR)</t>
  </si>
  <si>
    <t>First_Depressive symptoms, n (%)</t>
  </si>
  <si>
    <t>First_Mini-nutritional assessment-short form, Median (IQR)</t>
  </si>
  <si>
    <t>First_Mini-nutritional assessment-short form, n (%)</t>
  </si>
  <si>
    <t>First_Clinical Frailty Scale, n (%)</t>
  </si>
  <si>
    <t>First_Fried frailty phenotype, n (%)</t>
  </si>
  <si>
    <t>week1</t>
    <phoneticPr fontId="1" type="noConversion"/>
  </si>
  <si>
    <t>week8</t>
    <phoneticPr fontId="1" type="noConversion"/>
  </si>
  <si>
    <t>mm0</t>
    <phoneticPr fontId="1" type="noConversion"/>
  </si>
  <si>
    <t>fr0</t>
    <phoneticPr fontId="1" type="noConversion"/>
  </si>
  <si>
    <t>First_FRAIL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</si>
</sst>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Palatino Linotype"/>
      <family val="1"/>
    </font>
    <font>
      <sz val="12"/>
      <name val="Palatino Linotype"/>
      <family val="1"/>
    </font>
    <font>
      <sz val="12"/>
      <color theme="1"/>
      <name val="細明體"/>
      <family val="3"/>
      <charset val="136"/>
    </font>
    <font>
      <vertAlign val="superscript"/>
      <sz val="12"/>
      <color theme="1"/>
      <name val="Palatino Linotype"/>
      <family val="1"/>
    </font>
    <font>
      <sz val="12"/>
      <color theme="1"/>
      <name val="Batang"/>
      <family val="1"/>
      <charset val="129"/>
    </font>
    <font>
      <sz val="11"/>
      <color theme="1"/>
      <name val="新細明體"/>
      <family val="2"/>
      <scheme val="minor"/>
    </font>
    <font>
      <sz val="12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opLeftCell="L1" workbookViewId="0">
      <pane ySplit="1" topLeftCell="A41" activePane="bottomLeft" state="frozen"/>
      <selection pane="bottomLeft" activeCell="O58" sqref="O58"/>
    </sheetView>
  </sheetViews>
  <sheetFormatPr defaultColWidth="9.09765625" defaultRowHeight="17" x14ac:dyDescent="0.3"/>
  <cols>
    <col min="1" max="1" width="7.3984375" style="7" bestFit="1" customWidth="1"/>
    <col min="2" max="2" width="7" style="7" customWidth="1"/>
    <col min="3" max="3" width="14.8984375" style="7" bestFit="1" customWidth="1"/>
    <col min="4" max="4" width="7.59765625" style="7" bestFit="1" customWidth="1"/>
    <col min="5" max="5" width="7.09765625" style="7" bestFit="1" customWidth="1"/>
    <col min="6" max="6" width="7.69921875" style="7" bestFit="1" customWidth="1"/>
    <col min="7" max="7" width="6.3984375" style="7" bestFit="1" customWidth="1"/>
    <col min="8" max="8" width="7" style="7" customWidth="1"/>
    <col min="9" max="9" width="8.59765625" style="7" bestFit="1" customWidth="1"/>
    <col min="10" max="10" width="7.3984375" style="7" bestFit="1" customWidth="1"/>
    <col min="11" max="11" width="6.3984375" style="7" bestFit="1" customWidth="1"/>
    <col min="12" max="12" width="6" style="7" bestFit="1" customWidth="1"/>
    <col min="13" max="13" width="8.59765625" style="7" bestFit="1" customWidth="1"/>
    <col min="14" max="14" width="6.59765625" style="7" bestFit="1" customWidth="1"/>
    <col min="15" max="15" width="7.59765625" style="7" bestFit="1" customWidth="1"/>
    <col min="16" max="16" width="8.59765625" style="7" bestFit="1" customWidth="1"/>
    <col min="17" max="18" width="14.8984375" style="7" bestFit="1" customWidth="1"/>
    <col min="19" max="19" width="15.59765625" style="7" bestFit="1" customWidth="1"/>
    <col min="20" max="20" width="6.3984375" style="7" bestFit="1" customWidth="1"/>
    <col min="21" max="21" width="8.09765625" style="7" bestFit="1" customWidth="1"/>
    <col min="22" max="22" width="8.69921875" style="7" bestFit="1" customWidth="1"/>
    <col min="23" max="23" width="7.19921875" style="7" bestFit="1" customWidth="1"/>
    <col min="24" max="24" width="7" style="7" bestFit="1" customWidth="1"/>
    <col min="25" max="25" width="14.8984375" style="7" bestFit="1" customWidth="1"/>
    <col min="26" max="26" width="7.3984375" style="7" bestFit="1" customWidth="1"/>
    <col min="27" max="27" width="9.09765625" style="7" bestFit="1" customWidth="1"/>
    <col min="28" max="28" width="7.19921875" style="7" bestFit="1" customWidth="1"/>
    <col min="29" max="29" width="7.69921875" style="7" bestFit="1" customWidth="1"/>
    <col min="30" max="30" width="7.19921875" style="7" bestFit="1" customWidth="1"/>
    <col min="31" max="32" width="8.3984375" style="7" bestFit="1" customWidth="1"/>
    <col min="33" max="33" width="6.8984375" style="7" bestFit="1" customWidth="1"/>
    <col min="34" max="34" width="6.69921875" style="7" bestFit="1" customWidth="1"/>
    <col min="35" max="35" width="8" style="7" bestFit="1" customWidth="1"/>
    <col min="36" max="16384" width="9.09765625" style="7"/>
  </cols>
  <sheetData>
    <row r="1" spans="1:35" s="7" customFormat="1" x14ac:dyDescent="0.3">
      <c r="A1" s="7" t="s">
        <v>34</v>
      </c>
      <c r="B1" s="7" t="s">
        <v>35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44</v>
      </c>
      <c r="H1" s="7" t="s">
        <v>40</v>
      </c>
      <c r="I1" s="7" t="s">
        <v>45</v>
      </c>
      <c r="J1" s="7" t="s">
        <v>46</v>
      </c>
      <c r="K1" s="7" t="s">
        <v>47</v>
      </c>
      <c r="L1" s="7" t="s">
        <v>48</v>
      </c>
      <c r="M1" s="7" t="s">
        <v>49</v>
      </c>
      <c r="N1" s="7" t="s">
        <v>50</v>
      </c>
      <c r="O1" s="7" t="s">
        <v>51</v>
      </c>
      <c r="P1" s="7" t="s">
        <v>41</v>
      </c>
      <c r="Q1" s="7" t="s">
        <v>52</v>
      </c>
      <c r="R1" s="7" t="s">
        <v>53</v>
      </c>
      <c r="S1" s="7" t="s">
        <v>54</v>
      </c>
      <c r="T1" s="7" t="s">
        <v>55</v>
      </c>
      <c r="U1" s="7" t="s">
        <v>56</v>
      </c>
      <c r="V1" s="7" t="s">
        <v>57</v>
      </c>
      <c r="W1" s="7" t="s">
        <v>58</v>
      </c>
      <c r="X1" s="7" t="s">
        <v>61</v>
      </c>
      <c r="Y1" s="7" t="s">
        <v>59</v>
      </c>
      <c r="Z1" s="7" t="s">
        <v>60</v>
      </c>
      <c r="AA1" s="7" t="s">
        <v>87</v>
      </c>
      <c r="AB1" s="7" t="s">
        <v>63</v>
      </c>
      <c r="AC1" s="7" t="s">
        <v>64</v>
      </c>
      <c r="AD1" s="7" t="s">
        <v>65</v>
      </c>
      <c r="AE1" s="7" t="s">
        <v>66</v>
      </c>
      <c r="AF1" s="7" t="s">
        <v>67</v>
      </c>
      <c r="AG1" s="7" t="s">
        <v>68</v>
      </c>
      <c r="AH1" s="7" t="s">
        <v>88</v>
      </c>
      <c r="AI1" s="7" t="s">
        <v>70</v>
      </c>
    </row>
    <row r="2" spans="1:35" s="8" customFormat="1" x14ac:dyDescent="0.3">
      <c r="A2" s="7">
        <v>65</v>
      </c>
      <c r="B2" s="7">
        <v>2</v>
      </c>
      <c r="C2" s="7">
        <v>19.8290362620309</v>
      </c>
      <c r="D2" s="7">
        <v>4</v>
      </c>
      <c r="E2" s="7">
        <v>90</v>
      </c>
      <c r="F2" s="7">
        <v>5.3</v>
      </c>
      <c r="G2" s="7">
        <v>9</v>
      </c>
      <c r="H2" s="7">
        <v>0.84</v>
      </c>
      <c r="I2" s="7">
        <v>72.319999999999993</v>
      </c>
      <c r="J2" s="7"/>
      <c r="K2" s="7">
        <v>90</v>
      </c>
      <c r="L2" s="7">
        <v>82</v>
      </c>
      <c r="M2" s="7"/>
      <c r="N2" s="7">
        <v>13.7</v>
      </c>
      <c r="O2" s="7"/>
      <c r="P2" s="7"/>
      <c r="Q2" s="7">
        <v>959.5</v>
      </c>
      <c r="R2" s="7">
        <v>1375</v>
      </c>
      <c r="S2" s="7">
        <f>R2-Q2</f>
        <v>415.5</v>
      </c>
      <c r="T2" s="7">
        <v>0</v>
      </c>
      <c r="U2" s="7">
        <v>100</v>
      </c>
      <c r="V2" s="7">
        <v>8</v>
      </c>
      <c r="W2" s="7">
        <v>21</v>
      </c>
      <c r="X2" s="7">
        <v>0</v>
      </c>
      <c r="Y2" s="7">
        <v>0.48780487804877998</v>
      </c>
      <c r="Z2" s="7">
        <v>1</v>
      </c>
      <c r="AA2" s="7">
        <v>30</v>
      </c>
      <c r="AB2" s="7">
        <v>0</v>
      </c>
      <c r="AC2" s="7">
        <v>0</v>
      </c>
      <c r="AD2" s="7">
        <v>0</v>
      </c>
      <c r="AE2" s="7">
        <v>11</v>
      </c>
      <c r="AF2" s="7">
        <v>1</v>
      </c>
      <c r="AG2" s="7">
        <v>3</v>
      </c>
      <c r="AH2" s="7">
        <v>0</v>
      </c>
      <c r="AI2" s="7">
        <v>0</v>
      </c>
    </row>
    <row r="3" spans="1:35" s="7" customFormat="1" x14ac:dyDescent="0.3">
      <c r="A3" s="7">
        <v>66</v>
      </c>
      <c r="B3" s="7">
        <v>1</v>
      </c>
      <c r="C3" s="7">
        <v>18.955088499160201</v>
      </c>
      <c r="D3" s="7">
        <v>4</v>
      </c>
      <c r="E3" s="7">
        <v>85</v>
      </c>
      <c r="F3" s="7">
        <v>5.7</v>
      </c>
      <c r="G3" s="7">
        <v>35</v>
      </c>
      <c r="H3" s="7">
        <v>5.34</v>
      </c>
      <c r="I3" s="7">
        <v>11.5</v>
      </c>
      <c r="J3" s="7">
        <v>91</v>
      </c>
      <c r="K3" s="7">
        <v>36</v>
      </c>
      <c r="L3" s="7">
        <v>43</v>
      </c>
      <c r="M3" s="7">
        <v>6813.6</v>
      </c>
      <c r="N3" s="7">
        <v>7.5</v>
      </c>
      <c r="O3" s="7">
        <v>352.4</v>
      </c>
      <c r="P3" s="7">
        <v>51.72</v>
      </c>
      <c r="Q3" s="7">
        <v>210</v>
      </c>
      <c r="R3" s="7">
        <v>315</v>
      </c>
      <c r="S3" s="7">
        <f>R3-Q3</f>
        <v>105</v>
      </c>
      <c r="T3" s="7">
        <v>0</v>
      </c>
      <c r="U3" s="7">
        <v>100</v>
      </c>
      <c r="V3" s="7">
        <v>1</v>
      </c>
      <c r="W3" s="7">
        <v>13.3</v>
      </c>
      <c r="X3" s="7">
        <v>1</v>
      </c>
      <c r="Y3" s="7">
        <v>0.334634690462911</v>
      </c>
      <c r="Z3" s="7">
        <v>1</v>
      </c>
      <c r="AA3" s="7">
        <v>20</v>
      </c>
      <c r="AB3" s="7">
        <v>1</v>
      </c>
      <c r="AC3" s="7">
        <v>1</v>
      </c>
      <c r="AD3" s="7">
        <v>0</v>
      </c>
      <c r="AE3" s="7">
        <v>6</v>
      </c>
      <c r="AF3" s="7">
        <v>2</v>
      </c>
      <c r="AG3" s="7">
        <v>5</v>
      </c>
      <c r="AH3" s="7">
        <v>4</v>
      </c>
      <c r="AI3" s="7">
        <v>2</v>
      </c>
    </row>
    <row r="4" spans="1:35" s="7" customFormat="1" x14ac:dyDescent="0.3">
      <c r="A4" s="7">
        <v>72</v>
      </c>
      <c r="B4" s="7">
        <v>2</v>
      </c>
      <c r="C4" s="7">
        <v>26.067249099424998</v>
      </c>
      <c r="D4" s="7">
        <v>5</v>
      </c>
      <c r="E4" s="7">
        <v>99</v>
      </c>
      <c r="F4" s="7">
        <v>6.3</v>
      </c>
      <c r="G4" s="7">
        <v>23</v>
      </c>
      <c r="H4" s="7">
        <v>0.86</v>
      </c>
      <c r="I4" s="7">
        <v>68.94</v>
      </c>
      <c r="J4" s="7">
        <v>169</v>
      </c>
      <c r="K4" s="7">
        <v>124</v>
      </c>
      <c r="L4" s="7">
        <v>75</v>
      </c>
      <c r="N4" s="7">
        <v>13.4</v>
      </c>
      <c r="Q4" s="7">
        <v>402</v>
      </c>
      <c r="R4" s="7">
        <v>536</v>
      </c>
      <c r="S4" s="7">
        <f>R4-Q4</f>
        <v>134</v>
      </c>
      <c r="T4" s="7">
        <v>0</v>
      </c>
      <c r="U4" s="7">
        <v>100</v>
      </c>
      <c r="V4" s="7">
        <v>7</v>
      </c>
      <c r="W4" s="7">
        <v>19</v>
      </c>
      <c r="X4" s="7">
        <v>0</v>
      </c>
      <c r="Y4" s="7">
        <v>0.30518819938962399</v>
      </c>
      <c r="Z4" s="7">
        <v>1</v>
      </c>
      <c r="AA4" s="7">
        <v>30</v>
      </c>
      <c r="AB4" s="7">
        <v>0</v>
      </c>
      <c r="AC4" s="7">
        <v>4</v>
      </c>
      <c r="AD4" s="7">
        <v>1</v>
      </c>
      <c r="AE4" s="7">
        <v>12</v>
      </c>
      <c r="AF4" s="7">
        <v>0</v>
      </c>
      <c r="AG4" s="7">
        <v>5</v>
      </c>
      <c r="AH4" s="7">
        <v>4</v>
      </c>
      <c r="AI4" s="7">
        <v>2</v>
      </c>
    </row>
    <row r="5" spans="1:35" s="7" customFormat="1" x14ac:dyDescent="0.3">
      <c r="A5" s="7">
        <v>86</v>
      </c>
      <c r="B5" s="7">
        <v>2</v>
      </c>
      <c r="C5" s="7">
        <v>25.091258186675201</v>
      </c>
      <c r="D5" s="7">
        <v>0</v>
      </c>
      <c r="E5" s="7">
        <v>109</v>
      </c>
      <c r="F5" s="7">
        <v>6.9</v>
      </c>
      <c r="G5" s="7">
        <v>27</v>
      </c>
      <c r="H5" s="7">
        <v>0.76</v>
      </c>
      <c r="I5" s="7">
        <v>76.69</v>
      </c>
      <c r="J5" s="7">
        <v>165</v>
      </c>
      <c r="K5" s="7">
        <v>92</v>
      </c>
      <c r="L5" s="7">
        <v>206</v>
      </c>
      <c r="N5" s="7">
        <v>11.7</v>
      </c>
      <c r="Q5" s="7">
        <v>452</v>
      </c>
      <c r="R5" s="7">
        <v>523</v>
      </c>
      <c r="S5" s="7">
        <f>R5-Q5</f>
        <v>71</v>
      </c>
      <c r="T5" s="7">
        <v>0</v>
      </c>
      <c r="U5" s="7">
        <v>95</v>
      </c>
      <c r="V5" s="7">
        <v>7</v>
      </c>
      <c r="W5" s="7">
        <v>11.7</v>
      </c>
      <c r="X5" s="7">
        <v>1</v>
      </c>
      <c r="AA5" s="7">
        <v>15</v>
      </c>
      <c r="AB5" s="7">
        <v>0</v>
      </c>
      <c r="AC5" s="7">
        <v>2</v>
      </c>
      <c r="AD5" s="7">
        <v>1</v>
      </c>
      <c r="AE5" s="7">
        <v>13</v>
      </c>
      <c r="AF5" s="7">
        <v>0</v>
      </c>
      <c r="AG5" s="7">
        <v>5</v>
      </c>
      <c r="AH5" s="7">
        <v>4</v>
      </c>
      <c r="AI5" s="7">
        <v>2</v>
      </c>
    </row>
    <row r="6" spans="1:35" s="7" customFormat="1" x14ac:dyDescent="0.3">
      <c r="A6" s="7">
        <v>76</v>
      </c>
      <c r="B6" s="7">
        <v>2</v>
      </c>
      <c r="C6" s="7">
        <v>24.2</v>
      </c>
      <c r="D6" s="7">
        <v>2</v>
      </c>
      <c r="E6" s="7">
        <v>115</v>
      </c>
      <c r="F6" s="7">
        <v>10.9</v>
      </c>
      <c r="G6" s="7">
        <v>7</v>
      </c>
      <c r="H6" s="7">
        <v>0.79</v>
      </c>
      <c r="I6" s="7">
        <v>75.41</v>
      </c>
      <c r="J6" s="7">
        <v>140</v>
      </c>
      <c r="K6" s="7">
        <v>77</v>
      </c>
      <c r="L6" s="7">
        <v>104</v>
      </c>
      <c r="M6" s="7">
        <v>7.3</v>
      </c>
      <c r="N6" s="7">
        <v>12.7</v>
      </c>
      <c r="O6" s="7">
        <v>0.7</v>
      </c>
      <c r="P6" s="7">
        <v>96.55</v>
      </c>
      <c r="Q6" s="7">
        <v>959.5</v>
      </c>
      <c r="R6" s="7">
        <v>1331</v>
      </c>
      <c r="S6" s="7">
        <f>R6-Q6</f>
        <v>371.5</v>
      </c>
      <c r="T6" s="7">
        <v>0</v>
      </c>
      <c r="U6" s="7">
        <v>90</v>
      </c>
      <c r="V6" s="7">
        <v>2</v>
      </c>
      <c r="W6" s="7">
        <v>13</v>
      </c>
      <c r="X6" s="7">
        <v>1</v>
      </c>
      <c r="Y6" s="7">
        <v>0.73170731707317105</v>
      </c>
      <c r="Z6" s="7">
        <v>1</v>
      </c>
      <c r="AA6" s="7">
        <v>20</v>
      </c>
      <c r="AB6" s="7">
        <v>1</v>
      </c>
      <c r="AC6" s="7">
        <v>1</v>
      </c>
      <c r="AD6" s="7">
        <v>0</v>
      </c>
      <c r="AE6" s="7">
        <v>13</v>
      </c>
      <c r="AF6" s="7">
        <v>0</v>
      </c>
      <c r="AG6" s="7">
        <v>3</v>
      </c>
      <c r="AH6" s="7">
        <v>1</v>
      </c>
      <c r="AI6" s="7">
        <v>1</v>
      </c>
    </row>
    <row r="7" spans="1:35" s="7" customFormat="1" x14ac:dyDescent="0.3">
      <c r="A7" s="7">
        <v>78</v>
      </c>
      <c r="B7" s="7">
        <v>2</v>
      </c>
      <c r="C7" s="7">
        <v>23.739956169999999</v>
      </c>
      <c r="D7" s="7">
        <v>3</v>
      </c>
      <c r="E7" s="7">
        <v>97</v>
      </c>
      <c r="F7" s="7">
        <v>5.9</v>
      </c>
      <c r="G7" s="7">
        <v>15</v>
      </c>
      <c r="H7" s="7">
        <v>0.78</v>
      </c>
      <c r="I7" s="7">
        <v>75.92</v>
      </c>
      <c r="J7" s="7">
        <v>157</v>
      </c>
      <c r="K7" s="7">
        <v>100</v>
      </c>
      <c r="L7" s="7">
        <v>135</v>
      </c>
      <c r="N7" s="7">
        <v>14.4</v>
      </c>
      <c r="P7" s="7">
        <v>99.64</v>
      </c>
      <c r="Q7" s="7">
        <v>950.16666666666697</v>
      </c>
      <c r="R7" s="7">
        <v>1368.1666666666699</v>
      </c>
      <c r="S7" s="7">
        <f>R7-Q7</f>
        <v>418.00000000000296</v>
      </c>
      <c r="T7" s="7">
        <v>0</v>
      </c>
      <c r="U7" s="7">
        <v>100</v>
      </c>
      <c r="V7" s="7">
        <v>8</v>
      </c>
      <c r="W7" s="7">
        <v>20.5</v>
      </c>
      <c r="X7" s="7">
        <v>0</v>
      </c>
      <c r="Y7" s="7">
        <v>0.78431372549019596</v>
      </c>
      <c r="Z7" s="7">
        <v>1</v>
      </c>
      <c r="AA7" s="7">
        <v>29</v>
      </c>
      <c r="AB7" s="7">
        <v>0</v>
      </c>
      <c r="AC7" s="7">
        <v>1</v>
      </c>
      <c r="AD7" s="7">
        <v>0</v>
      </c>
      <c r="AE7" s="7">
        <v>14</v>
      </c>
      <c r="AF7" s="7">
        <v>0</v>
      </c>
      <c r="AG7" s="7">
        <v>3</v>
      </c>
      <c r="AH7" s="7">
        <v>0</v>
      </c>
      <c r="AI7" s="7">
        <v>0</v>
      </c>
    </row>
    <row r="8" spans="1:35" s="7" customFormat="1" x14ac:dyDescent="0.3">
      <c r="A8" s="7">
        <v>82</v>
      </c>
      <c r="B8" s="7">
        <v>2</v>
      </c>
      <c r="C8" s="7">
        <v>23.3506763787721</v>
      </c>
      <c r="D8" s="7">
        <v>0</v>
      </c>
      <c r="E8" s="7">
        <v>107</v>
      </c>
      <c r="G8" s="7">
        <v>4</v>
      </c>
      <c r="H8" s="7">
        <v>1.1100000000000001</v>
      </c>
      <c r="I8" s="7">
        <v>50.02</v>
      </c>
      <c r="K8" s="7">
        <v>59</v>
      </c>
      <c r="N8" s="7">
        <v>8.6999999999999993</v>
      </c>
      <c r="Q8" s="7">
        <v>312</v>
      </c>
      <c r="R8" s="7">
        <v>402</v>
      </c>
      <c r="S8" s="7">
        <f>R8-Q8</f>
        <v>90</v>
      </c>
      <c r="T8" s="7">
        <v>0</v>
      </c>
      <c r="U8" s="7">
        <v>80</v>
      </c>
      <c r="V8" s="7">
        <v>4</v>
      </c>
      <c r="W8" s="7">
        <v>14.3</v>
      </c>
      <c r="X8" s="7">
        <v>1</v>
      </c>
      <c r="AA8" s="7">
        <v>19</v>
      </c>
      <c r="AB8" s="7">
        <v>0</v>
      </c>
      <c r="AC8" s="7">
        <v>1</v>
      </c>
      <c r="AD8" s="7">
        <v>0</v>
      </c>
      <c r="AE8" s="7">
        <v>12</v>
      </c>
      <c r="AF8" s="7">
        <v>0</v>
      </c>
      <c r="AG8" s="7">
        <v>5</v>
      </c>
      <c r="AH8" s="7">
        <v>4</v>
      </c>
      <c r="AI8" s="7">
        <v>2</v>
      </c>
    </row>
    <row r="9" spans="1:35" s="7" customFormat="1" x14ac:dyDescent="0.3">
      <c r="A9" s="7">
        <v>71</v>
      </c>
      <c r="B9" s="7">
        <v>2</v>
      </c>
      <c r="C9" s="7">
        <v>22.071911712353199</v>
      </c>
      <c r="D9" s="7">
        <v>3</v>
      </c>
      <c r="E9" s="7">
        <v>119</v>
      </c>
      <c r="F9" s="7">
        <v>5.6</v>
      </c>
      <c r="G9" s="7">
        <v>30</v>
      </c>
      <c r="H9" s="7">
        <v>0.69</v>
      </c>
      <c r="I9" s="7">
        <v>89.14</v>
      </c>
      <c r="N9" s="7">
        <v>11</v>
      </c>
      <c r="Q9" s="7">
        <v>1560.8</v>
      </c>
      <c r="R9" s="7">
        <v>2666.75</v>
      </c>
      <c r="S9" s="7">
        <f>R9-Q9</f>
        <v>1105.95</v>
      </c>
      <c r="T9" s="7">
        <v>0</v>
      </c>
      <c r="U9" s="7">
        <v>100</v>
      </c>
      <c r="V9" s="7">
        <v>7</v>
      </c>
      <c r="W9" s="7">
        <v>24.8</v>
      </c>
      <c r="X9" s="7">
        <v>0</v>
      </c>
      <c r="Y9" s="7">
        <v>0.32397408207343398</v>
      </c>
      <c r="Z9" s="7">
        <v>1</v>
      </c>
      <c r="AA9" s="7">
        <v>30</v>
      </c>
      <c r="AB9" s="7">
        <v>0</v>
      </c>
      <c r="AC9" s="7">
        <v>0</v>
      </c>
      <c r="AD9" s="7">
        <v>0</v>
      </c>
      <c r="AE9" s="7">
        <v>9</v>
      </c>
      <c r="AF9" s="7">
        <v>1</v>
      </c>
      <c r="AG9" s="7">
        <v>2</v>
      </c>
      <c r="AH9" s="7">
        <v>0</v>
      </c>
      <c r="AI9" s="7">
        <v>0</v>
      </c>
    </row>
    <row r="10" spans="1:35" s="7" customFormat="1" x14ac:dyDescent="0.3">
      <c r="A10" s="7">
        <v>72</v>
      </c>
      <c r="B10" s="7">
        <v>1</v>
      </c>
      <c r="C10" s="7">
        <v>21.700356719999998</v>
      </c>
      <c r="D10" s="7">
        <v>5</v>
      </c>
      <c r="E10" s="7">
        <v>143</v>
      </c>
      <c r="F10" s="7">
        <v>7.2</v>
      </c>
      <c r="G10" s="7">
        <v>16</v>
      </c>
      <c r="H10" s="7">
        <v>1.35</v>
      </c>
      <c r="I10" s="7">
        <v>55.37</v>
      </c>
      <c r="J10" s="7">
        <v>143</v>
      </c>
      <c r="K10" s="7">
        <v>67</v>
      </c>
      <c r="L10" s="7">
        <v>73</v>
      </c>
      <c r="M10" s="7">
        <v>4.2</v>
      </c>
      <c r="O10" s="7">
        <v>0.3</v>
      </c>
      <c r="P10" s="7">
        <v>71.06</v>
      </c>
      <c r="Q10" s="7">
        <v>2699</v>
      </c>
      <c r="R10" s="7">
        <v>4546.2</v>
      </c>
      <c r="S10" s="7">
        <f>R10-Q10</f>
        <v>1847.1999999999998</v>
      </c>
      <c r="T10" s="7">
        <v>0</v>
      </c>
      <c r="U10" s="7">
        <v>100</v>
      </c>
      <c r="V10" s="7">
        <v>7</v>
      </c>
      <c r="W10" s="7">
        <v>28.3</v>
      </c>
      <c r="X10" s="7">
        <v>0</v>
      </c>
      <c r="Y10" s="7">
        <v>0.53523639607493301</v>
      </c>
      <c r="Z10" s="7">
        <v>1</v>
      </c>
      <c r="AA10" s="7">
        <v>30</v>
      </c>
      <c r="AB10" s="7">
        <v>0</v>
      </c>
      <c r="AC10" s="7">
        <v>0</v>
      </c>
      <c r="AD10" s="7">
        <v>0</v>
      </c>
      <c r="AE10" s="7">
        <v>14</v>
      </c>
      <c r="AF10" s="7">
        <v>0</v>
      </c>
      <c r="AG10" s="7">
        <v>3</v>
      </c>
      <c r="AH10" s="7">
        <v>0</v>
      </c>
      <c r="AI10" s="7">
        <v>0</v>
      </c>
    </row>
    <row r="11" spans="1:35" s="7" customFormat="1" x14ac:dyDescent="0.3">
      <c r="A11" s="7">
        <v>74</v>
      </c>
      <c r="B11" s="7">
        <v>1</v>
      </c>
      <c r="C11" s="7">
        <v>26.2</v>
      </c>
      <c r="D11" s="7">
        <v>4</v>
      </c>
      <c r="E11" s="7">
        <v>97</v>
      </c>
      <c r="F11" s="7">
        <v>5.4</v>
      </c>
      <c r="G11" s="7">
        <v>21</v>
      </c>
      <c r="H11" s="7">
        <v>2.13</v>
      </c>
      <c r="I11" s="7">
        <v>32.53</v>
      </c>
      <c r="J11" s="7">
        <v>153</v>
      </c>
      <c r="K11" s="7">
        <v>70</v>
      </c>
      <c r="L11" s="7">
        <v>49</v>
      </c>
      <c r="N11" s="7">
        <v>10.6</v>
      </c>
      <c r="P11" s="7">
        <v>146.43</v>
      </c>
      <c r="Q11" s="7">
        <v>5440</v>
      </c>
      <c r="R11" s="7">
        <v>7792.5</v>
      </c>
      <c r="S11" s="7">
        <f>R11-Q11</f>
        <v>2352.5</v>
      </c>
      <c r="T11" s="7">
        <v>0</v>
      </c>
      <c r="U11" s="7">
        <v>100</v>
      </c>
      <c r="V11" s="7">
        <v>8</v>
      </c>
      <c r="W11" s="7">
        <v>23.5</v>
      </c>
      <c r="X11" s="7">
        <v>1</v>
      </c>
      <c r="Y11" s="7">
        <v>0.78431372549019596</v>
      </c>
      <c r="Z11" s="7">
        <v>1</v>
      </c>
      <c r="AA11" s="7">
        <v>29</v>
      </c>
      <c r="AB11" s="7">
        <v>0</v>
      </c>
      <c r="AC11" s="7">
        <v>1</v>
      </c>
      <c r="AD11" s="7">
        <v>0</v>
      </c>
      <c r="AE11" s="7">
        <v>14</v>
      </c>
      <c r="AF11" s="7">
        <v>0</v>
      </c>
      <c r="AG11" s="7">
        <v>3</v>
      </c>
      <c r="AH11" s="7">
        <v>0</v>
      </c>
      <c r="AI11" s="7">
        <v>0</v>
      </c>
    </row>
    <row r="12" spans="1:35" s="7" customFormat="1" x14ac:dyDescent="0.3">
      <c r="A12" s="7">
        <v>71</v>
      </c>
      <c r="B12" s="7">
        <v>2</v>
      </c>
      <c r="C12" s="7">
        <v>23.833004602235398</v>
      </c>
      <c r="D12" s="7">
        <v>1</v>
      </c>
      <c r="E12" s="7">
        <v>129</v>
      </c>
      <c r="F12" s="7">
        <v>6.9</v>
      </c>
      <c r="G12" s="7">
        <v>17</v>
      </c>
      <c r="H12" s="7">
        <v>1.28</v>
      </c>
      <c r="I12" s="7">
        <v>43.69</v>
      </c>
      <c r="J12" s="7">
        <v>159</v>
      </c>
      <c r="K12" s="7">
        <v>90</v>
      </c>
      <c r="L12" s="7">
        <v>161</v>
      </c>
      <c r="M12" s="7">
        <v>100.3</v>
      </c>
      <c r="O12" s="7">
        <v>5.5</v>
      </c>
      <c r="P12" s="7">
        <v>54.86</v>
      </c>
      <c r="Q12" s="7">
        <v>591.4</v>
      </c>
      <c r="R12" s="7">
        <v>772.4</v>
      </c>
      <c r="S12" s="7">
        <f>R12-Q12</f>
        <v>181</v>
      </c>
      <c r="T12" s="7">
        <v>0</v>
      </c>
      <c r="U12" s="7">
        <v>100</v>
      </c>
      <c r="V12" s="7">
        <v>8</v>
      </c>
      <c r="W12" s="7">
        <v>21</v>
      </c>
      <c r="X12" s="7">
        <v>0</v>
      </c>
      <c r="Y12" s="7">
        <v>0.91047040971168403</v>
      </c>
      <c r="Z12" s="7">
        <v>1</v>
      </c>
      <c r="AA12" s="7">
        <v>29</v>
      </c>
      <c r="AB12" s="7">
        <v>0</v>
      </c>
      <c r="AC12" s="7">
        <v>1</v>
      </c>
      <c r="AD12" s="7">
        <v>0</v>
      </c>
      <c r="AE12" s="7">
        <v>14</v>
      </c>
      <c r="AF12" s="7">
        <v>0</v>
      </c>
      <c r="AG12" s="7">
        <v>3</v>
      </c>
      <c r="AH12" s="7">
        <v>0</v>
      </c>
      <c r="AI12" s="7">
        <v>0</v>
      </c>
    </row>
    <row r="13" spans="1:35" s="7" customFormat="1" x14ac:dyDescent="0.3">
      <c r="A13" s="7">
        <v>74</v>
      </c>
      <c r="B13" s="7">
        <v>1</v>
      </c>
      <c r="C13" s="7">
        <v>24.3734426968375</v>
      </c>
      <c r="D13" s="7">
        <v>2</v>
      </c>
      <c r="F13" s="7">
        <v>5.2</v>
      </c>
      <c r="G13" s="7">
        <v>18</v>
      </c>
      <c r="H13" s="7">
        <v>1.05</v>
      </c>
      <c r="I13" s="7">
        <v>73.38</v>
      </c>
      <c r="J13" s="7">
        <v>175</v>
      </c>
      <c r="K13" s="7">
        <v>94</v>
      </c>
      <c r="L13" s="7">
        <v>219</v>
      </c>
      <c r="N13" s="7">
        <v>13.6</v>
      </c>
      <c r="Q13" s="7">
        <v>959.5</v>
      </c>
      <c r="R13" s="7">
        <v>1412.75</v>
      </c>
      <c r="S13" s="7">
        <f>R13-Q13</f>
        <v>453.25</v>
      </c>
      <c r="T13" s="7">
        <v>0</v>
      </c>
      <c r="U13" s="7">
        <v>100</v>
      </c>
      <c r="V13" s="7">
        <v>4</v>
      </c>
      <c r="W13" s="7">
        <v>32.700000000000003</v>
      </c>
      <c r="X13" s="7">
        <v>0</v>
      </c>
      <c r="Y13" s="7">
        <v>0.62959076600209896</v>
      </c>
      <c r="Z13" s="7">
        <v>1</v>
      </c>
      <c r="AA13" s="7">
        <v>20</v>
      </c>
      <c r="AB13" s="7">
        <v>1</v>
      </c>
      <c r="AC13" s="7">
        <v>0</v>
      </c>
      <c r="AD13" s="7">
        <v>0</v>
      </c>
      <c r="AE13" s="7">
        <v>14</v>
      </c>
      <c r="AF13" s="7">
        <v>0</v>
      </c>
      <c r="AG13" s="7">
        <v>3</v>
      </c>
      <c r="AH13" s="7">
        <v>0</v>
      </c>
      <c r="AI13" s="7">
        <v>0</v>
      </c>
    </row>
    <row r="14" spans="1:35" s="7" customFormat="1" x14ac:dyDescent="0.3">
      <c r="A14" s="7">
        <v>72</v>
      </c>
      <c r="B14" s="7">
        <v>2</v>
      </c>
      <c r="C14" s="7">
        <v>25.639985394945001</v>
      </c>
      <c r="D14" s="7">
        <v>2</v>
      </c>
      <c r="E14" s="7">
        <v>90</v>
      </c>
      <c r="F14" s="7">
        <v>7.8</v>
      </c>
      <c r="G14" s="7">
        <v>19</v>
      </c>
      <c r="H14" s="7">
        <v>1.35</v>
      </c>
      <c r="I14" s="7">
        <v>40.97</v>
      </c>
      <c r="J14" s="7">
        <v>141</v>
      </c>
      <c r="K14" s="7">
        <v>79</v>
      </c>
      <c r="L14" s="7">
        <v>139</v>
      </c>
      <c r="M14" s="7">
        <v>93.9</v>
      </c>
      <c r="O14" s="7">
        <v>3.6</v>
      </c>
      <c r="P14" s="7">
        <v>38.33</v>
      </c>
      <c r="Q14" s="7">
        <v>3869.4</v>
      </c>
      <c r="R14" s="7">
        <v>4664.3333333333303</v>
      </c>
      <c r="S14" s="7">
        <f>R14-Q14</f>
        <v>794.93333333333021</v>
      </c>
      <c r="T14" s="7">
        <v>0</v>
      </c>
      <c r="U14" s="7">
        <v>100</v>
      </c>
      <c r="V14" s="7">
        <v>8</v>
      </c>
      <c r="W14" s="7">
        <v>18.600000000000001</v>
      </c>
      <c r="X14" s="7">
        <v>0</v>
      </c>
      <c r="Y14" s="7">
        <v>0.54545454545454497</v>
      </c>
      <c r="Z14" s="7">
        <v>1</v>
      </c>
      <c r="AA14" s="7">
        <v>28</v>
      </c>
      <c r="AB14" s="7">
        <v>0</v>
      </c>
      <c r="AC14" s="7">
        <v>0</v>
      </c>
      <c r="AD14" s="7">
        <v>0</v>
      </c>
      <c r="AE14" s="7">
        <v>14</v>
      </c>
      <c r="AF14" s="7">
        <v>0</v>
      </c>
      <c r="AG14" s="7">
        <v>4</v>
      </c>
      <c r="AH14" s="7">
        <v>0</v>
      </c>
      <c r="AI14" s="7">
        <v>0</v>
      </c>
    </row>
    <row r="15" spans="1:35" s="7" customFormat="1" x14ac:dyDescent="0.3">
      <c r="A15" s="7">
        <v>84</v>
      </c>
      <c r="B15" s="7">
        <v>1</v>
      </c>
      <c r="C15" s="7">
        <v>27.681660899653998</v>
      </c>
      <c r="D15" s="7">
        <v>0</v>
      </c>
      <c r="E15" s="7">
        <v>96</v>
      </c>
      <c r="F15" s="7">
        <v>5.6</v>
      </c>
      <c r="G15" s="7">
        <v>20</v>
      </c>
      <c r="H15" s="7">
        <v>1.06</v>
      </c>
      <c r="I15" s="7">
        <v>72.790000000000006</v>
      </c>
      <c r="J15" s="7">
        <v>112</v>
      </c>
      <c r="K15" s="7">
        <v>48</v>
      </c>
      <c r="L15" s="7">
        <v>101</v>
      </c>
      <c r="N15" s="7">
        <v>15</v>
      </c>
      <c r="P15" s="7">
        <v>55.39</v>
      </c>
      <c r="Q15" s="7">
        <v>3911.6666666666702</v>
      </c>
      <c r="R15" s="7">
        <v>4212</v>
      </c>
      <c r="S15" s="7">
        <f>R15-Q15</f>
        <v>300.33333333332985</v>
      </c>
      <c r="T15" s="7">
        <v>0</v>
      </c>
      <c r="U15" s="7">
        <v>100</v>
      </c>
      <c r="V15" s="7">
        <v>8</v>
      </c>
      <c r="W15" s="7">
        <v>29</v>
      </c>
      <c r="X15" s="7">
        <v>0</v>
      </c>
      <c r="Y15" s="7">
        <v>0.91047040971168403</v>
      </c>
      <c r="Z15" s="7">
        <v>1</v>
      </c>
      <c r="AA15" s="7">
        <v>29</v>
      </c>
      <c r="AB15" s="7">
        <v>0</v>
      </c>
      <c r="AC15" s="7">
        <v>1</v>
      </c>
      <c r="AD15" s="7">
        <v>0</v>
      </c>
      <c r="AE15" s="7">
        <v>14</v>
      </c>
      <c r="AF15" s="7">
        <v>0</v>
      </c>
      <c r="AG15" s="7">
        <v>3</v>
      </c>
      <c r="AH15" s="7">
        <v>0</v>
      </c>
      <c r="AI15" s="7">
        <v>0</v>
      </c>
    </row>
    <row r="16" spans="1:35" s="7" customFormat="1" x14ac:dyDescent="0.3">
      <c r="A16" s="7">
        <v>68</v>
      </c>
      <c r="B16" s="7">
        <v>2</v>
      </c>
      <c r="C16" s="7">
        <v>18.600000000000001</v>
      </c>
      <c r="D16" s="7">
        <v>3</v>
      </c>
      <c r="E16" s="7">
        <v>83</v>
      </c>
      <c r="F16" s="7">
        <v>5.6</v>
      </c>
      <c r="G16" s="7">
        <v>34</v>
      </c>
      <c r="H16" s="7">
        <v>1.2</v>
      </c>
      <c r="I16" s="7">
        <v>47.48</v>
      </c>
      <c r="J16" s="7">
        <v>150</v>
      </c>
      <c r="K16" s="7">
        <v>73</v>
      </c>
      <c r="L16" s="7">
        <v>106</v>
      </c>
      <c r="M16" s="7">
        <v>44.9</v>
      </c>
      <c r="N16" s="7">
        <v>10.6</v>
      </c>
      <c r="O16" s="7">
        <v>2</v>
      </c>
      <c r="P16" s="7">
        <v>44.5</v>
      </c>
      <c r="Q16" s="7">
        <v>1443.6</v>
      </c>
      <c r="R16" s="7">
        <v>2678</v>
      </c>
      <c r="S16" s="7">
        <f>R16-Q16</f>
        <v>1234.4000000000001</v>
      </c>
      <c r="T16" s="7">
        <v>0</v>
      </c>
      <c r="U16" s="7">
        <v>100</v>
      </c>
      <c r="V16" s="7">
        <v>8</v>
      </c>
      <c r="W16" s="7">
        <v>14</v>
      </c>
      <c r="X16" s="7">
        <v>1</v>
      </c>
      <c r="Y16" s="7">
        <v>0.71428571428571397</v>
      </c>
      <c r="Z16" s="7">
        <v>1</v>
      </c>
      <c r="AA16" s="7">
        <v>0</v>
      </c>
      <c r="AB16" s="7">
        <v>1</v>
      </c>
      <c r="AC16" s="7">
        <v>1</v>
      </c>
      <c r="AD16" s="7">
        <v>0</v>
      </c>
      <c r="AE16" s="7">
        <v>4</v>
      </c>
      <c r="AF16" s="7">
        <v>2</v>
      </c>
      <c r="AG16" s="7">
        <v>3</v>
      </c>
      <c r="AH16" s="7">
        <v>0</v>
      </c>
      <c r="AI16" s="7">
        <v>0</v>
      </c>
    </row>
    <row r="17" spans="1:35" s="7" customFormat="1" x14ac:dyDescent="0.3">
      <c r="A17" s="7">
        <v>73</v>
      </c>
      <c r="B17" s="7">
        <v>1</v>
      </c>
      <c r="C17" s="7">
        <v>24.9</v>
      </c>
      <c r="D17" s="7">
        <v>2</v>
      </c>
      <c r="E17" s="7">
        <v>165</v>
      </c>
      <c r="G17" s="7">
        <v>14</v>
      </c>
      <c r="H17" s="7">
        <v>0.92</v>
      </c>
      <c r="I17" s="7">
        <v>85.71</v>
      </c>
      <c r="N17" s="7">
        <v>12.3</v>
      </c>
      <c r="Q17" s="7">
        <v>1971.1666666666699</v>
      </c>
      <c r="R17" s="7">
        <v>2743.6</v>
      </c>
      <c r="S17" s="7">
        <f>R17-Q17</f>
        <v>772.43333333332998</v>
      </c>
      <c r="T17" s="7">
        <v>0</v>
      </c>
      <c r="U17" s="7">
        <v>100</v>
      </c>
      <c r="V17" s="7">
        <v>7</v>
      </c>
      <c r="W17" s="7">
        <v>31</v>
      </c>
      <c r="X17" s="7">
        <v>0</v>
      </c>
      <c r="Y17" s="7">
        <v>0.9375</v>
      </c>
      <c r="Z17" s="7">
        <v>1</v>
      </c>
      <c r="AA17" s="7">
        <v>25</v>
      </c>
      <c r="AB17" s="7">
        <v>0</v>
      </c>
      <c r="AC17" s="7">
        <v>0</v>
      </c>
      <c r="AD17" s="7">
        <v>0</v>
      </c>
      <c r="AE17" s="7">
        <v>11</v>
      </c>
      <c r="AF17" s="7">
        <v>1</v>
      </c>
      <c r="AG17" s="7">
        <v>3</v>
      </c>
      <c r="AH17" s="7">
        <v>0</v>
      </c>
      <c r="AI17" s="7">
        <v>0</v>
      </c>
    </row>
    <row r="18" spans="1:35" s="7" customFormat="1" x14ac:dyDescent="0.3">
      <c r="A18" s="7">
        <v>74</v>
      </c>
      <c r="B18" s="7">
        <v>1</v>
      </c>
      <c r="C18" s="7">
        <v>17.005784269918301</v>
      </c>
      <c r="D18" s="7">
        <v>2</v>
      </c>
      <c r="Q18" s="7">
        <v>315</v>
      </c>
      <c r="R18" s="7">
        <v>501</v>
      </c>
      <c r="S18" s="7">
        <f>R18-Q18</f>
        <v>186</v>
      </c>
      <c r="T18" s="7">
        <v>0</v>
      </c>
      <c r="U18" s="7">
        <v>75</v>
      </c>
      <c r="V18" s="7">
        <v>0</v>
      </c>
      <c r="W18" s="7">
        <v>12.2</v>
      </c>
      <c r="X18" s="7">
        <v>1</v>
      </c>
      <c r="AC18" s="7">
        <v>5</v>
      </c>
      <c r="AD18" s="7">
        <v>1</v>
      </c>
      <c r="AE18" s="7">
        <v>5</v>
      </c>
      <c r="AF18" s="7">
        <v>2</v>
      </c>
      <c r="AG18" s="7">
        <v>5</v>
      </c>
      <c r="AH18" s="7">
        <v>4</v>
      </c>
      <c r="AI18" s="7">
        <v>2</v>
      </c>
    </row>
    <row r="19" spans="1:35" s="7" customFormat="1" x14ac:dyDescent="0.3">
      <c r="A19" s="7">
        <v>76</v>
      </c>
      <c r="B19" s="7">
        <v>1</v>
      </c>
      <c r="C19" s="7">
        <v>27.415006479999999</v>
      </c>
      <c r="D19" s="7">
        <v>2</v>
      </c>
      <c r="E19" s="7">
        <v>153</v>
      </c>
      <c r="F19" s="7">
        <v>7.4</v>
      </c>
      <c r="G19" s="7">
        <v>11</v>
      </c>
      <c r="H19" s="7">
        <v>1.03</v>
      </c>
      <c r="I19" s="7">
        <v>74.63</v>
      </c>
      <c r="J19" s="7">
        <v>139</v>
      </c>
      <c r="K19" s="7">
        <v>88</v>
      </c>
      <c r="L19" s="7">
        <v>80</v>
      </c>
      <c r="M19" s="7">
        <v>16.600000000000001</v>
      </c>
      <c r="N19" s="7">
        <v>12.8</v>
      </c>
      <c r="O19" s="7">
        <v>1.4</v>
      </c>
      <c r="P19" s="7">
        <v>84.19</v>
      </c>
      <c r="Q19" s="7">
        <v>1894.6</v>
      </c>
      <c r="R19" s="7">
        <v>2815</v>
      </c>
      <c r="S19" s="7">
        <f>R19-Q19</f>
        <v>920.40000000000009</v>
      </c>
      <c r="T19" s="7">
        <v>0</v>
      </c>
      <c r="U19" s="7">
        <v>100</v>
      </c>
      <c r="V19" s="7">
        <v>6</v>
      </c>
      <c r="W19" s="7">
        <v>33</v>
      </c>
      <c r="X19" s="7">
        <v>0</v>
      </c>
      <c r="Y19" s="7">
        <v>0.399201596806387</v>
      </c>
      <c r="Z19" s="7">
        <v>1</v>
      </c>
      <c r="AA19" s="7">
        <v>22</v>
      </c>
      <c r="AB19" s="7">
        <v>1</v>
      </c>
      <c r="AC19" s="7">
        <v>1</v>
      </c>
      <c r="AD19" s="7">
        <v>0</v>
      </c>
      <c r="AE19" s="7">
        <v>14</v>
      </c>
      <c r="AF19" s="7">
        <v>0</v>
      </c>
      <c r="AG19" s="7">
        <v>3</v>
      </c>
      <c r="AH19" s="7">
        <v>0</v>
      </c>
      <c r="AI19" s="7">
        <v>0</v>
      </c>
    </row>
    <row r="20" spans="1:35" s="7" customFormat="1" x14ac:dyDescent="0.3">
      <c r="A20" s="7">
        <v>86</v>
      </c>
      <c r="B20" s="7">
        <v>1</v>
      </c>
      <c r="C20" s="7">
        <v>28.6287923854848</v>
      </c>
      <c r="D20" s="7">
        <v>5</v>
      </c>
      <c r="E20" s="7">
        <v>93</v>
      </c>
      <c r="F20" s="7">
        <v>5.8</v>
      </c>
      <c r="G20" s="7">
        <v>21</v>
      </c>
      <c r="H20" s="7">
        <v>1.38</v>
      </c>
      <c r="I20" s="7">
        <v>51.93</v>
      </c>
      <c r="J20" s="7">
        <v>160</v>
      </c>
      <c r="K20" s="7">
        <v>86</v>
      </c>
      <c r="L20" s="7">
        <v>133</v>
      </c>
      <c r="N20" s="7">
        <v>13.4</v>
      </c>
      <c r="Q20" s="7">
        <v>957.8</v>
      </c>
      <c r="R20" s="7">
        <v>1216.5</v>
      </c>
      <c r="S20" s="7">
        <f>R20-Q20</f>
        <v>258.70000000000005</v>
      </c>
      <c r="T20" s="7">
        <v>0</v>
      </c>
      <c r="U20" s="7">
        <v>100</v>
      </c>
      <c r="V20" s="7">
        <v>6</v>
      </c>
      <c r="W20" s="7">
        <v>35.1</v>
      </c>
      <c r="X20" s="7">
        <v>0</v>
      </c>
      <c r="Y20" s="7">
        <v>0.38022813688212898</v>
      </c>
      <c r="Z20" s="7">
        <v>1</v>
      </c>
      <c r="AA20" s="7">
        <v>29</v>
      </c>
      <c r="AB20" s="7">
        <v>0</v>
      </c>
      <c r="AC20" s="7">
        <v>0</v>
      </c>
      <c r="AD20" s="7">
        <v>0</v>
      </c>
      <c r="AE20" s="7">
        <v>14</v>
      </c>
      <c r="AF20" s="7">
        <v>0</v>
      </c>
      <c r="AG20" s="7">
        <v>3</v>
      </c>
      <c r="AH20" s="7">
        <v>0</v>
      </c>
      <c r="AI20" s="7">
        <v>0</v>
      </c>
    </row>
    <row r="21" spans="1:35" s="7" customFormat="1" x14ac:dyDescent="0.3">
      <c r="A21" s="7">
        <v>67</v>
      </c>
      <c r="B21" s="7">
        <v>1</v>
      </c>
      <c r="C21" s="7">
        <v>24.417464892615602</v>
      </c>
      <c r="D21" s="7">
        <v>4</v>
      </c>
      <c r="E21" s="7">
        <v>92</v>
      </c>
      <c r="F21" s="7">
        <v>5.8</v>
      </c>
      <c r="G21" s="7">
        <v>24</v>
      </c>
      <c r="H21" s="7">
        <v>1.52</v>
      </c>
      <c r="I21" s="7">
        <v>48.86</v>
      </c>
      <c r="J21" s="7">
        <v>220</v>
      </c>
      <c r="K21" s="7">
        <v>137</v>
      </c>
      <c r="L21" s="7">
        <v>94</v>
      </c>
      <c r="M21" s="7">
        <v>2.5</v>
      </c>
      <c r="N21" s="7">
        <v>15.5</v>
      </c>
      <c r="O21" s="7">
        <v>0.4</v>
      </c>
      <c r="P21" s="7">
        <v>160.33000000000001</v>
      </c>
      <c r="Q21" s="7">
        <v>1233</v>
      </c>
      <c r="R21" s="7">
        <v>2709.25</v>
      </c>
      <c r="S21" s="7">
        <f>R21-Q21</f>
        <v>1476.25</v>
      </c>
      <c r="T21" s="7">
        <v>0</v>
      </c>
      <c r="U21" s="7">
        <v>100</v>
      </c>
      <c r="V21" s="7">
        <v>6</v>
      </c>
      <c r="W21" s="7">
        <v>38</v>
      </c>
      <c r="X21" s="7">
        <v>0</v>
      </c>
      <c r="Y21" s="7">
        <v>0.52910052910052896</v>
      </c>
      <c r="Z21" s="7">
        <v>1</v>
      </c>
      <c r="AA21" s="7">
        <v>28</v>
      </c>
      <c r="AB21" s="7">
        <v>0</v>
      </c>
      <c r="AC21" s="7">
        <v>2</v>
      </c>
      <c r="AD21" s="7">
        <v>1</v>
      </c>
      <c r="AE21" s="7">
        <v>14</v>
      </c>
      <c r="AF21" s="7">
        <v>0</v>
      </c>
      <c r="AG21" s="7">
        <v>2</v>
      </c>
      <c r="AH21" s="7">
        <v>0</v>
      </c>
      <c r="AI21" s="7">
        <v>0</v>
      </c>
    </row>
    <row r="22" spans="1:35" s="7" customFormat="1" x14ac:dyDescent="0.3">
      <c r="A22" s="7">
        <v>74</v>
      </c>
      <c r="B22" s="7">
        <v>2</v>
      </c>
      <c r="C22" s="7">
        <v>25.6745191658033</v>
      </c>
      <c r="D22" s="7">
        <v>3</v>
      </c>
      <c r="E22" s="7">
        <v>183</v>
      </c>
      <c r="F22" s="7">
        <v>7.1</v>
      </c>
      <c r="G22" s="7">
        <v>10</v>
      </c>
      <c r="H22" s="7">
        <v>0.8</v>
      </c>
      <c r="I22" s="7">
        <v>74.52</v>
      </c>
      <c r="J22" s="7">
        <v>199</v>
      </c>
      <c r="K22" s="7">
        <v>121</v>
      </c>
      <c r="L22" s="7">
        <v>162</v>
      </c>
      <c r="M22" s="7">
        <v>4.9000000000000004</v>
      </c>
      <c r="O22" s="7">
        <v>0.3</v>
      </c>
      <c r="P22" s="7">
        <v>61.28</v>
      </c>
      <c r="Q22" s="7">
        <v>1430.5</v>
      </c>
      <c r="R22" s="7">
        <v>2394.1999999999998</v>
      </c>
      <c r="S22" s="7">
        <f>R22-Q22</f>
        <v>963.69999999999982</v>
      </c>
      <c r="T22" s="7">
        <v>0</v>
      </c>
      <c r="U22" s="7">
        <v>100</v>
      </c>
      <c r="V22" s="7">
        <v>8</v>
      </c>
      <c r="W22" s="7">
        <v>14.2</v>
      </c>
      <c r="X22" s="7">
        <v>1</v>
      </c>
      <c r="Y22" s="7">
        <v>0.61349693251533699</v>
      </c>
      <c r="Z22" s="7">
        <v>1</v>
      </c>
      <c r="AA22" s="7">
        <v>25</v>
      </c>
      <c r="AB22" s="7">
        <v>0</v>
      </c>
      <c r="AC22" s="7">
        <v>1</v>
      </c>
      <c r="AD22" s="7">
        <v>0</v>
      </c>
      <c r="AE22" s="7">
        <v>14</v>
      </c>
      <c r="AF22" s="7">
        <v>0</v>
      </c>
      <c r="AG22" s="7">
        <v>2</v>
      </c>
      <c r="AH22" s="7">
        <v>0</v>
      </c>
      <c r="AI22" s="7">
        <v>0</v>
      </c>
    </row>
    <row r="23" spans="1:35" s="7" customFormat="1" x14ac:dyDescent="0.3">
      <c r="A23" s="7">
        <v>85</v>
      </c>
      <c r="B23" s="7">
        <v>2</v>
      </c>
      <c r="C23" s="7">
        <v>29.664269434702</v>
      </c>
      <c r="D23" s="7">
        <v>2</v>
      </c>
      <c r="E23" s="7">
        <v>90</v>
      </c>
      <c r="F23" s="7">
        <v>5.6</v>
      </c>
      <c r="G23" s="7">
        <v>16</v>
      </c>
      <c r="H23" s="7">
        <v>1.88</v>
      </c>
      <c r="I23" s="7">
        <v>27.03</v>
      </c>
      <c r="J23" s="7">
        <v>140</v>
      </c>
      <c r="K23" s="7">
        <v>65</v>
      </c>
      <c r="L23" s="7">
        <v>171</v>
      </c>
      <c r="N23" s="7">
        <v>12.8</v>
      </c>
      <c r="P23" s="7">
        <v>173.85</v>
      </c>
      <c r="Q23" s="7">
        <v>1233</v>
      </c>
      <c r="R23" s="7">
        <v>2581.5714285714298</v>
      </c>
      <c r="S23" s="7">
        <f>R23-Q23</f>
        <v>1348.5714285714298</v>
      </c>
      <c r="T23" s="7">
        <v>0</v>
      </c>
      <c r="U23" s="7">
        <v>80</v>
      </c>
      <c r="V23" s="7">
        <v>0</v>
      </c>
      <c r="W23" s="7">
        <v>18.899999999999999</v>
      </c>
      <c r="X23" s="7">
        <v>0</v>
      </c>
      <c r="AA23" s="7">
        <v>19</v>
      </c>
      <c r="AB23" s="7">
        <v>1</v>
      </c>
      <c r="AC23" s="7">
        <v>1</v>
      </c>
      <c r="AD23" s="7">
        <v>0</v>
      </c>
      <c r="AE23" s="7">
        <v>11</v>
      </c>
      <c r="AF23" s="7">
        <v>1</v>
      </c>
      <c r="AG23" s="7">
        <v>3</v>
      </c>
      <c r="AH23" s="7">
        <v>0</v>
      </c>
      <c r="AI23" s="7">
        <v>0</v>
      </c>
    </row>
    <row r="24" spans="1:35" s="7" customFormat="1" x14ac:dyDescent="0.3">
      <c r="A24" s="7">
        <v>67</v>
      </c>
      <c r="B24" s="7">
        <v>2</v>
      </c>
      <c r="C24" s="7">
        <v>30.48</v>
      </c>
      <c r="D24" s="7">
        <v>3</v>
      </c>
      <c r="E24" s="7">
        <v>152</v>
      </c>
      <c r="F24" s="7">
        <v>6.6</v>
      </c>
      <c r="G24" s="7">
        <v>21</v>
      </c>
      <c r="H24" s="7">
        <v>0.54</v>
      </c>
      <c r="I24" s="7">
        <v>120.05</v>
      </c>
      <c r="J24" s="7">
        <v>164</v>
      </c>
      <c r="K24" s="7">
        <v>110</v>
      </c>
      <c r="L24" s="7">
        <v>79</v>
      </c>
      <c r="M24" s="7">
        <v>11.2</v>
      </c>
      <c r="N24" s="7">
        <v>12.3</v>
      </c>
      <c r="O24" s="7">
        <v>0.6</v>
      </c>
      <c r="P24" s="7">
        <v>53.49</v>
      </c>
      <c r="Q24" s="7">
        <v>6419.2</v>
      </c>
      <c r="R24" s="7">
        <v>7916</v>
      </c>
      <c r="S24" s="7">
        <f>R24-Q24</f>
        <v>1496.8000000000002</v>
      </c>
      <c r="T24" s="7">
        <v>0</v>
      </c>
      <c r="U24" s="7">
        <v>100</v>
      </c>
      <c r="V24" s="7">
        <v>8</v>
      </c>
      <c r="W24" s="7">
        <v>20.5</v>
      </c>
      <c r="X24" s="7">
        <v>0</v>
      </c>
      <c r="Y24" s="7">
        <v>0.78431372549019596</v>
      </c>
      <c r="Z24" s="7">
        <v>1</v>
      </c>
      <c r="AA24" s="7">
        <v>29</v>
      </c>
      <c r="AB24" s="7">
        <v>0</v>
      </c>
      <c r="AC24" s="7">
        <v>1</v>
      </c>
      <c r="AD24" s="7">
        <v>0</v>
      </c>
      <c r="AE24" s="7">
        <v>14</v>
      </c>
      <c r="AF24" s="7">
        <v>0</v>
      </c>
      <c r="AG24" s="7">
        <v>3</v>
      </c>
      <c r="AH24" s="7">
        <v>0</v>
      </c>
      <c r="AI24" s="7">
        <v>0</v>
      </c>
    </row>
    <row r="25" spans="1:35" s="7" customFormat="1" x14ac:dyDescent="0.3">
      <c r="A25" s="7">
        <v>73</v>
      </c>
      <c r="B25" s="7">
        <v>2</v>
      </c>
      <c r="C25" s="7">
        <v>27</v>
      </c>
      <c r="D25" s="7">
        <v>3</v>
      </c>
      <c r="E25" s="7">
        <v>140</v>
      </c>
      <c r="F25" s="7">
        <v>7.8</v>
      </c>
      <c r="G25" s="7">
        <v>17</v>
      </c>
      <c r="H25" s="7">
        <v>0.77</v>
      </c>
      <c r="I25" s="7">
        <v>78.099999999999994</v>
      </c>
      <c r="J25" s="7">
        <v>179</v>
      </c>
      <c r="K25" s="7">
        <v>81</v>
      </c>
      <c r="L25" s="7">
        <v>130</v>
      </c>
      <c r="M25" s="7">
        <v>16.399999999999999</v>
      </c>
      <c r="O25" s="7">
        <v>2.6</v>
      </c>
      <c r="P25" s="7">
        <v>158.88999999999999</v>
      </c>
      <c r="Q25" s="7">
        <v>2237.6</v>
      </c>
      <c r="R25" s="7">
        <v>2694.6</v>
      </c>
      <c r="S25" s="7">
        <f>R25-Q25</f>
        <v>457</v>
      </c>
      <c r="T25" s="7">
        <v>0</v>
      </c>
      <c r="U25" s="7">
        <v>100</v>
      </c>
      <c r="V25" s="7">
        <v>7</v>
      </c>
      <c r="W25" s="7">
        <v>18</v>
      </c>
      <c r="X25" s="7">
        <v>0</v>
      </c>
      <c r="Y25" s="7">
        <v>0.92307692307692302</v>
      </c>
      <c r="Z25" s="7">
        <v>1</v>
      </c>
      <c r="AA25" s="7">
        <v>27</v>
      </c>
      <c r="AB25" s="7">
        <v>0</v>
      </c>
      <c r="AC25" s="7">
        <v>0</v>
      </c>
      <c r="AD25" s="7">
        <v>0</v>
      </c>
      <c r="AE25" s="7">
        <v>11</v>
      </c>
      <c r="AF25" s="7">
        <v>1</v>
      </c>
      <c r="AG25" s="7">
        <v>3</v>
      </c>
      <c r="AH25" s="7">
        <v>0</v>
      </c>
      <c r="AI25" s="7">
        <v>0</v>
      </c>
    </row>
    <row r="26" spans="1:35" s="7" customFormat="1" x14ac:dyDescent="0.3">
      <c r="A26" s="7">
        <v>78</v>
      </c>
      <c r="B26" s="7">
        <v>2</v>
      </c>
      <c r="C26" s="7">
        <v>24.520310082024999</v>
      </c>
      <c r="D26" s="7">
        <v>3</v>
      </c>
      <c r="E26" s="7">
        <v>112</v>
      </c>
      <c r="F26" s="7">
        <v>6.1</v>
      </c>
      <c r="G26" s="7">
        <v>14</v>
      </c>
      <c r="H26" s="7">
        <v>1.02</v>
      </c>
      <c r="I26" s="7">
        <v>55.71</v>
      </c>
      <c r="J26" s="7">
        <v>206</v>
      </c>
      <c r="K26" s="7">
        <v>131</v>
      </c>
      <c r="L26" s="7">
        <v>87</v>
      </c>
      <c r="M26" s="7">
        <v>7.2</v>
      </c>
      <c r="N26" s="7">
        <v>11.5</v>
      </c>
      <c r="O26" s="7">
        <v>1</v>
      </c>
      <c r="P26" s="7">
        <v>139.08000000000001</v>
      </c>
      <c r="Q26" s="7">
        <v>4746.5</v>
      </c>
      <c r="R26" s="7">
        <v>6438.5</v>
      </c>
      <c r="S26" s="7">
        <f>R26-Q26</f>
        <v>1692</v>
      </c>
      <c r="T26" s="7">
        <v>0</v>
      </c>
      <c r="U26" s="7">
        <v>100</v>
      </c>
      <c r="V26" s="7">
        <v>8</v>
      </c>
      <c r="W26" s="7">
        <v>15.6</v>
      </c>
      <c r="X26" s="7">
        <v>1</v>
      </c>
      <c r="Y26" s="7">
        <v>0.54397098821396195</v>
      </c>
      <c r="Z26" s="7">
        <v>1</v>
      </c>
      <c r="AA26" s="7">
        <v>29</v>
      </c>
      <c r="AB26" s="7">
        <v>0</v>
      </c>
      <c r="AC26" s="7">
        <v>1</v>
      </c>
      <c r="AD26" s="7">
        <v>0</v>
      </c>
      <c r="AE26" s="7">
        <v>14</v>
      </c>
      <c r="AF26" s="7">
        <v>0</v>
      </c>
      <c r="AG26" s="7">
        <v>3</v>
      </c>
      <c r="AH26" s="7">
        <v>0</v>
      </c>
      <c r="AI26" s="7">
        <v>0</v>
      </c>
    </row>
    <row r="27" spans="1:35" s="7" customFormat="1" x14ac:dyDescent="0.3">
      <c r="A27" s="7">
        <v>80</v>
      </c>
      <c r="B27" s="7">
        <v>2</v>
      </c>
      <c r="C27" s="7">
        <v>22.522943659999999</v>
      </c>
      <c r="D27" s="7">
        <v>4</v>
      </c>
      <c r="E27" s="7">
        <v>110</v>
      </c>
      <c r="F27" s="7">
        <v>5.6</v>
      </c>
      <c r="G27" s="7">
        <v>20</v>
      </c>
      <c r="H27" s="7">
        <v>1</v>
      </c>
      <c r="I27" s="7">
        <v>56.7</v>
      </c>
      <c r="J27" s="7">
        <v>170</v>
      </c>
      <c r="K27" s="7">
        <v>92</v>
      </c>
      <c r="L27" s="7">
        <v>86</v>
      </c>
      <c r="N27" s="7">
        <v>13.1</v>
      </c>
      <c r="Q27" s="7">
        <v>1430.5</v>
      </c>
      <c r="R27" s="7">
        <v>2639</v>
      </c>
      <c r="S27" s="7">
        <f>R27-Q27</f>
        <v>1208.5</v>
      </c>
      <c r="T27" s="7">
        <v>0</v>
      </c>
      <c r="U27" s="7">
        <v>100</v>
      </c>
      <c r="V27" s="7">
        <v>8</v>
      </c>
      <c r="W27" s="7">
        <v>17.2</v>
      </c>
      <c r="X27" s="7">
        <v>1</v>
      </c>
      <c r="Y27" s="7">
        <v>0.60483870967741904</v>
      </c>
      <c r="Z27" s="7">
        <v>1</v>
      </c>
      <c r="AA27" s="7">
        <v>29</v>
      </c>
      <c r="AB27" s="7">
        <v>0</v>
      </c>
      <c r="AC27" s="7">
        <v>0</v>
      </c>
      <c r="AD27" s="7">
        <v>0</v>
      </c>
      <c r="AE27" s="7">
        <v>14</v>
      </c>
      <c r="AF27" s="7">
        <v>0</v>
      </c>
      <c r="AG27" s="7">
        <v>3</v>
      </c>
      <c r="AH27" s="7">
        <v>0</v>
      </c>
      <c r="AI27" s="7">
        <v>0</v>
      </c>
    </row>
    <row r="28" spans="1:35" s="7" customFormat="1" x14ac:dyDescent="0.3">
      <c r="A28" s="7">
        <v>62</v>
      </c>
      <c r="B28" s="7">
        <v>2</v>
      </c>
      <c r="C28" s="7">
        <v>18.53</v>
      </c>
      <c r="D28" s="7">
        <v>2</v>
      </c>
      <c r="E28" s="7">
        <v>102</v>
      </c>
      <c r="F28" s="7">
        <v>5.9</v>
      </c>
      <c r="G28" s="7">
        <v>17</v>
      </c>
      <c r="H28" s="7">
        <v>0.66</v>
      </c>
      <c r="I28" s="7">
        <v>96.45</v>
      </c>
      <c r="J28" s="7">
        <v>207</v>
      </c>
      <c r="K28" s="7">
        <v>105</v>
      </c>
      <c r="L28" s="7">
        <v>53</v>
      </c>
      <c r="M28" s="7">
        <v>11.5</v>
      </c>
      <c r="N28" s="7">
        <v>12.8</v>
      </c>
      <c r="O28" s="7">
        <v>1.7</v>
      </c>
      <c r="P28" s="7">
        <v>147.38999999999999</v>
      </c>
      <c r="Q28" s="7">
        <v>2091</v>
      </c>
      <c r="R28" s="7">
        <v>2744</v>
      </c>
      <c r="S28" s="7">
        <f>R28-Q28</f>
        <v>653</v>
      </c>
      <c r="T28" s="7">
        <v>0</v>
      </c>
      <c r="U28" s="7">
        <v>100</v>
      </c>
      <c r="V28" s="7">
        <v>8</v>
      </c>
      <c r="W28" s="7">
        <v>24</v>
      </c>
      <c r="X28" s="7">
        <v>0</v>
      </c>
      <c r="Y28" s="7">
        <v>1.0526315789473699</v>
      </c>
      <c r="Z28" s="7">
        <v>0</v>
      </c>
      <c r="AA28" s="7">
        <v>26</v>
      </c>
      <c r="AB28" s="7">
        <v>0</v>
      </c>
      <c r="AC28" s="7">
        <v>1</v>
      </c>
      <c r="AD28" s="7">
        <v>0</v>
      </c>
      <c r="AE28" s="7">
        <v>14</v>
      </c>
      <c r="AF28" s="7">
        <v>0</v>
      </c>
      <c r="AG28" s="7">
        <v>3</v>
      </c>
      <c r="AH28" s="7">
        <v>0</v>
      </c>
      <c r="AI28" s="7">
        <v>0</v>
      </c>
    </row>
    <row r="29" spans="1:35" s="7" customFormat="1" x14ac:dyDescent="0.3">
      <c r="A29" s="7">
        <v>72</v>
      </c>
      <c r="B29" s="7">
        <v>1</v>
      </c>
      <c r="C29" s="7">
        <v>29</v>
      </c>
      <c r="D29" s="7">
        <v>2</v>
      </c>
      <c r="E29" s="7">
        <v>106</v>
      </c>
      <c r="F29" s="7">
        <v>8.6</v>
      </c>
      <c r="G29" s="7">
        <v>14</v>
      </c>
      <c r="H29" s="7">
        <v>7.93</v>
      </c>
      <c r="I29" s="7">
        <v>7.16</v>
      </c>
      <c r="J29" s="7">
        <v>139</v>
      </c>
      <c r="K29" s="7">
        <v>80</v>
      </c>
      <c r="L29" s="7">
        <v>142</v>
      </c>
      <c r="M29" s="7">
        <v>1130.5999999999999</v>
      </c>
      <c r="N29" s="7">
        <v>12.2</v>
      </c>
      <c r="O29" s="7">
        <v>126.8</v>
      </c>
      <c r="P29" s="7">
        <v>112.15</v>
      </c>
      <c r="Q29" s="7">
        <v>1560.8</v>
      </c>
      <c r="R29" s="7">
        <v>3101.75</v>
      </c>
      <c r="S29" s="7">
        <f>R29-Q29</f>
        <v>1540.95</v>
      </c>
      <c r="T29" s="7">
        <v>0</v>
      </c>
      <c r="U29" s="7">
        <v>55</v>
      </c>
      <c r="V29" s="7">
        <v>4</v>
      </c>
      <c r="W29" s="7">
        <v>10.5</v>
      </c>
      <c r="X29" s="7">
        <v>1</v>
      </c>
      <c r="AA29" s="7">
        <v>15</v>
      </c>
      <c r="AB29" s="7">
        <v>1</v>
      </c>
      <c r="AC29" s="7">
        <v>1</v>
      </c>
      <c r="AD29" s="7">
        <v>0</v>
      </c>
      <c r="AE29" s="7">
        <v>9</v>
      </c>
      <c r="AF29" s="7">
        <v>1</v>
      </c>
      <c r="AG29" s="7">
        <v>5</v>
      </c>
      <c r="AH29" s="7">
        <v>2</v>
      </c>
      <c r="AI29" s="7">
        <v>1</v>
      </c>
    </row>
    <row r="30" spans="1:35" s="7" customFormat="1" x14ac:dyDescent="0.3">
      <c r="A30" s="7">
        <v>67</v>
      </c>
      <c r="B30" s="7">
        <v>2</v>
      </c>
      <c r="D30" s="7">
        <v>2</v>
      </c>
      <c r="E30" s="7">
        <v>120</v>
      </c>
      <c r="F30" s="7">
        <v>6.9</v>
      </c>
      <c r="G30" s="7">
        <v>23</v>
      </c>
      <c r="H30" s="7">
        <v>1</v>
      </c>
      <c r="I30" s="7">
        <v>58.78</v>
      </c>
      <c r="J30" s="7">
        <v>174</v>
      </c>
      <c r="K30" s="7">
        <v>89</v>
      </c>
      <c r="L30" s="7">
        <v>63</v>
      </c>
      <c r="M30" s="7">
        <v>173</v>
      </c>
      <c r="N30" s="7">
        <v>12.5</v>
      </c>
      <c r="O30" s="7">
        <v>12.3</v>
      </c>
      <c r="P30" s="7">
        <v>71.099999999999994</v>
      </c>
      <c r="Q30" s="7">
        <v>6173.8</v>
      </c>
      <c r="R30" s="7">
        <v>8201</v>
      </c>
      <c r="S30" s="7">
        <f>R30-Q30</f>
        <v>2027.1999999999998</v>
      </c>
      <c r="T30" s="7">
        <v>0</v>
      </c>
      <c r="U30" s="7">
        <v>100</v>
      </c>
      <c r="V30" s="7">
        <v>8</v>
      </c>
      <c r="W30" s="7">
        <v>23</v>
      </c>
      <c r="X30" s="7">
        <v>0</v>
      </c>
      <c r="Y30" s="7">
        <v>0.83333333333333304</v>
      </c>
      <c r="Z30" s="7">
        <v>1</v>
      </c>
      <c r="AA30" s="7">
        <v>26</v>
      </c>
      <c r="AB30" s="7">
        <v>0</v>
      </c>
      <c r="AC30" s="7">
        <v>0</v>
      </c>
      <c r="AD30" s="7">
        <v>0</v>
      </c>
      <c r="AE30" s="7">
        <v>14</v>
      </c>
      <c r="AF30" s="7">
        <v>0</v>
      </c>
      <c r="AG30" s="7">
        <v>2</v>
      </c>
      <c r="AH30" s="7">
        <v>0</v>
      </c>
      <c r="AI30" s="7">
        <v>0</v>
      </c>
    </row>
    <row r="31" spans="1:35" s="7" customFormat="1" x14ac:dyDescent="0.3">
      <c r="A31" s="7">
        <v>72</v>
      </c>
      <c r="B31" s="7">
        <v>1</v>
      </c>
      <c r="C31" s="7">
        <v>31.887755102040799</v>
      </c>
      <c r="D31" s="7">
        <v>0</v>
      </c>
      <c r="E31" s="7">
        <v>100</v>
      </c>
      <c r="J31" s="7">
        <v>190</v>
      </c>
      <c r="L31" s="7">
        <v>115</v>
      </c>
      <c r="Q31" s="7">
        <v>6173.8</v>
      </c>
      <c r="R31" s="7">
        <v>4235.3333333333303</v>
      </c>
      <c r="S31" s="7">
        <f>R31-Q31</f>
        <v>-1938.4666666666699</v>
      </c>
      <c r="T31" s="7">
        <v>1</v>
      </c>
      <c r="U31" s="7">
        <v>100</v>
      </c>
      <c r="V31" s="7">
        <v>8</v>
      </c>
      <c r="W31" s="7">
        <v>23</v>
      </c>
      <c r="X31" s="7">
        <v>1</v>
      </c>
      <c r="Y31" s="7">
        <v>0.55555555555555503</v>
      </c>
      <c r="Z31" s="7">
        <v>1</v>
      </c>
      <c r="AA31" s="7">
        <v>29</v>
      </c>
      <c r="AB31" s="7">
        <v>0</v>
      </c>
      <c r="AC31" s="7">
        <v>1</v>
      </c>
      <c r="AD31" s="7">
        <v>0</v>
      </c>
      <c r="AE31" s="7">
        <v>14</v>
      </c>
      <c r="AF31" s="7">
        <v>0</v>
      </c>
      <c r="AG31" s="7">
        <v>3</v>
      </c>
      <c r="AH31" s="7">
        <v>0</v>
      </c>
      <c r="AI31" s="7">
        <v>0</v>
      </c>
    </row>
    <row r="32" spans="1:35" s="7" customFormat="1" x14ac:dyDescent="0.3">
      <c r="A32" s="7">
        <v>66</v>
      </c>
      <c r="B32" s="7">
        <v>2</v>
      </c>
      <c r="C32" s="7">
        <v>18.600000000000001</v>
      </c>
      <c r="D32" s="7">
        <v>3</v>
      </c>
      <c r="E32" s="7">
        <v>72</v>
      </c>
      <c r="F32" s="7">
        <v>5.5</v>
      </c>
      <c r="G32" s="7">
        <v>10</v>
      </c>
      <c r="H32" s="7">
        <v>0.59</v>
      </c>
      <c r="I32" s="7">
        <v>108.73</v>
      </c>
      <c r="J32" s="7">
        <v>170</v>
      </c>
      <c r="K32" s="7">
        <v>99</v>
      </c>
      <c r="L32" s="7">
        <v>123</v>
      </c>
      <c r="M32" s="7">
        <v>75.8</v>
      </c>
      <c r="N32" s="7">
        <v>12.9</v>
      </c>
      <c r="O32" s="7">
        <v>5.6</v>
      </c>
      <c r="P32" s="7">
        <v>73.86</v>
      </c>
      <c r="Q32" s="7">
        <v>5165</v>
      </c>
      <c r="R32" s="7">
        <v>2706.25</v>
      </c>
      <c r="S32" s="7">
        <f>R32-Q32</f>
        <v>-2458.75</v>
      </c>
      <c r="T32" s="7">
        <v>1</v>
      </c>
      <c r="U32" s="7">
        <v>100</v>
      </c>
      <c r="V32" s="7">
        <v>8</v>
      </c>
      <c r="W32" s="7">
        <v>14</v>
      </c>
      <c r="X32" s="7">
        <v>1</v>
      </c>
      <c r="Y32" s="7">
        <v>1.0344827586206899</v>
      </c>
      <c r="Z32" s="7">
        <v>0</v>
      </c>
      <c r="AA32" s="7">
        <v>0</v>
      </c>
      <c r="AB32" s="7">
        <v>1</v>
      </c>
      <c r="AC32" s="7">
        <v>1</v>
      </c>
      <c r="AD32" s="7">
        <v>0</v>
      </c>
      <c r="AE32" s="7">
        <v>4</v>
      </c>
      <c r="AF32" s="7">
        <v>2</v>
      </c>
      <c r="AG32" s="7">
        <v>3</v>
      </c>
      <c r="AH32" s="7">
        <v>0</v>
      </c>
      <c r="AI32" s="7">
        <v>0</v>
      </c>
    </row>
    <row r="33" spans="1:35" s="7" customFormat="1" x14ac:dyDescent="0.3">
      <c r="A33" s="7">
        <v>69</v>
      </c>
      <c r="B33" s="7">
        <v>1</v>
      </c>
      <c r="C33" s="7">
        <v>27.517587590000002</v>
      </c>
      <c r="D33" s="7">
        <v>5</v>
      </c>
      <c r="E33" s="7">
        <v>108</v>
      </c>
      <c r="F33" s="7">
        <v>5.7</v>
      </c>
      <c r="G33" s="7">
        <v>11</v>
      </c>
      <c r="H33" s="7">
        <v>0.87</v>
      </c>
      <c r="I33" s="7">
        <v>92.75</v>
      </c>
      <c r="J33" s="7">
        <v>150</v>
      </c>
      <c r="K33" s="7">
        <v>84</v>
      </c>
      <c r="L33" s="7">
        <v>68</v>
      </c>
      <c r="N33" s="7">
        <v>12.3</v>
      </c>
      <c r="Q33" s="7">
        <v>10044.833333333299</v>
      </c>
      <c r="R33" s="7">
        <v>8742.4</v>
      </c>
      <c r="S33" s="7">
        <f>R33-Q33</f>
        <v>-1302.4333333332997</v>
      </c>
      <c r="T33" s="7">
        <v>1</v>
      </c>
      <c r="U33" s="7">
        <v>100</v>
      </c>
      <c r="V33" s="7">
        <v>6</v>
      </c>
      <c r="W33" s="7">
        <v>31.8</v>
      </c>
      <c r="X33" s="7">
        <v>0</v>
      </c>
      <c r="Y33" s="7">
        <v>0.61855670103092797</v>
      </c>
      <c r="Z33" s="7">
        <v>1</v>
      </c>
      <c r="AA33" s="7">
        <v>30</v>
      </c>
      <c r="AB33" s="7">
        <v>0</v>
      </c>
      <c r="AC33" s="7">
        <v>0</v>
      </c>
      <c r="AD33" s="7">
        <v>0</v>
      </c>
      <c r="AE33" s="7">
        <v>14</v>
      </c>
      <c r="AF33" s="7">
        <v>0</v>
      </c>
      <c r="AG33" s="7">
        <v>3</v>
      </c>
      <c r="AH33" s="7">
        <v>0</v>
      </c>
      <c r="AI33" s="7">
        <v>0</v>
      </c>
    </row>
    <row r="34" spans="1:35" s="7" customFormat="1" x14ac:dyDescent="0.3">
      <c r="A34" s="7">
        <v>91</v>
      </c>
      <c r="B34" s="7">
        <v>1</v>
      </c>
      <c r="C34" s="7">
        <v>24.677021338365499</v>
      </c>
      <c r="D34" s="7">
        <v>2</v>
      </c>
      <c r="E34" s="7">
        <v>132</v>
      </c>
      <c r="F34" s="7">
        <v>7</v>
      </c>
      <c r="G34" s="7">
        <v>12</v>
      </c>
      <c r="H34" s="7">
        <v>1.39</v>
      </c>
      <c r="I34" s="7">
        <v>50.8</v>
      </c>
      <c r="J34" s="7">
        <v>137</v>
      </c>
      <c r="K34" s="7">
        <v>74</v>
      </c>
      <c r="L34" s="7">
        <v>65</v>
      </c>
      <c r="M34" s="7">
        <v>20.5</v>
      </c>
      <c r="O34" s="7">
        <v>1.6</v>
      </c>
      <c r="P34" s="7">
        <v>78.09</v>
      </c>
      <c r="Q34" s="7">
        <v>412</v>
      </c>
      <c r="R34" s="7">
        <v>425</v>
      </c>
      <c r="S34" s="7">
        <f>R34-Q34</f>
        <v>13</v>
      </c>
      <c r="T34" s="7">
        <v>0</v>
      </c>
      <c r="U34" s="7">
        <v>100</v>
      </c>
      <c r="V34" s="7">
        <v>3</v>
      </c>
      <c r="W34" s="7">
        <v>23.4</v>
      </c>
      <c r="X34" s="7">
        <v>1</v>
      </c>
      <c r="AA34" s="7">
        <v>25</v>
      </c>
      <c r="AB34" s="7">
        <v>0</v>
      </c>
      <c r="AC34" s="7">
        <v>0</v>
      </c>
      <c r="AD34" s="7">
        <v>0</v>
      </c>
      <c r="AE34" s="7">
        <v>14</v>
      </c>
      <c r="AF34" s="7">
        <v>0</v>
      </c>
      <c r="AG34" s="7">
        <v>3</v>
      </c>
      <c r="AH34" s="7">
        <v>0</v>
      </c>
      <c r="AI34" s="7">
        <v>0</v>
      </c>
    </row>
    <row r="35" spans="1:35" s="7" customFormat="1" x14ac:dyDescent="0.3">
      <c r="A35" s="7">
        <v>70</v>
      </c>
      <c r="B35" s="7">
        <v>2</v>
      </c>
      <c r="C35" s="7">
        <v>21.6</v>
      </c>
      <c r="D35" s="7">
        <v>2</v>
      </c>
      <c r="E35" s="7">
        <v>132</v>
      </c>
      <c r="F35" s="7">
        <v>6.9</v>
      </c>
      <c r="G35" s="7">
        <v>9</v>
      </c>
      <c r="H35" s="7">
        <v>0.63</v>
      </c>
      <c r="I35" s="7">
        <v>99.29</v>
      </c>
      <c r="J35" s="7">
        <v>107</v>
      </c>
      <c r="K35" s="7">
        <v>47</v>
      </c>
      <c r="L35" s="7">
        <v>86</v>
      </c>
      <c r="M35" s="7">
        <v>7.8</v>
      </c>
      <c r="O35" s="7">
        <v>0.3</v>
      </c>
      <c r="P35" s="7">
        <v>38.56</v>
      </c>
      <c r="Q35" s="7">
        <v>3285.6</v>
      </c>
      <c r="R35" s="7">
        <v>2879.6</v>
      </c>
      <c r="S35" s="7">
        <f>R35-Q35</f>
        <v>-406</v>
      </c>
      <c r="T35" s="7">
        <v>1</v>
      </c>
      <c r="U35" s="7">
        <v>100</v>
      </c>
      <c r="V35" s="7">
        <v>8</v>
      </c>
      <c r="W35" s="7">
        <v>15</v>
      </c>
      <c r="X35" s="7">
        <v>1</v>
      </c>
      <c r="Y35" s="7">
        <v>0.88235294117647101</v>
      </c>
      <c r="Z35" s="7">
        <v>1</v>
      </c>
      <c r="AA35" s="7">
        <v>26</v>
      </c>
      <c r="AB35" s="7">
        <v>0</v>
      </c>
      <c r="AC35" s="7">
        <v>0</v>
      </c>
      <c r="AD35" s="7">
        <v>0</v>
      </c>
      <c r="AE35" s="7">
        <v>11</v>
      </c>
      <c r="AF35" s="7">
        <v>1</v>
      </c>
      <c r="AG35" s="7">
        <v>2</v>
      </c>
      <c r="AH35" s="7">
        <v>0</v>
      </c>
      <c r="AI35" s="7">
        <v>0</v>
      </c>
    </row>
    <row r="36" spans="1:35" s="7" customFormat="1" x14ac:dyDescent="0.3">
      <c r="A36" s="7">
        <v>75</v>
      </c>
      <c r="B36" s="7">
        <v>2</v>
      </c>
      <c r="C36" s="7">
        <v>33.29</v>
      </c>
      <c r="D36" s="7">
        <v>0</v>
      </c>
      <c r="E36" s="7">
        <v>112</v>
      </c>
      <c r="F36" s="7">
        <v>6.1</v>
      </c>
      <c r="G36" s="7">
        <v>14</v>
      </c>
      <c r="H36" s="7">
        <v>0.7</v>
      </c>
      <c r="I36" s="7">
        <v>86.94</v>
      </c>
      <c r="J36" s="7">
        <v>192</v>
      </c>
      <c r="K36" s="7">
        <v>75</v>
      </c>
      <c r="L36" s="7">
        <v>182</v>
      </c>
      <c r="M36" s="7">
        <v>10.4</v>
      </c>
      <c r="N36" s="7">
        <v>12.5</v>
      </c>
      <c r="O36" s="7">
        <v>1</v>
      </c>
      <c r="P36" s="7">
        <v>96.51</v>
      </c>
      <c r="Q36" s="7">
        <v>2237.6</v>
      </c>
      <c r="R36" s="7">
        <v>2230.5</v>
      </c>
      <c r="S36" s="7">
        <f>R36-Q36</f>
        <v>-7.0999999999999091</v>
      </c>
      <c r="T36" s="7">
        <v>1</v>
      </c>
      <c r="U36" s="7">
        <v>80</v>
      </c>
      <c r="V36" s="7">
        <v>8</v>
      </c>
      <c r="W36" s="7">
        <v>15</v>
      </c>
      <c r="X36" s="7">
        <v>1</v>
      </c>
      <c r="Y36" s="7">
        <v>0.58823529411764697</v>
      </c>
      <c r="Z36" s="7">
        <v>1</v>
      </c>
      <c r="AA36" s="7">
        <v>29</v>
      </c>
      <c r="AB36" s="7">
        <v>0</v>
      </c>
      <c r="AC36" s="7">
        <v>1</v>
      </c>
      <c r="AD36" s="7">
        <v>0</v>
      </c>
      <c r="AE36" s="7">
        <v>14</v>
      </c>
      <c r="AF36" s="7">
        <v>0</v>
      </c>
      <c r="AG36" s="7">
        <v>3</v>
      </c>
      <c r="AH36" s="7">
        <v>0</v>
      </c>
      <c r="AI36" s="7">
        <v>0</v>
      </c>
    </row>
    <row r="37" spans="1:35" s="7" customFormat="1" x14ac:dyDescent="0.3">
      <c r="A37" s="7">
        <v>80</v>
      </c>
      <c r="B37" s="7">
        <v>2</v>
      </c>
      <c r="C37" s="7">
        <v>22.430323534178399</v>
      </c>
      <c r="D37" s="7">
        <v>3</v>
      </c>
      <c r="E37" s="7">
        <v>108</v>
      </c>
      <c r="F37" s="7">
        <v>5.8</v>
      </c>
      <c r="G37" s="7">
        <v>22</v>
      </c>
      <c r="H37" s="7">
        <v>0.99</v>
      </c>
      <c r="I37" s="7">
        <v>57.36</v>
      </c>
      <c r="J37" s="7">
        <v>224</v>
      </c>
      <c r="K37" s="7">
        <v>127</v>
      </c>
      <c r="L37" s="7">
        <v>119</v>
      </c>
      <c r="N37" s="7">
        <v>14.9</v>
      </c>
      <c r="Q37" s="7">
        <v>1125</v>
      </c>
      <c r="R37" s="7">
        <v>125</v>
      </c>
      <c r="S37" s="7">
        <f>R37-Q37</f>
        <v>-1000</v>
      </c>
      <c r="T37" s="7">
        <v>1</v>
      </c>
      <c r="U37" s="7">
        <v>80</v>
      </c>
      <c r="V37" s="7">
        <v>3</v>
      </c>
      <c r="W37" s="7">
        <v>10.7</v>
      </c>
      <c r="X37" s="7">
        <v>1</v>
      </c>
      <c r="AA37" s="7">
        <v>27</v>
      </c>
      <c r="AB37" s="7">
        <v>0</v>
      </c>
      <c r="AC37" s="7">
        <v>4</v>
      </c>
      <c r="AD37" s="7">
        <v>1</v>
      </c>
      <c r="AE37" s="7">
        <v>9</v>
      </c>
      <c r="AF37" s="7">
        <v>1</v>
      </c>
      <c r="AG37" s="7">
        <v>3</v>
      </c>
      <c r="AH37" s="7">
        <v>1</v>
      </c>
      <c r="AI37" s="7">
        <v>1</v>
      </c>
    </row>
    <row r="38" spans="1:35" s="7" customFormat="1" x14ac:dyDescent="0.3">
      <c r="A38" s="7">
        <v>65</v>
      </c>
      <c r="B38" s="7">
        <v>2</v>
      </c>
      <c r="C38" s="7">
        <v>22.86</v>
      </c>
      <c r="D38" s="7">
        <v>3</v>
      </c>
      <c r="E38" s="7">
        <v>98</v>
      </c>
      <c r="F38" s="7">
        <v>5.9</v>
      </c>
      <c r="G38" s="7">
        <v>25</v>
      </c>
      <c r="H38" s="7">
        <v>0.76</v>
      </c>
      <c r="I38" s="7">
        <v>81.430000000000007</v>
      </c>
      <c r="J38" s="7">
        <v>195</v>
      </c>
      <c r="K38" s="7">
        <v>123</v>
      </c>
      <c r="L38" s="7">
        <v>124</v>
      </c>
      <c r="N38" s="7">
        <v>14.5</v>
      </c>
      <c r="Q38" s="7">
        <v>6227.8</v>
      </c>
      <c r="R38" s="7">
        <v>7271.25</v>
      </c>
      <c r="S38" s="7">
        <f>R38-Q38</f>
        <v>1043.4499999999998</v>
      </c>
      <c r="T38" s="7">
        <v>0</v>
      </c>
      <c r="U38" s="7">
        <v>100</v>
      </c>
      <c r="V38" s="7">
        <v>8</v>
      </c>
      <c r="W38" s="7">
        <v>19</v>
      </c>
      <c r="X38" s="7">
        <v>0</v>
      </c>
      <c r="Y38" s="7">
        <v>0.78431372549019596</v>
      </c>
      <c r="Z38" s="7">
        <v>1</v>
      </c>
      <c r="AA38" s="7">
        <v>29</v>
      </c>
      <c r="AB38" s="7">
        <v>0</v>
      </c>
      <c r="AC38" s="7">
        <v>1</v>
      </c>
      <c r="AD38" s="7">
        <v>0</v>
      </c>
      <c r="AE38" s="7">
        <v>14</v>
      </c>
      <c r="AF38" s="7">
        <v>0</v>
      </c>
      <c r="AG38" s="7">
        <v>3</v>
      </c>
      <c r="AH38" s="7">
        <v>0</v>
      </c>
      <c r="AI38" s="7">
        <v>0</v>
      </c>
    </row>
    <row r="39" spans="1:35" s="7" customFormat="1" x14ac:dyDescent="0.3">
      <c r="A39" s="7">
        <v>58</v>
      </c>
      <c r="B39" s="7">
        <v>1</v>
      </c>
      <c r="C39" s="7">
        <v>24.74</v>
      </c>
      <c r="D39" s="7">
        <v>2</v>
      </c>
      <c r="Q39" s="7">
        <v>3492.6</v>
      </c>
      <c r="R39" s="7">
        <v>4115</v>
      </c>
      <c r="S39" s="7">
        <f>R39-Q39</f>
        <v>622.40000000000009</v>
      </c>
      <c r="T39" s="7">
        <v>0</v>
      </c>
      <c r="U39" s="7">
        <v>95</v>
      </c>
      <c r="V39" s="7">
        <v>7</v>
      </c>
      <c r="W39" s="7">
        <v>17.5</v>
      </c>
      <c r="X39" s="7">
        <v>1</v>
      </c>
      <c r="AA39" s="7">
        <v>14</v>
      </c>
      <c r="AB39" s="7">
        <v>1</v>
      </c>
      <c r="AC39" s="7">
        <v>4</v>
      </c>
      <c r="AD39" s="7">
        <v>1</v>
      </c>
      <c r="AE39" s="7">
        <v>14</v>
      </c>
      <c r="AF39" s="7">
        <v>0</v>
      </c>
      <c r="AG39" s="7">
        <v>5</v>
      </c>
      <c r="AH39" s="7">
        <v>4</v>
      </c>
      <c r="AI39" s="7">
        <v>2</v>
      </c>
    </row>
    <row r="40" spans="1:35" s="7" customFormat="1" x14ac:dyDescent="0.3">
      <c r="A40" s="7">
        <v>79</v>
      </c>
      <c r="B40" s="7">
        <v>1</v>
      </c>
      <c r="C40" s="7">
        <v>24.160303795178098</v>
      </c>
      <c r="D40" s="7">
        <v>4</v>
      </c>
      <c r="E40" s="7">
        <v>90</v>
      </c>
      <c r="F40" s="7">
        <v>5.3</v>
      </c>
      <c r="G40" s="7">
        <v>11</v>
      </c>
      <c r="H40" s="7">
        <v>2.59</v>
      </c>
      <c r="I40" s="7">
        <v>25.55</v>
      </c>
      <c r="J40" s="7">
        <v>137</v>
      </c>
      <c r="L40" s="7">
        <v>93</v>
      </c>
      <c r="M40" s="7">
        <v>109.2</v>
      </c>
      <c r="N40" s="7">
        <v>12.6</v>
      </c>
      <c r="O40" s="7">
        <v>14.9</v>
      </c>
      <c r="P40" s="7">
        <v>136.43</v>
      </c>
      <c r="Q40" s="7">
        <v>1203</v>
      </c>
      <c r="R40" s="7">
        <v>1256</v>
      </c>
      <c r="S40" s="7">
        <f>R40-Q40</f>
        <v>53</v>
      </c>
      <c r="T40" s="7">
        <v>0</v>
      </c>
      <c r="U40" s="7">
        <v>90</v>
      </c>
      <c r="V40" s="7">
        <v>2</v>
      </c>
      <c r="W40" s="7">
        <v>13.1</v>
      </c>
      <c r="X40" s="7">
        <v>1</v>
      </c>
      <c r="Y40" s="7">
        <v>0.32912781130005497</v>
      </c>
      <c r="Z40" s="7">
        <v>1</v>
      </c>
      <c r="AA40" s="7">
        <v>27</v>
      </c>
      <c r="AB40" s="7">
        <v>0</v>
      </c>
      <c r="AC40" s="7">
        <v>1</v>
      </c>
      <c r="AD40" s="7">
        <v>0</v>
      </c>
      <c r="AE40" s="7">
        <v>14</v>
      </c>
      <c r="AF40" s="7">
        <v>0</v>
      </c>
      <c r="AG40" s="7">
        <v>3</v>
      </c>
      <c r="AH40" s="7">
        <v>0</v>
      </c>
      <c r="AI40" s="7">
        <v>0</v>
      </c>
    </row>
    <row r="41" spans="1:35" s="7" customFormat="1" x14ac:dyDescent="0.3">
      <c r="A41" s="7">
        <v>71</v>
      </c>
      <c r="B41" s="7">
        <v>2</v>
      </c>
      <c r="C41" s="7">
        <v>22.4</v>
      </c>
      <c r="D41" s="7">
        <v>5</v>
      </c>
      <c r="E41" s="7">
        <v>84</v>
      </c>
      <c r="Q41" s="7">
        <v>2348.3333333333298</v>
      </c>
      <c r="R41" s="7">
        <v>2735.8</v>
      </c>
      <c r="S41" s="7">
        <f>R41-Q41</f>
        <v>387.46666666667033</v>
      </c>
      <c r="T41" s="7">
        <v>0</v>
      </c>
      <c r="U41" s="7">
        <v>100</v>
      </c>
      <c r="V41" s="7">
        <v>8</v>
      </c>
      <c r="W41" s="7">
        <v>16</v>
      </c>
      <c r="X41" s="7">
        <v>1</v>
      </c>
      <c r="Y41" s="7">
        <v>0.70588235294117696</v>
      </c>
      <c r="Z41" s="7">
        <v>1</v>
      </c>
      <c r="AA41" s="7">
        <v>30</v>
      </c>
      <c r="AB41" s="7">
        <v>0</v>
      </c>
      <c r="AC41" s="7">
        <v>0</v>
      </c>
      <c r="AD41" s="7">
        <v>0</v>
      </c>
      <c r="AE41" s="7">
        <v>13</v>
      </c>
      <c r="AF41" s="7">
        <v>0</v>
      </c>
      <c r="AG41" s="7">
        <v>3</v>
      </c>
      <c r="AH41" s="7">
        <v>0</v>
      </c>
      <c r="AI41" s="7">
        <v>0</v>
      </c>
    </row>
    <row r="42" spans="1:35" s="7" customFormat="1" x14ac:dyDescent="0.3">
      <c r="A42" s="7">
        <v>95</v>
      </c>
      <c r="B42" s="7">
        <v>1</v>
      </c>
      <c r="C42" s="7">
        <v>23.958848769686401</v>
      </c>
      <c r="D42" s="7">
        <v>5</v>
      </c>
      <c r="E42" s="7">
        <v>108</v>
      </c>
      <c r="F42" s="7">
        <v>6.1</v>
      </c>
      <c r="G42" s="7">
        <v>18</v>
      </c>
      <c r="H42" s="7">
        <v>1.22</v>
      </c>
      <c r="I42" s="7">
        <v>58.66</v>
      </c>
      <c r="J42" s="7">
        <v>152</v>
      </c>
      <c r="L42" s="7">
        <v>56</v>
      </c>
      <c r="N42" s="7">
        <v>13.9</v>
      </c>
      <c r="Q42" s="7">
        <v>564</v>
      </c>
      <c r="R42" s="7">
        <v>856</v>
      </c>
      <c r="S42" s="7">
        <f>R42-Q42</f>
        <v>292</v>
      </c>
      <c r="T42" s="7">
        <v>0</v>
      </c>
      <c r="U42" s="7">
        <v>70</v>
      </c>
      <c r="V42" s="7">
        <v>0</v>
      </c>
      <c r="W42" s="7">
        <v>26.4</v>
      </c>
      <c r="X42" s="7">
        <v>1</v>
      </c>
      <c r="AA42" s="7">
        <v>23</v>
      </c>
      <c r="AB42" s="7">
        <v>1</v>
      </c>
      <c r="AC42" s="7">
        <v>0</v>
      </c>
      <c r="AD42" s="7">
        <v>0</v>
      </c>
      <c r="AE42" s="7">
        <v>13</v>
      </c>
      <c r="AF42" s="7">
        <v>0</v>
      </c>
      <c r="AG42" s="7">
        <v>3</v>
      </c>
      <c r="AH42" s="7">
        <v>1</v>
      </c>
      <c r="AI42" s="7">
        <v>1</v>
      </c>
    </row>
    <row r="43" spans="1:35" s="7" customFormat="1" x14ac:dyDescent="0.3">
      <c r="A43" s="7">
        <v>72</v>
      </c>
      <c r="B43" s="7">
        <v>1</v>
      </c>
      <c r="C43" s="7">
        <v>26.175194521137399</v>
      </c>
      <c r="D43" s="7">
        <v>0</v>
      </c>
      <c r="E43" s="7">
        <v>109</v>
      </c>
      <c r="F43" s="7">
        <v>6</v>
      </c>
      <c r="G43" s="7">
        <v>32</v>
      </c>
      <c r="H43" s="7">
        <v>1.04</v>
      </c>
      <c r="I43" s="7">
        <v>74.61</v>
      </c>
      <c r="J43" s="7">
        <v>97</v>
      </c>
      <c r="K43" s="7">
        <v>41</v>
      </c>
      <c r="L43" s="7">
        <v>164</v>
      </c>
      <c r="M43" s="7">
        <v>7.2</v>
      </c>
      <c r="N43" s="7">
        <v>14.2</v>
      </c>
      <c r="O43" s="7">
        <v>1.1000000000000001</v>
      </c>
      <c r="P43" s="7">
        <v>153.81</v>
      </c>
      <c r="Q43" s="7">
        <v>1233</v>
      </c>
      <c r="R43" s="7">
        <v>4230.6666666666697</v>
      </c>
      <c r="S43" s="7">
        <f>R43-Q43</f>
        <v>2997.6666666666697</v>
      </c>
      <c r="T43" s="7">
        <v>0</v>
      </c>
      <c r="U43" s="7">
        <v>100</v>
      </c>
      <c r="V43" s="7">
        <v>8</v>
      </c>
      <c r="W43" s="7">
        <v>22</v>
      </c>
      <c r="X43" s="7">
        <v>1</v>
      </c>
      <c r="Y43" s="7">
        <v>1.2</v>
      </c>
      <c r="Z43" s="7">
        <v>0</v>
      </c>
      <c r="AA43" s="7">
        <v>28</v>
      </c>
      <c r="AB43" s="7">
        <v>0</v>
      </c>
      <c r="AC43" s="7">
        <v>1</v>
      </c>
      <c r="AD43" s="7">
        <v>0</v>
      </c>
      <c r="AE43" s="7">
        <v>14</v>
      </c>
      <c r="AF43" s="7">
        <v>0</v>
      </c>
      <c r="AG43" s="7">
        <v>3</v>
      </c>
      <c r="AH43" s="7">
        <v>0</v>
      </c>
      <c r="AI43" s="7">
        <v>0</v>
      </c>
    </row>
    <row r="44" spans="1:35" s="7" customFormat="1" x14ac:dyDescent="0.3">
      <c r="A44" s="7">
        <v>76</v>
      </c>
      <c r="B44" s="7">
        <v>2</v>
      </c>
      <c r="C44" s="7">
        <v>31.742792685553599</v>
      </c>
      <c r="D44" s="7">
        <v>0</v>
      </c>
      <c r="E44" s="7">
        <v>188</v>
      </c>
      <c r="F44" s="7">
        <v>8.1</v>
      </c>
      <c r="G44" s="7">
        <v>20</v>
      </c>
      <c r="H44" s="7">
        <v>0.59</v>
      </c>
      <c r="I44" s="7">
        <v>105.33</v>
      </c>
      <c r="J44" s="7">
        <v>162</v>
      </c>
      <c r="K44" s="7">
        <v>77</v>
      </c>
      <c r="L44" s="7">
        <v>154</v>
      </c>
      <c r="M44" s="7">
        <v>35.4</v>
      </c>
      <c r="N44" s="7">
        <v>11.3</v>
      </c>
      <c r="O44" s="7">
        <v>1.4</v>
      </c>
      <c r="P44" s="7">
        <v>39.5</v>
      </c>
      <c r="Q44" s="7">
        <v>1971.1666666666699</v>
      </c>
      <c r="R44" s="7">
        <v>2989.3333333333298</v>
      </c>
      <c r="S44" s="7">
        <f>R44-Q44</f>
        <v>1018.1666666666599</v>
      </c>
      <c r="T44" s="7">
        <v>0</v>
      </c>
      <c r="U44" s="7">
        <v>90</v>
      </c>
      <c r="V44" s="7">
        <v>6</v>
      </c>
      <c r="W44" s="7">
        <v>13.8</v>
      </c>
      <c r="X44" s="7">
        <v>1</v>
      </c>
      <c r="Y44" s="7">
        <v>0.348432055749129</v>
      </c>
      <c r="Z44" s="7">
        <v>1</v>
      </c>
      <c r="AA44" s="7">
        <v>25</v>
      </c>
      <c r="AB44" s="7">
        <v>0</v>
      </c>
      <c r="AC44" s="7">
        <v>0</v>
      </c>
      <c r="AD44" s="7">
        <v>0</v>
      </c>
      <c r="AE44" s="7">
        <v>14</v>
      </c>
      <c r="AF44" s="7">
        <v>0</v>
      </c>
      <c r="AG44" s="7">
        <v>2</v>
      </c>
      <c r="AH44" s="7">
        <v>0</v>
      </c>
      <c r="AI44" s="7">
        <v>0</v>
      </c>
    </row>
    <row r="45" spans="1:35" s="7" customFormat="1" x14ac:dyDescent="0.3">
      <c r="A45" s="7">
        <v>71</v>
      </c>
      <c r="B45" s="7">
        <v>2</v>
      </c>
      <c r="C45" s="7">
        <v>26.1</v>
      </c>
      <c r="D45" s="7">
        <v>4</v>
      </c>
      <c r="E45" s="7">
        <v>133</v>
      </c>
      <c r="F45" s="7">
        <v>7</v>
      </c>
      <c r="G45" s="7">
        <v>23</v>
      </c>
      <c r="H45" s="7">
        <v>0.82</v>
      </c>
      <c r="I45" s="7">
        <v>73.25</v>
      </c>
      <c r="J45" s="7">
        <v>128</v>
      </c>
      <c r="K45" s="7">
        <v>62</v>
      </c>
      <c r="L45" s="7">
        <v>66</v>
      </c>
      <c r="M45" s="7">
        <v>9.1999999999999993</v>
      </c>
      <c r="N45" s="7">
        <v>13.1</v>
      </c>
      <c r="O45" s="7">
        <v>1.6</v>
      </c>
      <c r="P45" s="7">
        <v>174.85</v>
      </c>
      <c r="Q45" s="7">
        <v>684.8</v>
      </c>
      <c r="R45" s="7">
        <v>1277</v>
      </c>
      <c r="S45" s="7">
        <f>R45-Q45</f>
        <v>592.20000000000005</v>
      </c>
      <c r="T45" s="7">
        <v>0</v>
      </c>
      <c r="U45" s="7">
        <v>95</v>
      </c>
      <c r="V45" s="7">
        <v>8</v>
      </c>
      <c r="W45" s="7">
        <v>18</v>
      </c>
      <c r="X45" s="7">
        <v>0</v>
      </c>
      <c r="Y45" s="7">
        <v>1.0344827586206899</v>
      </c>
      <c r="Z45" s="7">
        <v>0</v>
      </c>
      <c r="AA45" s="7">
        <v>28</v>
      </c>
      <c r="AB45" s="7">
        <v>0</v>
      </c>
      <c r="AC45" s="7">
        <v>1</v>
      </c>
      <c r="AD45" s="7">
        <v>0</v>
      </c>
      <c r="AE45" s="7">
        <v>8</v>
      </c>
      <c r="AF45" s="7">
        <v>1</v>
      </c>
      <c r="AG45" s="7">
        <v>3</v>
      </c>
      <c r="AH45" s="7">
        <v>1</v>
      </c>
      <c r="AI45" s="7">
        <v>1</v>
      </c>
    </row>
    <row r="46" spans="1:35" s="7" customFormat="1" x14ac:dyDescent="0.3">
      <c r="A46" s="7">
        <v>68</v>
      </c>
      <c r="B46" s="7">
        <v>2</v>
      </c>
      <c r="C46" s="7">
        <v>28.7</v>
      </c>
      <c r="D46" s="7">
        <v>2</v>
      </c>
      <c r="E46" s="7">
        <v>107</v>
      </c>
      <c r="F46" s="7">
        <v>7.2</v>
      </c>
      <c r="G46" s="7">
        <v>11</v>
      </c>
      <c r="H46" s="7">
        <v>0.84</v>
      </c>
      <c r="I46" s="7">
        <v>71.66</v>
      </c>
      <c r="N46" s="7">
        <v>11.3</v>
      </c>
      <c r="Q46" s="7">
        <v>950.16666666666697</v>
      </c>
      <c r="R46" s="7">
        <v>1354.4</v>
      </c>
      <c r="S46" s="7">
        <f>R46-Q46</f>
        <v>404.23333333333312</v>
      </c>
      <c r="T46" s="7">
        <v>0</v>
      </c>
      <c r="U46" s="7">
        <v>90</v>
      </c>
      <c r="V46" s="7">
        <v>3</v>
      </c>
      <c r="W46" s="7">
        <v>15.1</v>
      </c>
      <c r="X46" s="7">
        <v>1</v>
      </c>
      <c r="AA46" s="7">
        <v>20</v>
      </c>
      <c r="AB46" s="7">
        <v>1</v>
      </c>
      <c r="AC46" s="7">
        <v>3</v>
      </c>
      <c r="AD46" s="7">
        <v>1</v>
      </c>
      <c r="AE46" s="7">
        <v>13</v>
      </c>
      <c r="AF46" s="7">
        <v>0</v>
      </c>
      <c r="AG46" s="7">
        <v>4</v>
      </c>
      <c r="AH46" s="7">
        <v>2</v>
      </c>
      <c r="AI46" s="7">
        <v>1</v>
      </c>
    </row>
    <row r="47" spans="1:35" s="7" customFormat="1" x14ac:dyDescent="0.3">
      <c r="A47" s="7">
        <v>78</v>
      </c>
      <c r="B47" s="7">
        <v>2</v>
      </c>
      <c r="C47" s="7">
        <v>23.2</v>
      </c>
      <c r="D47" s="7">
        <v>2</v>
      </c>
      <c r="E47" s="7">
        <v>98</v>
      </c>
      <c r="F47" s="7">
        <v>6.4</v>
      </c>
      <c r="G47" s="7">
        <v>18</v>
      </c>
      <c r="H47" s="7">
        <v>0.75</v>
      </c>
      <c r="I47" s="7">
        <v>79.64</v>
      </c>
      <c r="J47" s="7">
        <v>139</v>
      </c>
      <c r="K47" s="7">
        <v>62</v>
      </c>
      <c r="L47" s="7">
        <v>83</v>
      </c>
      <c r="M47" s="7">
        <v>10.199999999999999</v>
      </c>
      <c r="O47" s="7">
        <v>0.6</v>
      </c>
      <c r="P47" s="7">
        <v>59.03</v>
      </c>
      <c r="Q47" s="7">
        <v>946.8</v>
      </c>
      <c r="R47" s="7">
        <v>1423.6</v>
      </c>
      <c r="S47" s="7">
        <f>R47-Q47</f>
        <v>476.79999999999995</v>
      </c>
      <c r="T47" s="7">
        <v>0</v>
      </c>
      <c r="U47" s="7">
        <v>100</v>
      </c>
      <c r="V47" s="7">
        <v>8</v>
      </c>
      <c r="W47" s="7">
        <v>22.3</v>
      </c>
      <c r="X47" s="7">
        <v>0</v>
      </c>
      <c r="Y47" s="7">
        <v>0.759493670886076</v>
      </c>
      <c r="Z47" s="7">
        <v>1</v>
      </c>
      <c r="AA47" s="7">
        <v>22</v>
      </c>
      <c r="AB47" s="7">
        <v>1</v>
      </c>
      <c r="AC47" s="7">
        <v>1</v>
      </c>
      <c r="AD47" s="7">
        <v>0</v>
      </c>
      <c r="AE47" s="7">
        <v>14</v>
      </c>
      <c r="AF47" s="7">
        <v>0</v>
      </c>
      <c r="AG47" s="7">
        <v>2</v>
      </c>
      <c r="AH47" s="7">
        <v>0</v>
      </c>
      <c r="AI47" s="7">
        <v>0</v>
      </c>
    </row>
    <row r="48" spans="1:35" s="7" customFormat="1" x14ac:dyDescent="0.3">
      <c r="A48" s="7">
        <v>74</v>
      </c>
      <c r="B48" s="7">
        <v>2</v>
      </c>
      <c r="C48" s="7">
        <v>26.897670187096999</v>
      </c>
      <c r="D48" s="7">
        <v>2</v>
      </c>
      <c r="E48" s="7">
        <v>89</v>
      </c>
      <c r="F48" s="7">
        <v>5.2</v>
      </c>
      <c r="G48" s="7">
        <v>37</v>
      </c>
      <c r="Q48" s="7">
        <v>7156.5</v>
      </c>
      <c r="R48" s="7">
        <v>8514.7999999999993</v>
      </c>
      <c r="S48" s="7">
        <f>R48-Q48</f>
        <v>1358.2999999999993</v>
      </c>
      <c r="T48" s="7">
        <v>0</v>
      </c>
      <c r="U48" s="7">
        <v>100</v>
      </c>
      <c r="V48" s="7">
        <v>6</v>
      </c>
      <c r="W48" s="7">
        <v>19.3</v>
      </c>
      <c r="X48" s="7">
        <v>0</v>
      </c>
      <c r="Y48" s="7">
        <v>0.27149321266968302</v>
      </c>
      <c r="Z48" s="7">
        <v>1</v>
      </c>
      <c r="AA48" s="7">
        <v>28</v>
      </c>
      <c r="AB48" s="7">
        <v>0</v>
      </c>
      <c r="AC48" s="7">
        <v>0</v>
      </c>
      <c r="AD48" s="7">
        <v>0</v>
      </c>
      <c r="AE48" s="7">
        <v>14</v>
      </c>
      <c r="AF48" s="7">
        <v>0</v>
      </c>
      <c r="AG48" s="7">
        <v>3</v>
      </c>
      <c r="AH48" s="7">
        <v>0</v>
      </c>
      <c r="AI48" s="7">
        <v>0</v>
      </c>
    </row>
    <row r="49" spans="1:35" s="7" customFormat="1" x14ac:dyDescent="0.3">
      <c r="A49" s="7">
        <v>58</v>
      </c>
      <c r="B49" s="7">
        <v>1</v>
      </c>
      <c r="C49" s="7">
        <v>21.7</v>
      </c>
      <c r="D49" s="7">
        <v>3</v>
      </c>
      <c r="E49" s="7">
        <v>160</v>
      </c>
      <c r="F49" s="7">
        <v>7.3</v>
      </c>
      <c r="G49" s="7">
        <v>16</v>
      </c>
      <c r="H49" s="7">
        <v>3.39</v>
      </c>
      <c r="I49" s="7">
        <v>20.010000000000002</v>
      </c>
      <c r="J49" s="7">
        <v>87</v>
      </c>
      <c r="K49" s="7">
        <v>86</v>
      </c>
      <c r="L49" s="7">
        <v>83</v>
      </c>
      <c r="M49" s="7">
        <v>367.8</v>
      </c>
      <c r="N49" s="7">
        <v>16</v>
      </c>
      <c r="O49" s="7">
        <v>24.4</v>
      </c>
      <c r="P49" s="7">
        <v>66.34</v>
      </c>
      <c r="Q49" s="7">
        <v>3285.6</v>
      </c>
      <c r="R49" s="7">
        <v>2874.75</v>
      </c>
      <c r="S49" s="7">
        <f>R49-Q49</f>
        <v>-410.84999999999991</v>
      </c>
      <c r="T49" s="7">
        <v>1</v>
      </c>
      <c r="U49" s="7">
        <v>100</v>
      </c>
      <c r="V49" s="7">
        <v>8</v>
      </c>
      <c r="W49" s="7">
        <v>20.5</v>
      </c>
      <c r="X49" s="7">
        <v>1</v>
      </c>
      <c r="Y49" s="7">
        <v>0.78431372549019596</v>
      </c>
      <c r="Z49" s="7">
        <v>1</v>
      </c>
      <c r="AA49" s="7">
        <v>29</v>
      </c>
      <c r="AB49" s="7">
        <v>0</v>
      </c>
      <c r="AC49" s="7">
        <v>1</v>
      </c>
      <c r="AD49" s="7">
        <v>0</v>
      </c>
      <c r="AE49" s="7">
        <v>14</v>
      </c>
      <c r="AF49" s="7">
        <v>0</v>
      </c>
      <c r="AG49" s="7">
        <v>3</v>
      </c>
      <c r="AH49" s="7">
        <v>0</v>
      </c>
      <c r="AI49" s="7">
        <v>0</v>
      </c>
    </row>
    <row r="50" spans="1:35" s="7" customFormat="1" x14ac:dyDescent="0.3">
      <c r="A50" s="7">
        <v>74</v>
      </c>
      <c r="B50" s="7">
        <v>2</v>
      </c>
      <c r="D50" s="7">
        <v>2</v>
      </c>
      <c r="E50" s="7">
        <v>140</v>
      </c>
      <c r="F50" s="7">
        <v>6.5</v>
      </c>
      <c r="G50" s="7">
        <v>12</v>
      </c>
      <c r="H50" s="7">
        <v>0.67</v>
      </c>
      <c r="I50" s="7">
        <v>91.45</v>
      </c>
      <c r="J50" s="7">
        <v>209</v>
      </c>
      <c r="K50" s="7">
        <v>131</v>
      </c>
      <c r="L50" s="7">
        <v>84</v>
      </c>
      <c r="M50" s="7">
        <v>7.6</v>
      </c>
      <c r="N50" s="7">
        <v>13.3</v>
      </c>
      <c r="O50" s="7">
        <v>1.3</v>
      </c>
      <c r="P50" s="7">
        <v>170.96</v>
      </c>
      <c r="Q50" s="7">
        <v>3273</v>
      </c>
      <c r="R50" s="7">
        <v>3959.5</v>
      </c>
      <c r="S50" s="7">
        <f>R50-Q50</f>
        <v>686.5</v>
      </c>
      <c r="T50" s="7">
        <v>0</v>
      </c>
      <c r="U50" s="7">
        <v>100</v>
      </c>
      <c r="V50" s="7">
        <v>8</v>
      </c>
      <c r="W50" s="7">
        <v>18.399999999999999</v>
      </c>
      <c r="X50" s="7">
        <v>0</v>
      </c>
      <c r="Y50" s="7">
        <v>0.86956521739130399</v>
      </c>
      <c r="Z50" s="7">
        <v>1</v>
      </c>
      <c r="AA50" s="7">
        <v>26</v>
      </c>
      <c r="AB50" s="7">
        <v>0</v>
      </c>
      <c r="AC50" s="7">
        <v>0</v>
      </c>
      <c r="AD50" s="7">
        <v>0</v>
      </c>
      <c r="AE50" s="7">
        <v>14</v>
      </c>
      <c r="AF50" s="7">
        <v>0</v>
      </c>
      <c r="AG50" s="7">
        <v>2</v>
      </c>
      <c r="AH50" s="7">
        <v>0</v>
      </c>
      <c r="AI50" s="7">
        <v>0</v>
      </c>
    </row>
    <row r="51" spans="1:35" s="7" customFormat="1" x14ac:dyDescent="0.3">
      <c r="A51" s="8">
        <v>87</v>
      </c>
      <c r="B51" s="8">
        <v>1</v>
      </c>
      <c r="C51" s="8">
        <v>24.816326530612201</v>
      </c>
      <c r="D51" s="8">
        <v>1</v>
      </c>
      <c r="E51" s="8">
        <v>84</v>
      </c>
      <c r="F51" s="8">
        <v>5.2</v>
      </c>
      <c r="G51" s="8">
        <v>19</v>
      </c>
      <c r="H51" s="8">
        <v>1.27</v>
      </c>
      <c r="I51" s="8">
        <v>58.6</v>
      </c>
      <c r="J51" s="8">
        <v>98</v>
      </c>
      <c r="K51" s="8">
        <v>40</v>
      </c>
      <c r="L51" s="8">
        <v>89</v>
      </c>
      <c r="M51" s="8"/>
      <c r="N51" s="8">
        <v>14.1</v>
      </c>
      <c r="O51" s="8"/>
      <c r="P51" s="8"/>
      <c r="Q51" s="8">
        <v>1407</v>
      </c>
      <c r="R51" s="8">
        <v>1359.42857142857</v>
      </c>
      <c r="S51" s="7">
        <f>R51-Q51</f>
        <v>-47.571428571430033</v>
      </c>
      <c r="T51" s="7">
        <v>1</v>
      </c>
      <c r="U51" s="8">
        <v>100</v>
      </c>
      <c r="V51" s="8">
        <v>8</v>
      </c>
      <c r="W51" s="8">
        <v>22</v>
      </c>
      <c r="X51" s="7">
        <v>1</v>
      </c>
      <c r="Y51" s="8">
        <v>0.82191780821917804</v>
      </c>
      <c r="Z51" s="7">
        <v>1</v>
      </c>
      <c r="AA51" s="8">
        <v>29</v>
      </c>
      <c r="AB51" s="7">
        <v>0</v>
      </c>
      <c r="AC51" s="8">
        <v>1</v>
      </c>
      <c r="AD51" s="7">
        <v>0</v>
      </c>
      <c r="AE51" s="8">
        <v>14</v>
      </c>
      <c r="AF51" s="7">
        <v>0</v>
      </c>
      <c r="AG51" s="8">
        <v>3</v>
      </c>
      <c r="AH51" s="8">
        <v>0</v>
      </c>
      <c r="AI51" s="7">
        <v>0</v>
      </c>
    </row>
    <row r="52" spans="1:35" s="7" customFormat="1" x14ac:dyDescent="0.3">
      <c r="A52" s="7">
        <v>68</v>
      </c>
      <c r="B52" s="7">
        <v>2</v>
      </c>
      <c r="C52" s="7">
        <v>34.500356720669501</v>
      </c>
      <c r="D52" s="7">
        <v>4</v>
      </c>
      <c r="E52" s="7">
        <v>207</v>
      </c>
      <c r="F52" s="7">
        <v>7.4</v>
      </c>
      <c r="G52" s="7">
        <v>60</v>
      </c>
      <c r="H52" s="7">
        <v>1.45</v>
      </c>
      <c r="I52" s="7">
        <v>38.17</v>
      </c>
      <c r="J52" s="7">
        <v>133</v>
      </c>
      <c r="K52" s="7">
        <v>68</v>
      </c>
      <c r="L52" s="7">
        <v>176</v>
      </c>
      <c r="M52" s="7">
        <v>2050</v>
      </c>
      <c r="N52" s="7">
        <v>8.6</v>
      </c>
      <c r="O52" s="7">
        <v>37.700000000000003</v>
      </c>
      <c r="P52" s="7">
        <v>18.39</v>
      </c>
      <c r="Q52" s="7">
        <v>1201</v>
      </c>
      <c r="R52" s="7">
        <v>1245</v>
      </c>
      <c r="S52" s="7">
        <f>R52-Q52</f>
        <v>44</v>
      </c>
      <c r="T52" s="7">
        <v>0</v>
      </c>
      <c r="U52" s="7">
        <v>85</v>
      </c>
      <c r="V52" s="7">
        <v>2</v>
      </c>
      <c r="W52" s="7">
        <v>12.3</v>
      </c>
      <c r="X52" s="7">
        <v>1</v>
      </c>
      <c r="AA52" s="7">
        <v>30</v>
      </c>
      <c r="AB52" s="7">
        <v>0</v>
      </c>
      <c r="AC52" s="7">
        <v>2</v>
      </c>
      <c r="AD52" s="7">
        <v>1</v>
      </c>
      <c r="AE52" s="7">
        <v>11</v>
      </c>
      <c r="AF52" s="7">
        <v>1</v>
      </c>
      <c r="AG52" s="7">
        <v>3</v>
      </c>
      <c r="AH52" s="7">
        <v>1</v>
      </c>
      <c r="AI52" s="7">
        <v>1</v>
      </c>
    </row>
    <row r="53" spans="1:35" s="7" customFormat="1" x14ac:dyDescent="0.3">
      <c r="A53" s="7">
        <v>71</v>
      </c>
      <c r="B53" s="7">
        <v>1</v>
      </c>
      <c r="C53" s="7">
        <v>33.799999999999997</v>
      </c>
      <c r="D53" s="7">
        <v>5</v>
      </c>
      <c r="E53" s="7">
        <v>122</v>
      </c>
      <c r="F53" s="7">
        <v>6.4</v>
      </c>
      <c r="G53" s="7">
        <v>33</v>
      </c>
      <c r="H53" s="7">
        <v>1.36</v>
      </c>
      <c r="I53" s="7">
        <v>54.9</v>
      </c>
      <c r="J53" s="7">
        <v>186</v>
      </c>
      <c r="K53" s="7">
        <v>131</v>
      </c>
      <c r="L53" s="7">
        <v>64</v>
      </c>
      <c r="M53" s="7">
        <v>15.3</v>
      </c>
      <c r="N53" s="7">
        <v>13.9</v>
      </c>
      <c r="O53" s="7">
        <v>2.1</v>
      </c>
      <c r="P53" s="7">
        <v>137.57</v>
      </c>
      <c r="Q53" s="7">
        <v>2280</v>
      </c>
      <c r="R53" s="7">
        <v>3024.5</v>
      </c>
      <c r="S53" s="7">
        <f>R53-Q53</f>
        <v>744.5</v>
      </c>
      <c r="T53" s="7">
        <v>0</v>
      </c>
      <c r="U53" s="7">
        <v>100</v>
      </c>
      <c r="V53" s="7">
        <v>7</v>
      </c>
      <c r="W53" s="7">
        <v>30</v>
      </c>
      <c r="X53" s="7">
        <v>0</v>
      </c>
      <c r="Y53" s="7">
        <v>0.73170731707317105</v>
      </c>
      <c r="Z53" s="7">
        <v>1</v>
      </c>
      <c r="AA53" s="7">
        <v>26</v>
      </c>
      <c r="AB53" s="7">
        <v>0</v>
      </c>
      <c r="AC53" s="7">
        <v>1</v>
      </c>
      <c r="AD53" s="7">
        <v>0</v>
      </c>
      <c r="AE53" s="7">
        <v>11</v>
      </c>
      <c r="AF53" s="7">
        <v>1</v>
      </c>
      <c r="AG53" s="7">
        <v>3</v>
      </c>
      <c r="AH53" s="7">
        <v>0</v>
      </c>
      <c r="AI53" s="7">
        <v>0</v>
      </c>
    </row>
    <row r="54" spans="1:35" s="7" customFormat="1" x14ac:dyDescent="0.3">
      <c r="A54" s="7">
        <v>64</v>
      </c>
      <c r="B54" s="7">
        <v>1</v>
      </c>
      <c r="C54" s="7">
        <v>26</v>
      </c>
      <c r="D54" s="7">
        <v>4</v>
      </c>
      <c r="E54" s="7">
        <v>135</v>
      </c>
      <c r="F54" s="7">
        <v>7.3</v>
      </c>
      <c r="G54" s="7">
        <v>32</v>
      </c>
      <c r="H54" s="7">
        <v>1.07</v>
      </c>
      <c r="I54" s="7">
        <v>73.95</v>
      </c>
      <c r="J54" s="7">
        <v>135</v>
      </c>
      <c r="K54" s="7">
        <v>99</v>
      </c>
      <c r="L54" s="7">
        <v>108</v>
      </c>
      <c r="M54" s="7">
        <v>6.7</v>
      </c>
      <c r="N54" s="7">
        <v>12.7</v>
      </c>
      <c r="O54" s="7">
        <v>1.2</v>
      </c>
      <c r="P54" s="7">
        <v>178.93</v>
      </c>
      <c r="Q54" s="7">
        <v>3273</v>
      </c>
      <c r="R54" s="7">
        <v>4488.2</v>
      </c>
      <c r="S54" s="7">
        <f>R54-Q54</f>
        <v>1215.1999999999998</v>
      </c>
      <c r="T54" s="7">
        <v>0</v>
      </c>
      <c r="U54" s="7">
        <v>100</v>
      </c>
      <c r="V54" s="7">
        <v>8</v>
      </c>
      <c r="W54" s="7">
        <v>33</v>
      </c>
      <c r="X54" s="7">
        <v>0</v>
      </c>
      <c r="Y54" s="7">
        <v>0.83333333333333304</v>
      </c>
      <c r="Z54" s="7">
        <v>1</v>
      </c>
      <c r="AA54" s="7">
        <v>30</v>
      </c>
      <c r="AB54" s="7">
        <v>0</v>
      </c>
      <c r="AC54" s="7">
        <v>1</v>
      </c>
      <c r="AD54" s="7">
        <v>0</v>
      </c>
      <c r="AE54" s="7">
        <v>8</v>
      </c>
      <c r="AF54" s="7">
        <v>1</v>
      </c>
      <c r="AG54" s="7">
        <v>2</v>
      </c>
      <c r="AH54" s="7">
        <v>0</v>
      </c>
      <c r="AI54" s="7">
        <v>0</v>
      </c>
    </row>
    <row r="55" spans="1:35" s="7" customFormat="1" x14ac:dyDescent="0.3">
      <c r="A55" s="7">
        <v>76</v>
      </c>
      <c r="B55" s="7">
        <v>2</v>
      </c>
      <c r="C55" s="7">
        <v>27.125105996567999</v>
      </c>
      <c r="D55" s="7">
        <v>0</v>
      </c>
      <c r="E55" s="7">
        <v>95</v>
      </c>
      <c r="F55" s="7">
        <v>5.9</v>
      </c>
      <c r="G55" s="7">
        <v>11</v>
      </c>
      <c r="H55" s="7">
        <v>0.82</v>
      </c>
      <c r="I55" s="7">
        <v>72.040000000000006</v>
      </c>
      <c r="N55" s="7">
        <v>12.1</v>
      </c>
      <c r="Q55" s="7">
        <v>812</v>
      </c>
      <c r="R55" s="7">
        <v>894</v>
      </c>
      <c r="S55" s="7">
        <f>R55-Q55</f>
        <v>82</v>
      </c>
      <c r="T55" s="7">
        <v>0</v>
      </c>
      <c r="U55" s="7">
        <v>80</v>
      </c>
      <c r="V55" s="7">
        <v>3</v>
      </c>
      <c r="W55" s="7">
        <v>16.7</v>
      </c>
      <c r="X55" s="7">
        <v>1</v>
      </c>
      <c r="AA55" s="7">
        <v>16</v>
      </c>
      <c r="AB55" s="7">
        <v>0</v>
      </c>
      <c r="AC55" s="7">
        <v>3</v>
      </c>
      <c r="AD55" s="7">
        <v>1</v>
      </c>
      <c r="AE55" s="7">
        <v>8</v>
      </c>
      <c r="AF55" s="7">
        <v>1</v>
      </c>
      <c r="AG55" s="7">
        <v>5</v>
      </c>
      <c r="AH55" s="7">
        <v>4</v>
      </c>
      <c r="AI55" s="7">
        <v>2</v>
      </c>
    </row>
    <row r="56" spans="1:35" s="7" customFormat="1" x14ac:dyDescent="0.3">
      <c r="A56" s="7">
        <v>93</v>
      </c>
      <c r="B56" s="7">
        <v>2</v>
      </c>
      <c r="C56" s="7">
        <v>26.800594567812301</v>
      </c>
      <c r="D56" s="7">
        <v>2</v>
      </c>
      <c r="E56" s="7">
        <v>141</v>
      </c>
      <c r="F56" s="7">
        <v>5.7</v>
      </c>
      <c r="G56" s="7">
        <v>17</v>
      </c>
      <c r="H56" s="7">
        <v>1.1100000000000001</v>
      </c>
      <c r="I56" s="7">
        <v>48.75</v>
      </c>
      <c r="J56" s="7">
        <v>200</v>
      </c>
      <c r="K56" s="7">
        <v>115</v>
      </c>
      <c r="L56" s="7">
        <v>228</v>
      </c>
      <c r="N56" s="7">
        <v>11.4</v>
      </c>
      <c r="Q56" s="7">
        <v>845</v>
      </c>
      <c r="R56" s="7">
        <v>923</v>
      </c>
      <c r="S56" s="7">
        <f>R56-Q56</f>
        <v>78</v>
      </c>
      <c r="T56" s="7">
        <v>0</v>
      </c>
      <c r="U56" s="7">
        <v>70</v>
      </c>
      <c r="V56" s="7">
        <v>3</v>
      </c>
      <c r="W56" s="7">
        <v>14.3</v>
      </c>
      <c r="X56" s="7">
        <v>1</v>
      </c>
      <c r="AA56" s="7">
        <v>17</v>
      </c>
      <c r="AB56" s="7">
        <v>1</v>
      </c>
      <c r="AC56" s="7">
        <v>0</v>
      </c>
      <c r="AD56" s="7">
        <v>0</v>
      </c>
      <c r="AE56" s="7">
        <v>13</v>
      </c>
      <c r="AF56" s="7">
        <v>0</v>
      </c>
      <c r="AG56" s="7">
        <v>5</v>
      </c>
      <c r="AH56" s="7">
        <v>4</v>
      </c>
      <c r="AI56" s="7">
        <v>2</v>
      </c>
    </row>
    <row r="57" spans="1:35" s="7" customFormat="1" x14ac:dyDescent="0.3">
      <c r="A57" s="7">
        <v>62</v>
      </c>
      <c r="B57" s="7">
        <v>2</v>
      </c>
      <c r="C57" s="7">
        <v>25</v>
      </c>
      <c r="D57" s="7">
        <v>5</v>
      </c>
      <c r="Q57" s="7">
        <v>1443.6</v>
      </c>
      <c r="R57" s="7">
        <v>1403.5</v>
      </c>
      <c r="S57" s="7">
        <f>R57-Q57</f>
        <v>-40.099999999999909</v>
      </c>
      <c r="T57" s="7">
        <v>1</v>
      </c>
      <c r="U57" s="7">
        <v>100</v>
      </c>
      <c r="V57" s="7">
        <v>8</v>
      </c>
      <c r="W57" s="7">
        <v>21</v>
      </c>
      <c r="X57" s="7">
        <v>0</v>
      </c>
      <c r="Y57" s="7">
        <v>0.40540540540540498</v>
      </c>
      <c r="Z57" s="7">
        <v>1</v>
      </c>
      <c r="AA57" s="7">
        <v>27</v>
      </c>
      <c r="AB57" s="7">
        <v>0</v>
      </c>
      <c r="AC57" s="7">
        <v>0</v>
      </c>
      <c r="AD57" s="7">
        <v>0</v>
      </c>
      <c r="AE57" s="7">
        <v>14</v>
      </c>
      <c r="AF57" s="7">
        <v>0</v>
      </c>
      <c r="AG57" s="7">
        <v>2</v>
      </c>
      <c r="AH57" s="7">
        <v>0</v>
      </c>
      <c r="AI57" s="7">
        <v>0</v>
      </c>
    </row>
    <row r="58" spans="1:35" s="7" customFormat="1" x14ac:dyDescent="0.3">
      <c r="A58" s="7">
        <v>79</v>
      </c>
      <c r="B58" s="7">
        <v>2</v>
      </c>
      <c r="C58" s="7">
        <v>21.928429183005601</v>
      </c>
      <c r="D58" s="7">
        <v>2</v>
      </c>
      <c r="E58" s="7">
        <v>123</v>
      </c>
      <c r="F58" s="7">
        <v>6.4</v>
      </c>
      <c r="G58" s="7">
        <v>19</v>
      </c>
      <c r="H58" s="7">
        <v>0.83</v>
      </c>
      <c r="I58" s="7">
        <v>70.67</v>
      </c>
      <c r="J58" s="7">
        <v>158</v>
      </c>
      <c r="K58" s="7">
        <v>90</v>
      </c>
      <c r="L58" s="7">
        <v>77</v>
      </c>
      <c r="M58" s="7">
        <v>13.7</v>
      </c>
      <c r="N58" s="7">
        <v>12.4</v>
      </c>
      <c r="O58" s="7">
        <v>1.3</v>
      </c>
      <c r="P58" s="7">
        <v>95.23</v>
      </c>
      <c r="Q58" s="7">
        <v>4746.5</v>
      </c>
      <c r="R58" s="7">
        <v>4673.3999999999996</v>
      </c>
      <c r="S58" s="7">
        <f>R58-Q58</f>
        <v>-73.100000000000364</v>
      </c>
      <c r="T58" s="7">
        <v>1</v>
      </c>
      <c r="U58" s="7">
        <v>90</v>
      </c>
      <c r="V58" s="7">
        <v>8</v>
      </c>
      <c r="W58" s="7">
        <v>15.8</v>
      </c>
      <c r="X58" s="7">
        <v>1</v>
      </c>
      <c r="Y58" s="7">
        <v>0.40595399188092002</v>
      </c>
      <c r="Z58" s="7">
        <v>1</v>
      </c>
      <c r="AA58" s="7">
        <v>30</v>
      </c>
      <c r="AB58" s="7">
        <v>0</v>
      </c>
      <c r="AC58" s="7">
        <v>0</v>
      </c>
      <c r="AD58" s="7">
        <v>0</v>
      </c>
      <c r="AE58" s="7">
        <v>14</v>
      </c>
      <c r="AF58" s="7">
        <v>0</v>
      </c>
      <c r="AG58" s="7">
        <v>3</v>
      </c>
      <c r="AH58" s="7">
        <v>0</v>
      </c>
      <c r="AI58" s="7">
        <v>0</v>
      </c>
    </row>
    <row r="59" spans="1:35" s="7" customFormat="1" x14ac:dyDescent="0.3">
      <c r="A59" s="7">
        <v>86</v>
      </c>
      <c r="B59" s="7">
        <v>1</v>
      </c>
      <c r="C59" s="7">
        <v>25.052973455921901</v>
      </c>
      <c r="D59" s="7">
        <v>2</v>
      </c>
      <c r="E59" s="7">
        <v>130</v>
      </c>
      <c r="F59" s="7">
        <v>5.6</v>
      </c>
      <c r="G59" s="7">
        <v>32</v>
      </c>
      <c r="H59" s="7">
        <v>1.85</v>
      </c>
      <c r="I59" s="7">
        <v>37.020000000000003</v>
      </c>
      <c r="J59" s="7">
        <v>172</v>
      </c>
      <c r="K59" s="7">
        <v>120</v>
      </c>
      <c r="L59" s="7">
        <v>142</v>
      </c>
      <c r="M59" s="7">
        <v>7.9</v>
      </c>
      <c r="N59" s="7">
        <v>12.2</v>
      </c>
      <c r="O59" s="7">
        <v>0.6</v>
      </c>
      <c r="P59" s="7">
        <v>76.37</v>
      </c>
      <c r="Q59" s="7">
        <v>512</v>
      </c>
      <c r="R59" s="7">
        <v>621</v>
      </c>
      <c r="S59" s="7">
        <f>R59-Q59</f>
        <v>109</v>
      </c>
      <c r="T59" s="7">
        <v>0</v>
      </c>
      <c r="U59" s="7">
        <v>90</v>
      </c>
      <c r="V59" s="7">
        <v>7</v>
      </c>
      <c r="W59" s="7">
        <v>28.8</v>
      </c>
      <c r="X59" s="7">
        <v>0</v>
      </c>
      <c r="AA59" s="7">
        <v>17</v>
      </c>
      <c r="AB59" s="7">
        <v>1</v>
      </c>
      <c r="AC59" s="7">
        <v>1</v>
      </c>
      <c r="AD59" s="7">
        <v>0</v>
      </c>
      <c r="AE59" s="7">
        <v>14</v>
      </c>
      <c r="AF59" s="7">
        <v>0</v>
      </c>
      <c r="AG59" s="7">
        <v>3</v>
      </c>
      <c r="AH59" s="7">
        <v>0</v>
      </c>
      <c r="AI59" s="7">
        <v>0</v>
      </c>
    </row>
    <row r="60" spans="1:35" s="7" customFormat="1" x14ac:dyDescent="0.3">
      <c r="A60" s="7">
        <v>67</v>
      </c>
      <c r="B60" s="7">
        <v>2</v>
      </c>
      <c r="C60" s="7">
        <v>19.947385640553101</v>
      </c>
      <c r="D60" s="7">
        <v>5</v>
      </c>
      <c r="E60" s="7">
        <v>143</v>
      </c>
      <c r="F60" s="7">
        <v>7.6</v>
      </c>
      <c r="G60" s="7">
        <v>23</v>
      </c>
      <c r="H60" s="7">
        <v>1.02</v>
      </c>
      <c r="I60" s="7">
        <v>57.45</v>
      </c>
      <c r="J60" s="7">
        <v>119</v>
      </c>
      <c r="K60" s="7">
        <v>44</v>
      </c>
      <c r="L60" s="7">
        <v>76</v>
      </c>
      <c r="M60" s="7">
        <v>72.2</v>
      </c>
      <c r="N60" s="7">
        <v>10.1</v>
      </c>
      <c r="O60" s="7">
        <v>3.3</v>
      </c>
      <c r="P60" s="7">
        <v>45.71</v>
      </c>
      <c r="Q60" s="7">
        <v>1236</v>
      </c>
      <c r="R60" s="7">
        <v>1345</v>
      </c>
      <c r="S60" s="7">
        <f>R60-Q60</f>
        <v>109</v>
      </c>
      <c r="T60" s="7">
        <v>0</v>
      </c>
      <c r="U60" s="7">
        <v>100</v>
      </c>
      <c r="V60" s="7">
        <v>7</v>
      </c>
      <c r="W60" s="7">
        <v>19.5</v>
      </c>
      <c r="X60" s="7">
        <v>0</v>
      </c>
      <c r="AA60" s="7">
        <v>30</v>
      </c>
      <c r="AB60" s="7">
        <v>0</v>
      </c>
      <c r="AC60" s="7">
        <v>3</v>
      </c>
      <c r="AD60" s="7">
        <v>1</v>
      </c>
      <c r="AE60" s="7">
        <v>10</v>
      </c>
      <c r="AF60" s="7">
        <v>1</v>
      </c>
      <c r="AG60" s="7">
        <v>3</v>
      </c>
      <c r="AH60" s="7">
        <v>0</v>
      </c>
      <c r="AI60" s="7">
        <v>0</v>
      </c>
    </row>
    <row r="61" spans="1:35" s="7" customFormat="1" x14ac:dyDescent="0.3">
      <c r="A61" s="7">
        <v>77</v>
      </c>
      <c r="B61" s="7">
        <v>2</v>
      </c>
      <c r="C61" s="7">
        <v>24.7245364149422</v>
      </c>
      <c r="D61" s="7">
        <v>2</v>
      </c>
      <c r="E61" s="7">
        <v>109</v>
      </c>
      <c r="F61" s="7">
        <v>6.1</v>
      </c>
      <c r="G61" s="7">
        <v>15</v>
      </c>
      <c r="H61" s="7">
        <v>1.28</v>
      </c>
      <c r="I61" s="7">
        <v>42.98</v>
      </c>
      <c r="N61" s="7">
        <v>9.8000000000000007</v>
      </c>
      <c r="Q61" s="7">
        <v>542</v>
      </c>
      <c r="R61" s="7">
        <v>841</v>
      </c>
      <c r="S61" s="7">
        <f>R61-Q61</f>
        <v>299</v>
      </c>
      <c r="T61" s="7">
        <v>0</v>
      </c>
      <c r="U61" s="7">
        <v>70</v>
      </c>
      <c r="V61" s="7">
        <v>2</v>
      </c>
      <c r="W61" s="7">
        <v>13.6</v>
      </c>
      <c r="X61" s="7">
        <v>1</v>
      </c>
      <c r="AA61" s="7">
        <v>25</v>
      </c>
      <c r="AB61" s="7">
        <v>0</v>
      </c>
      <c r="AC61" s="7">
        <v>1</v>
      </c>
      <c r="AD61" s="7">
        <v>0</v>
      </c>
      <c r="AE61" s="7">
        <v>12</v>
      </c>
      <c r="AF61" s="7">
        <v>0</v>
      </c>
      <c r="AG61" s="7">
        <v>5</v>
      </c>
      <c r="AH61" s="7">
        <v>4</v>
      </c>
      <c r="AI61" s="7">
        <v>2</v>
      </c>
    </row>
    <row r="62" spans="1:35" s="7" customFormat="1" x14ac:dyDescent="0.3">
      <c r="A62" s="7">
        <v>66</v>
      </c>
      <c r="B62" s="7">
        <v>2</v>
      </c>
      <c r="C62" s="7">
        <v>28.137284657185798</v>
      </c>
      <c r="D62" s="7">
        <v>0</v>
      </c>
      <c r="Q62" s="7">
        <v>7156.5</v>
      </c>
      <c r="R62" s="7">
        <v>7898.4</v>
      </c>
      <c r="S62" s="7">
        <f>R62-Q62</f>
        <v>741.89999999999964</v>
      </c>
      <c r="T62" s="7">
        <v>0</v>
      </c>
      <c r="U62" s="7">
        <v>100</v>
      </c>
      <c r="V62" s="7">
        <v>8</v>
      </c>
      <c r="W62" s="7">
        <v>25.4</v>
      </c>
      <c r="X62" s="7">
        <v>0</v>
      </c>
      <c r="Y62" s="7">
        <v>0.46911649726348698</v>
      </c>
      <c r="Z62" s="7">
        <v>1</v>
      </c>
      <c r="AA62" s="7">
        <v>19</v>
      </c>
      <c r="AB62" s="7">
        <v>0</v>
      </c>
      <c r="AC62" s="7">
        <v>0</v>
      </c>
      <c r="AD62" s="7">
        <v>0</v>
      </c>
      <c r="AE62" s="7">
        <v>14</v>
      </c>
      <c r="AF62" s="7">
        <v>0</v>
      </c>
      <c r="AG62" s="7">
        <v>3</v>
      </c>
      <c r="AH62" s="7">
        <v>0</v>
      </c>
      <c r="AI62" s="7">
        <v>0</v>
      </c>
    </row>
    <row r="63" spans="1:35" s="7" customFormat="1" x14ac:dyDescent="0.3">
      <c r="A63" s="7">
        <v>70</v>
      </c>
      <c r="B63" s="7">
        <v>2</v>
      </c>
      <c r="C63" s="7">
        <v>21.25</v>
      </c>
      <c r="D63" s="7">
        <v>4</v>
      </c>
      <c r="E63" s="7">
        <v>173</v>
      </c>
      <c r="F63" s="7">
        <v>8.1</v>
      </c>
      <c r="G63" s="7">
        <v>32</v>
      </c>
      <c r="H63" s="7">
        <v>0.72</v>
      </c>
      <c r="I63" s="7">
        <v>85.11</v>
      </c>
      <c r="J63" s="7">
        <v>112</v>
      </c>
      <c r="K63" s="7">
        <v>55</v>
      </c>
      <c r="L63" s="7">
        <v>75</v>
      </c>
      <c r="M63" s="7">
        <v>19.899999999999999</v>
      </c>
      <c r="O63" s="7">
        <v>1.6</v>
      </c>
      <c r="P63" s="7">
        <v>80.52</v>
      </c>
      <c r="Q63" s="7">
        <v>11422.4</v>
      </c>
      <c r="R63" s="7">
        <v>9683.75</v>
      </c>
      <c r="S63" s="7">
        <f>R63-Q63</f>
        <v>-1738.6499999999996</v>
      </c>
      <c r="T63" s="7">
        <v>1</v>
      </c>
      <c r="U63" s="7">
        <v>100</v>
      </c>
      <c r="V63" s="7">
        <v>8</v>
      </c>
      <c r="W63" s="7">
        <v>22</v>
      </c>
      <c r="X63" s="7">
        <v>0</v>
      </c>
      <c r="Y63" s="7">
        <v>0.659340659340659</v>
      </c>
      <c r="Z63" s="7">
        <v>1</v>
      </c>
      <c r="AA63" s="7">
        <v>29</v>
      </c>
      <c r="AB63" s="7">
        <v>0</v>
      </c>
      <c r="AC63" s="7">
        <v>1</v>
      </c>
      <c r="AD63" s="7">
        <v>0</v>
      </c>
      <c r="AE63" s="7">
        <v>14</v>
      </c>
      <c r="AF63" s="7">
        <v>0</v>
      </c>
      <c r="AG63" s="7">
        <v>3</v>
      </c>
      <c r="AH63" s="7">
        <v>0</v>
      </c>
      <c r="AI63" s="7">
        <v>0</v>
      </c>
    </row>
    <row r="64" spans="1:35" s="7" customFormat="1" x14ac:dyDescent="0.3">
      <c r="A64" s="7">
        <v>67</v>
      </c>
      <c r="B64" s="7">
        <v>2</v>
      </c>
      <c r="C64" s="7">
        <v>19.100000000000001</v>
      </c>
      <c r="D64" s="7">
        <v>3</v>
      </c>
      <c r="E64" s="7">
        <v>202</v>
      </c>
      <c r="F64" s="7">
        <v>8.6</v>
      </c>
      <c r="G64" s="7">
        <v>36</v>
      </c>
      <c r="H64" s="7">
        <v>0.72</v>
      </c>
      <c r="I64" s="7">
        <v>86.14</v>
      </c>
      <c r="J64" s="7">
        <v>155</v>
      </c>
      <c r="K64" s="7">
        <v>87</v>
      </c>
      <c r="L64" s="7">
        <v>172</v>
      </c>
      <c r="M64" s="7">
        <v>16</v>
      </c>
      <c r="N64" s="7">
        <v>15.7</v>
      </c>
      <c r="O64" s="7">
        <v>1.4</v>
      </c>
      <c r="P64" s="7">
        <v>87.25</v>
      </c>
      <c r="Q64" s="7">
        <v>3349</v>
      </c>
      <c r="R64" s="7">
        <v>2726</v>
      </c>
      <c r="S64" s="7">
        <f>R64-Q64</f>
        <v>-623</v>
      </c>
      <c r="T64" s="7">
        <v>1</v>
      </c>
      <c r="U64" s="7">
        <v>100</v>
      </c>
      <c r="V64" s="7">
        <v>8</v>
      </c>
      <c r="W64" s="7">
        <v>30</v>
      </c>
      <c r="X64" s="7">
        <v>0</v>
      </c>
      <c r="Y64" s="7">
        <v>0.78431372549019596</v>
      </c>
      <c r="Z64" s="7">
        <v>1</v>
      </c>
      <c r="AA64" s="7">
        <v>29</v>
      </c>
      <c r="AB64" s="7">
        <v>0</v>
      </c>
      <c r="AC64" s="7">
        <v>1</v>
      </c>
      <c r="AD64" s="7">
        <v>0</v>
      </c>
      <c r="AE64" s="7">
        <v>14</v>
      </c>
      <c r="AF64" s="7">
        <v>0</v>
      </c>
      <c r="AG64" s="7">
        <v>3</v>
      </c>
      <c r="AH64" s="7">
        <v>0</v>
      </c>
      <c r="AI64" s="7">
        <v>0</v>
      </c>
    </row>
    <row r="65" spans="1:35" s="7" customFormat="1" x14ac:dyDescent="0.3">
      <c r="A65" s="7">
        <v>73</v>
      </c>
      <c r="B65" s="7">
        <v>2</v>
      </c>
      <c r="C65" s="7">
        <v>33.422089027035497</v>
      </c>
      <c r="D65" s="7">
        <v>0</v>
      </c>
      <c r="E65" s="7">
        <v>121</v>
      </c>
      <c r="F65" s="7">
        <v>6.1</v>
      </c>
      <c r="G65" s="7">
        <v>39</v>
      </c>
      <c r="H65" s="7">
        <v>1.04</v>
      </c>
      <c r="I65" s="7">
        <v>55.21</v>
      </c>
      <c r="J65" s="7">
        <v>164</v>
      </c>
      <c r="K65" s="7">
        <v>103</v>
      </c>
      <c r="L65" s="7">
        <v>115</v>
      </c>
      <c r="M65" s="7">
        <v>3.5</v>
      </c>
      <c r="N65" s="7">
        <v>12.7</v>
      </c>
      <c r="O65" s="7">
        <v>0.1</v>
      </c>
      <c r="P65" s="7">
        <v>28.88</v>
      </c>
      <c r="Q65" s="7">
        <v>2348.3333333333298</v>
      </c>
      <c r="R65" s="7">
        <v>2180.6</v>
      </c>
      <c r="S65" s="7">
        <f>R65-Q65</f>
        <v>-167.73333333332994</v>
      </c>
      <c r="T65" s="7">
        <v>1</v>
      </c>
      <c r="U65" s="7">
        <v>80</v>
      </c>
      <c r="V65" s="7">
        <v>3</v>
      </c>
      <c r="W65" s="7">
        <v>21.2</v>
      </c>
      <c r="X65" s="7">
        <v>0</v>
      </c>
      <c r="Y65" s="7">
        <v>0.42046250875963598</v>
      </c>
      <c r="Z65" s="7">
        <v>1</v>
      </c>
      <c r="AA65" s="7">
        <v>20</v>
      </c>
      <c r="AB65" s="7">
        <v>0</v>
      </c>
      <c r="AC65" s="7">
        <v>1</v>
      </c>
      <c r="AD65" s="7">
        <v>0</v>
      </c>
      <c r="AE65" s="7">
        <v>14</v>
      </c>
      <c r="AF65" s="7">
        <v>0</v>
      </c>
      <c r="AG65" s="7">
        <v>3</v>
      </c>
      <c r="AH65" s="7">
        <v>0</v>
      </c>
      <c r="AI65" s="7">
        <v>0</v>
      </c>
    </row>
    <row r="66" spans="1:35" s="7" customFormat="1" x14ac:dyDescent="0.3">
      <c r="A66" s="7">
        <v>72</v>
      </c>
      <c r="B66" s="7">
        <v>2</v>
      </c>
      <c r="C66" s="7">
        <v>25.6</v>
      </c>
      <c r="D66" s="7">
        <v>1</v>
      </c>
      <c r="E66" s="7">
        <v>119</v>
      </c>
      <c r="F66" s="7">
        <v>5.7</v>
      </c>
      <c r="G66" s="7">
        <v>23</v>
      </c>
      <c r="H66" s="7">
        <v>0.81</v>
      </c>
      <c r="I66" s="7">
        <v>74.08</v>
      </c>
      <c r="J66" s="7">
        <v>189</v>
      </c>
      <c r="K66" s="7">
        <v>109</v>
      </c>
      <c r="L66" s="7">
        <v>96</v>
      </c>
      <c r="M66" s="7">
        <v>7.6</v>
      </c>
      <c r="N66" s="7">
        <v>15.9</v>
      </c>
      <c r="O66" s="7">
        <v>0.5</v>
      </c>
      <c r="P66" s="7">
        <v>66.09</v>
      </c>
      <c r="Q66" s="7">
        <v>2261</v>
      </c>
      <c r="R66" s="7">
        <v>2581.1666666666702</v>
      </c>
      <c r="S66" s="7">
        <f>R66-Q66</f>
        <v>320.16666666667015</v>
      </c>
      <c r="T66" s="7">
        <v>0</v>
      </c>
      <c r="U66" s="7">
        <v>95</v>
      </c>
      <c r="V66" s="7">
        <v>8</v>
      </c>
      <c r="W66" s="7">
        <v>19</v>
      </c>
      <c r="X66" s="7">
        <v>0</v>
      </c>
      <c r="Y66" s="7">
        <v>0.659340659340659</v>
      </c>
      <c r="Z66" s="7">
        <v>1</v>
      </c>
      <c r="AA66" s="7">
        <v>28</v>
      </c>
      <c r="AB66" s="7">
        <v>0</v>
      </c>
      <c r="AC66" s="7">
        <v>1</v>
      </c>
      <c r="AD66" s="7">
        <v>0</v>
      </c>
      <c r="AE66" s="7">
        <v>11</v>
      </c>
      <c r="AF66" s="7">
        <v>1</v>
      </c>
      <c r="AG66" s="7">
        <v>3</v>
      </c>
      <c r="AH66" s="7">
        <v>0</v>
      </c>
      <c r="AI66" s="7">
        <v>0</v>
      </c>
    </row>
    <row r="67" spans="1:35" s="7" customFormat="1" x14ac:dyDescent="0.3">
      <c r="A67" s="7">
        <v>71</v>
      </c>
      <c r="B67" s="7">
        <v>1</v>
      </c>
      <c r="C67" s="7">
        <v>34.6</v>
      </c>
      <c r="D67" s="7">
        <v>3</v>
      </c>
      <c r="E67" s="7">
        <v>153</v>
      </c>
      <c r="F67" s="7">
        <v>10.3</v>
      </c>
      <c r="G67" s="7">
        <v>16</v>
      </c>
      <c r="H67" s="7">
        <v>8.25</v>
      </c>
      <c r="I67" s="7">
        <v>6.88</v>
      </c>
      <c r="J67" s="7">
        <v>117</v>
      </c>
      <c r="K67" s="7">
        <v>65</v>
      </c>
      <c r="L67" s="7">
        <v>102</v>
      </c>
      <c r="M67" s="7">
        <v>6629.4</v>
      </c>
      <c r="N67" s="7">
        <v>10.3</v>
      </c>
      <c r="O67" s="7">
        <v>817.8</v>
      </c>
      <c r="P67" s="7">
        <v>123.36</v>
      </c>
      <c r="Q67" s="7">
        <v>2329.8000000000002</v>
      </c>
      <c r="R67" s="7">
        <v>1323.25</v>
      </c>
      <c r="S67" s="7">
        <f>R67-Q67</f>
        <v>-1006.5500000000002</v>
      </c>
      <c r="T67" s="7">
        <v>1</v>
      </c>
      <c r="U67" s="7">
        <v>100</v>
      </c>
      <c r="V67" s="7">
        <v>8</v>
      </c>
      <c r="W67" s="7">
        <v>29</v>
      </c>
      <c r="X67" s="7">
        <v>0</v>
      </c>
      <c r="Y67" s="7">
        <v>0.91047040971168403</v>
      </c>
      <c r="Z67" s="7">
        <v>1</v>
      </c>
      <c r="AA67" s="7">
        <v>29</v>
      </c>
      <c r="AB67" s="7">
        <v>0</v>
      </c>
      <c r="AC67" s="7">
        <v>1</v>
      </c>
      <c r="AD67" s="7">
        <v>0</v>
      </c>
      <c r="AE67" s="7">
        <v>14</v>
      </c>
      <c r="AF67" s="7">
        <v>0</v>
      </c>
      <c r="AG67" s="7">
        <v>3</v>
      </c>
      <c r="AH67" s="7">
        <v>0</v>
      </c>
      <c r="AI67" s="7">
        <v>0</v>
      </c>
    </row>
  </sheetData>
  <autoFilter ref="A1:AI67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topLeftCell="A12" workbookViewId="0">
      <selection activeCell="F26" sqref="F26"/>
    </sheetView>
  </sheetViews>
  <sheetFormatPr defaultColWidth="9.09765625" defaultRowHeight="17" x14ac:dyDescent="0.3"/>
  <cols>
    <col min="1" max="1" width="21.09765625" style="1" customWidth="1"/>
    <col min="2" max="2" width="24.8984375" style="1" bestFit="1" customWidth="1"/>
    <col min="3" max="3" width="58.8984375" style="1" customWidth="1"/>
    <col min="4" max="4" width="6.8984375" style="1" bestFit="1" customWidth="1"/>
    <col min="5" max="5" width="26.09765625" style="1" customWidth="1"/>
    <col min="6" max="6" width="117.3984375" style="1" bestFit="1" customWidth="1"/>
    <col min="7" max="16384" width="9.09765625" style="1"/>
  </cols>
  <sheetData>
    <row r="1" spans="1:5" x14ac:dyDescent="0.3">
      <c r="C1" s="1" t="s">
        <v>0</v>
      </c>
      <c r="D1" s="1" t="s">
        <v>34</v>
      </c>
    </row>
    <row r="2" spans="1:5" x14ac:dyDescent="0.3">
      <c r="C2" s="1" t="s">
        <v>1</v>
      </c>
      <c r="D2" s="1" t="s">
        <v>35</v>
      </c>
      <c r="E2" s="1" t="s">
        <v>2</v>
      </c>
    </row>
    <row r="3" spans="1:5" ht="19" x14ac:dyDescent="0.3">
      <c r="B3" s="4"/>
      <c r="C3" s="1" t="s">
        <v>3</v>
      </c>
      <c r="D3" s="1" t="s">
        <v>36</v>
      </c>
    </row>
    <row r="4" spans="1:5" x14ac:dyDescent="0.3">
      <c r="C4" s="1" t="s">
        <v>4</v>
      </c>
      <c r="D4" s="1" t="s">
        <v>37</v>
      </c>
      <c r="E4" s="1" t="s">
        <v>5</v>
      </c>
    </row>
    <row r="5" spans="1:5" x14ac:dyDescent="0.3">
      <c r="A5" s="6" t="s">
        <v>6</v>
      </c>
      <c r="B5" s="6"/>
      <c r="C5" s="1" t="s">
        <v>7</v>
      </c>
      <c r="D5" s="1" t="s">
        <v>38</v>
      </c>
    </row>
    <row r="6" spans="1:5" x14ac:dyDescent="0.3">
      <c r="A6" s="6"/>
      <c r="B6" s="6"/>
      <c r="C6" s="1" t="s">
        <v>8</v>
      </c>
      <c r="D6" s="1" t="s">
        <v>39</v>
      </c>
    </row>
    <row r="7" spans="1:5" x14ac:dyDescent="0.3">
      <c r="A7" s="6"/>
      <c r="B7" s="6"/>
      <c r="C7" s="1" t="s">
        <v>15</v>
      </c>
      <c r="D7" s="1" t="s">
        <v>44</v>
      </c>
    </row>
    <row r="8" spans="1:5" x14ac:dyDescent="0.3">
      <c r="A8" s="6"/>
      <c r="B8" s="6"/>
      <c r="C8" s="1" t="s">
        <v>42</v>
      </c>
      <c r="D8" s="1" t="s">
        <v>40</v>
      </c>
    </row>
    <row r="9" spans="1:5" x14ac:dyDescent="0.3">
      <c r="A9" s="6"/>
      <c r="B9" s="6"/>
      <c r="C9" s="1" t="s">
        <v>9</v>
      </c>
      <c r="D9" s="1" t="s">
        <v>45</v>
      </c>
    </row>
    <row r="10" spans="1:5" x14ac:dyDescent="0.3">
      <c r="A10" s="6"/>
      <c r="B10" s="6"/>
      <c r="C10" s="1" t="s">
        <v>10</v>
      </c>
      <c r="D10" s="1" t="s">
        <v>46</v>
      </c>
    </row>
    <row r="11" spans="1:5" x14ac:dyDescent="0.3">
      <c r="A11" s="6"/>
      <c r="B11" s="6"/>
      <c r="C11" s="1" t="s">
        <v>11</v>
      </c>
      <c r="D11" s="1" t="s">
        <v>47</v>
      </c>
    </row>
    <row r="12" spans="1:5" x14ac:dyDescent="0.3">
      <c r="A12" s="6"/>
      <c r="B12" s="6"/>
      <c r="C12" s="1" t="s">
        <v>12</v>
      </c>
      <c r="D12" s="1" t="s">
        <v>48</v>
      </c>
    </row>
    <row r="13" spans="1:5" x14ac:dyDescent="0.3">
      <c r="A13" s="6"/>
      <c r="B13" s="6"/>
      <c r="C13" s="1" t="s">
        <v>13</v>
      </c>
      <c r="D13" s="1" t="s">
        <v>49</v>
      </c>
    </row>
    <row r="14" spans="1:5" x14ac:dyDescent="0.3">
      <c r="A14" s="6"/>
      <c r="B14" s="6"/>
      <c r="C14" s="1" t="s">
        <v>14</v>
      </c>
      <c r="D14" s="1" t="s">
        <v>50</v>
      </c>
    </row>
    <row r="15" spans="1:5" x14ac:dyDescent="0.3">
      <c r="A15" s="6"/>
      <c r="B15" s="6"/>
      <c r="C15" s="1" t="s">
        <v>33</v>
      </c>
      <c r="D15" s="1" t="s">
        <v>51</v>
      </c>
    </row>
    <row r="16" spans="1:5" x14ac:dyDescent="0.3">
      <c r="A16" s="6"/>
      <c r="B16" s="6"/>
      <c r="C16" s="1" t="s">
        <v>43</v>
      </c>
      <c r="D16" s="1" t="s">
        <v>41</v>
      </c>
    </row>
    <row r="17" spans="1:6" x14ac:dyDescent="0.3">
      <c r="B17" s="3" t="s">
        <v>85</v>
      </c>
      <c r="C17" s="1" t="s">
        <v>16</v>
      </c>
      <c r="D17" s="1" t="s">
        <v>52</v>
      </c>
    </row>
    <row r="18" spans="1:6" x14ac:dyDescent="0.3">
      <c r="B18" s="3" t="s">
        <v>86</v>
      </c>
      <c r="C18" s="1" t="s">
        <v>31</v>
      </c>
      <c r="D18" s="1" t="s">
        <v>53</v>
      </c>
    </row>
    <row r="19" spans="1:6" x14ac:dyDescent="0.3">
      <c r="C19" s="1" t="s">
        <v>17</v>
      </c>
      <c r="D19" s="1" t="s">
        <v>54</v>
      </c>
    </row>
    <row r="20" spans="1:6" x14ac:dyDescent="0.3">
      <c r="C20" s="1" t="s">
        <v>32</v>
      </c>
      <c r="D20" s="1" t="s">
        <v>55</v>
      </c>
      <c r="E20" s="1" t="s">
        <v>20</v>
      </c>
    </row>
    <row r="21" spans="1:6" x14ac:dyDescent="0.3">
      <c r="A21" s="5" t="s">
        <v>30</v>
      </c>
      <c r="B21" s="2" t="s">
        <v>18</v>
      </c>
      <c r="C21" s="2" t="s">
        <v>71</v>
      </c>
      <c r="D21" s="1" t="s">
        <v>56</v>
      </c>
    </row>
    <row r="22" spans="1:6" x14ac:dyDescent="0.3">
      <c r="A22" s="5"/>
      <c r="B22" s="2" t="s">
        <v>18</v>
      </c>
      <c r="C22" s="2" t="s">
        <v>72</v>
      </c>
      <c r="D22" s="1" t="s">
        <v>57</v>
      </c>
    </row>
    <row r="23" spans="1:6" x14ac:dyDescent="0.3">
      <c r="A23" s="5"/>
      <c r="B23" s="2" t="s">
        <v>19</v>
      </c>
      <c r="C23" s="2" t="s">
        <v>73</v>
      </c>
      <c r="D23" s="1" t="s">
        <v>58</v>
      </c>
    </row>
    <row r="24" spans="1:6" x14ac:dyDescent="0.3">
      <c r="A24" s="5"/>
      <c r="B24" s="2" t="s">
        <v>19</v>
      </c>
      <c r="C24" s="2" t="s">
        <v>74</v>
      </c>
      <c r="D24" s="1" t="s">
        <v>61</v>
      </c>
      <c r="E24" s="1" t="s">
        <v>20</v>
      </c>
      <c r="F24" s="1" t="s">
        <v>21</v>
      </c>
    </row>
    <row r="25" spans="1:6" x14ac:dyDescent="0.3">
      <c r="A25" s="5"/>
      <c r="B25" s="2" t="s">
        <v>19</v>
      </c>
      <c r="C25" s="2" t="s">
        <v>75</v>
      </c>
      <c r="D25" s="1" t="s">
        <v>59</v>
      </c>
    </row>
    <row r="26" spans="1:6" x14ac:dyDescent="0.3">
      <c r="A26" s="5"/>
      <c r="B26" s="2" t="s">
        <v>19</v>
      </c>
      <c r="C26" s="2" t="s">
        <v>76</v>
      </c>
      <c r="D26" s="1" t="s">
        <v>60</v>
      </c>
      <c r="E26" s="1" t="s">
        <v>20</v>
      </c>
      <c r="F26" s="1" t="s">
        <v>22</v>
      </c>
    </row>
    <row r="27" spans="1:6" x14ac:dyDescent="0.3">
      <c r="A27" s="5"/>
      <c r="B27" s="2"/>
      <c r="C27" s="2" t="s">
        <v>77</v>
      </c>
      <c r="D27" s="1" t="s">
        <v>62</v>
      </c>
    </row>
    <row r="28" spans="1:6" x14ac:dyDescent="0.3">
      <c r="A28" s="5"/>
      <c r="B28" s="2"/>
      <c r="C28" s="2" t="s">
        <v>78</v>
      </c>
      <c r="D28" s="1" t="s">
        <v>63</v>
      </c>
      <c r="E28" s="1" t="s">
        <v>20</v>
      </c>
      <c r="F28" s="1" t="s">
        <v>23</v>
      </c>
    </row>
    <row r="29" spans="1:6" x14ac:dyDescent="0.3">
      <c r="A29" s="5"/>
      <c r="B29" s="2"/>
      <c r="C29" s="2" t="s">
        <v>79</v>
      </c>
      <c r="D29" s="1" t="s">
        <v>64</v>
      </c>
    </row>
    <row r="30" spans="1:6" x14ac:dyDescent="0.3">
      <c r="A30" s="5"/>
      <c r="B30" s="2"/>
      <c r="C30" s="2" t="s">
        <v>80</v>
      </c>
      <c r="D30" s="1" t="s">
        <v>65</v>
      </c>
      <c r="E30" s="1" t="s">
        <v>20</v>
      </c>
      <c r="F30" s="1" t="s">
        <v>24</v>
      </c>
    </row>
    <row r="31" spans="1:6" x14ac:dyDescent="0.3">
      <c r="A31" s="5"/>
      <c r="B31" s="2"/>
      <c r="C31" s="2" t="s">
        <v>81</v>
      </c>
      <c r="D31" s="1" t="s">
        <v>66</v>
      </c>
    </row>
    <row r="32" spans="1:6" x14ac:dyDescent="0.3">
      <c r="A32" s="5"/>
      <c r="B32" s="2"/>
      <c r="C32" s="2" t="s">
        <v>82</v>
      </c>
      <c r="D32" s="1" t="s">
        <v>67</v>
      </c>
      <c r="E32" s="1" t="s">
        <v>25</v>
      </c>
      <c r="F32" s="1" t="s">
        <v>26</v>
      </c>
    </row>
    <row r="33" spans="1:6" x14ac:dyDescent="0.3">
      <c r="A33" s="5"/>
      <c r="B33" s="2"/>
      <c r="C33" s="2" t="s">
        <v>83</v>
      </c>
      <c r="D33" s="1" t="s">
        <v>68</v>
      </c>
      <c r="E33" s="1" t="s">
        <v>29</v>
      </c>
    </row>
    <row r="34" spans="1:6" x14ac:dyDescent="0.3">
      <c r="A34" s="5"/>
      <c r="B34" s="2"/>
      <c r="C34" s="2" t="s">
        <v>89</v>
      </c>
      <c r="D34" s="1" t="s">
        <v>69</v>
      </c>
    </row>
    <row r="35" spans="1:6" x14ac:dyDescent="0.3">
      <c r="A35" s="5"/>
      <c r="B35" s="2"/>
      <c r="C35" s="2" t="s">
        <v>84</v>
      </c>
      <c r="D35" s="1" t="s">
        <v>70</v>
      </c>
      <c r="E35" s="1" t="s">
        <v>27</v>
      </c>
      <c r="F35" s="1" t="s">
        <v>28</v>
      </c>
    </row>
  </sheetData>
  <mergeCells count="2">
    <mergeCell ref="A21:A35"/>
    <mergeCell ref="A5:B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coding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盧彥均</dc:creator>
  <cp:lastModifiedBy>Laptop</cp:lastModifiedBy>
  <dcterms:created xsi:type="dcterms:W3CDTF">2015-06-05T18:19:34Z</dcterms:created>
  <dcterms:modified xsi:type="dcterms:W3CDTF">2024-11-16T03:47:39Z</dcterms:modified>
</cp:coreProperties>
</file>