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北醫\陳揚卿醫師實驗室\Paper submission\Paper submission- Peer J\Raw data\"/>
    </mc:Choice>
  </mc:AlternateContent>
  <xr:revisionPtr revIDLastSave="0" documentId="13_ncr:1_{10954BF3-8E1C-4419-A85B-E57272108356}" xr6:coauthVersionLast="47" xr6:coauthVersionMax="47" xr10:uidLastSave="{00000000-0000-0000-0000-000000000000}"/>
  <bookViews>
    <workbookView xWindow="-98" yWindow="-98" windowWidth="24196" windowHeight="14476" xr2:uid="{9BC86964-3B5F-4D15-A581-23FB8192D74C}"/>
  </bookViews>
  <sheets>
    <sheet name="Figure 3A" sheetId="1" r:id="rId1"/>
    <sheet name="Figure 3B" sheetId="4" r:id="rId2"/>
    <sheet name="Figure 3C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M15" i="4" l="1"/>
  <c r="AM16" i="4"/>
  <c r="AM14" i="4"/>
  <c r="AM13" i="4"/>
  <c r="AM12" i="4"/>
  <c r="AM11" i="4"/>
  <c r="AG32" i="4"/>
  <c r="AG31" i="4"/>
  <c r="AG30" i="4"/>
  <c r="AG16" i="4"/>
  <c r="AG15" i="4"/>
  <c r="AG14" i="4"/>
  <c r="AG29" i="4"/>
  <c r="AG28" i="4"/>
  <c r="AG27" i="4"/>
  <c r="AG13" i="4"/>
  <c r="AG12" i="4"/>
  <c r="AG11" i="4"/>
  <c r="AG26" i="4"/>
  <c r="AG25" i="4"/>
  <c r="AG24" i="4"/>
  <c r="AG23" i="4"/>
  <c r="AG22" i="4"/>
  <c r="AG21" i="4"/>
  <c r="AG10" i="4"/>
  <c r="AG9" i="4"/>
  <c r="AG8" i="4"/>
  <c r="AG7" i="4"/>
  <c r="AG6" i="4"/>
  <c r="AG5" i="4"/>
  <c r="AA32" i="4"/>
  <c r="AA31" i="4"/>
  <c r="AA30" i="4"/>
  <c r="AA29" i="4"/>
  <c r="AA28" i="4"/>
  <c r="AA27" i="4"/>
  <c r="AA16" i="4"/>
  <c r="AA15" i="4"/>
  <c r="AA14" i="4"/>
  <c r="AA13" i="4"/>
  <c r="AA12" i="4"/>
  <c r="AA11" i="4"/>
  <c r="AA26" i="4"/>
  <c r="AA25" i="4"/>
  <c r="AA24" i="4"/>
  <c r="AA23" i="4"/>
  <c r="AA22" i="4"/>
  <c r="AA21" i="4"/>
  <c r="AA10" i="4"/>
  <c r="AA9" i="4"/>
  <c r="AA8" i="4"/>
  <c r="AA7" i="4"/>
  <c r="AA6" i="4"/>
  <c r="AA5" i="4"/>
  <c r="R31" i="4"/>
  <c r="R16" i="4"/>
  <c r="R15" i="4"/>
  <c r="R11" i="4"/>
  <c r="R12" i="4"/>
  <c r="R13" i="4"/>
  <c r="R14" i="4"/>
  <c r="R21" i="4"/>
  <c r="R26" i="4"/>
  <c r="R25" i="4"/>
  <c r="R24" i="4"/>
  <c r="R23" i="4"/>
  <c r="R22" i="4"/>
  <c r="R10" i="4"/>
  <c r="R9" i="4"/>
  <c r="R8" i="4"/>
  <c r="R7" i="4"/>
  <c r="R6" i="4"/>
  <c r="R5" i="4"/>
  <c r="L32" i="4"/>
  <c r="L31" i="4"/>
  <c r="L30" i="4"/>
  <c r="L29" i="4"/>
  <c r="L28" i="4"/>
  <c r="L27" i="4"/>
  <c r="L26" i="4"/>
  <c r="L25" i="4"/>
  <c r="L24" i="4"/>
  <c r="L23" i="4"/>
  <c r="L22" i="4"/>
  <c r="L21" i="4"/>
  <c r="L16" i="4"/>
  <c r="L15" i="4"/>
  <c r="L14" i="4"/>
  <c r="L13" i="4"/>
  <c r="L12" i="4"/>
  <c r="L11" i="4"/>
  <c r="L10" i="4"/>
  <c r="L9" i="4"/>
  <c r="L8" i="4"/>
  <c r="L7" i="4"/>
  <c r="L6" i="4"/>
  <c r="L5" i="4"/>
  <c r="F22" i="4"/>
  <c r="F23" i="4"/>
  <c r="F24" i="4"/>
  <c r="F25" i="4"/>
  <c r="F26" i="4"/>
  <c r="F27" i="4"/>
  <c r="F28" i="4"/>
  <c r="F29" i="4"/>
  <c r="F30" i="4"/>
  <c r="F31" i="4"/>
  <c r="F32" i="4"/>
  <c r="F21" i="4"/>
  <c r="F11" i="4"/>
  <c r="F12" i="4"/>
  <c r="F13" i="4"/>
  <c r="F14" i="4"/>
  <c r="F15" i="4"/>
  <c r="F16" i="4"/>
  <c r="F6" i="4"/>
  <c r="F7" i="4"/>
  <c r="F8" i="4"/>
  <c r="F9" i="4"/>
  <c r="F10" i="4"/>
  <c r="F5" i="4"/>
  <c r="AM32" i="4"/>
  <c r="R32" i="4"/>
  <c r="AM31" i="4"/>
  <c r="AM30" i="4"/>
  <c r="R30" i="4"/>
  <c r="AM29" i="4"/>
  <c r="R29" i="4"/>
  <c r="AM28" i="4"/>
  <c r="R28" i="4"/>
  <c r="AM27" i="4"/>
  <c r="R27" i="4"/>
  <c r="AM26" i="4"/>
  <c r="AM25" i="4"/>
  <c r="AM24" i="4"/>
  <c r="AM23" i="4"/>
  <c r="AM22" i="4"/>
  <c r="AM21" i="4"/>
  <c r="AM10" i="4"/>
  <c r="AM9" i="4"/>
  <c r="AM8" i="4"/>
  <c r="AM7" i="4"/>
  <c r="AM6" i="4"/>
  <c r="AM5" i="4"/>
  <c r="AM27" i="3" l="1"/>
  <c r="AM28" i="3"/>
  <c r="AM29" i="3"/>
  <c r="AM30" i="3"/>
  <c r="AM31" i="3"/>
  <c r="AM32" i="3"/>
  <c r="AM26" i="3"/>
  <c r="AM12" i="3"/>
  <c r="AM11" i="3"/>
  <c r="AM10" i="3"/>
  <c r="AM13" i="3"/>
  <c r="AM14" i="3"/>
  <c r="AM15" i="3"/>
  <c r="AM16" i="3"/>
  <c r="AM5" i="3"/>
  <c r="AM25" i="3"/>
  <c r="AM24" i="3"/>
  <c r="AM23" i="3"/>
  <c r="AM22" i="3"/>
  <c r="AM21" i="3"/>
  <c r="AM9" i="3"/>
  <c r="AM8" i="3"/>
  <c r="AM7" i="3"/>
  <c r="AM6" i="3"/>
  <c r="AG32" i="3"/>
  <c r="AG31" i="3"/>
  <c r="AG30" i="3"/>
  <c r="AG29" i="3"/>
  <c r="AG28" i="3"/>
  <c r="AG27" i="3"/>
  <c r="AG16" i="3"/>
  <c r="AG15" i="3"/>
  <c r="AG14" i="3"/>
  <c r="AG13" i="3"/>
  <c r="AG12" i="3"/>
  <c r="AG11" i="3"/>
  <c r="AG26" i="3"/>
  <c r="AG25" i="3"/>
  <c r="AG24" i="3"/>
  <c r="AG23" i="3"/>
  <c r="AG22" i="3"/>
  <c r="AG21" i="3"/>
  <c r="AG10" i="3"/>
  <c r="AG9" i="3"/>
  <c r="AG8" i="3"/>
  <c r="AG7" i="3"/>
  <c r="AG6" i="3"/>
  <c r="AG5" i="3"/>
  <c r="AA32" i="3"/>
  <c r="AA31" i="3"/>
  <c r="AA30" i="3"/>
  <c r="AA29" i="3"/>
  <c r="AA28" i="3"/>
  <c r="AA27" i="3"/>
  <c r="AA26" i="3"/>
  <c r="AA25" i="3"/>
  <c r="AA24" i="3"/>
  <c r="AA23" i="3"/>
  <c r="AA22" i="3"/>
  <c r="AA21" i="3"/>
  <c r="AA5" i="3"/>
  <c r="AA16" i="3"/>
  <c r="AA15" i="3"/>
  <c r="AA14" i="3"/>
  <c r="AA13" i="3"/>
  <c r="AA12" i="3"/>
  <c r="AA11" i="3"/>
  <c r="AA10" i="3"/>
  <c r="AA9" i="3"/>
  <c r="AA8" i="3"/>
  <c r="AA7" i="3"/>
  <c r="AA6" i="3"/>
  <c r="R32" i="3"/>
  <c r="R31" i="3"/>
  <c r="R30" i="3"/>
  <c r="R29" i="3"/>
  <c r="R28" i="3"/>
  <c r="R27" i="3"/>
  <c r="R26" i="3"/>
  <c r="R25" i="3"/>
  <c r="R24" i="3"/>
  <c r="R23" i="3"/>
  <c r="R22" i="3"/>
  <c r="R21" i="3"/>
  <c r="R16" i="3"/>
  <c r="R15" i="3"/>
  <c r="R14" i="3"/>
  <c r="R13" i="3"/>
  <c r="R12" i="3"/>
  <c r="R11" i="3"/>
  <c r="R10" i="3"/>
  <c r="R9" i="3"/>
  <c r="R8" i="3"/>
  <c r="R7" i="3"/>
  <c r="R6" i="3"/>
  <c r="R5" i="3"/>
  <c r="L21" i="3"/>
  <c r="L32" i="3"/>
  <c r="L31" i="3"/>
  <c r="L30" i="3"/>
  <c r="L29" i="3"/>
  <c r="L28" i="3"/>
  <c r="L27" i="3"/>
  <c r="L26" i="3"/>
  <c r="L25" i="3"/>
  <c r="L24" i="3"/>
  <c r="L23" i="3"/>
  <c r="L22" i="3"/>
  <c r="F5" i="3"/>
  <c r="L16" i="3"/>
  <c r="L15" i="3"/>
  <c r="L14" i="3"/>
  <c r="L13" i="3"/>
  <c r="L12" i="3"/>
  <c r="L11" i="3"/>
  <c r="L10" i="3"/>
  <c r="L9" i="3"/>
  <c r="L8" i="3"/>
  <c r="L7" i="3"/>
  <c r="L6" i="3"/>
  <c r="L5" i="3"/>
  <c r="F32" i="3"/>
  <c r="F31" i="3"/>
  <c r="F30" i="3"/>
  <c r="F29" i="3"/>
  <c r="F28" i="3"/>
  <c r="F27" i="3"/>
  <c r="F26" i="3"/>
  <c r="F25" i="3"/>
  <c r="F24" i="3"/>
  <c r="F23" i="3"/>
  <c r="F22" i="3"/>
  <c r="F21" i="3"/>
  <c r="F16" i="3"/>
  <c r="F15" i="3"/>
  <c r="F14" i="3"/>
  <c r="F13" i="3"/>
  <c r="F12" i="3"/>
  <c r="F11" i="3"/>
  <c r="F10" i="3"/>
  <c r="F9" i="3"/>
  <c r="F8" i="3"/>
  <c r="F7" i="3"/>
  <c r="F6" i="3"/>
</calcChain>
</file>

<file path=xl/sharedStrings.xml><?xml version="1.0" encoding="utf-8"?>
<sst xmlns="http://schemas.openxmlformats.org/spreadsheetml/2006/main" count="428" uniqueCount="59">
  <si>
    <t>SF</t>
    <phoneticPr fontId="1" type="noConversion"/>
  </si>
  <si>
    <t>SDF</t>
    <phoneticPr fontId="1" type="noConversion"/>
  </si>
  <si>
    <t>LBP (pg/ml)</t>
    <phoneticPr fontId="1" type="noConversion"/>
  </si>
  <si>
    <t>IL1β (pg/ml)</t>
    <phoneticPr fontId="1" type="noConversion"/>
  </si>
  <si>
    <t>Male group</t>
    <phoneticPr fontId="1" type="noConversion"/>
  </si>
  <si>
    <t>Female group</t>
    <phoneticPr fontId="1" type="noConversion"/>
  </si>
  <si>
    <t>IL6 (pg/ml)</t>
    <phoneticPr fontId="1" type="noConversion"/>
  </si>
  <si>
    <t>TNF-α (pg/ml)</t>
    <phoneticPr fontId="1" type="noConversion"/>
  </si>
  <si>
    <t>IL-1β</t>
    <phoneticPr fontId="1" type="noConversion"/>
  </si>
  <si>
    <t>Group</t>
  </si>
  <si>
    <t>Cp value</t>
  </si>
  <si>
    <t>Average Cp</t>
  </si>
  <si>
    <t>CF2</t>
  </si>
  <si>
    <t>CF3</t>
  </si>
  <si>
    <t>CF4</t>
  </si>
  <si>
    <t>CF5</t>
  </si>
  <si>
    <t>CF6</t>
  </si>
  <si>
    <t>CF7</t>
  </si>
  <si>
    <t>SDF1</t>
    <phoneticPr fontId="1" type="noConversion"/>
  </si>
  <si>
    <t>SDF2</t>
  </si>
  <si>
    <t>SDF3</t>
  </si>
  <si>
    <t>SDF4</t>
  </si>
  <si>
    <t>SDF5</t>
  </si>
  <si>
    <t>SDF6</t>
  </si>
  <si>
    <t>SDF7</t>
  </si>
  <si>
    <t>SDF8</t>
  </si>
  <si>
    <t>GAPDH</t>
    <phoneticPr fontId="1" type="noConversion"/>
  </si>
  <si>
    <t>IL-6</t>
    <phoneticPr fontId="1" type="noConversion"/>
  </si>
  <si>
    <r>
      <t>TNF-</t>
    </r>
    <r>
      <rPr>
        <sz val="12"/>
        <color rgb="FF000000"/>
        <rFont val="Times New Roman"/>
        <family val="1"/>
        <charset val="161"/>
      </rPr>
      <t>α</t>
    </r>
    <phoneticPr fontId="1" type="noConversion"/>
  </si>
  <si>
    <t>CM1</t>
    <phoneticPr fontId="1" type="noConversion"/>
  </si>
  <si>
    <t>CM2</t>
  </si>
  <si>
    <t>CM3</t>
  </si>
  <si>
    <t>CM4</t>
  </si>
  <si>
    <t>CM5</t>
  </si>
  <si>
    <t>CM6</t>
  </si>
  <si>
    <t>CM7</t>
  </si>
  <si>
    <t>SDM1</t>
    <phoneticPr fontId="1" type="noConversion"/>
  </si>
  <si>
    <t>SDM2</t>
  </si>
  <si>
    <t>SDM3</t>
  </si>
  <si>
    <t>SDM4</t>
  </si>
  <si>
    <t>SDM5</t>
  </si>
  <si>
    <t>SDM6</t>
  </si>
  <si>
    <t>SDM7</t>
  </si>
  <si>
    <t>SDM8</t>
  </si>
  <si>
    <t>CF8</t>
  </si>
  <si>
    <t>CF1</t>
    <phoneticPr fontId="1" type="noConversion"/>
  </si>
  <si>
    <t>CM8</t>
  </si>
  <si>
    <t xml:space="preserve">Product: Rat Lipolysaccharide Binding Protein (LBP)  ELISA Kit </t>
    <phoneticPr fontId="1" type="noConversion"/>
  </si>
  <si>
    <t>Information of LBP ELISA kit</t>
    <phoneticPr fontId="1" type="noConversion"/>
  </si>
  <si>
    <t>Detection range: 4000~62.5 pg/ml</t>
    <phoneticPr fontId="1" type="noConversion"/>
  </si>
  <si>
    <t>Specicifity: This assay has high sensitivity and excellent specificity for detection of rat LBP</t>
    <phoneticPr fontId="1" type="noConversion"/>
  </si>
  <si>
    <t xml:space="preserve"> LEGENDplex™ Multi-Analyte Flow Assay Kit (BioLegend; Cat. 741395 and 741396) </t>
    <phoneticPr fontId="1" type="noConversion"/>
  </si>
  <si>
    <t>LOD: 1.24 (pg/ml)</t>
    <phoneticPr fontId="1" type="noConversion"/>
  </si>
  <si>
    <t>LOD: 30.76 (pg/ml)</t>
    <phoneticPr fontId="1" type="noConversion"/>
  </si>
  <si>
    <t>Information of multi-analyte flow assay kit</t>
    <phoneticPr fontId="1" type="noConversion"/>
  </si>
  <si>
    <t>LOD: 1.80 (pg/ml)</t>
    <phoneticPr fontId="1" type="noConversion"/>
  </si>
  <si>
    <t>IC50: 50.37 (pg/ml)</t>
    <phoneticPr fontId="1" type="noConversion"/>
  </si>
  <si>
    <t>IC50: 242.85 (pg/ml)</t>
    <phoneticPr fontId="1" type="noConversion"/>
  </si>
  <si>
    <t>IC50: 183.66 (pg/ml)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</si>
</sst>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00"/>
  </numFmts>
  <fonts count="7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Times New Roman"/>
      <family val="1"/>
    </font>
    <font>
      <sz val="12"/>
      <color indexed="8"/>
      <name val="新細明體"/>
      <family val="1"/>
      <charset val="136"/>
    </font>
    <font>
      <sz val="12"/>
      <color indexed="8"/>
      <name val="Times New Roman"/>
      <family val="1"/>
    </font>
    <font>
      <sz val="12"/>
      <color rgb="FF000000"/>
      <name val="Times New Roman"/>
      <family val="1"/>
      <charset val="161"/>
    </font>
    <font>
      <sz val="12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2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/>
    </xf>
    <xf numFmtId="4" fontId="2" fillId="0" borderId="1" xfId="0" applyNumberFormat="1" applyFont="1" applyBorder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176" fontId="2" fillId="0" borderId="1" xfId="0" applyNumberFormat="1" applyFont="1" applyBorder="1" applyAlignment="1">
      <alignment horizontal="center"/>
    </xf>
    <xf numFmtId="0" fontId="0" fillId="0" borderId="0" xfId="0" applyBorder="1">
      <alignment vertical="center"/>
    </xf>
    <xf numFmtId="0" fontId="2" fillId="0" borderId="1" xfId="0" applyFont="1" applyBorder="1" applyAlignment="1">
      <alignment horizontal="center" vertical="center"/>
    </xf>
    <xf numFmtId="4" fontId="6" fillId="0" borderId="1" xfId="0" applyNumberFormat="1" applyFont="1" applyBorder="1" applyAlignment="1">
      <alignment horizontal="center"/>
    </xf>
    <xf numFmtId="176" fontId="6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0" fillId="0" borderId="0" xfId="0" applyBorder="1" applyAlignment="1">
      <alignment vertical="center"/>
    </xf>
  </cellXfs>
  <cellStyles count="2">
    <cellStyle name="Excel Built-in Normal" xfId="1" xr:uid="{A23216F9-8597-4C52-A6FF-F6F286409820}"/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emf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71437</xdr:colOff>
      <xdr:row>0</xdr:row>
      <xdr:rowOff>171450</xdr:rowOff>
    </xdr:from>
    <xdr:to>
      <xdr:col>7</xdr:col>
      <xdr:colOff>109537</xdr:colOff>
      <xdr:row>17</xdr:row>
      <xdr:rowOff>128587</xdr:rowOff>
    </xdr:to>
    <xdr:pic>
      <xdr:nvPicPr>
        <xdr:cNvPr id="2" name="圖片 1">
          <a:extLst>
            <a:ext uri="{FF2B5EF4-FFF2-40B4-BE49-F238E27FC236}">
              <a16:creationId xmlns:a16="http://schemas.microsoft.com/office/drawing/2014/main" id="{950803AA-24B1-4120-B807-1CABA9230C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" y="171450"/>
          <a:ext cx="4572000" cy="3276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323850</xdr:colOff>
      <xdr:row>0</xdr:row>
      <xdr:rowOff>0</xdr:rowOff>
    </xdr:from>
    <xdr:to>
      <xdr:col>4</xdr:col>
      <xdr:colOff>238864</xdr:colOff>
      <xdr:row>1</xdr:row>
      <xdr:rowOff>174069</xdr:rowOff>
    </xdr:to>
    <xdr:sp macro="" textlink="">
      <xdr:nvSpPr>
        <xdr:cNvPr id="3" name="文字方塊 3">
          <a:extLst>
            <a:ext uri="{FF2B5EF4-FFF2-40B4-BE49-F238E27FC236}">
              <a16:creationId xmlns:a16="http://schemas.microsoft.com/office/drawing/2014/main" id="{7A9DE417-F26F-45C3-BEBC-40355BBF1344}"/>
            </a:ext>
          </a:extLst>
        </xdr:cNvPr>
        <xdr:cNvSpPr txBox="1"/>
      </xdr:nvSpPr>
      <xdr:spPr>
        <a:xfrm>
          <a:off x="323850" y="0"/>
          <a:ext cx="2505814" cy="369332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zh-TW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altLang="zh-TW">
              <a:latin typeface="Arial" panose="020B0604020202020204" pitchFamily="34" charset="0"/>
              <a:cs typeface="Arial" panose="020B0604020202020204" pitchFamily="34" charset="0"/>
            </a:rPr>
            <a:t>Standard curve of LBP</a:t>
          </a:r>
          <a:endParaRPr lang="zh-TW" altLang="en-US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oneCellAnchor>
    <xdr:from>
      <xdr:col>10</xdr:col>
      <xdr:colOff>100011</xdr:colOff>
      <xdr:row>1</xdr:row>
      <xdr:rowOff>33337</xdr:rowOff>
    </xdr:from>
    <xdr:ext cx="4320000" cy="3240000"/>
    <xdr:pic>
      <xdr:nvPicPr>
        <xdr:cNvPr id="4" name="Image 2" descr="Picture">
          <a:extLst>
            <a:ext uri="{FF2B5EF4-FFF2-40B4-BE49-F238E27FC236}">
              <a16:creationId xmlns:a16="http://schemas.microsoft.com/office/drawing/2014/main" id="{CAB85771-C629-4EBE-808A-682D461F37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77011" y="228600"/>
          <a:ext cx="4320000" cy="3240000"/>
        </a:xfrm>
        <a:prstGeom prst="rect">
          <a:avLst/>
        </a:prstGeom>
      </xdr:spPr>
    </xdr:pic>
    <xdr:clientData/>
  </xdr:oneCellAnchor>
  <xdr:twoCellAnchor>
    <xdr:from>
      <xdr:col>9</xdr:col>
      <xdr:colOff>647699</xdr:colOff>
      <xdr:row>0</xdr:row>
      <xdr:rowOff>0</xdr:rowOff>
    </xdr:from>
    <xdr:to>
      <xdr:col>14</xdr:col>
      <xdr:colOff>538162</xdr:colOff>
      <xdr:row>1</xdr:row>
      <xdr:rowOff>162527</xdr:rowOff>
    </xdr:to>
    <xdr:sp macro="" textlink="">
      <xdr:nvSpPr>
        <xdr:cNvPr id="5" name="文字方塊 3">
          <a:extLst>
            <a:ext uri="{FF2B5EF4-FFF2-40B4-BE49-F238E27FC236}">
              <a16:creationId xmlns:a16="http://schemas.microsoft.com/office/drawing/2014/main" id="{79E9DB72-2083-420F-B03F-BD97E86BF049}"/>
            </a:ext>
          </a:extLst>
        </xdr:cNvPr>
        <xdr:cNvSpPr txBox="1"/>
      </xdr:nvSpPr>
      <xdr:spPr>
        <a:xfrm>
          <a:off x="6476999" y="0"/>
          <a:ext cx="3128963" cy="357790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zh-TW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altLang="zh-TW">
              <a:latin typeface="Arial" panose="020B0604020202020204" pitchFamily="34" charset="0"/>
              <a:cs typeface="Arial" panose="020B0604020202020204" pitchFamily="34" charset="0"/>
            </a:rPr>
            <a:t>Standard curve of IL-1</a:t>
          </a:r>
          <a:r>
            <a:rPr lang="el-GR" altLang="zh-TW">
              <a:latin typeface="Arial" panose="020B0604020202020204" pitchFamily="34" charset="0"/>
              <a:cs typeface="Arial" panose="020B0604020202020204" pitchFamily="34" charset="0"/>
            </a:rPr>
            <a:t>β</a:t>
          </a:r>
          <a:endParaRPr lang="zh-TW" altLang="en-US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oneCellAnchor>
    <xdr:from>
      <xdr:col>19</xdr:col>
      <xdr:colOff>633414</xdr:colOff>
      <xdr:row>2</xdr:row>
      <xdr:rowOff>119063</xdr:rowOff>
    </xdr:from>
    <xdr:ext cx="4320000" cy="3240000"/>
    <xdr:pic>
      <xdr:nvPicPr>
        <xdr:cNvPr id="6" name="Image 3" descr="Picture">
          <a:extLst>
            <a:ext uri="{FF2B5EF4-FFF2-40B4-BE49-F238E27FC236}">
              <a16:creationId xmlns:a16="http://schemas.microsoft.com/office/drawing/2014/main" id="{E9085015-9531-45A3-B51B-541CA799D5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939714" y="509588"/>
          <a:ext cx="4320000" cy="3240000"/>
        </a:xfrm>
        <a:prstGeom prst="rect">
          <a:avLst/>
        </a:prstGeom>
      </xdr:spPr>
    </xdr:pic>
    <xdr:clientData/>
  </xdr:oneCellAnchor>
  <xdr:twoCellAnchor>
    <xdr:from>
      <xdr:col>21</xdr:col>
      <xdr:colOff>252412</xdr:colOff>
      <xdr:row>0</xdr:row>
      <xdr:rowOff>90488</xdr:rowOff>
    </xdr:from>
    <xdr:to>
      <xdr:col>26</xdr:col>
      <xdr:colOff>142875</xdr:colOff>
      <xdr:row>2</xdr:row>
      <xdr:rowOff>57753</xdr:rowOff>
    </xdr:to>
    <xdr:sp macro="" textlink="">
      <xdr:nvSpPr>
        <xdr:cNvPr id="7" name="文字方塊 3">
          <a:extLst>
            <a:ext uri="{FF2B5EF4-FFF2-40B4-BE49-F238E27FC236}">
              <a16:creationId xmlns:a16="http://schemas.microsoft.com/office/drawing/2014/main" id="{89877EA2-B95D-49B9-8C3B-F4F3CA258BFB}"/>
            </a:ext>
          </a:extLst>
        </xdr:cNvPr>
        <xdr:cNvSpPr txBox="1"/>
      </xdr:nvSpPr>
      <xdr:spPr>
        <a:xfrm>
          <a:off x="13854112" y="90488"/>
          <a:ext cx="3128963" cy="357790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zh-TW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altLang="zh-TW">
              <a:latin typeface="Arial" panose="020B0604020202020204" pitchFamily="34" charset="0"/>
              <a:cs typeface="Arial" panose="020B0604020202020204" pitchFamily="34" charset="0"/>
            </a:rPr>
            <a:t>Standard curve of IL-6</a:t>
          </a:r>
          <a:endParaRPr lang="zh-TW" altLang="en-US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32</xdr:col>
      <xdr:colOff>357188</xdr:colOff>
      <xdr:row>0</xdr:row>
      <xdr:rowOff>161926</xdr:rowOff>
    </xdr:from>
    <xdr:to>
      <xdr:col>37</xdr:col>
      <xdr:colOff>247651</xdr:colOff>
      <xdr:row>2</xdr:row>
      <xdr:rowOff>129191</xdr:rowOff>
    </xdr:to>
    <xdr:sp macro="" textlink="">
      <xdr:nvSpPr>
        <xdr:cNvPr id="8" name="文字方塊 3">
          <a:extLst>
            <a:ext uri="{FF2B5EF4-FFF2-40B4-BE49-F238E27FC236}">
              <a16:creationId xmlns:a16="http://schemas.microsoft.com/office/drawing/2014/main" id="{C3662EE9-6D6A-463B-A2BC-D6FF6F5463A1}"/>
            </a:ext>
          </a:extLst>
        </xdr:cNvPr>
        <xdr:cNvSpPr txBox="1"/>
      </xdr:nvSpPr>
      <xdr:spPr>
        <a:xfrm>
          <a:off x="21083588" y="161926"/>
          <a:ext cx="3128963" cy="357790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zh-TW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altLang="zh-TW">
              <a:latin typeface="Arial" panose="020B0604020202020204" pitchFamily="34" charset="0"/>
              <a:cs typeface="Arial" panose="020B0604020202020204" pitchFamily="34" charset="0"/>
            </a:rPr>
            <a:t>Standard curve of TNF-</a:t>
          </a:r>
          <a:r>
            <a:rPr lang="el-GR" altLang="zh-TW">
              <a:latin typeface="Arial" panose="020B0604020202020204" pitchFamily="34" charset="0"/>
              <a:cs typeface="Arial" panose="020B0604020202020204" pitchFamily="34" charset="0"/>
            </a:rPr>
            <a:t>α</a:t>
          </a:r>
          <a:endParaRPr lang="zh-TW" altLang="en-US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oneCellAnchor>
    <xdr:from>
      <xdr:col>31</xdr:col>
      <xdr:colOff>109537</xdr:colOff>
      <xdr:row>2</xdr:row>
      <xdr:rowOff>166688</xdr:rowOff>
    </xdr:from>
    <xdr:ext cx="4320000" cy="3240000"/>
    <xdr:pic>
      <xdr:nvPicPr>
        <xdr:cNvPr id="9" name="Image 1" descr="Picture">
          <a:extLst>
            <a:ext uri="{FF2B5EF4-FFF2-40B4-BE49-F238E27FC236}">
              <a16:creationId xmlns:a16="http://schemas.microsoft.com/office/drawing/2014/main" id="{F514F165-2D6E-4F8E-A14C-2B960B7941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20188237" y="557213"/>
          <a:ext cx="4320000" cy="324000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DF4547-A76F-47EC-9644-0D78CAEB8BB2}">
  <dimension ref="A1:AN36"/>
  <sheetViews>
    <sheetView tabSelected="1" workbookViewId="0">
      <selection activeCell="O40" sqref="O40"/>
    </sheetView>
  </sheetViews>
  <sheetFormatPr defaultRowHeight="15.4" x14ac:dyDescent="0.45"/>
  <cols>
    <col min="1" max="16384" width="9.06640625" style="1"/>
  </cols>
  <sheetData>
    <row r="1" spans="18:28" x14ac:dyDescent="0.45">
      <c r="R1" s="6"/>
      <c r="S1" s="6"/>
      <c r="T1" s="6"/>
      <c r="U1" s="6"/>
      <c r="V1" s="6"/>
      <c r="W1" s="6"/>
      <c r="X1" s="6"/>
      <c r="Y1" s="6"/>
      <c r="Z1" s="6"/>
      <c r="AA1" s="6"/>
      <c r="AB1" s="6"/>
    </row>
    <row r="2" spans="18:28" s="2" customFormat="1" x14ac:dyDescent="0.45"/>
    <row r="3" spans="18:28" s="2" customFormat="1" x14ac:dyDescent="0.45"/>
    <row r="4" spans="18:28" s="2" customFormat="1" x14ac:dyDescent="0.45"/>
    <row r="5" spans="18:28" s="2" customFormat="1" x14ac:dyDescent="0.45"/>
    <row r="6" spans="18:28" s="2" customFormat="1" x14ac:dyDescent="0.45"/>
    <row r="7" spans="18:28" s="2" customFormat="1" x14ac:dyDescent="0.45"/>
    <row r="8" spans="18:28" s="2" customFormat="1" x14ac:dyDescent="0.45"/>
    <row r="9" spans="18:28" s="2" customFormat="1" x14ac:dyDescent="0.45"/>
    <row r="10" spans="18:28" s="2" customFormat="1" x14ac:dyDescent="0.45">
      <c r="R10" s="6"/>
      <c r="S10" s="6"/>
      <c r="U10" s="6"/>
      <c r="V10" s="6"/>
    </row>
    <row r="11" spans="18:28" s="2" customFormat="1" x14ac:dyDescent="0.45">
      <c r="R11" s="6"/>
      <c r="S11" s="6"/>
      <c r="U11" s="6"/>
      <c r="V11" s="6"/>
    </row>
    <row r="12" spans="18:28" s="2" customFormat="1" x14ac:dyDescent="0.45">
      <c r="R12" s="6"/>
      <c r="S12" s="6"/>
      <c r="T12" s="6"/>
      <c r="U12" s="6"/>
      <c r="V12" s="6"/>
      <c r="W12" s="6"/>
    </row>
    <row r="13" spans="18:28" s="2" customFormat="1" x14ac:dyDescent="0.45"/>
    <row r="14" spans="18:28" s="2" customFormat="1" x14ac:dyDescent="0.45"/>
    <row r="15" spans="18:28" s="2" customFormat="1" x14ac:dyDescent="0.45"/>
    <row r="16" spans="18:28" s="2" customFormat="1" x14ac:dyDescent="0.45"/>
    <row r="17" spans="1:40" s="2" customFormat="1" x14ac:dyDescent="0.45"/>
    <row r="18" spans="1:40" s="2" customFormat="1" x14ac:dyDescent="0.45"/>
    <row r="19" spans="1:40" s="2" customFormat="1" x14ac:dyDescent="0.45">
      <c r="A19" s="6"/>
      <c r="B19" s="6"/>
      <c r="C19" s="6"/>
      <c r="D19" s="6"/>
      <c r="E19" s="6"/>
    </row>
    <row r="20" spans="1:40" s="2" customFormat="1" ht="16.149999999999999" x14ac:dyDescent="0.45">
      <c r="A20" s="6"/>
      <c r="B20" s="24"/>
      <c r="C20" s="24"/>
      <c r="D20" s="24"/>
      <c r="E20" s="24"/>
    </row>
    <row r="21" spans="1:40" x14ac:dyDescent="0.45">
      <c r="A21" s="16" t="s">
        <v>2</v>
      </c>
      <c r="B21" s="16"/>
      <c r="D21" s="16" t="s">
        <v>2</v>
      </c>
      <c r="E21" s="16"/>
      <c r="K21" s="16" t="s">
        <v>3</v>
      </c>
      <c r="L21" s="16"/>
      <c r="N21" s="16" t="s">
        <v>3</v>
      </c>
      <c r="O21" s="16"/>
      <c r="U21" s="16" t="s">
        <v>6</v>
      </c>
      <c r="V21" s="16"/>
      <c r="X21" s="16" t="s">
        <v>6</v>
      </c>
      <c r="Y21" s="16"/>
      <c r="AG21" s="16" t="s">
        <v>7</v>
      </c>
      <c r="AH21" s="16"/>
      <c r="AJ21" s="16" t="s">
        <v>7</v>
      </c>
      <c r="AK21" s="16"/>
    </row>
    <row r="22" spans="1:40" x14ac:dyDescent="0.45">
      <c r="A22" s="13" t="s">
        <v>0</v>
      </c>
      <c r="B22" s="13" t="s">
        <v>1</v>
      </c>
      <c r="D22" s="13" t="s">
        <v>0</v>
      </c>
      <c r="E22" s="13" t="s">
        <v>1</v>
      </c>
      <c r="K22" s="13" t="s">
        <v>0</v>
      </c>
      <c r="L22" s="13" t="s">
        <v>1</v>
      </c>
      <c r="N22" s="13" t="s">
        <v>0</v>
      </c>
      <c r="O22" s="13" t="s">
        <v>1</v>
      </c>
      <c r="U22" s="13" t="s">
        <v>0</v>
      </c>
      <c r="V22" s="13" t="s">
        <v>1</v>
      </c>
      <c r="X22" s="13" t="s">
        <v>0</v>
      </c>
      <c r="Y22" s="13" t="s">
        <v>1</v>
      </c>
      <c r="AG22" s="13" t="s">
        <v>0</v>
      </c>
      <c r="AH22" s="13" t="s">
        <v>1</v>
      </c>
      <c r="AJ22" s="13" t="s">
        <v>0</v>
      </c>
      <c r="AK22" s="13" t="s">
        <v>1</v>
      </c>
    </row>
    <row r="23" spans="1:40" x14ac:dyDescent="0.45">
      <c r="A23" s="13">
        <v>1379.126</v>
      </c>
      <c r="B23" s="13">
        <v>2230.1089999999999</v>
      </c>
      <c r="D23" s="13">
        <v>2304.92</v>
      </c>
      <c r="E23" s="13">
        <v>2480.7510000000002</v>
      </c>
      <c r="K23" s="13">
        <v>0</v>
      </c>
      <c r="L23" s="13">
        <v>0.24</v>
      </c>
      <c r="N23" s="5">
        <v>0.88500000000000001</v>
      </c>
      <c r="O23" s="5">
        <v>0</v>
      </c>
      <c r="U23" s="13">
        <v>0</v>
      </c>
      <c r="V23" s="13">
        <v>10.065</v>
      </c>
      <c r="X23" s="5">
        <v>2.1800000000000002</v>
      </c>
      <c r="Y23" s="5">
        <v>12.445</v>
      </c>
      <c r="AG23" s="13">
        <v>1.04</v>
      </c>
      <c r="AH23" s="13">
        <v>0.73</v>
      </c>
      <c r="AJ23" s="5">
        <v>1.5049999999999999</v>
      </c>
      <c r="AK23" s="5">
        <v>1.6</v>
      </c>
    </row>
    <row r="24" spans="1:40" x14ac:dyDescent="0.45">
      <c r="A24" s="13">
        <v>3109.1970000000001</v>
      </c>
      <c r="B24" s="13">
        <v>2919.9119999999998</v>
      </c>
      <c r="D24" s="13">
        <v>1405.6790000000001</v>
      </c>
      <c r="E24" s="13">
        <v>2265.2020000000002</v>
      </c>
      <c r="K24" s="13">
        <v>0.155</v>
      </c>
      <c r="L24" s="13">
        <v>0</v>
      </c>
      <c r="N24" s="5">
        <v>8.5000000000000006E-2</v>
      </c>
      <c r="O24" s="5">
        <v>0</v>
      </c>
      <c r="U24" s="13">
        <v>9.3450000000000006</v>
      </c>
      <c r="V24" s="13">
        <v>13.43</v>
      </c>
      <c r="X24" s="5">
        <v>3.4849999999999999</v>
      </c>
      <c r="Y24" s="5">
        <v>6.1349999999999998</v>
      </c>
      <c r="AG24" s="13">
        <v>0.56999999999999995</v>
      </c>
      <c r="AH24" s="13">
        <v>0.97</v>
      </c>
      <c r="AJ24" s="5">
        <v>1.3049999999999999</v>
      </c>
      <c r="AK24" s="5">
        <v>1.18</v>
      </c>
    </row>
    <row r="25" spans="1:40" x14ac:dyDescent="0.45">
      <c r="A25" s="13">
        <v>1594.826</v>
      </c>
      <c r="B25" s="13">
        <v>2381.4850000000001</v>
      </c>
      <c r="D25" s="13">
        <v>2032.941</v>
      </c>
      <c r="E25" s="13">
        <v>2103.7249999999999</v>
      </c>
      <c r="K25" s="13">
        <v>0</v>
      </c>
      <c r="L25" s="13">
        <v>0</v>
      </c>
      <c r="N25" s="5">
        <v>0.32</v>
      </c>
      <c r="O25" s="5">
        <v>0.155</v>
      </c>
      <c r="U25" s="13">
        <v>1.84</v>
      </c>
      <c r="V25" s="13">
        <v>23.2</v>
      </c>
      <c r="X25" s="5">
        <v>7.94</v>
      </c>
      <c r="Y25" s="5">
        <v>18.535</v>
      </c>
      <c r="AG25" s="13">
        <v>0.4</v>
      </c>
      <c r="AH25" s="13">
        <v>0.88</v>
      </c>
      <c r="AJ25" s="5">
        <v>1.06</v>
      </c>
      <c r="AK25" s="5">
        <v>0.91</v>
      </c>
    </row>
    <row r="26" spans="1:40" x14ac:dyDescent="0.45">
      <c r="A26" s="13">
        <v>1734.6189999999999</v>
      </c>
      <c r="B26" s="13">
        <v>2088.4119999999998</v>
      </c>
      <c r="D26" s="13">
        <v>2074.6590000000001</v>
      </c>
      <c r="E26" s="13">
        <v>2352.7449999999999</v>
      </c>
      <c r="K26" s="13">
        <v>0</v>
      </c>
      <c r="L26" s="13">
        <v>0.08</v>
      </c>
      <c r="N26" s="5">
        <v>0.04</v>
      </c>
      <c r="O26" s="5">
        <v>9.5000000000000001E-2</v>
      </c>
      <c r="U26" s="13">
        <v>3.08</v>
      </c>
      <c r="V26" s="13">
        <v>6.16</v>
      </c>
      <c r="X26" s="5">
        <v>6.1849999999999996</v>
      </c>
      <c r="Y26" s="5">
        <v>25.03</v>
      </c>
      <c r="AE26" s="6"/>
      <c r="AF26" s="6"/>
      <c r="AG26" s="13">
        <v>0.38</v>
      </c>
      <c r="AH26" s="13">
        <v>1.39</v>
      </c>
      <c r="AI26" s="6"/>
      <c r="AJ26" s="5">
        <v>0.95</v>
      </c>
      <c r="AK26" s="5">
        <v>1.43</v>
      </c>
    </row>
    <row r="27" spans="1:40" x14ac:dyDescent="0.45">
      <c r="A27" s="13">
        <v>1684.067</v>
      </c>
      <c r="B27" s="13">
        <v>3024.3620000000001</v>
      </c>
      <c r="D27" s="13">
        <v>2228.9380000000001</v>
      </c>
      <c r="E27" s="13">
        <v>2215.277</v>
      </c>
      <c r="K27" s="13">
        <v>0</v>
      </c>
      <c r="L27" s="13">
        <v>0.23</v>
      </c>
      <c r="N27" s="5">
        <v>0</v>
      </c>
      <c r="O27" s="5">
        <v>1.4350000000000001</v>
      </c>
      <c r="U27" s="13">
        <v>0</v>
      </c>
      <c r="V27" s="13">
        <v>3.8650000000000002</v>
      </c>
      <c r="X27" s="5">
        <v>3.87</v>
      </c>
      <c r="Y27" s="5">
        <v>8.1850000000000005</v>
      </c>
      <c r="AE27" s="6"/>
      <c r="AF27" s="6"/>
      <c r="AG27" s="13">
        <v>0.1</v>
      </c>
      <c r="AH27" s="13">
        <v>1.41</v>
      </c>
      <c r="AI27" s="6"/>
      <c r="AJ27" s="5">
        <v>1.74</v>
      </c>
      <c r="AK27" s="5">
        <v>4.3099999999999996</v>
      </c>
    </row>
    <row r="28" spans="1:40" x14ac:dyDescent="0.45">
      <c r="A28" s="13">
        <v>1516.615</v>
      </c>
      <c r="B28" s="13">
        <v>2502.4380000000001</v>
      </c>
      <c r="D28" s="13">
        <v>2293.6329999999998</v>
      </c>
      <c r="E28" s="13">
        <v>2524.5030000000002</v>
      </c>
      <c r="K28" s="13">
        <v>0</v>
      </c>
      <c r="L28" s="13">
        <v>0.24</v>
      </c>
      <c r="N28" s="5">
        <v>0</v>
      </c>
      <c r="O28" s="5">
        <v>0.60499999999999998</v>
      </c>
      <c r="U28" s="13">
        <v>0</v>
      </c>
      <c r="V28" s="13">
        <v>7.1349999999999998</v>
      </c>
      <c r="X28" s="5">
        <v>4.8899999999999997</v>
      </c>
      <c r="Y28" s="5">
        <v>9.6050000000000004</v>
      </c>
      <c r="AE28" s="6"/>
      <c r="AF28" s="6"/>
      <c r="AG28" s="13">
        <v>0.7</v>
      </c>
      <c r="AH28" s="13">
        <v>0.96</v>
      </c>
      <c r="AI28" s="6"/>
      <c r="AJ28" s="5">
        <v>1.23</v>
      </c>
      <c r="AK28" s="5">
        <v>0.73</v>
      </c>
    </row>
    <row r="29" spans="1:40" x14ac:dyDescent="0.45">
      <c r="A29" s="6"/>
      <c r="B29" s="6"/>
      <c r="D29" s="6"/>
      <c r="E29" s="6"/>
      <c r="AG29" s="2"/>
    </row>
    <row r="30" spans="1:40" ht="16.149999999999999" x14ac:dyDescent="0.45">
      <c r="A30" s="16" t="s">
        <v>48</v>
      </c>
      <c r="B30" s="22"/>
      <c r="C30" s="22"/>
      <c r="D30" s="22"/>
      <c r="E30" s="22"/>
      <c r="F30" s="22"/>
      <c r="G30" s="22"/>
      <c r="H30" s="22"/>
      <c r="I30" s="22"/>
      <c r="J30" s="24"/>
      <c r="K30" s="16" t="s">
        <v>54</v>
      </c>
      <c r="L30" s="22"/>
      <c r="M30" s="22"/>
      <c r="N30" s="22"/>
      <c r="O30" s="22"/>
      <c r="P30" s="22"/>
      <c r="Q30" s="22"/>
      <c r="R30" s="22"/>
      <c r="S30" s="22"/>
      <c r="U30" s="16" t="s">
        <v>54</v>
      </c>
      <c r="V30" s="22"/>
      <c r="W30" s="22"/>
      <c r="X30" s="22"/>
      <c r="Y30" s="22"/>
      <c r="Z30" s="22"/>
      <c r="AA30" s="22"/>
      <c r="AB30" s="22"/>
      <c r="AC30" s="22"/>
      <c r="AF30" s="16" t="s">
        <v>54</v>
      </c>
      <c r="AG30" s="22"/>
      <c r="AH30" s="22"/>
      <c r="AI30" s="22"/>
      <c r="AJ30" s="22"/>
      <c r="AK30" s="22"/>
      <c r="AL30" s="22"/>
      <c r="AM30" s="22"/>
      <c r="AN30" s="22"/>
    </row>
    <row r="31" spans="1:40" ht="16.149999999999999" x14ac:dyDescent="0.45">
      <c r="A31" s="16" t="s">
        <v>47</v>
      </c>
      <c r="B31" s="22"/>
      <c r="C31" s="22"/>
      <c r="D31" s="22"/>
      <c r="E31" s="22"/>
      <c r="F31" s="22"/>
      <c r="G31" s="22"/>
      <c r="H31" s="22"/>
      <c r="I31" s="22"/>
      <c r="J31" s="24"/>
      <c r="K31" s="16" t="s">
        <v>51</v>
      </c>
      <c r="L31" s="22"/>
      <c r="M31" s="22"/>
      <c r="N31" s="22"/>
      <c r="O31" s="22"/>
      <c r="P31" s="22"/>
      <c r="Q31" s="22"/>
      <c r="R31" s="22"/>
      <c r="S31" s="22"/>
      <c r="U31" s="16" t="s">
        <v>51</v>
      </c>
      <c r="V31" s="22"/>
      <c r="W31" s="22"/>
      <c r="X31" s="22"/>
      <c r="Y31" s="22"/>
      <c r="Z31" s="22"/>
      <c r="AA31" s="22"/>
      <c r="AB31" s="22"/>
      <c r="AC31" s="22"/>
      <c r="AF31" s="16" t="s">
        <v>51</v>
      </c>
      <c r="AG31" s="22"/>
      <c r="AH31" s="22"/>
      <c r="AI31" s="22"/>
      <c r="AJ31" s="22"/>
      <c r="AK31" s="22"/>
      <c r="AL31" s="22"/>
      <c r="AM31" s="22"/>
      <c r="AN31" s="22"/>
    </row>
    <row r="32" spans="1:40" ht="16.149999999999999" x14ac:dyDescent="0.45">
      <c r="A32" s="27" t="s">
        <v>49</v>
      </c>
      <c r="B32" s="18"/>
      <c r="C32" s="18"/>
      <c r="D32" s="18"/>
      <c r="E32" s="18"/>
      <c r="F32" s="18"/>
      <c r="G32" s="18"/>
      <c r="H32" s="18"/>
      <c r="I32" s="19"/>
      <c r="J32" s="24"/>
      <c r="K32" s="27" t="s">
        <v>52</v>
      </c>
      <c r="L32" s="18"/>
      <c r="M32" s="18"/>
      <c r="N32" s="18"/>
      <c r="O32" s="18"/>
      <c r="P32" s="18"/>
      <c r="Q32" s="18"/>
      <c r="R32" s="18"/>
      <c r="S32" s="19"/>
      <c r="U32" s="27" t="s">
        <v>53</v>
      </c>
      <c r="V32" s="18"/>
      <c r="W32" s="18"/>
      <c r="X32" s="18"/>
      <c r="Y32" s="18"/>
      <c r="Z32" s="18"/>
      <c r="AA32" s="18"/>
      <c r="AB32" s="18"/>
      <c r="AC32" s="19"/>
      <c r="AF32" s="27" t="s">
        <v>55</v>
      </c>
      <c r="AG32" s="18"/>
      <c r="AH32" s="18"/>
      <c r="AI32" s="18"/>
      <c r="AJ32" s="18"/>
      <c r="AK32" s="18"/>
      <c r="AL32" s="18"/>
      <c r="AM32" s="18"/>
      <c r="AN32" s="19"/>
    </row>
    <row r="33" spans="1:40" ht="16.149999999999999" x14ac:dyDescent="0.45">
      <c r="A33" s="25" t="s">
        <v>50</v>
      </c>
      <c r="B33" s="26"/>
      <c r="C33" s="26"/>
      <c r="D33" s="26"/>
      <c r="E33" s="26"/>
      <c r="F33" s="26"/>
      <c r="G33" s="26"/>
      <c r="H33" s="26"/>
      <c r="I33" s="26"/>
      <c r="J33" s="28"/>
      <c r="K33" s="16" t="s">
        <v>58</v>
      </c>
      <c r="L33" s="22"/>
      <c r="M33" s="22"/>
      <c r="N33" s="22"/>
      <c r="O33" s="22"/>
      <c r="P33" s="22"/>
      <c r="Q33" s="22"/>
      <c r="R33" s="22"/>
      <c r="S33" s="22"/>
      <c r="U33" s="16" t="s">
        <v>57</v>
      </c>
      <c r="V33" s="22"/>
      <c r="W33" s="22"/>
      <c r="X33" s="22"/>
      <c r="Y33" s="22"/>
      <c r="Z33" s="22"/>
      <c r="AA33" s="22"/>
      <c r="AB33" s="22"/>
      <c r="AC33" s="22"/>
      <c r="AF33" s="16" t="s">
        <v>56</v>
      </c>
      <c r="AG33" s="22"/>
      <c r="AH33" s="22"/>
      <c r="AI33" s="22"/>
      <c r="AJ33" s="22"/>
      <c r="AK33" s="22"/>
      <c r="AL33" s="22"/>
      <c r="AM33" s="22"/>
      <c r="AN33" s="22"/>
    </row>
    <row r="34" spans="1:40" x14ac:dyDescent="0.45">
      <c r="AG34" s="2"/>
    </row>
    <row r="35" spans="1:40" x14ac:dyDescent="0.45">
      <c r="AG35" s="2"/>
    </row>
    <row r="36" spans="1:40" x14ac:dyDescent="0.45">
      <c r="AG36" s="2"/>
    </row>
  </sheetData>
  <mergeCells count="24">
    <mergeCell ref="AF30:AN30"/>
    <mergeCell ref="AF31:AN31"/>
    <mergeCell ref="AF32:AN32"/>
    <mergeCell ref="AF33:AN33"/>
    <mergeCell ref="K30:S30"/>
    <mergeCell ref="K31:S31"/>
    <mergeCell ref="K32:S32"/>
    <mergeCell ref="K33:S33"/>
    <mergeCell ref="U30:AC30"/>
    <mergeCell ref="U31:AC31"/>
    <mergeCell ref="U32:AC32"/>
    <mergeCell ref="U33:AC33"/>
    <mergeCell ref="A31:I31"/>
    <mergeCell ref="A33:I33"/>
    <mergeCell ref="A30:I30"/>
    <mergeCell ref="A32:I32"/>
    <mergeCell ref="A21:B21"/>
    <mergeCell ref="K21:L21"/>
    <mergeCell ref="U21:V21"/>
    <mergeCell ref="AG21:AH21"/>
    <mergeCell ref="D21:E21"/>
    <mergeCell ref="N21:O21"/>
    <mergeCell ref="X21:Y21"/>
    <mergeCell ref="AJ21:AK21"/>
  </mergeCells>
  <phoneticPr fontId="1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7A174F-6835-4B92-8BEA-5B873671F219}">
  <dimension ref="B1:AM34"/>
  <sheetViews>
    <sheetView topLeftCell="Y1" workbookViewId="0">
      <selection activeCell="AQ23" sqref="AQ23"/>
    </sheetView>
  </sheetViews>
  <sheetFormatPr defaultRowHeight="16.149999999999999" x14ac:dyDescent="0.45"/>
  <cols>
    <col min="2" max="2" width="14.53125" customWidth="1"/>
    <col min="3" max="3" width="13.796875" customWidth="1"/>
    <col min="4" max="5" width="14.796875" customWidth="1"/>
    <col min="6" max="6" width="14.46484375" customWidth="1"/>
    <col min="12" max="12" width="14.9296875" customWidth="1"/>
    <col min="18" max="18" width="12.86328125" customWidth="1"/>
    <col min="27" max="27" width="12.9296875" customWidth="1"/>
    <col min="33" max="33" width="15.53125" customWidth="1"/>
    <col min="39" max="39" width="13.59765625" customWidth="1"/>
  </cols>
  <sheetData>
    <row r="1" spans="2:39" x14ac:dyDescent="0.45">
      <c r="B1" s="16" t="s">
        <v>5</v>
      </c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6"/>
      <c r="T1" s="6"/>
      <c r="U1" s="6"/>
      <c r="V1" s="12"/>
      <c r="W1" s="16" t="s">
        <v>4</v>
      </c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</row>
    <row r="3" spans="2:39" x14ac:dyDescent="0.45">
      <c r="B3" s="23" t="s">
        <v>8</v>
      </c>
      <c r="C3" s="16"/>
      <c r="D3" s="16"/>
      <c r="E3" s="16"/>
      <c r="F3" s="16"/>
      <c r="H3" s="23" t="s">
        <v>27</v>
      </c>
      <c r="I3" s="16"/>
      <c r="J3" s="16"/>
      <c r="K3" s="16"/>
      <c r="L3" s="16"/>
      <c r="N3" s="23" t="s">
        <v>28</v>
      </c>
      <c r="O3" s="16"/>
      <c r="P3" s="16"/>
      <c r="Q3" s="16"/>
      <c r="R3" s="16"/>
      <c r="W3" s="23" t="s">
        <v>8</v>
      </c>
      <c r="X3" s="16"/>
      <c r="Y3" s="16"/>
      <c r="Z3" s="16"/>
      <c r="AA3" s="16"/>
      <c r="AC3" s="23" t="s">
        <v>27</v>
      </c>
      <c r="AD3" s="16"/>
      <c r="AE3" s="16"/>
      <c r="AF3" s="16"/>
      <c r="AG3" s="16"/>
      <c r="AI3" s="23" t="s">
        <v>28</v>
      </c>
      <c r="AJ3" s="16"/>
      <c r="AK3" s="16"/>
      <c r="AL3" s="16"/>
      <c r="AM3" s="16"/>
    </row>
    <row r="4" spans="2:39" x14ac:dyDescent="0.45">
      <c r="B4" s="4" t="s">
        <v>9</v>
      </c>
      <c r="C4" s="17" t="s">
        <v>10</v>
      </c>
      <c r="D4" s="18"/>
      <c r="E4" s="19"/>
      <c r="F4" s="7" t="s">
        <v>11</v>
      </c>
      <c r="H4" s="4" t="s">
        <v>9</v>
      </c>
      <c r="I4" s="17" t="s">
        <v>10</v>
      </c>
      <c r="J4" s="18"/>
      <c r="K4" s="19"/>
      <c r="L4" s="7" t="s">
        <v>11</v>
      </c>
      <c r="N4" s="4" t="s">
        <v>9</v>
      </c>
      <c r="O4" s="17" t="s">
        <v>10</v>
      </c>
      <c r="P4" s="18"/>
      <c r="Q4" s="19"/>
      <c r="R4" s="7" t="s">
        <v>11</v>
      </c>
      <c r="W4" s="4" t="s">
        <v>9</v>
      </c>
      <c r="X4" s="17" t="s">
        <v>10</v>
      </c>
      <c r="Y4" s="18"/>
      <c r="Z4" s="19"/>
      <c r="AA4" s="7" t="s">
        <v>11</v>
      </c>
      <c r="AC4" s="4" t="s">
        <v>9</v>
      </c>
      <c r="AD4" s="17" t="s">
        <v>10</v>
      </c>
      <c r="AE4" s="18"/>
      <c r="AF4" s="19"/>
      <c r="AG4" s="7" t="s">
        <v>11</v>
      </c>
      <c r="AI4" s="4" t="s">
        <v>9</v>
      </c>
      <c r="AJ4" s="17" t="s">
        <v>10</v>
      </c>
      <c r="AK4" s="18"/>
      <c r="AL4" s="19"/>
      <c r="AM4" s="7" t="s">
        <v>11</v>
      </c>
    </row>
    <row r="5" spans="2:39" x14ac:dyDescent="0.45">
      <c r="B5" s="4" t="s">
        <v>12</v>
      </c>
      <c r="C5" s="8">
        <v>26.831050872802734</v>
      </c>
      <c r="D5" s="8">
        <v>27.341161727905273</v>
      </c>
      <c r="E5" s="8">
        <v>27.381601333618164</v>
      </c>
      <c r="F5" s="9">
        <f>AVERAGE(C5:E5)</f>
        <v>27.184604644775391</v>
      </c>
      <c r="H5" s="4" t="s">
        <v>45</v>
      </c>
      <c r="I5" s="8">
        <v>29.54585075378418</v>
      </c>
      <c r="J5" s="8">
        <v>29.506576538085938</v>
      </c>
      <c r="K5" s="8">
        <v>29.387666702270508</v>
      </c>
      <c r="L5" s="9">
        <f>AVERAGE(I5:K5)</f>
        <v>29.480031331380207</v>
      </c>
      <c r="N5" s="4" t="s">
        <v>45</v>
      </c>
      <c r="O5" s="8">
        <v>35.511337280273438</v>
      </c>
      <c r="P5" s="8">
        <v>35.468379974365234</v>
      </c>
      <c r="Q5" s="8">
        <v>33.137550354003906</v>
      </c>
      <c r="R5" s="9">
        <f>AVERAGE(O5:Q5)</f>
        <v>34.705755869547524</v>
      </c>
      <c r="W5" s="4" t="s">
        <v>31</v>
      </c>
      <c r="X5" s="11">
        <v>27.687032699584961</v>
      </c>
      <c r="Y5" s="11">
        <v>27.943925857543945</v>
      </c>
      <c r="Z5" s="11">
        <v>27.985719680786133</v>
      </c>
      <c r="AA5" s="9">
        <f t="shared" ref="AA5:AA16" si="0">AVERAGE(X5:Z5)</f>
        <v>27.872226079305012</v>
      </c>
      <c r="AC5" s="4" t="s">
        <v>29</v>
      </c>
      <c r="AD5" s="8">
        <v>29.639068603515625</v>
      </c>
      <c r="AE5" s="8">
        <v>29.821269989013672</v>
      </c>
      <c r="AF5" s="8">
        <v>29.901254653930664</v>
      </c>
      <c r="AG5" s="9">
        <f>AVERAGE(AD5:AF5)</f>
        <v>29.787197748819988</v>
      </c>
      <c r="AI5" s="4" t="s">
        <v>30</v>
      </c>
      <c r="AJ5" s="9">
        <v>32.949455261230469</v>
      </c>
      <c r="AK5" s="9">
        <v>33.112762451171875</v>
      </c>
      <c r="AL5" s="9">
        <v>32.641704559326172</v>
      </c>
      <c r="AM5" s="9">
        <f>AVERAGE(AJ5:AL5)</f>
        <v>32.901307423909508</v>
      </c>
    </row>
    <row r="6" spans="2:39" x14ac:dyDescent="0.45">
      <c r="B6" s="4" t="s">
        <v>13</v>
      </c>
      <c r="C6" s="8">
        <v>26.53626823425293</v>
      </c>
      <c r="D6" s="8">
        <v>26.943290710449219</v>
      </c>
      <c r="E6" s="8">
        <v>27.499160766601563</v>
      </c>
      <c r="F6" s="9">
        <f t="shared" ref="F6:F16" si="1">AVERAGE(C6:E6)</f>
        <v>26.99290657043457</v>
      </c>
      <c r="H6" s="4" t="s">
        <v>12</v>
      </c>
      <c r="I6" s="8">
        <v>29.668130874633789</v>
      </c>
      <c r="J6" s="8">
        <v>29.446882247924805</v>
      </c>
      <c r="K6" s="8">
        <v>29.42414665222168</v>
      </c>
      <c r="L6" s="9">
        <f t="shared" ref="L6:L16" si="2">AVERAGE(I6:K6)</f>
        <v>29.51305325826009</v>
      </c>
      <c r="N6" s="4" t="s">
        <v>12</v>
      </c>
      <c r="O6" s="8">
        <v>32.434310913085938</v>
      </c>
      <c r="P6" s="8">
        <v>32.055850982666016</v>
      </c>
      <c r="Q6" s="8">
        <v>35.093723297119141</v>
      </c>
      <c r="R6" s="9">
        <f>AVERAGE(O6:Q6)</f>
        <v>33.194628397623696</v>
      </c>
      <c r="W6" s="4" t="s">
        <v>32</v>
      </c>
      <c r="X6" s="11">
        <v>29.026693344116211</v>
      </c>
      <c r="Y6" s="11">
        <v>29.102802276611328</v>
      </c>
      <c r="Z6" s="11">
        <v>29.080928802490234</v>
      </c>
      <c r="AA6" s="9">
        <f t="shared" si="0"/>
        <v>29.070141474405926</v>
      </c>
      <c r="AC6" s="4" t="s">
        <v>30</v>
      </c>
      <c r="AD6" s="8">
        <v>29.875541687011719</v>
      </c>
      <c r="AE6" s="8">
        <v>30.048427581787109</v>
      </c>
      <c r="AF6" s="8">
        <v>29.980697631835938</v>
      </c>
      <c r="AG6" s="9">
        <f t="shared" ref="AG6:AG16" si="3">AVERAGE(AD6:AF6)</f>
        <v>29.96822230021159</v>
      </c>
      <c r="AI6" s="4" t="s">
        <v>31</v>
      </c>
      <c r="AJ6" s="8">
        <v>32.600929260253906</v>
      </c>
      <c r="AK6" s="8">
        <v>32.412872314453125</v>
      </c>
      <c r="AL6" s="8">
        <v>32.483718872070313</v>
      </c>
      <c r="AM6" s="9">
        <f t="shared" ref="AM6:AM7" si="4">AVERAGE(AJ6:AL6)</f>
        <v>32.499173482259117</v>
      </c>
    </row>
    <row r="7" spans="2:39" x14ac:dyDescent="0.45">
      <c r="B7" s="4" t="s">
        <v>14</v>
      </c>
      <c r="C7" s="8">
        <v>26.108373641967773</v>
      </c>
      <c r="D7" s="8">
        <v>26.64933967590332</v>
      </c>
      <c r="E7" s="8">
        <v>27.392866134643555</v>
      </c>
      <c r="F7" s="9">
        <f t="shared" si="1"/>
        <v>26.716859817504883</v>
      </c>
      <c r="H7" s="4" t="s">
        <v>13</v>
      </c>
      <c r="I7" s="8">
        <v>29.201807022094727</v>
      </c>
      <c r="J7" s="8">
        <v>27.990259170532227</v>
      </c>
      <c r="K7" s="8">
        <v>28.735733032226563</v>
      </c>
      <c r="L7" s="9">
        <f t="shared" si="2"/>
        <v>28.64259974161784</v>
      </c>
      <c r="N7" s="4" t="s">
        <v>13</v>
      </c>
      <c r="O7" s="8">
        <v>32.729751586914063</v>
      </c>
      <c r="P7" s="8">
        <v>33.211524963378906</v>
      </c>
      <c r="Q7" s="8">
        <v>31.777956008911133</v>
      </c>
      <c r="R7" s="9">
        <f>AVERAGE(O7:P7)</f>
        <v>32.970638275146484</v>
      </c>
      <c r="W7" s="4" t="s">
        <v>33</v>
      </c>
      <c r="X7" s="11">
        <v>28.795774459838867</v>
      </c>
      <c r="Y7" s="11">
        <v>28.930816650390625</v>
      </c>
      <c r="Z7" s="11">
        <v>28.808752059936523</v>
      </c>
      <c r="AA7" s="9">
        <f t="shared" si="0"/>
        <v>28.84511439005534</v>
      </c>
      <c r="AC7" s="4" t="s">
        <v>31</v>
      </c>
      <c r="AD7" s="8">
        <v>29.985280990600586</v>
      </c>
      <c r="AE7" s="8">
        <v>29.918487548828125</v>
      </c>
      <c r="AF7" s="8">
        <v>29.803340911865234</v>
      </c>
      <c r="AG7" s="9">
        <f t="shared" si="3"/>
        <v>29.902369817097981</v>
      </c>
      <c r="AI7" s="4" t="s">
        <v>32</v>
      </c>
      <c r="AJ7" s="11">
        <v>32.398487091064453</v>
      </c>
      <c r="AK7" s="11">
        <v>33.121852874755859</v>
      </c>
      <c r="AL7" s="11">
        <v>33.979648590087891</v>
      </c>
      <c r="AM7" s="9">
        <f t="shared" si="4"/>
        <v>33.166662851969399</v>
      </c>
    </row>
    <row r="8" spans="2:39" x14ac:dyDescent="0.45">
      <c r="B8" s="4" t="s">
        <v>15</v>
      </c>
      <c r="C8" s="8">
        <v>27.993328094482422</v>
      </c>
      <c r="D8" s="8">
        <v>28.347873687744141</v>
      </c>
      <c r="E8" s="8">
        <v>28.438936233520508</v>
      </c>
      <c r="F8" s="9">
        <f t="shared" si="1"/>
        <v>28.260046005249023</v>
      </c>
      <c r="H8" s="4" t="s">
        <v>14</v>
      </c>
      <c r="I8" s="8">
        <v>29.422504425048828</v>
      </c>
      <c r="J8" s="8">
        <v>28.604286193847656</v>
      </c>
      <c r="K8" s="8">
        <v>28.451850891113281</v>
      </c>
      <c r="L8" s="9">
        <f t="shared" si="2"/>
        <v>28.826213836669922</v>
      </c>
      <c r="N8" s="4" t="s">
        <v>14</v>
      </c>
      <c r="O8" s="8">
        <v>32.912410736083984</v>
      </c>
      <c r="P8" s="8">
        <v>33.868991851806641</v>
      </c>
      <c r="Q8" s="8">
        <v>33.281833648681641</v>
      </c>
      <c r="R8" s="9">
        <f t="shared" ref="R8:R10" si="5">AVERAGE(O8:Q8)</f>
        <v>33.354412078857422</v>
      </c>
      <c r="W8" s="4" t="s">
        <v>34</v>
      </c>
      <c r="X8" s="11">
        <v>29.360382080078125</v>
      </c>
      <c r="Y8" s="11">
        <v>29.47575569152832</v>
      </c>
      <c r="Z8" s="11">
        <v>29.72491455078125</v>
      </c>
      <c r="AA8" s="9">
        <f t="shared" si="0"/>
        <v>29.520350774129231</v>
      </c>
      <c r="AC8" s="4" t="s">
        <v>32</v>
      </c>
      <c r="AD8" s="8">
        <v>30.025506973266602</v>
      </c>
      <c r="AE8" s="8">
        <v>29.892238616943359</v>
      </c>
      <c r="AF8" s="8">
        <v>30.139377593994141</v>
      </c>
      <c r="AG8" s="9">
        <f t="shared" si="3"/>
        <v>30.019041061401367</v>
      </c>
      <c r="AI8" s="4" t="s">
        <v>33</v>
      </c>
      <c r="AJ8" s="11">
        <v>32.144424438476563</v>
      </c>
      <c r="AK8" s="11">
        <v>32.556221008300781</v>
      </c>
      <c r="AL8" s="11">
        <v>33.298122406005859</v>
      </c>
      <c r="AM8" s="9">
        <f>AVERAGE(AJ8:AL8)</f>
        <v>32.666255950927734</v>
      </c>
    </row>
    <row r="9" spans="2:39" x14ac:dyDescent="0.45">
      <c r="B9" s="4" t="s">
        <v>16</v>
      </c>
      <c r="C9" s="8">
        <v>24.521905899047852</v>
      </c>
      <c r="D9" s="8">
        <v>25.176061630249023</v>
      </c>
      <c r="E9" s="8">
        <v>25.44120979309082</v>
      </c>
      <c r="F9" s="9">
        <f t="shared" si="1"/>
        <v>25.046392440795898</v>
      </c>
      <c r="H9" s="4" t="s">
        <v>15</v>
      </c>
      <c r="I9" s="8">
        <v>29.084516525268555</v>
      </c>
      <c r="J9" s="8">
        <v>28.514141082763672</v>
      </c>
      <c r="K9" s="8">
        <v>28.89958381652832</v>
      </c>
      <c r="L9" s="9">
        <f t="shared" si="2"/>
        <v>28.832747141520183</v>
      </c>
      <c r="N9" s="4" t="s">
        <v>16</v>
      </c>
      <c r="O9" s="8">
        <v>32.391010284423828</v>
      </c>
      <c r="P9" s="8">
        <v>32.587211608886719</v>
      </c>
      <c r="Q9" s="8">
        <v>32.120151519775391</v>
      </c>
      <c r="R9" s="9">
        <f t="shared" si="5"/>
        <v>32.366124471028648</v>
      </c>
      <c r="W9" s="4" t="s">
        <v>35</v>
      </c>
      <c r="X9" s="11">
        <v>29.042808532714844</v>
      </c>
      <c r="Y9" s="11">
        <v>29.128273010253906</v>
      </c>
      <c r="Z9" s="11">
        <v>29.470554351806641</v>
      </c>
      <c r="AA9" s="9">
        <f t="shared" si="0"/>
        <v>29.213878631591797</v>
      </c>
      <c r="AC9" s="4" t="s">
        <v>33</v>
      </c>
      <c r="AD9" s="8">
        <v>29.773584365844727</v>
      </c>
      <c r="AE9" s="8">
        <v>29.979907989501953</v>
      </c>
      <c r="AF9" s="8">
        <v>29.912082672119141</v>
      </c>
      <c r="AG9" s="9">
        <f t="shared" si="3"/>
        <v>29.888525009155273</v>
      </c>
      <c r="AI9" s="4" t="s">
        <v>34</v>
      </c>
      <c r="AJ9" s="11">
        <v>32.128292083740234</v>
      </c>
      <c r="AK9" s="11">
        <v>32.762565612792969</v>
      </c>
      <c r="AL9" s="11">
        <v>32.15594482421875</v>
      </c>
      <c r="AM9" s="9">
        <f t="shared" ref="AM9" si="6">AVERAGE(AJ9:AL9)</f>
        <v>32.348934173583984</v>
      </c>
    </row>
    <row r="10" spans="2:39" x14ac:dyDescent="0.45">
      <c r="B10" s="4" t="s">
        <v>44</v>
      </c>
      <c r="C10" s="8">
        <v>25.685476303100586</v>
      </c>
      <c r="D10" s="8">
        <v>26.398504257202148</v>
      </c>
      <c r="E10" s="8">
        <v>26.360542297363281</v>
      </c>
      <c r="F10" s="9">
        <f t="shared" si="1"/>
        <v>26.148174285888672</v>
      </c>
      <c r="H10" s="4" t="s">
        <v>17</v>
      </c>
      <c r="I10" s="8">
        <v>29.455949783325195</v>
      </c>
      <c r="J10" s="8">
        <v>28.633073806762695</v>
      </c>
      <c r="K10" s="8">
        <v>28.845123291015625</v>
      </c>
      <c r="L10" s="9">
        <f t="shared" si="2"/>
        <v>28.97804896036784</v>
      </c>
      <c r="N10" s="4" t="s">
        <v>17</v>
      </c>
      <c r="O10" s="8">
        <v>32.995620727539063</v>
      </c>
      <c r="P10" s="8">
        <v>33.154075622558594</v>
      </c>
      <c r="Q10" s="8">
        <v>32.324642181396484</v>
      </c>
      <c r="R10" s="9">
        <f t="shared" si="5"/>
        <v>32.824779510498047</v>
      </c>
      <c r="W10" s="4" t="s">
        <v>46</v>
      </c>
      <c r="X10" s="11">
        <v>28.888486862182617</v>
      </c>
      <c r="Y10" s="11">
        <v>29.018966674804688</v>
      </c>
      <c r="Z10" s="11">
        <v>29.083797454833984</v>
      </c>
      <c r="AA10" s="9">
        <f t="shared" si="0"/>
        <v>28.99708366394043</v>
      </c>
      <c r="AC10" s="4" t="s">
        <v>34</v>
      </c>
      <c r="AD10" s="8">
        <v>29.896827697753906</v>
      </c>
      <c r="AE10" s="8">
        <v>29.415126800537109</v>
      </c>
      <c r="AF10" s="8">
        <v>29.883291244506836</v>
      </c>
      <c r="AG10" s="9">
        <f t="shared" si="3"/>
        <v>29.731748580932617</v>
      </c>
      <c r="AI10" s="4" t="s">
        <v>46</v>
      </c>
      <c r="AJ10" s="11">
        <v>32.138011932373047</v>
      </c>
      <c r="AK10" s="15"/>
      <c r="AL10" s="15"/>
      <c r="AM10" s="9">
        <f>AVERAGE(AJ10:AL10)</f>
        <v>32.138011932373047</v>
      </c>
    </row>
    <row r="11" spans="2:39" x14ac:dyDescent="0.45">
      <c r="B11" s="4" t="s">
        <v>18</v>
      </c>
      <c r="C11" s="8">
        <v>28.59846305847168</v>
      </c>
      <c r="D11" s="8">
        <v>28.927520751953125</v>
      </c>
      <c r="E11" s="8">
        <v>29.175573348999023</v>
      </c>
      <c r="F11" s="9">
        <f t="shared" si="1"/>
        <v>28.900519053141277</v>
      </c>
      <c r="H11" s="4" t="s">
        <v>18</v>
      </c>
      <c r="I11" s="8">
        <v>29.445104598999023</v>
      </c>
      <c r="J11" s="8">
        <v>29.445539474487305</v>
      </c>
      <c r="K11" s="8">
        <v>29.533672332763672</v>
      </c>
      <c r="L11" s="9">
        <f>AVERAGE(I11:K11)</f>
        <v>29.474772135416668</v>
      </c>
      <c r="N11" s="4" t="s">
        <v>19</v>
      </c>
      <c r="O11" s="8">
        <v>32.179664611816406</v>
      </c>
      <c r="P11" s="14"/>
      <c r="Q11" s="8">
        <v>31.814565658569336</v>
      </c>
      <c r="R11" s="9">
        <f t="shared" ref="R11:R14" si="7">AVERAGE(O11:Q11)</f>
        <v>31.997115135192871</v>
      </c>
      <c r="W11" s="4" t="s">
        <v>36</v>
      </c>
      <c r="X11" s="11">
        <v>27.734270095825195</v>
      </c>
      <c r="Y11" s="11">
        <v>27.885528564453125</v>
      </c>
      <c r="Z11" s="11">
        <v>28.257352828979492</v>
      </c>
      <c r="AA11" s="9">
        <f t="shared" si="0"/>
        <v>27.95905049641927</v>
      </c>
      <c r="AC11" s="4" t="s">
        <v>36</v>
      </c>
      <c r="AD11" s="8">
        <v>29.921741485595703</v>
      </c>
      <c r="AE11" s="8">
        <v>29.888221740722656</v>
      </c>
      <c r="AF11" s="8">
        <v>29.888038635253906</v>
      </c>
      <c r="AG11" s="9">
        <f t="shared" si="3"/>
        <v>29.899333953857422</v>
      </c>
      <c r="AI11" s="4" t="s">
        <v>37</v>
      </c>
      <c r="AJ11" s="8">
        <v>32.920501708984375</v>
      </c>
      <c r="AK11" s="8">
        <v>33.228809356689453</v>
      </c>
      <c r="AL11" s="8">
        <v>32.542610168457031</v>
      </c>
      <c r="AM11" s="9">
        <f t="shared" ref="AM11:AM14" si="8">AVERAGE(AJ11:AL11)</f>
        <v>32.897307078043617</v>
      </c>
    </row>
    <row r="12" spans="2:39" x14ac:dyDescent="0.45">
      <c r="B12" s="4" t="s">
        <v>19</v>
      </c>
      <c r="C12" s="8">
        <v>26.863046646118164</v>
      </c>
      <c r="D12" s="8">
        <v>27.423835754394531</v>
      </c>
      <c r="E12" s="8">
        <v>27.574703216552734</v>
      </c>
      <c r="F12" s="9">
        <f t="shared" si="1"/>
        <v>27.287195205688477</v>
      </c>
      <c r="H12" s="4" t="s">
        <v>19</v>
      </c>
      <c r="I12" s="8">
        <v>28.625572204589844</v>
      </c>
      <c r="J12" s="8">
        <v>29.248598098754883</v>
      </c>
      <c r="K12" s="8">
        <v>29.553775787353516</v>
      </c>
      <c r="L12" s="9">
        <f t="shared" si="2"/>
        <v>29.142648696899414</v>
      </c>
      <c r="N12" s="4" t="s">
        <v>20</v>
      </c>
      <c r="O12" s="14"/>
      <c r="P12" s="8">
        <v>32.402645111083984</v>
      </c>
      <c r="Q12" s="8">
        <v>32.366832733154297</v>
      </c>
      <c r="R12" s="9">
        <f t="shared" si="7"/>
        <v>32.384738922119141</v>
      </c>
      <c r="W12" s="4" t="s">
        <v>37</v>
      </c>
      <c r="X12" s="11">
        <v>27.872335433959961</v>
      </c>
      <c r="Y12" s="11">
        <v>27.981399536132813</v>
      </c>
      <c r="Z12" s="11">
        <v>28.280691146850586</v>
      </c>
      <c r="AA12" s="9">
        <f t="shared" si="0"/>
        <v>28.044808705647785</v>
      </c>
      <c r="AC12" s="4" t="s">
        <v>37</v>
      </c>
      <c r="AD12" s="8">
        <v>29.981428146362305</v>
      </c>
      <c r="AE12" s="8">
        <v>30.096538543701172</v>
      </c>
      <c r="AF12" s="8">
        <v>30.025875091552734</v>
      </c>
      <c r="AG12" s="9">
        <f t="shared" si="3"/>
        <v>30.034613927205402</v>
      </c>
      <c r="AI12" s="4" t="s">
        <v>38</v>
      </c>
      <c r="AJ12" s="8">
        <v>33.368202209472656</v>
      </c>
      <c r="AK12" s="11">
        <v>33.392742156982422</v>
      </c>
      <c r="AL12" s="11">
        <v>33.402908325195313</v>
      </c>
      <c r="AM12" s="9">
        <f t="shared" si="8"/>
        <v>33.387950897216797</v>
      </c>
    </row>
    <row r="13" spans="2:39" x14ac:dyDescent="0.45">
      <c r="B13" s="4" t="s">
        <v>20</v>
      </c>
      <c r="C13" s="8">
        <v>26.079771041870117</v>
      </c>
      <c r="D13" s="8">
        <v>27.517789840698242</v>
      </c>
      <c r="E13" s="8">
        <v>27.64256477355957</v>
      </c>
      <c r="F13" s="9">
        <f t="shared" si="1"/>
        <v>27.080041885375977</v>
      </c>
      <c r="H13" s="4" t="s">
        <v>20</v>
      </c>
      <c r="I13" s="8">
        <v>28.684885025024414</v>
      </c>
      <c r="J13" s="8">
        <v>29.214210510253906</v>
      </c>
      <c r="K13" s="8">
        <v>28.980098724365234</v>
      </c>
      <c r="L13" s="9">
        <f t="shared" si="2"/>
        <v>28.959731419881184</v>
      </c>
      <c r="N13" s="4" t="s">
        <v>21</v>
      </c>
      <c r="O13" s="8">
        <v>32.893264770507813</v>
      </c>
      <c r="P13" s="8">
        <v>32.567756652832031</v>
      </c>
      <c r="Q13" s="8">
        <v>32.764266967773438</v>
      </c>
      <c r="R13" s="9">
        <f t="shared" si="7"/>
        <v>32.741762797037758</v>
      </c>
      <c r="W13" s="4" t="s">
        <v>38</v>
      </c>
      <c r="X13" s="11">
        <v>28.691131591796875</v>
      </c>
      <c r="Y13" s="11">
        <v>29.374246597290039</v>
      </c>
      <c r="Z13" s="11">
        <v>29.297069549560547</v>
      </c>
      <c r="AA13" s="9">
        <f t="shared" si="0"/>
        <v>29.120815912882488</v>
      </c>
      <c r="AC13" s="4" t="s">
        <v>38</v>
      </c>
      <c r="AD13" s="8">
        <v>29.86224365234375</v>
      </c>
      <c r="AE13" s="8">
        <v>29.870243072509766</v>
      </c>
      <c r="AF13" s="8">
        <v>29.959474563598633</v>
      </c>
      <c r="AG13" s="9">
        <f t="shared" si="3"/>
        <v>29.897320429484051</v>
      </c>
      <c r="AI13" s="4" t="s">
        <v>39</v>
      </c>
      <c r="AJ13" s="14"/>
      <c r="AK13" s="11">
        <v>33.270805358886719</v>
      </c>
      <c r="AL13" s="11">
        <v>31.920467376708984</v>
      </c>
      <c r="AM13" s="9">
        <f>AVERAGE(AK13:AL13)</f>
        <v>32.595636367797852</v>
      </c>
    </row>
    <row r="14" spans="2:39" x14ac:dyDescent="0.45">
      <c r="B14" s="4" t="s">
        <v>23</v>
      </c>
      <c r="C14" s="8">
        <v>26.31440544128418</v>
      </c>
      <c r="D14" s="8">
        <v>26.800474166870117</v>
      </c>
      <c r="E14" s="8">
        <v>26.783096313476563</v>
      </c>
      <c r="F14" s="9">
        <f t="shared" si="1"/>
        <v>26.632658640543621</v>
      </c>
      <c r="H14" s="4" t="s">
        <v>21</v>
      </c>
      <c r="I14" s="8">
        <v>28.371370315551758</v>
      </c>
      <c r="J14" s="8">
        <v>28.633325576782227</v>
      </c>
      <c r="K14" s="8">
        <v>29.039365768432617</v>
      </c>
      <c r="L14" s="9">
        <f t="shared" si="2"/>
        <v>28.681353886922199</v>
      </c>
      <c r="N14" s="4" t="s">
        <v>22</v>
      </c>
      <c r="O14" s="8">
        <v>32.48748779296875</v>
      </c>
      <c r="P14" s="8">
        <v>33.050136566162109</v>
      </c>
      <c r="Q14" s="8">
        <v>32.217868804931641</v>
      </c>
      <c r="R14" s="9">
        <f t="shared" si="7"/>
        <v>32.585164388020836</v>
      </c>
      <c r="W14" s="4" t="s">
        <v>39</v>
      </c>
      <c r="X14" s="11">
        <v>27.734342575073242</v>
      </c>
      <c r="Y14" s="11">
        <v>28.082784652709961</v>
      </c>
      <c r="Z14" s="11">
        <v>28.363302230834961</v>
      </c>
      <c r="AA14" s="9">
        <f t="shared" si="0"/>
        <v>28.060143152872723</v>
      </c>
      <c r="AC14" s="4" t="s">
        <v>40</v>
      </c>
      <c r="AD14" s="8">
        <v>29.731874465942383</v>
      </c>
      <c r="AE14" s="8">
        <v>29.957693099975586</v>
      </c>
      <c r="AF14" s="8">
        <v>29.951112747192383</v>
      </c>
      <c r="AG14" s="9">
        <f t="shared" si="3"/>
        <v>29.880226771036785</v>
      </c>
      <c r="AI14" s="4" t="s">
        <v>40</v>
      </c>
      <c r="AJ14" s="8">
        <v>32.136589050292969</v>
      </c>
      <c r="AK14" s="11">
        <v>32.336376190185547</v>
      </c>
      <c r="AL14" s="11">
        <v>32.783790588378906</v>
      </c>
      <c r="AM14" s="9">
        <f t="shared" si="8"/>
        <v>32.418918609619141</v>
      </c>
    </row>
    <row r="15" spans="2:39" x14ac:dyDescent="0.45">
      <c r="B15" s="4" t="s">
        <v>24</v>
      </c>
      <c r="C15" s="8">
        <v>26.765224456787109</v>
      </c>
      <c r="D15" s="8">
        <v>27.458105087280273</v>
      </c>
      <c r="E15" s="8">
        <v>27.177928924560547</v>
      </c>
      <c r="F15" s="9">
        <f t="shared" si="1"/>
        <v>27.133752822875977</v>
      </c>
      <c r="H15" s="4" t="s">
        <v>22</v>
      </c>
      <c r="I15" s="8">
        <v>28.460781097412109</v>
      </c>
      <c r="J15" s="8">
        <v>29.241878509521484</v>
      </c>
      <c r="K15" s="8">
        <v>28.884166717529297</v>
      </c>
      <c r="L15" s="9">
        <f t="shared" si="2"/>
        <v>28.862275441487629</v>
      </c>
      <c r="N15" s="4" t="s">
        <v>24</v>
      </c>
      <c r="O15" s="8">
        <v>32.118141174316406</v>
      </c>
      <c r="P15" s="8">
        <v>32.298717498779297</v>
      </c>
      <c r="Q15" s="14"/>
      <c r="R15" s="9">
        <f>AVERAGE(O15:P15)</f>
        <v>32.208429336547852</v>
      </c>
      <c r="W15" s="4" t="s">
        <v>40</v>
      </c>
      <c r="X15" s="11">
        <v>28.66246223449707</v>
      </c>
      <c r="Y15" s="11">
        <v>28.680593490600586</v>
      </c>
      <c r="Z15" s="11">
        <v>28.715906143188477</v>
      </c>
      <c r="AA15" s="9">
        <f t="shared" si="0"/>
        <v>28.686320622762043</v>
      </c>
      <c r="AC15" s="4" t="s">
        <v>41</v>
      </c>
      <c r="AD15" s="8">
        <v>29.805753707885742</v>
      </c>
      <c r="AE15" s="8">
        <v>29.985061645507813</v>
      </c>
      <c r="AF15" s="8">
        <v>29.189687728881836</v>
      </c>
      <c r="AG15" s="9">
        <f t="shared" si="3"/>
        <v>29.660167694091797</v>
      </c>
      <c r="AI15" s="4" t="s">
        <v>42</v>
      </c>
      <c r="AJ15" s="14"/>
      <c r="AK15" s="11">
        <v>31.979513168334961</v>
      </c>
      <c r="AL15" s="11">
        <v>32.6533203125</v>
      </c>
      <c r="AM15" s="9">
        <f>AVERAGE(AK15:AL15)</f>
        <v>32.31641674041748</v>
      </c>
    </row>
    <row r="16" spans="2:39" x14ac:dyDescent="0.45">
      <c r="B16" s="4" t="s">
        <v>25</v>
      </c>
      <c r="C16" s="8">
        <v>27.918718338012695</v>
      </c>
      <c r="D16" s="8">
        <v>28.319797515869141</v>
      </c>
      <c r="E16" s="8">
        <v>28.531427383422852</v>
      </c>
      <c r="F16" s="9">
        <f t="shared" si="1"/>
        <v>28.25664774576823</v>
      </c>
      <c r="H16" s="4" t="s">
        <v>23</v>
      </c>
      <c r="I16" s="8">
        <v>28.96898078918457</v>
      </c>
      <c r="J16" s="8">
        <v>28.918571472167969</v>
      </c>
      <c r="K16" s="8">
        <v>29.040349960327148</v>
      </c>
      <c r="L16" s="9">
        <f t="shared" si="2"/>
        <v>28.975967407226563</v>
      </c>
      <c r="N16" s="4" t="s">
        <v>25</v>
      </c>
      <c r="O16" s="8">
        <v>32.373359680175781</v>
      </c>
      <c r="P16" s="8">
        <v>32.256244659423828</v>
      </c>
      <c r="Q16" s="8">
        <v>32.294223785400391</v>
      </c>
      <c r="R16" s="9">
        <f t="shared" ref="R16" si="9">AVERAGE(O16:Q16)</f>
        <v>32.307942708333336</v>
      </c>
      <c r="W16" s="4" t="s">
        <v>41</v>
      </c>
      <c r="X16" s="11">
        <v>28.272954940795898</v>
      </c>
      <c r="Y16" s="11">
        <v>28.26972770690918</v>
      </c>
      <c r="Z16" s="11">
        <v>28.527488708496094</v>
      </c>
      <c r="AA16" s="9">
        <f t="shared" si="0"/>
        <v>28.356723785400391</v>
      </c>
      <c r="AC16" s="4" t="s">
        <v>42</v>
      </c>
      <c r="AD16" s="8">
        <v>29.952011108398438</v>
      </c>
      <c r="AE16" s="8">
        <v>30.003213882446289</v>
      </c>
      <c r="AF16" s="8">
        <v>30.008382797241211</v>
      </c>
      <c r="AG16" s="9">
        <f t="shared" si="3"/>
        <v>29.987869262695313</v>
      </c>
      <c r="AI16" s="4" t="s">
        <v>43</v>
      </c>
      <c r="AJ16" s="11">
        <v>33.757232666015625</v>
      </c>
      <c r="AK16" s="11">
        <v>31.829235076904297</v>
      </c>
      <c r="AL16" s="11">
        <v>33.210044860839844</v>
      </c>
      <c r="AM16" s="9">
        <f t="shared" ref="AM16" si="10">AVERAGE(AJ16:AL16)</f>
        <v>32.932170867919922</v>
      </c>
    </row>
    <row r="17" spans="2:39" x14ac:dyDescent="0.45">
      <c r="B17" s="1"/>
      <c r="C17" s="1"/>
      <c r="D17" s="1"/>
      <c r="E17" s="1"/>
      <c r="F17" s="1"/>
      <c r="W17" s="1"/>
      <c r="X17" s="1"/>
      <c r="Y17" s="1"/>
      <c r="Z17" s="1"/>
      <c r="AA17" s="1"/>
      <c r="AC17" s="1"/>
      <c r="AD17" s="1"/>
      <c r="AE17" s="1"/>
      <c r="AF17" s="1"/>
      <c r="AG17" s="1"/>
    </row>
    <row r="18" spans="2:39" x14ac:dyDescent="0.45">
      <c r="B18" s="1"/>
      <c r="C18" s="1"/>
      <c r="D18" s="1"/>
      <c r="E18" s="1"/>
      <c r="F18" s="1"/>
      <c r="W18" s="1"/>
      <c r="X18" s="1"/>
      <c r="Y18" s="1"/>
      <c r="Z18" s="1"/>
      <c r="AA18" s="1"/>
      <c r="AC18" s="1"/>
      <c r="AD18" s="1"/>
      <c r="AE18" s="1"/>
      <c r="AF18" s="1"/>
      <c r="AG18" s="1"/>
    </row>
    <row r="19" spans="2:39" x14ac:dyDescent="0.45">
      <c r="B19" s="17" t="s">
        <v>26</v>
      </c>
      <c r="C19" s="20"/>
      <c r="D19" s="20"/>
      <c r="E19" s="20"/>
      <c r="F19" s="21"/>
      <c r="H19" s="17" t="s">
        <v>26</v>
      </c>
      <c r="I19" s="20"/>
      <c r="J19" s="20"/>
      <c r="K19" s="20"/>
      <c r="L19" s="21"/>
      <c r="N19" s="17" t="s">
        <v>26</v>
      </c>
      <c r="O19" s="20"/>
      <c r="P19" s="20"/>
      <c r="Q19" s="20"/>
      <c r="R19" s="21"/>
      <c r="W19" s="17" t="s">
        <v>26</v>
      </c>
      <c r="X19" s="20"/>
      <c r="Y19" s="20"/>
      <c r="Z19" s="20"/>
      <c r="AA19" s="21"/>
      <c r="AC19" s="17" t="s">
        <v>26</v>
      </c>
      <c r="AD19" s="20"/>
      <c r="AE19" s="20"/>
      <c r="AF19" s="20"/>
      <c r="AG19" s="21"/>
      <c r="AI19" s="17" t="s">
        <v>26</v>
      </c>
      <c r="AJ19" s="20"/>
      <c r="AK19" s="20"/>
      <c r="AL19" s="20"/>
      <c r="AM19" s="21"/>
    </row>
    <row r="20" spans="2:39" x14ac:dyDescent="0.45">
      <c r="B20" s="4" t="s">
        <v>9</v>
      </c>
      <c r="C20" s="17" t="s">
        <v>10</v>
      </c>
      <c r="D20" s="18"/>
      <c r="E20" s="19"/>
      <c r="F20" s="7" t="s">
        <v>11</v>
      </c>
      <c r="H20" s="4" t="s">
        <v>9</v>
      </c>
      <c r="I20" s="17" t="s">
        <v>10</v>
      </c>
      <c r="J20" s="18"/>
      <c r="K20" s="19"/>
      <c r="L20" s="7" t="s">
        <v>11</v>
      </c>
      <c r="N20" s="4" t="s">
        <v>9</v>
      </c>
      <c r="O20" s="17" t="s">
        <v>10</v>
      </c>
      <c r="P20" s="18"/>
      <c r="Q20" s="19"/>
      <c r="R20" s="7" t="s">
        <v>11</v>
      </c>
      <c r="W20" s="4" t="s">
        <v>9</v>
      </c>
      <c r="X20" s="17" t="s">
        <v>10</v>
      </c>
      <c r="Y20" s="20"/>
      <c r="Z20" s="21"/>
      <c r="AA20" s="7" t="s">
        <v>11</v>
      </c>
      <c r="AC20" s="4" t="s">
        <v>9</v>
      </c>
      <c r="AD20" s="17" t="s">
        <v>10</v>
      </c>
      <c r="AE20" s="20"/>
      <c r="AF20" s="21"/>
      <c r="AG20" s="7" t="s">
        <v>11</v>
      </c>
      <c r="AI20" s="4" t="s">
        <v>9</v>
      </c>
      <c r="AJ20" s="17" t="s">
        <v>10</v>
      </c>
      <c r="AK20" s="20"/>
      <c r="AL20" s="21"/>
      <c r="AM20" s="7" t="s">
        <v>11</v>
      </c>
    </row>
    <row r="21" spans="2:39" x14ac:dyDescent="0.45">
      <c r="B21" s="4" t="s">
        <v>12</v>
      </c>
      <c r="C21" s="8">
        <v>25.498676300048828</v>
      </c>
      <c r="D21" s="8">
        <v>25.708341598510742</v>
      </c>
      <c r="E21" s="8">
        <v>25.809123992919922</v>
      </c>
      <c r="F21" s="9">
        <f>AVERAGE(C21:E21)</f>
        <v>25.672047297159832</v>
      </c>
      <c r="H21" s="4" t="s">
        <v>45</v>
      </c>
      <c r="I21" s="8">
        <v>26.255039215087891</v>
      </c>
      <c r="J21" s="8">
        <v>26.668380737304688</v>
      </c>
      <c r="K21" s="8">
        <v>26.534704208374023</v>
      </c>
      <c r="L21" s="5">
        <f>AVERAGE(I21:K21)</f>
        <v>26.486041386922199</v>
      </c>
      <c r="N21" s="4" t="s">
        <v>45</v>
      </c>
      <c r="O21" s="8">
        <v>26.255039215087891</v>
      </c>
      <c r="P21" s="8">
        <v>26.668380737304688</v>
      </c>
      <c r="Q21" s="8">
        <v>26.534704208374023</v>
      </c>
      <c r="R21" s="5">
        <f>AVERAGE(O21:Q21)</f>
        <v>26.486041386922199</v>
      </c>
      <c r="W21" s="4" t="s">
        <v>31</v>
      </c>
      <c r="X21" s="11">
        <v>24.535375595092773</v>
      </c>
      <c r="Y21" s="11">
        <v>24.884439468383789</v>
      </c>
      <c r="Z21" s="11">
        <v>24.989334106445313</v>
      </c>
      <c r="AA21" s="5">
        <f t="shared" ref="AA21:AA32" si="11">AVERAGE(X21:Z21)</f>
        <v>24.803049723307293</v>
      </c>
      <c r="AC21" s="4" t="s">
        <v>29</v>
      </c>
      <c r="AD21" s="11">
        <v>24.569694519042969</v>
      </c>
      <c r="AE21" s="11">
        <v>24.611904144287109</v>
      </c>
      <c r="AF21" s="11">
        <v>24.735092163085938</v>
      </c>
      <c r="AG21" s="5">
        <f>AVERAGE(AD21:AF21)</f>
        <v>24.638896942138672</v>
      </c>
      <c r="AI21" s="4" t="s">
        <v>30</v>
      </c>
      <c r="AJ21" s="11">
        <v>25.466535568237305</v>
      </c>
      <c r="AK21" s="11">
        <v>25.963644027709961</v>
      </c>
      <c r="AL21" s="11">
        <v>26.025394439697266</v>
      </c>
      <c r="AM21" s="5">
        <f>AVERAGE(AJ21:AL21)</f>
        <v>25.818524678548176</v>
      </c>
    </row>
    <row r="22" spans="2:39" x14ac:dyDescent="0.45">
      <c r="B22" s="4" t="s">
        <v>13</v>
      </c>
      <c r="C22" s="8">
        <v>25.250278472900391</v>
      </c>
      <c r="D22" s="8">
        <v>25.451316833496094</v>
      </c>
      <c r="E22" s="8">
        <v>25.559991836547852</v>
      </c>
      <c r="F22" s="9">
        <f t="shared" ref="F22:F32" si="12">AVERAGE(C22:E22)</f>
        <v>25.420529047648113</v>
      </c>
      <c r="H22" s="4" t="s">
        <v>12</v>
      </c>
      <c r="I22" s="8">
        <v>25.498676300048828</v>
      </c>
      <c r="J22" s="8">
        <v>25.708341598510742</v>
      </c>
      <c r="K22" s="8">
        <v>25.809123992919922</v>
      </c>
      <c r="L22" s="5">
        <f t="shared" ref="L22:L32" si="13">AVERAGE(I22:K22)</f>
        <v>25.672047297159832</v>
      </c>
      <c r="N22" s="4" t="s">
        <v>12</v>
      </c>
      <c r="O22" s="8">
        <v>25.498676300048828</v>
      </c>
      <c r="P22" s="8">
        <v>25.708341598510742</v>
      </c>
      <c r="Q22" s="8">
        <v>25.809123992919922</v>
      </c>
      <c r="R22" s="5">
        <f t="shared" ref="R22:R26" si="14">AVERAGE(O22:Q22)</f>
        <v>25.672047297159832</v>
      </c>
      <c r="W22" s="4" t="s">
        <v>32</v>
      </c>
      <c r="X22" s="11">
        <v>25.820882797241211</v>
      </c>
      <c r="Y22" s="11">
        <v>25.944417953491211</v>
      </c>
      <c r="Z22" s="11">
        <v>26.158639907836914</v>
      </c>
      <c r="AA22" s="5">
        <f t="shared" si="11"/>
        <v>25.974646886189777</v>
      </c>
      <c r="AC22" s="4" t="s">
        <v>30</v>
      </c>
      <c r="AD22" s="11">
        <v>25.466535568237305</v>
      </c>
      <c r="AE22" s="11">
        <v>25.963644027709961</v>
      </c>
      <c r="AF22" s="11">
        <v>26.025394439697266</v>
      </c>
      <c r="AG22" s="5">
        <f t="shared" ref="AG22:AG32" si="15">AVERAGE(AD22:AF22)</f>
        <v>25.818524678548176</v>
      </c>
      <c r="AI22" s="4" t="s">
        <v>31</v>
      </c>
      <c r="AJ22" s="11">
        <v>24.535375595092773</v>
      </c>
      <c r="AK22" s="11">
        <v>24.884439468383789</v>
      </c>
      <c r="AL22" s="11">
        <v>24.989334106445313</v>
      </c>
      <c r="AM22" s="5">
        <f t="shared" ref="AM22:AM25" si="16">AVERAGE(AJ22:AL22)</f>
        <v>24.803049723307293</v>
      </c>
    </row>
    <row r="23" spans="2:39" x14ac:dyDescent="0.45">
      <c r="B23" s="4" t="s">
        <v>14</v>
      </c>
      <c r="C23" s="8">
        <v>25.285270690917969</v>
      </c>
      <c r="D23" s="8">
        <v>25.361457824707031</v>
      </c>
      <c r="E23" s="8">
        <v>25.511627197265625</v>
      </c>
      <c r="F23" s="9">
        <f t="shared" si="12"/>
        <v>25.386118570963543</v>
      </c>
      <c r="H23" s="4" t="s">
        <v>13</v>
      </c>
      <c r="I23" s="8">
        <v>25.250278472900391</v>
      </c>
      <c r="J23" s="8">
        <v>25.451316833496094</v>
      </c>
      <c r="K23" s="8">
        <v>25.559991836547852</v>
      </c>
      <c r="L23" s="5">
        <f t="shared" si="13"/>
        <v>25.420529047648113</v>
      </c>
      <c r="N23" s="4" t="s">
        <v>13</v>
      </c>
      <c r="O23" s="8">
        <v>25.250278472900391</v>
      </c>
      <c r="P23" s="8">
        <v>25.451316833496094</v>
      </c>
      <c r="Q23" s="8">
        <v>25.559991836547852</v>
      </c>
      <c r="R23" s="5">
        <f t="shared" si="14"/>
        <v>25.420529047648113</v>
      </c>
      <c r="W23" s="4" t="s">
        <v>33</v>
      </c>
      <c r="X23" s="11">
        <v>24.832015991210938</v>
      </c>
      <c r="Y23" s="11">
        <v>24.465154647827148</v>
      </c>
      <c r="Z23" s="11">
        <v>24.146795272827148</v>
      </c>
      <c r="AA23" s="5">
        <f t="shared" si="11"/>
        <v>24.481321970621746</v>
      </c>
      <c r="AC23" s="4" t="s">
        <v>31</v>
      </c>
      <c r="AD23" s="11">
        <v>24.535375595092773</v>
      </c>
      <c r="AE23" s="11">
        <v>24.884439468383789</v>
      </c>
      <c r="AF23" s="11">
        <v>24.989334106445313</v>
      </c>
      <c r="AG23" s="5">
        <f t="shared" si="15"/>
        <v>24.803049723307293</v>
      </c>
      <c r="AI23" s="4" t="s">
        <v>32</v>
      </c>
      <c r="AJ23" s="11">
        <v>25.820882797241211</v>
      </c>
      <c r="AK23" s="11">
        <v>25.944417953491211</v>
      </c>
      <c r="AL23" s="11">
        <v>26.158639907836914</v>
      </c>
      <c r="AM23" s="5">
        <f t="shared" si="16"/>
        <v>25.974646886189777</v>
      </c>
    </row>
    <row r="24" spans="2:39" x14ac:dyDescent="0.45">
      <c r="B24" s="4" t="s">
        <v>15</v>
      </c>
      <c r="C24" s="8">
        <v>26.075214385986328</v>
      </c>
      <c r="D24" s="8">
        <v>26.485727310180664</v>
      </c>
      <c r="E24" s="8">
        <v>26.587289810180664</v>
      </c>
      <c r="F24" s="9">
        <f t="shared" si="12"/>
        <v>26.382743835449219</v>
      </c>
      <c r="H24" s="4" t="s">
        <v>14</v>
      </c>
      <c r="I24" s="8">
        <v>25.285270690917969</v>
      </c>
      <c r="J24" s="8">
        <v>25.361457824707031</v>
      </c>
      <c r="K24" s="8">
        <v>25.511627197265625</v>
      </c>
      <c r="L24" s="5">
        <f t="shared" si="13"/>
        <v>25.386118570963543</v>
      </c>
      <c r="N24" s="4" t="s">
        <v>14</v>
      </c>
      <c r="O24" s="8">
        <v>25.285270690917969</v>
      </c>
      <c r="P24" s="8">
        <v>25.361457824707031</v>
      </c>
      <c r="Q24" s="8">
        <v>25.511627197265625</v>
      </c>
      <c r="R24" s="5">
        <f t="shared" si="14"/>
        <v>25.386118570963543</v>
      </c>
      <c r="W24" s="4" t="s">
        <v>34</v>
      </c>
      <c r="X24" s="11">
        <v>25.314800262451172</v>
      </c>
      <c r="Y24" s="11">
        <v>25.822614669799805</v>
      </c>
      <c r="Z24" s="11">
        <v>25.997426986694336</v>
      </c>
      <c r="AA24" s="5">
        <f t="shared" si="11"/>
        <v>25.71161397298177</v>
      </c>
      <c r="AC24" s="4" t="s">
        <v>32</v>
      </c>
      <c r="AD24" s="11">
        <v>25.820882797241211</v>
      </c>
      <c r="AE24" s="11">
        <v>25.944417953491211</v>
      </c>
      <c r="AF24" s="11">
        <v>26.158639907836914</v>
      </c>
      <c r="AG24" s="5">
        <f t="shared" si="15"/>
        <v>25.974646886189777</v>
      </c>
      <c r="AI24" s="4" t="s">
        <v>33</v>
      </c>
      <c r="AJ24" s="11">
        <v>24.832015991210938</v>
      </c>
      <c r="AK24" s="11">
        <v>24.465154647827148</v>
      </c>
      <c r="AL24" s="11">
        <v>24.146795272827148</v>
      </c>
      <c r="AM24" s="5">
        <f t="shared" si="16"/>
        <v>24.481321970621746</v>
      </c>
    </row>
    <row r="25" spans="2:39" x14ac:dyDescent="0.45">
      <c r="B25" s="4" t="s">
        <v>16</v>
      </c>
      <c r="C25" s="8">
        <v>24.352165222167969</v>
      </c>
      <c r="D25" s="8">
        <v>24.598833084106445</v>
      </c>
      <c r="E25" s="8">
        <v>24.72266960144043</v>
      </c>
      <c r="F25" s="9">
        <f t="shared" si="12"/>
        <v>24.557889302571613</v>
      </c>
      <c r="H25" s="4" t="s">
        <v>15</v>
      </c>
      <c r="I25" s="8">
        <v>26.075214385986328</v>
      </c>
      <c r="J25" s="8">
        <v>26.485727310180664</v>
      </c>
      <c r="K25" s="8">
        <v>26.587289810180664</v>
      </c>
      <c r="L25" s="5">
        <f t="shared" si="13"/>
        <v>26.382743835449219</v>
      </c>
      <c r="N25" s="4" t="s">
        <v>16</v>
      </c>
      <c r="O25" s="8">
        <v>24.352165222167969</v>
      </c>
      <c r="P25" s="8">
        <v>24.598833084106445</v>
      </c>
      <c r="Q25" s="8">
        <v>24.72266960144043</v>
      </c>
      <c r="R25" s="5">
        <f t="shared" si="14"/>
        <v>24.557889302571613</v>
      </c>
      <c r="W25" s="4" t="s">
        <v>35</v>
      </c>
      <c r="X25" s="11">
        <v>24.570650100708008</v>
      </c>
      <c r="Y25" s="11">
        <v>24.847272872924805</v>
      </c>
      <c r="Z25" s="11">
        <v>25.008237838745117</v>
      </c>
      <c r="AA25" s="5">
        <f t="shared" si="11"/>
        <v>24.808720270792644</v>
      </c>
      <c r="AC25" s="4" t="s">
        <v>33</v>
      </c>
      <c r="AD25" s="11">
        <v>24.832015991210938</v>
      </c>
      <c r="AE25" s="11">
        <v>24.465154647827148</v>
      </c>
      <c r="AF25" s="11">
        <v>24.146795272827148</v>
      </c>
      <c r="AG25" s="5">
        <f t="shared" si="15"/>
        <v>24.481321970621746</v>
      </c>
      <c r="AI25" s="4" t="s">
        <v>34</v>
      </c>
      <c r="AJ25" s="11">
        <v>25.314800262451172</v>
      </c>
      <c r="AK25" s="11">
        <v>25.822614669799805</v>
      </c>
      <c r="AL25" s="11">
        <v>25.997426986694336</v>
      </c>
      <c r="AM25" s="5">
        <f t="shared" si="16"/>
        <v>25.71161397298177</v>
      </c>
    </row>
    <row r="26" spans="2:39" x14ac:dyDescent="0.45">
      <c r="B26" s="4" t="s">
        <v>44</v>
      </c>
      <c r="C26" s="8">
        <v>24.546340942382813</v>
      </c>
      <c r="D26" s="8">
        <v>24.888998031616211</v>
      </c>
      <c r="E26" s="8">
        <v>24.893533706665039</v>
      </c>
      <c r="F26" s="9">
        <f t="shared" si="12"/>
        <v>24.776290893554688</v>
      </c>
      <c r="H26" s="4" t="s">
        <v>17</v>
      </c>
      <c r="I26" s="8">
        <v>23.924667358398438</v>
      </c>
      <c r="J26" s="8">
        <v>24.300638198852539</v>
      </c>
      <c r="K26" s="8">
        <v>24.329435348510742</v>
      </c>
      <c r="L26" s="5">
        <f t="shared" si="13"/>
        <v>24.184913635253906</v>
      </c>
      <c r="N26" s="4" t="s">
        <v>17</v>
      </c>
      <c r="O26" s="8">
        <v>23.924667358398438</v>
      </c>
      <c r="P26" s="8">
        <v>24.300638198852539</v>
      </c>
      <c r="Q26" s="8">
        <v>24.329435348510742</v>
      </c>
      <c r="R26" s="5">
        <f t="shared" si="14"/>
        <v>24.184913635253906</v>
      </c>
      <c r="W26" s="4" t="s">
        <v>46</v>
      </c>
      <c r="X26" s="11">
        <v>24.725997924804688</v>
      </c>
      <c r="Y26" s="11">
        <v>25.063007354736328</v>
      </c>
      <c r="Z26" s="11">
        <v>25.533145904541016</v>
      </c>
      <c r="AA26" s="5">
        <f t="shared" si="11"/>
        <v>25.107383728027344</v>
      </c>
      <c r="AC26" s="4" t="s">
        <v>34</v>
      </c>
      <c r="AD26" s="11">
        <v>25.314800262451172</v>
      </c>
      <c r="AE26" s="11">
        <v>25.822614669799805</v>
      </c>
      <c r="AF26" s="11">
        <v>25.997426986694336</v>
      </c>
      <c r="AG26" s="5">
        <f t="shared" si="15"/>
        <v>25.71161397298177</v>
      </c>
      <c r="AI26" s="4" t="s">
        <v>46</v>
      </c>
      <c r="AJ26" s="11">
        <v>24.725997924804688</v>
      </c>
      <c r="AK26" s="11">
        <v>25.063007354736328</v>
      </c>
      <c r="AL26" s="11">
        <v>25.533145904541016</v>
      </c>
      <c r="AM26" s="5">
        <f>AVERAGE(AJ26:AL26)</f>
        <v>25.107383728027344</v>
      </c>
    </row>
    <row r="27" spans="2:39" x14ac:dyDescent="0.45">
      <c r="B27" s="4" t="s">
        <v>18</v>
      </c>
      <c r="C27" s="8">
        <v>25.695207595825195</v>
      </c>
      <c r="D27" s="8">
        <v>25.950489044189453</v>
      </c>
      <c r="E27" s="8">
        <v>25.871990203857422</v>
      </c>
      <c r="F27" s="9">
        <f t="shared" si="12"/>
        <v>25.839228947957356</v>
      </c>
      <c r="H27" s="4" t="s">
        <v>18</v>
      </c>
      <c r="I27" s="8">
        <v>25.695207595825195</v>
      </c>
      <c r="J27" s="8">
        <v>25.950489044189453</v>
      </c>
      <c r="K27" s="8">
        <v>25.871990203857422</v>
      </c>
      <c r="L27" s="5">
        <f t="shared" si="13"/>
        <v>25.839228947957356</v>
      </c>
      <c r="N27" s="4" t="s">
        <v>19</v>
      </c>
      <c r="O27" s="8">
        <v>25.450994491577148</v>
      </c>
      <c r="P27" s="8">
        <v>25.531255722045898</v>
      </c>
      <c r="Q27" s="8">
        <v>25.482700347900391</v>
      </c>
      <c r="R27" s="9">
        <f t="shared" ref="R27:R32" si="17">AVERAGE(O27:Q27)</f>
        <v>25.488316853841145</v>
      </c>
      <c r="W27" s="4" t="s">
        <v>36</v>
      </c>
      <c r="X27" s="11">
        <v>26.008443832397461</v>
      </c>
      <c r="Y27" s="11">
        <v>26.082708358764648</v>
      </c>
      <c r="Z27" s="11">
        <v>26.185810089111328</v>
      </c>
      <c r="AA27" s="5">
        <f t="shared" si="11"/>
        <v>26.092320760091145</v>
      </c>
      <c r="AC27" s="4" t="s">
        <v>36</v>
      </c>
      <c r="AD27" s="11">
        <v>26.008443832397461</v>
      </c>
      <c r="AE27" s="11">
        <v>26.082708358764648</v>
      </c>
      <c r="AF27" s="11">
        <v>26.185810089111328</v>
      </c>
      <c r="AG27" s="5">
        <f t="shared" si="15"/>
        <v>26.092320760091145</v>
      </c>
      <c r="AI27" s="4" t="s">
        <v>37</v>
      </c>
      <c r="AJ27" s="11">
        <v>25.612283706665039</v>
      </c>
      <c r="AK27" s="11">
        <v>25.849613189697266</v>
      </c>
      <c r="AL27" s="11">
        <v>25.943025588989258</v>
      </c>
      <c r="AM27" s="5">
        <f t="shared" ref="AM27:AM32" si="18">AVERAGE(AJ27:AL27)</f>
        <v>25.80164082845052</v>
      </c>
    </row>
    <row r="28" spans="2:39" x14ac:dyDescent="0.45">
      <c r="B28" s="4" t="s">
        <v>19</v>
      </c>
      <c r="C28" s="8">
        <v>25.450994491577148</v>
      </c>
      <c r="D28" s="8">
        <v>25.531255722045898</v>
      </c>
      <c r="E28" s="8">
        <v>25.482700347900391</v>
      </c>
      <c r="F28" s="9">
        <f t="shared" si="12"/>
        <v>25.488316853841145</v>
      </c>
      <c r="H28" s="4" t="s">
        <v>19</v>
      </c>
      <c r="I28" s="8">
        <v>25.450994491577148</v>
      </c>
      <c r="J28" s="8">
        <v>25.531255722045898</v>
      </c>
      <c r="K28" s="8">
        <v>25.482700347900391</v>
      </c>
      <c r="L28" s="5">
        <f t="shared" si="13"/>
        <v>25.488316853841145</v>
      </c>
      <c r="N28" s="4" t="s">
        <v>20</v>
      </c>
      <c r="O28" s="8">
        <v>25.969717025756836</v>
      </c>
      <c r="P28" s="8">
        <v>26.033084869384766</v>
      </c>
      <c r="Q28" s="8">
        <v>25.963098526000977</v>
      </c>
      <c r="R28" s="9">
        <f t="shared" si="17"/>
        <v>25.988633473714192</v>
      </c>
      <c r="W28" s="4" t="s">
        <v>37</v>
      </c>
      <c r="X28" s="11">
        <v>25.612283706665039</v>
      </c>
      <c r="Y28" s="11">
        <v>25.849613189697266</v>
      </c>
      <c r="Z28" s="11">
        <v>25.943025588989258</v>
      </c>
      <c r="AA28" s="5">
        <f t="shared" si="11"/>
        <v>25.80164082845052</v>
      </c>
      <c r="AC28" s="4" t="s">
        <v>37</v>
      </c>
      <c r="AD28" s="11">
        <v>25.612283706665039</v>
      </c>
      <c r="AE28" s="11">
        <v>25.849613189697266</v>
      </c>
      <c r="AF28" s="11">
        <v>25.943025588989258</v>
      </c>
      <c r="AG28" s="5">
        <f t="shared" si="15"/>
        <v>25.80164082845052</v>
      </c>
      <c r="AI28" s="4" t="s">
        <v>38</v>
      </c>
      <c r="AJ28" s="11">
        <v>26.011329650878906</v>
      </c>
      <c r="AK28" s="11">
        <v>26.116329193115234</v>
      </c>
      <c r="AL28" s="11">
        <v>26.305238723754883</v>
      </c>
      <c r="AM28" s="5">
        <f t="shared" si="18"/>
        <v>26.144299189249676</v>
      </c>
    </row>
    <row r="29" spans="2:39" x14ac:dyDescent="0.45">
      <c r="B29" s="4" t="s">
        <v>20</v>
      </c>
      <c r="C29" s="8">
        <v>25.969717025756836</v>
      </c>
      <c r="D29" s="8">
        <v>26.033084869384766</v>
      </c>
      <c r="E29" s="8">
        <v>25.963098526000977</v>
      </c>
      <c r="F29" s="9">
        <f t="shared" si="12"/>
        <v>25.988633473714192</v>
      </c>
      <c r="H29" s="4" t="s">
        <v>20</v>
      </c>
      <c r="I29" s="8">
        <v>25.969717025756836</v>
      </c>
      <c r="J29" s="8">
        <v>26.033084869384766</v>
      </c>
      <c r="K29" s="8">
        <v>25.963098526000977</v>
      </c>
      <c r="L29" s="5">
        <f t="shared" si="13"/>
        <v>25.988633473714192</v>
      </c>
      <c r="N29" s="4" t="s">
        <v>21</v>
      </c>
      <c r="O29" s="8">
        <v>26.393745422363281</v>
      </c>
      <c r="P29" s="8">
        <v>26.547557830810547</v>
      </c>
      <c r="Q29" s="8">
        <v>26.482421875</v>
      </c>
      <c r="R29" s="9">
        <f t="shared" si="17"/>
        <v>26.474575042724609</v>
      </c>
      <c r="W29" s="4" t="s">
        <v>38</v>
      </c>
      <c r="X29" s="11">
        <v>26.011329650878906</v>
      </c>
      <c r="Y29" s="11">
        <v>26.116329193115234</v>
      </c>
      <c r="Z29" s="11">
        <v>26.305238723754883</v>
      </c>
      <c r="AA29" s="5">
        <f t="shared" si="11"/>
        <v>26.144299189249676</v>
      </c>
      <c r="AC29" s="4" t="s">
        <v>38</v>
      </c>
      <c r="AD29" s="11">
        <v>26.011329650878906</v>
      </c>
      <c r="AE29" s="11">
        <v>26.116329193115234</v>
      </c>
      <c r="AF29" s="11">
        <v>26.305238723754883</v>
      </c>
      <c r="AG29" s="5">
        <f t="shared" si="15"/>
        <v>26.144299189249676</v>
      </c>
      <c r="AI29" s="4" t="s">
        <v>39</v>
      </c>
      <c r="AJ29" s="11">
        <v>25.145452499389648</v>
      </c>
      <c r="AK29" s="11">
        <v>25.250776290893555</v>
      </c>
      <c r="AL29" s="11">
        <v>25.421091079711914</v>
      </c>
      <c r="AM29" s="5">
        <f t="shared" si="18"/>
        <v>25.272439956665039</v>
      </c>
    </row>
    <row r="30" spans="2:39" x14ac:dyDescent="0.45">
      <c r="B30" s="4" t="s">
        <v>23</v>
      </c>
      <c r="C30" s="8">
        <v>25.943756103515625</v>
      </c>
      <c r="D30" s="8">
        <v>25.996204376220703</v>
      </c>
      <c r="E30" s="8">
        <v>26.005516052246094</v>
      </c>
      <c r="F30" s="9">
        <f t="shared" si="12"/>
        <v>25.981825510660808</v>
      </c>
      <c r="H30" s="4" t="s">
        <v>21</v>
      </c>
      <c r="I30" s="8">
        <v>26.393745422363281</v>
      </c>
      <c r="J30" s="8">
        <v>26.547557830810547</v>
      </c>
      <c r="K30" s="8">
        <v>26.482421875</v>
      </c>
      <c r="L30" s="5">
        <f t="shared" si="13"/>
        <v>26.474575042724609</v>
      </c>
      <c r="N30" s="4" t="s">
        <v>22</v>
      </c>
      <c r="O30" s="8">
        <v>25.180946350097656</v>
      </c>
      <c r="P30" s="8">
        <v>26.132631301879883</v>
      </c>
      <c r="Q30" s="8">
        <v>26.061014175415039</v>
      </c>
      <c r="R30" s="9">
        <f t="shared" si="17"/>
        <v>25.791530609130859</v>
      </c>
      <c r="W30" s="4" t="s">
        <v>39</v>
      </c>
      <c r="X30" s="11">
        <v>25.145452499389648</v>
      </c>
      <c r="Y30" s="11">
        <v>25.250776290893555</v>
      </c>
      <c r="Z30" s="11">
        <v>25.421091079711914</v>
      </c>
      <c r="AA30" s="5">
        <f t="shared" si="11"/>
        <v>25.272439956665039</v>
      </c>
      <c r="AC30" s="4" t="s">
        <v>40</v>
      </c>
      <c r="AD30" s="11">
        <v>24.761011123657227</v>
      </c>
      <c r="AE30" s="11">
        <v>24.786703109741211</v>
      </c>
      <c r="AF30" s="11">
        <v>24.965551376342773</v>
      </c>
      <c r="AG30" s="5">
        <f t="shared" si="15"/>
        <v>24.83775520324707</v>
      </c>
      <c r="AI30" s="4" t="s">
        <v>40</v>
      </c>
      <c r="AJ30" s="11">
        <v>24.761011123657227</v>
      </c>
      <c r="AK30" s="11">
        <v>24.786703109741211</v>
      </c>
      <c r="AL30" s="11">
        <v>24.965551376342773</v>
      </c>
      <c r="AM30" s="5">
        <f t="shared" si="18"/>
        <v>24.83775520324707</v>
      </c>
    </row>
    <row r="31" spans="2:39" x14ac:dyDescent="0.45">
      <c r="B31" s="4" t="s">
        <v>24</v>
      </c>
      <c r="C31" s="8">
        <v>26.421489715576172</v>
      </c>
      <c r="D31" s="8">
        <v>26.322959899902344</v>
      </c>
      <c r="E31" s="8">
        <v>26.593254089355469</v>
      </c>
      <c r="F31" s="9">
        <f t="shared" si="12"/>
        <v>26.44590123494466</v>
      </c>
      <c r="H31" s="4" t="s">
        <v>22</v>
      </c>
      <c r="I31" s="8">
        <v>25.180946350097656</v>
      </c>
      <c r="J31" s="8">
        <v>26.132631301879883</v>
      </c>
      <c r="K31" s="8">
        <v>26.061014175415039</v>
      </c>
      <c r="L31" s="5">
        <f t="shared" si="13"/>
        <v>25.791530609130859</v>
      </c>
      <c r="N31" s="4" t="s">
        <v>24</v>
      </c>
      <c r="O31" s="8">
        <v>26.421489715576172</v>
      </c>
      <c r="P31" s="8">
        <v>26.322959899902344</v>
      </c>
      <c r="Q31" s="8">
        <v>26.593254089355469</v>
      </c>
      <c r="R31" s="9">
        <f>AVERAGE(O31:Q31)</f>
        <v>26.44590123494466</v>
      </c>
      <c r="W31" s="4" t="s">
        <v>40</v>
      </c>
      <c r="X31" s="11">
        <v>24.761011123657227</v>
      </c>
      <c r="Y31" s="11">
        <v>24.786703109741211</v>
      </c>
      <c r="Z31" s="11">
        <v>24.965551376342773</v>
      </c>
      <c r="AA31" s="5">
        <f t="shared" si="11"/>
        <v>24.83775520324707</v>
      </c>
      <c r="AC31" s="4" t="s">
        <v>41</v>
      </c>
      <c r="AD31" s="11">
        <v>25.742300033569336</v>
      </c>
      <c r="AE31" s="11">
        <v>25.809854507446289</v>
      </c>
      <c r="AF31" s="11">
        <v>26.072151184082031</v>
      </c>
      <c r="AG31" s="5">
        <f t="shared" si="15"/>
        <v>25.874768575032551</v>
      </c>
      <c r="AI31" s="4" t="s">
        <v>42</v>
      </c>
      <c r="AJ31" s="11">
        <v>25.335086822509766</v>
      </c>
      <c r="AK31" s="11">
        <v>25.466472625732422</v>
      </c>
      <c r="AL31" s="11">
        <v>25.541662216186523</v>
      </c>
      <c r="AM31" s="5">
        <f t="shared" si="18"/>
        <v>25.44774055480957</v>
      </c>
    </row>
    <row r="32" spans="2:39" x14ac:dyDescent="0.45">
      <c r="B32" s="4" t="s">
        <v>25</v>
      </c>
      <c r="C32" s="8">
        <v>25.436912536621094</v>
      </c>
      <c r="D32" s="8">
        <v>25.568643569946289</v>
      </c>
      <c r="E32" s="8">
        <v>25.64471435546875</v>
      </c>
      <c r="F32" s="9">
        <f t="shared" si="12"/>
        <v>25.550090154012043</v>
      </c>
      <c r="H32" s="4" t="s">
        <v>23</v>
      </c>
      <c r="I32" s="8">
        <v>25.943756103515625</v>
      </c>
      <c r="J32" s="8">
        <v>25.996204376220703</v>
      </c>
      <c r="K32" s="8">
        <v>26.005516052246094</v>
      </c>
      <c r="L32" s="5">
        <f t="shared" si="13"/>
        <v>25.981825510660808</v>
      </c>
      <c r="N32" s="4" t="s">
        <v>25</v>
      </c>
      <c r="O32" s="8">
        <v>25.436912536621094</v>
      </c>
      <c r="P32" s="8">
        <v>25.568643569946289</v>
      </c>
      <c r="Q32" s="8">
        <v>25.64471435546875</v>
      </c>
      <c r="R32" s="9">
        <f t="shared" si="17"/>
        <v>25.550090154012043</v>
      </c>
      <c r="W32" s="4" t="s">
        <v>41</v>
      </c>
      <c r="X32" s="11">
        <v>25.742300033569336</v>
      </c>
      <c r="Y32" s="11">
        <v>25.809854507446289</v>
      </c>
      <c r="Z32" s="11">
        <v>26.072151184082031</v>
      </c>
      <c r="AA32" s="5">
        <f t="shared" si="11"/>
        <v>25.874768575032551</v>
      </c>
      <c r="AC32" s="4" t="s">
        <v>42</v>
      </c>
      <c r="AD32" s="11">
        <v>25.335086822509766</v>
      </c>
      <c r="AE32" s="11">
        <v>25.466472625732422</v>
      </c>
      <c r="AF32" s="11">
        <v>25.541662216186523</v>
      </c>
      <c r="AG32" s="5">
        <f t="shared" si="15"/>
        <v>25.44774055480957</v>
      </c>
      <c r="AI32" s="4" t="s">
        <v>43</v>
      </c>
      <c r="AJ32" s="8">
        <v>24.67071533203125</v>
      </c>
      <c r="AK32" s="8">
        <v>24.770944595336914</v>
      </c>
      <c r="AL32" s="8">
        <v>24.910913467407227</v>
      </c>
      <c r="AM32" s="5">
        <f t="shared" si="18"/>
        <v>24.784191131591797</v>
      </c>
    </row>
    <row r="33" spans="2:6" x14ac:dyDescent="0.45">
      <c r="B33" s="2"/>
      <c r="C33" s="2"/>
      <c r="D33" s="2"/>
      <c r="E33" s="2"/>
      <c r="F33" s="10"/>
    </row>
    <row r="34" spans="2:6" x14ac:dyDescent="0.45">
      <c r="B34" s="1"/>
      <c r="C34" s="1"/>
      <c r="D34" s="1"/>
      <c r="E34" s="1"/>
      <c r="F34" s="1"/>
    </row>
  </sheetData>
  <mergeCells count="26">
    <mergeCell ref="AJ4:AL4"/>
    <mergeCell ref="B1:R1"/>
    <mergeCell ref="W1:AM1"/>
    <mergeCell ref="B3:F3"/>
    <mergeCell ref="H3:L3"/>
    <mergeCell ref="N3:R3"/>
    <mergeCell ref="W3:AA3"/>
    <mergeCell ref="AC3:AG3"/>
    <mergeCell ref="AI3:AM3"/>
    <mergeCell ref="C4:E4"/>
    <mergeCell ref="I4:K4"/>
    <mergeCell ref="O4:Q4"/>
    <mergeCell ref="X4:Z4"/>
    <mergeCell ref="AD4:AF4"/>
    <mergeCell ref="AJ20:AL20"/>
    <mergeCell ref="B19:F19"/>
    <mergeCell ref="H19:L19"/>
    <mergeCell ref="N19:R19"/>
    <mergeCell ref="W19:AA19"/>
    <mergeCell ref="AC19:AG19"/>
    <mergeCell ref="AI19:AM19"/>
    <mergeCell ref="C20:E20"/>
    <mergeCell ref="I20:K20"/>
    <mergeCell ref="O20:Q20"/>
    <mergeCell ref="X20:Z20"/>
    <mergeCell ref="AD20:AF20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89EDD3-193F-44F9-9EA5-EDBDF5102C6E}">
  <dimension ref="B1:AM34"/>
  <sheetViews>
    <sheetView topLeftCell="A7" workbookViewId="0">
      <selection activeCell="G34" sqref="G34"/>
    </sheetView>
  </sheetViews>
  <sheetFormatPr defaultRowHeight="16.149999999999999" x14ac:dyDescent="0.45"/>
  <cols>
    <col min="2" max="2" width="14.53125" customWidth="1"/>
    <col min="3" max="3" width="13.796875" customWidth="1"/>
    <col min="4" max="5" width="14.796875" customWidth="1"/>
    <col min="6" max="6" width="14.46484375" customWidth="1"/>
    <col min="12" max="12" width="14.9296875" customWidth="1"/>
    <col min="18" max="18" width="12.86328125" customWidth="1"/>
    <col min="27" max="27" width="12.9296875" customWidth="1"/>
    <col min="33" max="33" width="15.53125" customWidth="1"/>
    <col min="39" max="39" width="13.59765625" customWidth="1"/>
  </cols>
  <sheetData>
    <row r="1" spans="2:39" x14ac:dyDescent="0.45">
      <c r="B1" s="16" t="s">
        <v>5</v>
      </c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6"/>
      <c r="T1" s="6"/>
      <c r="U1" s="6"/>
      <c r="V1" s="12"/>
      <c r="W1" s="16" t="s">
        <v>4</v>
      </c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</row>
    <row r="3" spans="2:39" x14ac:dyDescent="0.45">
      <c r="B3" s="23" t="s">
        <v>8</v>
      </c>
      <c r="C3" s="16"/>
      <c r="D3" s="16"/>
      <c r="E3" s="16"/>
      <c r="F3" s="16"/>
      <c r="H3" s="23" t="s">
        <v>27</v>
      </c>
      <c r="I3" s="16"/>
      <c r="J3" s="16"/>
      <c r="K3" s="16"/>
      <c r="L3" s="16"/>
      <c r="N3" s="23" t="s">
        <v>28</v>
      </c>
      <c r="O3" s="16"/>
      <c r="P3" s="16"/>
      <c r="Q3" s="16"/>
      <c r="R3" s="16"/>
      <c r="W3" s="23" t="s">
        <v>8</v>
      </c>
      <c r="X3" s="16"/>
      <c r="Y3" s="16"/>
      <c r="Z3" s="16"/>
      <c r="AA3" s="16"/>
      <c r="AC3" s="23" t="s">
        <v>27</v>
      </c>
      <c r="AD3" s="16"/>
      <c r="AE3" s="16"/>
      <c r="AF3" s="16"/>
      <c r="AG3" s="16"/>
      <c r="AI3" s="23" t="s">
        <v>28</v>
      </c>
      <c r="AJ3" s="16"/>
      <c r="AK3" s="16"/>
      <c r="AL3" s="16"/>
      <c r="AM3" s="16"/>
    </row>
    <row r="4" spans="2:39" x14ac:dyDescent="0.45">
      <c r="B4" s="3" t="s">
        <v>9</v>
      </c>
      <c r="C4" s="17" t="s">
        <v>10</v>
      </c>
      <c r="D4" s="18"/>
      <c r="E4" s="19"/>
      <c r="F4" s="7" t="s">
        <v>11</v>
      </c>
      <c r="H4" s="3" t="s">
        <v>9</v>
      </c>
      <c r="I4" s="17" t="s">
        <v>10</v>
      </c>
      <c r="J4" s="18"/>
      <c r="K4" s="19"/>
      <c r="L4" s="7" t="s">
        <v>11</v>
      </c>
      <c r="N4" s="3" t="s">
        <v>9</v>
      </c>
      <c r="O4" s="17" t="s">
        <v>10</v>
      </c>
      <c r="P4" s="18"/>
      <c r="Q4" s="19"/>
      <c r="R4" s="7" t="s">
        <v>11</v>
      </c>
      <c r="W4" s="3" t="s">
        <v>9</v>
      </c>
      <c r="X4" s="17" t="s">
        <v>10</v>
      </c>
      <c r="Y4" s="18"/>
      <c r="Z4" s="19"/>
      <c r="AA4" s="7" t="s">
        <v>11</v>
      </c>
      <c r="AC4" s="3" t="s">
        <v>9</v>
      </c>
      <c r="AD4" s="17" t="s">
        <v>10</v>
      </c>
      <c r="AE4" s="18"/>
      <c r="AF4" s="19"/>
      <c r="AG4" s="7" t="s">
        <v>11</v>
      </c>
      <c r="AI4" s="3" t="s">
        <v>9</v>
      </c>
      <c r="AJ4" s="17" t="s">
        <v>10</v>
      </c>
      <c r="AK4" s="18"/>
      <c r="AL4" s="19"/>
      <c r="AM4" s="7" t="s">
        <v>11</v>
      </c>
    </row>
    <row r="5" spans="2:39" x14ac:dyDescent="0.45">
      <c r="B5" s="3" t="s">
        <v>12</v>
      </c>
      <c r="C5" s="8">
        <v>26.422958374023438</v>
      </c>
      <c r="D5" s="8">
        <v>26.737358093261719</v>
      </c>
      <c r="E5" s="8">
        <v>26.861351013183594</v>
      </c>
      <c r="F5" s="9">
        <f>AVERAGE(C5:E5)</f>
        <v>26.67388916015625</v>
      </c>
      <c r="H5" s="3" t="s">
        <v>12</v>
      </c>
      <c r="I5" s="8">
        <v>27.954174041748047</v>
      </c>
      <c r="J5" s="8">
        <v>28.017910003662109</v>
      </c>
      <c r="K5" s="8">
        <v>28.236320495605469</v>
      </c>
      <c r="L5" s="9">
        <f t="shared" ref="L5:L16" si="0">AVERAGE(I5:K5)</f>
        <v>28.069468180338543</v>
      </c>
      <c r="N5" s="3" t="s">
        <v>12</v>
      </c>
      <c r="O5" s="8">
        <v>29.286228179931641</v>
      </c>
      <c r="P5" s="8">
        <v>29.711038589477539</v>
      </c>
      <c r="Q5" s="8">
        <v>30.186695098876953</v>
      </c>
      <c r="R5" s="9">
        <f t="shared" ref="R5:R10" si="1">AVERAGE(O5:Q5)</f>
        <v>29.727987289428711</v>
      </c>
      <c r="W5" s="3" t="s">
        <v>30</v>
      </c>
      <c r="X5" s="8">
        <v>28.833786010742188</v>
      </c>
      <c r="Y5" s="8">
        <v>28.729303359985352</v>
      </c>
      <c r="Z5" s="8">
        <v>28.5029296875</v>
      </c>
      <c r="AA5" s="9">
        <f>AVERAGE(X5:Z5)</f>
        <v>28.68867301940918</v>
      </c>
      <c r="AC5" s="3" t="s">
        <v>29</v>
      </c>
      <c r="AD5" s="8">
        <v>29.235456466674805</v>
      </c>
      <c r="AE5" s="8">
        <v>29.573509216308594</v>
      </c>
      <c r="AF5" s="8">
        <v>29.645820617675781</v>
      </c>
      <c r="AG5" s="9">
        <f>AVERAGE(AD5:AF5)</f>
        <v>29.484928766886394</v>
      </c>
      <c r="AI5" s="3" t="s">
        <v>30</v>
      </c>
      <c r="AJ5" s="8">
        <v>29.482351303100586</v>
      </c>
      <c r="AK5" s="8">
        <v>29.603500366210938</v>
      </c>
      <c r="AL5" s="8">
        <v>29.946958541870117</v>
      </c>
      <c r="AM5" s="9">
        <f>AVERAGE(AJ5:AL5)</f>
        <v>29.677603403727215</v>
      </c>
    </row>
    <row r="6" spans="2:39" x14ac:dyDescent="0.45">
      <c r="B6" s="3" t="s">
        <v>13</v>
      </c>
      <c r="C6" s="8">
        <v>26.808231353759766</v>
      </c>
      <c r="D6" s="8">
        <v>27.166084289550781</v>
      </c>
      <c r="E6" s="8">
        <v>27.08125114440918</v>
      </c>
      <c r="F6" s="9">
        <f t="shared" ref="F6:F16" si="2">AVERAGE(C6:E6)</f>
        <v>27.018522262573242</v>
      </c>
      <c r="H6" s="3" t="s">
        <v>13</v>
      </c>
      <c r="I6" s="8">
        <v>28.263635635375977</v>
      </c>
      <c r="J6" s="8">
        <v>28.718202590942383</v>
      </c>
      <c r="K6" s="8">
        <v>28.823617935180664</v>
      </c>
      <c r="L6" s="9">
        <f t="shared" si="0"/>
        <v>28.601818720499676</v>
      </c>
      <c r="N6" s="3" t="s">
        <v>13</v>
      </c>
      <c r="O6" s="8">
        <v>29.133817672729492</v>
      </c>
      <c r="P6" s="8">
        <v>29.675636291503906</v>
      </c>
      <c r="Q6" s="8">
        <v>30.194181442260742</v>
      </c>
      <c r="R6" s="9">
        <f t="shared" si="1"/>
        <v>29.667878468831379</v>
      </c>
      <c r="W6" s="3" t="s">
        <v>31</v>
      </c>
      <c r="X6" s="8">
        <v>28.081842422485352</v>
      </c>
      <c r="Y6" s="8">
        <v>28.6827392578125</v>
      </c>
      <c r="Z6" s="8">
        <v>28.962970733642578</v>
      </c>
      <c r="AA6" s="9">
        <f t="shared" ref="AA6:AA10" si="3">AVERAGE(X6:Z6)</f>
        <v>28.575850804646809</v>
      </c>
      <c r="AC6" s="3" t="s">
        <v>30</v>
      </c>
      <c r="AD6" s="8">
        <v>29.238122940063477</v>
      </c>
      <c r="AE6" s="8">
        <v>29.85371208190918</v>
      </c>
      <c r="AF6" s="8">
        <v>29.377971649169922</v>
      </c>
      <c r="AG6" s="9">
        <f t="shared" ref="AG6:AG16" si="4">AVERAGE(AD6:AF6)</f>
        <v>29.489935557047527</v>
      </c>
      <c r="AI6" s="3" t="s">
        <v>31</v>
      </c>
      <c r="AJ6" s="8">
        <v>29.535030364990234</v>
      </c>
      <c r="AK6" s="8">
        <v>30.115074157714844</v>
      </c>
      <c r="AL6" s="8">
        <v>29.817110061645508</v>
      </c>
      <c r="AM6" s="9">
        <f t="shared" ref="AM6:AM7" si="5">AVERAGE(AJ6:AL6)</f>
        <v>29.822404861450195</v>
      </c>
    </row>
    <row r="7" spans="2:39" x14ac:dyDescent="0.45">
      <c r="B7" s="3" t="s">
        <v>14</v>
      </c>
      <c r="C7" s="8">
        <v>27.721406936645508</v>
      </c>
      <c r="D7" s="8">
        <v>28.206069946289063</v>
      </c>
      <c r="E7" s="8">
        <v>28.189586639404297</v>
      </c>
      <c r="F7" s="9">
        <f t="shared" si="2"/>
        <v>28.039021174112957</v>
      </c>
      <c r="H7" s="3" t="s">
        <v>14</v>
      </c>
      <c r="I7" s="8">
        <v>28.109800338745117</v>
      </c>
      <c r="J7" s="8">
        <v>28.463842391967773</v>
      </c>
      <c r="K7" s="8">
        <v>28.262245178222656</v>
      </c>
      <c r="L7" s="9">
        <f t="shared" si="0"/>
        <v>28.278629302978516</v>
      </c>
      <c r="N7" s="3" t="s">
        <v>14</v>
      </c>
      <c r="O7" s="8">
        <v>30.777212142944336</v>
      </c>
      <c r="P7" s="8">
        <v>31.905620574951172</v>
      </c>
      <c r="Q7" s="8">
        <v>30.846231460571289</v>
      </c>
      <c r="R7" s="9">
        <f t="shared" si="1"/>
        <v>31.176354726155598</v>
      </c>
      <c r="W7" s="3" t="s">
        <v>32</v>
      </c>
      <c r="X7" s="8">
        <v>28.499546051025391</v>
      </c>
      <c r="Y7" s="8">
        <v>28.408952713012695</v>
      </c>
      <c r="Z7" s="8">
        <v>28.612829208374023</v>
      </c>
      <c r="AA7" s="9">
        <f t="shared" si="3"/>
        <v>28.507109324137371</v>
      </c>
      <c r="AC7" s="3" t="s">
        <v>31</v>
      </c>
      <c r="AD7" s="8">
        <v>29.349889755249023</v>
      </c>
      <c r="AE7" s="8">
        <v>29.778064727783203</v>
      </c>
      <c r="AF7" s="8">
        <v>29.447959899902344</v>
      </c>
      <c r="AG7" s="9">
        <f t="shared" si="4"/>
        <v>29.525304794311523</v>
      </c>
      <c r="AI7" s="3" t="s">
        <v>32</v>
      </c>
      <c r="AJ7" s="8">
        <v>29.733476638793945</v>
      </c>
      <c r="AK7" s="8">
        <v>29.89109992980957</v>
      </c>
      <c r="AL7" s="8">
        <v>29.674921035766602</v>
      </c>
      <c r="AM7" s="9">
        <f t="shared" si="5"/>
        <v>29.766499201456707</v>
      </c>
    </row>
    <row r="8" spans="2:39" x14ac:dyDescent="0.45">
      <c r="B8" s="3" t="s">
        <v>15</v>
      </c>
      <c r="C8" s="8">
        <v>28.142993927001953</v>
      </c>
      <c r="D8" s="8">
        <v>28.100772857666016</v>
      </c>
      <c r="E8" s="8">
        <v>27.394266128540039</v>
      </c>
      <c r="F8" s="9">
        <f t="shared" si="2"/>
        <v>27.879344304402668</v>
      </c>
      <c r="H8" s="3" t="s">
        <v>15</v>
      </c>
      <c r="I8" s="8">
        <v>28.393573760986328</v>
      </c>
      <c r="J8" s="8">
        <v>28.924587249755859</v>
      </c>
      <c r="K8" s="8">
        <v>28.734895706176758</v>
      </c>
      <c r="L8" s="9">
        <f t="shared" si="0"/>
        <v>28.684352238972981</v>
      </c>
      <c r="N8" s="3" t="s">
        <v>15</v>
      </c>
      <c r="O8" s="8">
        <v>30.390130996704102</v>
      </c>
      <c r="P8" s="8">
        <v>30.370311737060547</v>
      </c>
      <c r="Q8" s="8">
        <v>31.094751358032227</v>
      </c>
      <c r="R8" s="9">
        <f t="shared" si="1"/>
        <v>30.618398030598957</v>
      </c>
      <c r="W8" s="3" t="s">
        <v>33</v>
      </c>
      <c r="X8" s="8">
        <v>27.573923110961914</v>
      </c>
      <c r="Y8" s="8">
        <v>27.647834777832031</v>
      </c>
      <c r="Z8" s="8">
        <v>28.140567779541016</v>
      </c>
      <c r="AA8" s="9">
        <f t="shared" si="3"/>
        <v>27.787441889444988</v>
      </c>
      <c r="AC8" s="3" t="s">
        <v>32</v>
      </c>
      <c r="AD8" s="8">
        <v>29.428398132324219</v>
      </c>
      <c r="AE8" s="8">
        <v>29.474130630493164</v>
      </c>
      <c r="AF8" s="8">
        <v>29.232931137084961</v>
      </c>
      <c r="AG8" s="9">
        <f>AVERAGE(AD8:AF8)</f>
        <v>29.378486633300781</v>
      </c>
      <c r="AI8" s="3" t="s">
        <v>33</v>
      </c>
      <c r="AJ8" s="8">
        <v>29.285764694213867</v>
      </c>
      <c r="AK8" s="8">
        <v>29.526069641113281</v>
      </c>
      <c r="AL8" s="8">
        <v>29.710363388061523</v>
      </c>
      <c r="AM8" s="9">
        <f>AVERAGE(AJ8:AL8)</f>
        <v>29.507399241129558</v>
      </c>
    </row>
    <row r="9" spans="2:39" x14ac:dyDescent="0.45">
      <c r="B9" s="3" t="s">
        <v>16</v>
      </c>
      <c r="C9" s="8">
        <v>27.211336135864258</v>
      </c>
      <c r="D9" s="8">
        <v>27.362178802490234</v>
      </c>
      <c r="E9" s="8">
        <v>27.532485961914063</v>
      </c>
      <c r="F9" s="9">
        <f t="shared" si="2"/>
        <v>27.368666966756184</v>
      </c>
      <c r="H9" s="3" t="s">
        <v>16</v>
      </c>
      <c r="I9" s="8">
        <v>28.431489944458008</v>
      </c>
      <c r="J9" s="8">
        <v>28.764699935913086</v>
      </c>
      <c r="K9" s="8">
        <v>28.649162292480469</v>
      </c>
      <c r="L9" s="9">
        <f t="shared" si="0"/>
        <v>28.61511739095052</v>
      </c>
      <c r="N9" s="3" t="s">
        <v>16</v>
      </c>
      <c r="O9" s="8">
        <v>30.05120849609375</v>
      </c>
      <c r="P9" s="8">
        <v>30.105701446533203</v>
      </c>
      <c r="Q9" s="8">
        <v>30.237695693969727</v>
      </c>
      <c r="R9" s="9">
        <f t="shared" si="1"/>
        <v>30.131535212198894</v>
      </c>
      <c r="W9" s="3" t="s">
        <v>34</v>
      </c>
      <c r="X9" s="8">
        <v>28.203792572021484</v>
      </c>
      <c r="Y9" s="8">
        <v>28.892183303833008</v>
      </c>
      <c r="Z9" s="8">
        <v>28.696992874145508</v>
      </c>
      <c r="AA9" s="9">
        <f t="shared" si="3"/>
        <v>28.59765625</v>
      </c>
      <c r="AC9" s="3" t="s">
        <v>33</v>
      </c>
      <c r="AD9" s="8">
        <v>28.794229507446289</v>
      </c>
      <c r="AE9" s="8">
        <v>29.289125442504883</v>
      </c>
      <c r="AF9" s="8">
        <v>29.451173782348633</v>
      </c>
      <c r="AG9" s="9">
        <f t="shared" si="4"/>
        <v>29.178176244099934</v>
      </c>
      <c r="AI9" s="3" t="s">
        <v>34</v>
      </c>
      <c r="AJ9" s="8">
        <v>29.939033508300781</v>
      </c>
      <c r="AK9" s="8">
        <v>29.508207321166992</v>
      </c>
      <c r="AL9" s="8">
        <v>30.057991027832031</v>
      </c>
      <c r="AM9" s="9">
        <f t="shared" ref="AM9:AM16" si="6">AVERAGE(AJ9:AL9)</f>
        <v>29.835077285766602</v>
      </c>
    </row>
    <row r="10" spans="2:39" x14ac:dyDescent="0.45">
      <c r="B10" s="3" t="s">
        <v>17</v>
      </c>
      <c r="C10" s="8">
        <v>27.749687194824219</v>
      </c>
      <c r="D10" s="8">
        <v>27.598899841308594</v>
      </c>
      <c r="E10" s="8">
        <v>26.93113899230957</v>
      </c>
      <c r="F10" s="9">
        <f t="shared" si="2"/>
        <v>27.426575342814129</v>
      </c>
      <c r="H10" s="3" t="s">
        <v>17</v>
      </c>
      <c r="I10" s="11">
        <v>28.784296035766602</v>
      </c>
      <c r="J10" s="11">
        <v>28.778573989868164</v>
      </c>
      <c r="K10" s="11">
        <v>28.769756317138672</v>
      </c>
      <c r="L10" s="9">
        <f t="shared" si="0"/>
        <v>28.777542114257813</v>
      </c>
      <c r="N10" s="3" t="s">
        <v>17</v>
      </c>
      <c r="O10" s="8">
        <v>30.673086166381836</v>
      </c>
      <c r="P10" s="8">
        <v>30.537605285644531</v>
      </c>
      <c r="Q10" s="8">
        <v>31.252006530761719</v>
      </c>
      <c r="R10" s="9">
        <f t="shared" si="1"/>
        <v>30.820899327596027</v>
      </c>
      <c r="W10" s="3" t="s">
        <v>35</v>
      </c>
      <c r="X10" s="8">
        <v>28.009056091308594</v>
      </c>
      <c r="Y10" s="8">
        <v>28.350751876831055</v>
      </c>
      <c r="Z10" s="8">
        <v>28.243379592895508</v>
      </c>
      <c r="AA10" s="9">
        <f t="shared" si="3"/>
        <v>28.201062520345051</v>
      </c>
      <c r="AC10" s="3" t="s">
        <v>34</v>
      </c>
      <c r="AD10" s="8">
        <v>29.552225112915039</v>
      </c>
      <c r="AE10" s="8">
        <v>29.763893127441406</v>
      </c>
      <c r="AF10" s="8">
        <v>29.728147506713867</v>
      </c>
      <c r="AG10" s="9">
        <f t="shared" si="4"/>
        <v>29.681421915690105</v>
      </c>
      <c r="AI10" s="3" t="s">
        <v>35</v>
      </c>
      <c r="AJ10" s="8">
        <v>30.110982894897461</v>
      </c>
      <c r="AK10" s="8">
        <v>29.898698806762695</v>
      </c>
      <c r="AL10" s="8">
        <v>29.949289321899414</v>
      </c>
      <c r="AM10" s="9">
        <f>AVERAGE(AJ10:AL10)</f>
        <v>29.986323674519856</v>
      </c>
    </row>
    <row r="11" spans="2:39" x14ac:dyDescent="0.45">
      <c r="B11" s="3" t="s">
        <v>18</v>
      </c>
      <c r="C11" s="8">
        <v>27.957025527954102</v>
      </c>
      <c r="D11" s="8">
        <v>28.203773498535156</v>
      </c>
      <c r="E11" s="8">
        <v>27.775264739990234</v>
      </c>
      <c r="F11" s="9">
        <f t="shared" si="2"/>
        <v>27.978687922159832</v>
      </c>
      <c r="H11" s="3" t="s">
        <v>18</v>
      </c>
      <c r="I11" s="8">
        <v>29.201778411865234</v>
      </c>
      <c r="J11" s="8">
        <v>28.958015441894531</v>
      </c>
      <c r="K11" s="8">
        <v>29.364505767822266</v>
      </c>
      <c r="L11" s="9">
        <f t="shared" si="0"/>
        <v>29.174766540527344</v>
      </c>
      <c r="N11" s="3" t="s">
        <v>18</v>
      </c>
      <c r="O11" s="8">
        <v>31.394556045532227</v>
      </c>
      <c r="P11" s="8">
        <v>30.913190841674805</v>
      </c>
      <c r="Q11" s="8">
        <v>30.993175506591797</v>
      </c>
      <c r="R11" s="9">
        <f t="shared" ref="R11:R16" si="7">AVERAGE(O11:Q11)</f>
        <v>31.100307464599609</v>
      </c>
      <c r="W11" s="3" t="s">
        <v>37</v>
      </c>
      <c r="X11" s="8">
        <v>27.953439712524414</v>
      </c>
      <c r="Y11" s="8">
        <v>28.476594924926758</v>
      </c>
      <c r="Z11" s="8">
        <v>28.270954132080078</v>
      </c>
      <c r="AA11" s="9">
        <f t="shared" ref="AA11:AA16" si="8">AVERAGE(X11:Z11)</f>
        <v>28.233662923177082</v>
      </c>
      <c r="AC11" s="3" t="s">
        <v>37</v>
      </c>
      <c r="AD11" s="8">
        <v>29.532890319824219</v>
      </c>
      <c r="AE11" s="8">
        <v>29.288618087768555</v>
      </c>
      <c r="AF11" s="8">
        <v>29.260408401489258</v>
      </c>
      <c r="AG11" s="9">
        <f t="shared" si="4"/>
        <v>29.360638936360676</v>
      </c>
      <c r="AI11" s="3" t="s">
        <v>36</v>
      </c>
      <c r="AJ11" s="8">
        <v>29.246242523193359</v>
      </c>
      <c r="AK11" s="8">
        <v>29.022377014160156</v>
      </c>
      <c r="AL11" s="8">
        <v>29.132850646972656</v>
      </c>
      <c r="AM11" s="9">
        <f>AVERAGE(AJ11:AL11)</f>
        <v>29.133823394775391</v>
      </c>
    </row>
    <row r="12" spans="2:39" x14ac:dyDescent="0.45">
      <c r="B12" s="3" t="s">
        <v>19</v>
      </c>
      <c r="C12" s="8">
        <v>25.778970718383789</v>
      </c>
      <c r="D12" s="8">
        <v>26.229629516601563</v>
      </c>
      <c r="E12" s="8">
        <v>26.028560638427734</v>
      </c>
      <c r="F12" s="9">
        <f t="shared" si="2"/>
        <v>26.012386957804363</v>
      </c>
      <c r="H12" s="3" t="s">
        <v>19</v>
      </c>
      <c r="I12" s="8">
        <v>26.842443466186523</v>
      </c>
      <c r="J12" s="8">
        <v>27.164949417114258</v>
      </c>
      <c r="K12" s="8">
        <v>26.987913131713867</v>
      </c>
      <c r="L12" s="9">
        <f t="shared" si="0"/>
        <v>26.998435338338215</v>
      </c>
      <c r="N12" s="3" t="s">
        <v>19</v>
      </c>
      <c r="O12" s="8">
        <v>30.098012924194336</v>
      </c>
      <c r="P12" s="8">
        <v>29.220626831054688</v>
      </c>
      <c r="Q12" s="8">
        <v>29.705278396606445</v>
      </c>
      <c r="R12" s="9">
        <f t="shared" si="7"/>
        <v>29.674639383951824</v>
      </c>
      <c r="W12" s="3" t="s">
        <v>38</v>
      </c>
      <c r="X12" s="8">
        <v>28.036800384521484</v>
      </c>
      <c r="Y12" s="8">
        <v>28.337442398071289</v>
      </c>
      <c r="Z12" s="8">
        <v>28.445674896240234</v>
      </c>
      <c r="AA12" s="9">
        <f t="shared" si="8"/>
        <v>28.273305892944336</v>
      </c>
      <c r="AC12" s="3" t="s">
        <v>38</v>
      </c>
      <c r="AD12" s="8">
        <v>29.238698959350586</v>
      </c>
      <c r="AE12" s="8">
        <v>29.561771392822266</v>
      </c>
      <c r="AF12" s="8">
        <v>29.316675186157227</v>
      </c>
      <c r="AG12" s="9">
        <f t="shared" si="4"/>
        <v>29.372381846110027</v>
      </c>
      <c r="AI12" s="3" t="s">
        <v>38</v>
      </c>
      <c r="AJ12" s="8">
        <v>29.277887344360352</v>
      </c>
      <c r="AK12" s="8">
        <v>29.401540756225586</v>
      </c>
      <c r="AL12" s="8">
        <v>29.804183959960938</v>
      </c>
      <c r="AM12" s="9">
        <f>AVERAGE(AJ12:AL12)</f>
        <v>29.494537353515625</v>
      </c>
    </row>
    <row r="13" spans="2:39" x14ac:dyDescent="0.45">
      <c r="B13" s="3" t="s">
        <v>20</v>
      </c>
      <c r="C13" s="8">
        <v>25.194583892822266</v>
      </c>
      <c r="D13" s="8">
        <v>25.493143081665039</v>
      </c>
      <c r="E13" s="8">
        <v>25.62980842590332</v>
      </c>
      <c r="F13" s="9">
        <f t="shared" si="2"/>
        <v>25.439178466796875</v>
      </c>
      <c r="H13" s="3" t="s">
        <v>21</v>
      </c>
      <c r="I13" s="8">
        <v>28.052883148193359</v>
      </c>
      <c r="J13" s="8">
        <v>27.876565933227539</v>
      </c>
      <c r="K13" s="8">
        <v>28.151479721069336</v>
      </c>
      <c r="L13" s="9">
        <f t="shared" si="0"/>
        <v>28.026976267496746</v>
      </c>
      <c r="N13" s="3" t="s">
        <v>20</v>
      </c>
      <c r="O13" s="8">
        <v>29.442298889160156</v>
      </c>
      <c r="P13" s="8">
        <v>29.273275375366211</v>
      </c>
      <c r="Q13" s="8">
        <v>29.505857467651367</v>
      </c>
      <c r="R13" s="9">
        <f t="shared" si="7"/>
        <v>29.40714391072591</v>
      </c>
      <c r="W13" s="3" t="s">
        <v>39</v>
      </c>
      <c r="X13" s="8">
        <v>28.707908630371094</v>
      </c>
      <c r="Y13" s="8">
        <v>28.574140548706055</v>
      </c>
      <c r="Z13" s="8">
        <v>28.438486099243164</v>
      </c>
      <c r="AA13" s="9">
        <f t="shared" si="8"/>
        <v>28.573511759440105</v>
      </c>
      <c r="AC13" s="3" t="s">
        <v>39</v>
      </c>
      <c r="AD13" s="8">
        <v>29.377540588378906</v>
      </c>
      <c r="AE13" s="8">
        <v>29.786062240600586</v>
      </c>
      <c r="AF13" s="8">
        <v>29.644195556640625</v>
      </c>
      <c r="AG13" s="9">
        <f t="shared" si="4"/>
        <v>29.602599461873371</v>
      </c>
      <c r="AI13" s="3" t="s">
        <v>40</v>
      </c>
      <c r="AJ13" s="8">
        <v>29.73582649230957</v>
      </c>
      <c r="AK13" s="8">
        <v>29.822521209716797</v>
      </c>
      <c r="AL13" s="8">
        <v>29.83952522277832</v>
      </c>
      <c r="AM13" s="9">
        <f t="shared" si="6"/>
        <v>29.799290974934895</v>
      </c>
    </row>
    <row r="14" spans="2:39" x14ac:dyDescent="0.45">
      <c r="B14" s="3" t="s">
        <v>21</v>
      </c>
      <c r="C14" s="8">
        <v>26.408344268798828</v>
      </c>
      <c r="D14" s="8">
        <v>26.924924850463867</v>
      </c>
      <c r="E14" s="8">
        <v>26.959932327270508</v>
      </c>
      <c r="F14" s="9">
        <f t="shared" si="2"/>
        <v>26.764400482177734</v>
      </c>
      <c r="H14" s="3" t="s">
        <v>22</v>
      </c>
      <c r="I14" s="8">
        <v>28.288364410400391</v>
      </c>
      <c r="J14" s="8">
        <v>28.556011199951172</v>
      </c>
      <c r="K14" s="8">
        <v>28.739303588867188</v>
      </c>
      <c r="L14" s="9">
        <f t="shared" si="0"/>
        <v>28.52789306640625</v>
      </c>
      <c r="N14" s="3" t="s">
        <v>22</v>
      </c>
      <c r="O14" s="8">
        <v>30.17840576171875</v>
      </c>
      <c r="P14" s="8">
        <v>30.833976745605469</v>
      </c>
      <c r="Q14" s="8">
        <v>30.513843536376953</v>
      </c>
      <c r="R14" s="9">
        <f t="shared" si="7"/>
        <v>30.508742014567058</v>
      </c>
      <c r="W14" s="3" t="s">
        <v>40</v>
      </c>
      <c r="X14" s="8">
        <v>28.641517639160156</v>
      </c>
      <c r="Y14" s="8">
        <v>28.978542327880859</v>
      </c>
      <c r="Z14" s="8">
        <v>27.496200561523438</v>
      </c>
      <c r="AA14" s="9">
        <f t="shared" si="8"/>
        <v>28.372086842854817</v>
      </c>
      <c r="AC14" s="3" t="s">
        <v>40</v>
      </c>
      <c r="AD14" s="8">
        <v>29.443132400512695</v>
      </c>
      <c r="AE14" s="8">
        <v>29.565841674804688</v>
      </c>
      <c r="AF14" s="8">
        <v>29.398576736450195</v>
      </c>
      <c r="AG14" s="9">
        <f t="shared" si="4"/>
        <v>29.469183603922527</v>
      </c>
      <c r="AI14" s="3" t="s">
        <v>41</v>
      </c>
      <c r="AJ14" s="8">
        <v>29.713094711303711</v>
      </c>
      <c r="AK14" s="8">
        <v>30.196781158447266</v>
      </c>
      <c r="AL14" s="8">
        <v>30.333992004394531</v>
      </c>
      <c r="AM14" s="9">
        <f t="shared" si="6"/>
        <v>30.081289291381836</v>
      </c>
    </row>
    <row r="15" spans="2:39" x14ac:dyDescent="0.45">
      <c r="B15" s="3" t="s">
        <v>22</v>
      </c>
      <c r="C15" s="8">
        <v>26.97797966003418</v>
      </c>
      <c r="D15" s="8">
        <v>27.358003616333008</v>
      </c>
      <c r="E15" s="8">
        <v>27.312372207641602</v>
      </c>
      <c r="F15" s="9">
        <f t="shared" si="2"/>
        <v>27.216118494669598</v>
      </c>
      <c r="H15" s="3" t="s">
        <v>24</v>
      </c>
      <c r="I15" s="8">
        <v>28.46978759765625</v>
      </c>
      <c r="J15" s="8">
        <v>28.641324996948242</v>
      </c>
      <c r="K15" s="8">
        <v>28.563791275024414</v>
      </c>
      <c r="L15" s="9">
        <f t="shared" si="0"/>
        <v>28.558301289876301</v>
      </c>
      <c r="N15" s="3" t="s">
        <v>23</v>
      </c>
      <c r="O15" s="8">
        <v>29.861827850341797</v>
      </c>
      <c r="P15" s="8">
        <v>29.55925178527832</v>
      </c>
      <c r="Q15" s="8">
        <v>30.059415817260742</v>
      </c>
      <c r="R15" s="9">
        <f t="shared" si="7"/>
        <v>29.826831817626953</v>
      </c>
      <c r="W15" s="3" t="s">
        <v>41</v>
      </c>
      <c r="X15" s="8">
        <v>28.312976837158203</v>
      </c>
      <c r="Y15" s="8">
        <v>28.557693481445313</v>
      </c>
      <c r="Z15" s="8">
        <v>28.865280151367188</v>
      </c>
      <c r="AA15" s="9">
        <f t="shared" si="8"/>
        <v>28.578650156656902</v>
      </c>
      <c r="AC15" s="3" t="s">
        <v>41</v>
      </c>
      <c r="AD15" s="8">
        <v>29.436737060546875</v>
      </c>
      <c r="AE15" s="8">
        <v>29.430442810058594</v>
      </c>
      <c r="AF15" s="8">
        <v>29.854625701904297</v>
      </c>
      <c r="AG15" s="9">
        <f t="shared" si="4"/>
        <v>29.57393519083659</v>
      </c>
      <c r="AI15" s="3" t="s">
        <v>42</v>
      </c>
      <c r="AJ15" s="8">
        <v>29.84724235534668</v>
      </c>
      <c r="AK15" s="8">
        <v>29.527250289916992</v>
      </c>
      <c r="AL15" s="8">
        <v>30.278617858886719</v>
      </c>
      <c r="AM15" s="9">
        <f t="shared" si="6"/>
        <v>29.884370168050129</v>
      </c>
    </row>
    <row r="16" spans="2:39" x14ac:dyDescent="0.45">
      <c r="B16" s="3" t="s">
        <v>23</v>
      </c>
      <c r="C16" s="8">
        <v>26.313945770263672</v>
      </c>
      <c r="D16" s="8">
        <v>26.644336700439453</v>
      </c>
      <c r="E16" s="8">
        <v>26.592626571655273</v>
      </c>
      <c r="F16" s="9">
        <f t="shared" si="2"/>
        <v>26.516969680786133</v>
      </c>
      <c r="H16" s="3" t="s">
        <v>25</v>
      </c>
      <c r="I16" s="8">
        <v>27.187429428100586</v>
      </c>
      <c r="J16" s="8">
        <v>27.190689086914063</v>
      </c>
      <c r="K16" s="8">
        <v>27.189346313476563</v>
      </c>
      <c r="L16" s="9">
        <f t="shared" si="0"/>
        <v>27.189154942830402</v>
      </c>
      <c r="N16" s="3" t="s">
        <v>24</v>
      </c>
      <c r="O16" s="8">
        <v>29.602392196655273</v>
      </c>
      <c r="P16" s="8">
        <v>29.843807220458984</v>
      </c>
      <c r="Q16" s="8">
        <v>30.194040298461914</v>
      </c>
      <c r="R16" s="9">
        <f t="shared" si="7"/>
        <v>29.880079905192058</v>
      </c>
      <c r="W16" s="3" t="s">
        <v>42</v>
      </c>
      <c r="X16" s="8">
        <v>27.996564865112305</v>
      </c>
      <c r="Y16" s="8">
        <v>28.492122650146484</v>
      </c>
      <c r="Z16" s="8">
        <v>28.148872375488281</v>
      </c>
      <c r="AA16" s="9">
        <f t="shared" si="8"/>
        <v>28.212519963582356</v>
      </c>
      <c r="AC16" s="3" t="s">
        <v>42</v>
      </c>
      <c r="AD16" s="8">
        <v>29.205615997314453</v>
      </c>
      <c r="AE16" s="8">
        <v>29.346681594848633</v>
      </c>
      <c r="AF16" s="8">
        <v>29.748144149780273</v>
      </c>
      <c r="AG16" s="9">
        <f t="shared" si="4"/>
        <v>29.433480580647785</v>
      </c>
      <c r="AI16" s="3" t="s">
        <v>43</v>
      </c>
      <c r="AJ16" s="8">
        <v>29.410356521606445</v>
      </c>
      <c r="AK16" s="8">
        <v>29.082006454467773</v>
      </c>
      <c r="AL16" s="8">
        <v>28.60767936706543</v>
      </c>
      <c r="AM16" s="9">
        <f t="shared" si="6"/>
        <v>29.033347447713215</v>
      </c>
    </row>
    <row r="17" spans="2:39" x14ac:dyDescent="0.45">
      <c r="B17" s="1"/>
      <c r="C17" s="1"/>
      <c r="D17" s="1"/>
      <c r="E17" s="1"/>
      <c r="F17" s="1"/>
      <c r="W17" s="1"/>
      <c r="X17" s="1"/>
      <c r="Y17" s="1"/>
      <c r="Z17" s="1"/>
      <c r="AA17" s="1"/>
      <c r="AC17" s="1"/>
      <c r="AD17" s="1"/>
      <c r="AE17" s="1"/>
      <c r="AF17" s="1"/>
      <c r="AG17" s="1"/>
    </row>
    <row r="18" spans="2:39" x14ac:dyDescent="0.45">
      <c r="B18" s="1"/>
      <c r="C18" s="1"/>
      <c r="D18" s="1"/>
      <c r="E18" s="1"/>
      <c r="F18" s="1"/>
      <c r="W18" s="1"/>
      <c r="X18" s="1"/>
      <c r="Y18" s="1"/>
      <c r="Z18" s="1"/>
      <c r="AA18" s="1"/>
      <c r="AC18" s="1"/>
      <c r="AD18" s="1"/>
      <c r="AE18" s="1"/>
      <c r="AF18" s="1"/>
      <c r="AG18" s="1"/>
    </row>
    <row r="19" spans="2:39" x14ac:dyDescent="0.45">
      <c r="B19" s="17" t="s">
        <v>26</v>
      </c>
      <c r="C19" s="20"/>
      <c r="D19" s="20"/>
      <c r="E19" s="20"/>
      <c r="F19" s="21"/>
      <c r="H19" s="17" t="s">
        <v>26</v>
      </c>
      <c r="I19" s="20"/>
      <c r="J19" s="20"/>
      <c r="K19" s="20"/>
      <c r="L19" s="21"/>
      <c r="N19" s="17" t="s">
        <v>26</v>
      </c>
      <c r="O19" s="20"/>
      <c r="P19" s="20"/>
      <c r="Q19" s="20"/>
      <c r="R19" s="21"/>
      <c r="W19" s="17" t="s">
        <v>26</v>
      </c>
      <c r="X19" s="20"/>
      <c r="Y19" s="20"/>
      <c r="Z19" s="20"/>
      <c r="AA19" s="21"/>
      <c r="AC19" s="17" t="s">
        <v>26</v>
      </c>
      <c r="AD19" s="20"/>
      <c r="AE19" s="20"/>
      <c r="AF19" s="20"/>
      <c r="AG19" s="21"/>
      <c r="AI19" s="17" t="s">
        <v>26</v>
      </c>
      <c r="AJ19" s="20"/>
      <c r="AK19" s="20"/>
      <c r="AL19" s="20"/>
      <c r="AM19" s="21"/>
    </row>
    <row r="20" spans="2:39" x14ac:dyDescent="0.45">
      <c r="B20" s="3" t="s">
        <v>9</v>
      </c>
      <c r="C20" s="17" t="s">
        <v>10</v>
      </c>
      <c r="D20" s="18"/>
      <c r="E20" s="19"/>
      <c r="F20" s="7" t="s">
        <v>11</v>
      </c>
      <c r="H20" s="3" t="s">
        <v>9</v>
      </c>
      <c r="I20" s="17" t="s">
        <v>10</v>
      </c>
      <c r="J20" s="18"/>
      <c r="K20" s="19"/>
      <c r="L20" s="7" t="s">
        <v>11</v>
      </c>
      <c r="N20" s="3" t="s">
        <v>9</v>
      </c>
      <c r="O20" s="17" t="s">
        <v>10</v>
      </c>
      <c r="P20" s="18"/>
      <c r="Q20" s="19"/>
      <c r="R20" s="7" t="s">
        <v>11</v>
      </c>
      <c r="W20" s="3" t="s">
        <v>9</v>
      </c>
      <c r="X20" s="17" t="s">
        <v>10</v>
      </c>
      <c r="Y20" s="20"/>
      <c r="Z20" s="21"/>
      <c r="AA20" s="7" t="s">
        <v>11</v>
      </c>
      <c r="AC20" s="3" t="s">
        <v>9</v>
      </c>
      <c r="AD20" s="17" t="s">
        <v>10</v>
      </c>
      <c r="AE20" s="20"/>
      <c r="AF20" s="21"/>
      <c r="AG20" s="7" t="s">
        <v>11</v>
      </c>
      <c r="AI20" s="3" t="s">
        <v>9</v>
      </c>
      <c r="AJ20" s="17" t="s">
        <v>10</v>
      </c>
      <c r="AK20" s="20"/>
      <c r="AL20" s="21"/>
      <c r="AM20" s="7" t="s">
        <v>11</v>
      </c>
    </row>
    <row r="21" spans="2:39" x14ac:dyDescent="0.45">
      <c r="B21" s="3" t="s">
        <v>12</v>
      </c>
      <c r="C21" s="8">
        <v>19.052644729614258</v>
      </c>
      <c r="D21" s="8">
        <v>19.309139251708984</v>
      </c>
      <c r="E21" s="8">
        <v>19.385896682739258</v>
      </c>
      <c r="F21" s="9">
        <f t="shared" ref="F21:F32" si="9">AVERAGE(C21:E21)</f>
        <v>19.249226888020832</v>
      </c>
      <c r="H21" s="3" t="s">
        <v>12</v>
      </c>
      <c r="I21" s="8">
        <v>19.052644729614258</v>
      </c>
      <c r="J21" s="8">
        <v>19.309139251708984</v>
      </c>
      <c r="K21" s="8">
        <v>19.385896682739258</v>
      </c>
      <c r="L21" s="9">
        <f t="shared" ref="L21:L32" si="10">AVERAGE(I21:K21)</f>
        <v>19.249226888020832</v>
      </c>
      <c r="N21" s="3" t="s">
        <v>12</v>
      </c>
      <c r="O21" s="8">
        <v>19.052644729614258</v>
      </c>
      <c r="P21" s="8">
        <v>19.309139251708984</v>
      </c>
      <c r="Q21" s="8">
        <v>19.385896682739258</v>
      </c>
      <c r="R21" s="9">
        <f t="shared" ref="R21:R32" si="11">AVERAGE(O21:Q21)</f>
        <v>19.249226888020832</v>
      </c>
      <c r="W21" s="3" t="s">
        <v>30</v>
      </c>
      <c r="X21" s="8">
        <v>20.237794876098633</v>
      </c>
      <c r="Y21" s="8">
        <v>20.322086334228516</v>
      </c>
      <c r="Z21" s="8">
        <v>20.392532348632813</v>
      </c>
      <c r="AA21" s="5">
        <f t="shared" ref="AA21:AA26" si="12">AVERAGE(X21:Z21)</f>
        <v>20.317471186319988</v>
      </c>
      <c r="AC21" s="3" t="s">
        <v>29</v>
      </c>
      <c r="AD21" s="8">
        <v>20.992246627807617</v>
      </c>
      <c r="AE21" s="8">
        <v>20.765033721923828</v>
      </c>
      <c r="AF21" s="8">
        <v>20.970529556274414</v>
      </c>
      <c r="AG21" s="5">
        <f>AVERAGE(AD21:AF21)</f>
        <v>20.909269968668621</v>
      </c>
      <c r="AI21" s="3" t="s">
        <v>30</v>
      </c>
      <c r="AJ21" s="8">
        <v>20.237794876098633</v>
      </c>
      <c r="AK21" s="8">
        <v>20.322086334228516</v>
      </c>
      <c r="AL21" s="8">
        <v>20.392532348632813</v>
      </c>
      <c r="AM21" s="5">
        <f>AVERAGE(AJ21:AL21)</f>
        <v>20.317471186319988</v>
      </c>
    </row>
    <row r="22" spans="2:39" x14ac:dyDescent="0.45">
      <c r="B22" s="3" t="s">
        <v>13</v>
      </c>
      <c r="C22" s="8">
        <v>18.498102188110352</v>
      </c>
      <c r="D22" s="8">
        <v>18.694297790527344</v>
      </c>
      <c r="E22" s="8">
        <v>18.80552864074707</v>
      </c>
      <c r="F22" s="9">
        <f t="shared" si="9"/>
        <v>18.66597620646159</v>
      </c>
      <c r="H22" s="3" t="s">
        <v>13</v>
      </c>
      <c r="I22" s="8">
        <v>18.498102188110352</v>
      </c>
      <c r="J22" s="8">
        <v>18.694297790527344</v>
      </c>
      <c r="K22" s="8">
        <v>18.80552864074707</v>
      </c>
      <c r="L22" s="9">
        <f t="shared" si="10"/>
        <v>18.66597620646159</v>
      </c>
      <c r="N22" s="3" t="s">
        <v>13</v>
      </c>
      <c r="O22" s="8">
        <v>18.498102188110352</v>
      </c>
      <c r="P22" s="8">
        <v>18.694297790527344</v>
      </c>
      <c r="Q22" s="8">
        <v>18.80552864074707</v>
      </c>
      <c r="R22" s="9">
        <f t="shared" si="11"/>
        <v>18.66597620646159</v>
      </c>
      <c r="W22" s="3" t="s">
        <v>31</v>
      </c>
      <c r="X22" s="8">
        <v>20.354841232299805</v>
      </c>
      <c r="Y22" s="8">
        <v>20.507266998291016</v>
      </c>
      <c r="Z22" s="8">
        <v>20.643415451049805</v>
      </c>
      <c r="AA22" s="5">
        <f t="shared" si="12"/>
        <v>20.501841227213543</v>
      </c>
      <c r="AC22" s="3" t="s">
        <v>30</v>
      </c>
      <c r="AD22" s="8">
        <v>20.237794876098633</v>
      </c>
      <c r="AE22" s="8">
        <v>20.322086334228516</v>
      </c>
      <c r="AF22" s="8">
        <v>20.392532348632813</v>
      </c>
      <c r="AG22" s="5">
        <f t="shared" ref="AG22:AG32" si="13">AVERAGE(AD22:AF22)</f>
        <v>20.317471186319988</v>
      </c>
      <c r="AI22" s="3" t="s">
        <v>31</v>
      </c>
      <c r="AJ22" s="8">
        <v>20.354841232299805</v>
      </c>
      <c r="AK22" s="8">
        <v>20.507266998291016</v>
      </c>
      <c r="AL22" s="8">
        <v>20.643415451049805</v>
      </c>
      <c r="AM22" s="5">
        <f t="shared" ref="AM22:AM25" si="14">AVERAGE(AJ22:AL22)</f>
        <v>20.501841227213543</v>
      </c>
    </row>
    <row r="23" spans="2:39" x14ac:dyDescent="0.45">
      <c r="B23" s="3" t="s">
        <v>14</v>
      </c>
      <c r="C23" s="8">
        <v>20.098196029663086</v>
      </c>
      <c r="D23" s="8">
        <v>20.33350944519043</v>
      </c>
      <c r="E23" s="8">
        <v>20.428413391113281</v>
      </c>
      <c r="F23" s="9">
        <f t="shared" si="9"/>
        <v>20.286706288655598</v>
      </c>
      <c r="H23" s="3" t="s">
        <v>14</v>
      </c>
      <c r="I23" s="8">
        <v>20.098196029663086</v>
      </c>
      <c r="J23" s="8">
        <v>20.33350944519043</v>
      </c>
      <c r="K23" s="8">
        <v>20.428413391113281</v>
      </c>
      <c r="L23" s="9">
        <f t="shared" si="10"/>
        <v>20.286706288655598</v>
      </c>
      <c r="N23" s="3" t="s">
        <v>14</v>
      </c>
      <c r="O23" s="8">
        <v>20.098196029663086</v>
      </c>
      <c r="P23" s="8">
        <v>20.33350944519043</v>
      </c>
      <c r="Q23" s="8">
        <v>20.428413391113281</v>
      </c>
      <c r="R23" s="9">
        <f t="shared" si="11"/>
        <v>20.286706288655598</v>
      </c>
      <c r="W23" s="3" t="s">
        <v>32</v>
      </c>
      <c r="X23" s="8">
        <v>20.647312164306641</v>
      </c>
      <c r="Y23" s="8">
        <v>20.819503784179688</v>
      </c>
      <c r="Z23" s="8">
        <v>20.888666152954102</v>
      </c>
      <c r="AA23" s="5">
        <f t="shared" si="12"/>
        <v>20.785160700480144</v>
      </c>
      <c r="AC23" s="3" t="s">
        <v>31</v>
      </c>
      <c r="AD23" s="8">
        <v>20.354841232299805</v>
      </c>
      <c r="AE23" s="8">
        <v>20.507266998291016</v>
      </c>
      <c r="AF23" s="8">
        <v>20.643415451049805</v>
      </c>
      <c r="AG23" s="5">
        <f t="shared" si="13"/>
        <v>20.501841227213543</v>
      </c>
      <c r="AI23" s="3" t="s">
        <v>32</v>
      </c>
      <c r="AJ23" s="8">
        <v>20.647312164306641</v>
      </c>
      <c r="AK23" s="8">
        <v>20.819503784179688</v>
      </c>
      <c r="AL23" s="8">
        <v>20.888666152954102</v>
      </c>
      <c r="AM23" s="5">
        <f t="shared" si="14"/>
        <v>20.785160700480144</v>
      </c>
    </row>
    <row r="24" spans="2:39" x14ac:dyDescent="0.45">
      <c r="B24" s="3" t="s">
        <v>15</v>
      </c>
      <c r="C24" s="8">
        <v>19.972129821777344</v>
      </c>
      <c r="D24" s="8">
        <v>20.11412239074707</v>
      </c>
      <c r="E24" s="8">
        <v>20.283493041992188</v>
      </c>
      <c r="F24" s="9">
        <f t="shared" si="9"/>
        <v>20.123248418172199</v>
      </c>
      <c r="H24" s="3" t="s">
        <v>15</v>
      </c>
      <c r="I24" s="8">
        <v>19.972129821777344</v>
      </c>
      <c r="J24" s="8">
        <v>20.11412239074707</v>
      </c>
      <c r="K24" s="8">
        <v>20.283493041992188</v>
      </c>
      <c r="L24" s="9">
        <f t="shared" si="10"/>
        <v>20.123248418172199</v>
      </c>
      <c r="N24" s="3" t="s">
        <v>15</v>
      </c>
      <c r="O24" s="8">
        <v>19.972129821777344</v>
      </c>
      <c r="P24" s="8">
        <v>20.11412239074707</v>
      </c>
      <c r="Q24" s="8">
        <v>20.283493041992188</v>
      </c>
      <c r="R24" s="9">
        <f t="shared" si="11"/>
        <v>20.123248418172199</v>
      </c>
      <c r="W24" s="3" t="s">
        <v>33</v>
      </c>
      <c r="X24" s="8">
        <v>20.105554580688477</v>
      </c>
      <c r="Y24" s="8">
        <v>19.895950317382813</v>
      </c>
      <c r="Z24" s="8">
        <v>19.98798942565918</v>
      </c>
      <c r="AA24" s="5">
        <f t="shared" si="12"/>
        <v>19.996498107910156</v>
      </c>
      <c r="AC24" s="3" t="s">
        <v>32</v>
      </c>
      <c r="AD24" s="8">
        <v>20.647312164306641</v>
      </c>
      <c r="AE24" s="8">
        <v>20.819503784179688</v>
      </c>
      <c r="AF24" s="8">
        <v>20.888666152954102</v>
      </c>
      <c r="AG24" s="5">
        <f t="shared" si="13"/>
        <v>20.785160700480144</v>
      </c>
      <c r="AI24" s="3" t="s">
        <v>33</v>
      </c>
      <c r="AJ24" s="8">
        <v>20.105554580688477</v>
      </c>
      <c r="AK24" s="8">
        <v>19.895950317382813</v>
      </c>
      <c r="AL24" s="8">
        <v>19.98798942565918</v>
      </c>
      <c r="AM24" s="5">
        <f t="shared" si="14"/>
        <v>19.996498107910156</v>
      </c>
    </row>
    <row r="25" spans="2:39" x14ac:dyDescent="0.45">
      <c r="B25" s="3" t="s">
        <v>16</v>
      </c>
      <c r="C25" s="8">
        <v>19.041231155395508</v>
      </c>
      <c r="D25" s="8">
        <v>19.059474945068359</v>
      </c>
      <c r="E25" s="8">
        <v>19.253997802734375</v>
      </c>
      <c r="F25" s="9">
        <f t="shared" si="9"/>
        <v>19.118234634399414</v>
      </c>
      <c r="H25" s="3" t="s">
        <v>16</v>
      </c>
      <c r="I25" s="8">
        <v>19.041231155395508</v>
      </c>
      <c r="J25" s="8">
        <v>19.059474945068359</v>
      </c>
      <c r="K25" s="8">
        <v>19.253997802734375</v>
      </c>
      <c r="L25" s="9">
        <f t="shared" si="10"/>
        <v>19.118234634399414</v>
      </c>
      <c r="N25" s="3" t="s">
        <v>16</v>
      </c>
      <c r="O25" s="8">
        <v>19.041231155395508</v>
      </c>
      <c r="P25" s="8">
        <v>19.059474945068359</v>
      </c>
      <c r="Q25" s="8">
        <v>19.253997802734375</v>
      </c>
      <c r="R25" s="9">
        <f t="shared" si="11"/>
        <v>19.118234634399414</v>
      </c>
      <c r="W25" s="3" t="s">
        <v>34</v>
      </c>
      <c r="X25" s="8">
        <v>20.679502487182617</v>
      </c>
      <c r="Y25" s="8">
        <v>20.936283111572266</v>
      </c>
      <c r="Z25" s="8">
        <v>20.988113403320313</v>
      </c>
      <c r="AA25" s="5">
        <f t="shared" si="12"/>
        <v>20.867966334025066</v>
      </c>
      <c r="AC25" s="3" t="s">
        <v>33</v>
      </c>
      <c r="AD25" s="8">
        <v>20.105554580688477</v>
      </c>
      <c r="AE25" s="8">
        <v>19.895950317382813</v>
      </c>
      <c r="AF25" s="8">
        <v>19.98798942565918</v>
      </c>
      <c r="AG25" s="5">
        <f t="shared" si="13"/>
        <v>19.996498107910156</v>
      </c>
      <c r="AI25" s="3" t="s">
        <v>34</v>
      </c>
      <c r="AJ25" s="8">
        <v>20.679502487182617</v>
      </c>
      <c r="AK25" s="8">
        <v>20.936283111572266</v>
      </c>
      <c r="AL25" s="8">
        <v>20.988113403320313</v>
      </c>
      <c r="AM25" s="5">
        <f t="shared" si="14"/>
        <v>20.867966334025066</v>
      </c>
    </row>
    <row r="26" spans="2:39" x14ac:dyDescent="0.45">
      <c r="B26" s="3" t="s">
        <v>17</v>
      </c>
      <c r="C26" s="8">
        <v>19.874065399169922</v>
      </c>
      <c r="D26" s="8">
        <v>20.07115364074707</v>
      </c>
      <c r="E26" s="8">
        <v>20.078344345092773</v>
      </c>
      <c r="F26" s="9">
        <f t="shared" si="9"/>
        <v>20.007854461669922</v>
      </c>
      <c r="H26" s="3" t="s">
        <v>17</v>
      </c>
      <c r="I26" s="8">
        <v>19.874065399169922</v>
      </c>
      <c r="J26" s="8">
        <v>20.07115364074707</v>
      </c>
      <c r="K26" s="8">
        <v>20.078344345092773</v>
      </c>
      <c r="L26" s="9">
        <f t="shared" si="10"/>
        <v>20.007854461669922</v>
      </c>
      <c r="N26" s="3" t="s">
        <v>17</v>
      </c>
      <c r="O26" s="8">
        <v>19.874065399169922</v>
      </c>
      <c r="P26" s="8">
        <v>20.07115364074707</v>
      </c>
      <c r="Q26" s="8">
        <v>20.078344345092773</v>
      </c>
      <c r="R26" s="9">
        <f t="shared" si="11"/>
        <v>20.007854461669922</v>
      </c>
      <c r="W26" s="3" t="s">
        <v>35</v>
      </c>
      <c r="X26" s="8">
        <v>20.28309440612793</v>
      </c>
      <c r="Y26" s="8">
        <v>20.652761459350586</v>
      </c>
      <c r="Z26" s="8">
        <v>20.574108123779297</v>
      </c>
      <c r="AA26" s="5">
        <f t="shared" si="12"/>
        <v>20.503321329752605</v>
      </c>
      <c r="AC26" s="3" t="s">
        <v>34</v>
      </c>
      <c r="AD26" s="8">
        <v>20.679502487182617</v>
      </c>
      <c r="AE26" s="8">
        <v>20.936283111572266</v>
      </c>
      <c r="AF26" s="8">
        <v>20.988113403320313</v>
      </c>
      <c r="AG26" s="5">
        <f t="shared" si="13"/>
        <v>20.867966334025066</v>
      </c>
      <c r="AI26" s="3" t="s">
        <v>35</v>
      </c>
      <c r="AJ26" s="8">
        <v>20.28309440612793</v>
      </c>
      <c r="AK26" s="8">
        <v>20.652761459350586</v>
      </c>
      <c r="AL26" s="8">
        <v>20.574108123779297</v>
      </c>
      <c r="AM26" s="5">
        <f>AVERAGE(AJ26:AL26)</f>
        <v>20.503321329752605</v>
      </c>
    </row>
    <row r="27" spans="2:39" x14ac:dyDescent="0.45">
      <c r="B27" s="3" t="s">
        <v>18</v>
      </c>
      <c r="C27" s="8">
        <v>20.889270782470703</v>
      </c>
      <c r="D27" s="8">
        <v>21.159450531005859</v>
      </c>
      <c r="E27" s="8">
        <v>21.175683975219727</v>
      </c>
      <c r="F27" s="9">
        <f t="shared" si="9"/>
        <v>21.074801762898762</v>
      </c>
      <c r="H27" s="3" t="s">
        <v>18</v>
      </c>
      <c r="I27" s="8">
        <v>20.889270782470703</v>
      </c>
      <c r="J27" s="8">
        <v>21.159450531005859</v>
      </c>
      <c r="K27" s="8">
        <v>21.175683975219727</v>
      </c>
      <c r="L27" s="9">
        <f t="shared" si="10"/>
        <v>21.074801762898762</v>
      </c>
      <c r="N27" s="3" t="s">
        <v>18</v>
      </c>
      <c r="O27" s="8">
        <v>20.889270782470703</v>
      </c>
      <c r="P27" s="8">
        <v>21.159450531005859</v>
      </c>
      <c r="Q27" s="8">
        <v>21.175683975219727</v>
      </c>
      <c r="R27" s="9">
        <f t="shared" si="11"/>
        <v>21.074801762898762</v>
      </c>
      <c r="W27" s="3" t="s">
        <v>37</v>
      </c>
      <c r="X27" s="8">
        <v>20.358062744140625</v>
      </c>
      <c r="Y27" s="8">
        <v>20.441286087036133</v>
      </c>
      <c r="Z27" s="8">
        <v>20.580774307250977</v>
      </c>
      <c r="AA27" s="5">
        <f t="shared" ref="AA27:AA32" si="15">AVERAGE(X27:Z27)</f>
        <v>20.460041046142578</v>
      </c>
      <c r="AC27" s="3" t="s">
        <v>37</v>
      </c>
      <c r="AD27" s="8">
        <v>20.358062744140625</v>
      </c>
      <c r="AE27" s="8">
        <v>20.441286087036133</v>
      </c>
      <c r="AF27" s="8">
        <v>20.580774307250977</v>
      </c>
      <c r="AG27" s="5">
        <f t="shared" si="13"/>
        <v>20.460041046142578</v>
      </c>
      <c r="AI27" s="3" t="s">
        <v>36</v>
      </c>
      <c r="AJ27" s="8">
        <v>19.886917114257813</v>
      </c>
      <c r="AK27" s="8">
        <v>20.010513305664063</v>
      </c>
      <c r="AL27" s="8">
        <v>20.130367279052734</v>
      </c>
      <c r="AM27" s="5">
        <f t="shared" ref="AM27:AM32" si="16">AVERAGE(AJ27:AL27)</f>
        <v>20.009265899658203</v>
      </c>
    </row>
    <row r="28" spans="2:39" x14ac:dyDescent="0.45">
      <c r="B28" s="3" t="s">
        <v>19</v>
      </c>
      <c r="C28" s="8">
        <v>18.798778533935547</v>
      </c>
      <c r="D28" s="8">
        <v>18.953519821166992</v>
      </c>
      <c r="E28" s="8">
        <v>19.023199081420898</v>
      </c>
      <c r="F28" s="9">
        <f t="shared" si="9"/>
        <v>18.92516581217448</v>
      </c>
      <c r="H28" s="3" t="s">
        <v>19</v>
      </c>
      <c r="I28" s="8">
        <v>18.798778533935547</v>
      </c>
      <c r="J28" s="8">
        <v>18.953519821166992</v>
      </c>
      <c r="K28" s="8">
        <v>19.023199081420898</v>
      </c>
      <c r="L28" s="9">
        <f t="shared" si="10"/>
        <v>18.92516581217448</v>
      </c>
      <c r="N28" s="3" t="s">
        <v>19</v>
      </c>
      <c r="O28" s="8">
        <v>18.798778533935547</v>
      </c>
      <c r="P28" s="8">
        <v>18.953519821166992</v>
      </c>
      <c r="Q28" s="8">
        <v>19.023199081420898</v>
      </c>
      <c r="R28" s="9">
        <f t="shared" si="11"/>
        <v>18.92516581217448</v>
      </c>
      <c r="W28" s="3" t="s">
        <v>38</v>
      </c>
      <c r="X28" s="8">
        <v>20.251918792724609</v>
      </c>
      <c r="Y28" s="8">
        <v>20.424310684204102</v>
      </c>
      <c r="Z28" s="8">
        <v>20.554048538208008</v>
      </c>
      <c r="AA28" s="5">
        <f t="shared" si="15"/>
        <v>20.410092671712238</v>
      </c>
      <c r="AC28" s="3" t="s">
        <v>38</v>
      </c>
      <c r="AD28" s="8">
        <v>20.251918792724609</v>
      </c>
      <c r="AE28" s="8">
        <v>20.424310684204102</v>
      </c>
      <c r="AF28" s="8">
        <v>20.554048538208008</v>
      </c>
      <c r="AG28" s="5">
        <f t="shared" si="13"/>
        <v>20.410092671712238</v>
      </c>
      <c r="AI28" s="3" t="s">
        <v>38</v>
      </c>
      <c r="AJ28" s="8">
        <v>20.251918792724609</v>
      </c>
      <c r="AK28" s="8">
        <v>20.424310684204102</v>
      </c>
      <c r="AL28" s="8">
        <v>20.554048538208008</v>
      </c>
      <c r="AM28" s="5">
        <f t="shared" si="16"/>
        <v>20.410092671712238</v>
      </c>
    </row>
    <row r="29" spans="2:39" x14ac:dyDescent="0.45">
      <c r="B29" s="3" t="s">
        <v>20</v>
      </c>
      <c r="C29" s="8">
        <v>18.442846298217773</v>
      </c>
      <c r="D29" s="8">
        <v>18.997928619384766</v>
      </c>
      <c r="E29" s="8">
        <v>18.85615348815918</v>
      </c>
      <c r="F29" s="9">
        <f t="shared" si="9"/>
        <v>18.765642801920574</v>
      </c>
      <c r="H29" s="3" t="s">
        <v>21</v>
      </c>
      <c r="I29" s="8">
        <v>18.717374801635742</v>
      </c>
      <c r="J29" s="8">
        <v>18.998340606689453</v>
      </c>
      <c r="K29" s="8">
        <v>18.970973968505859</v>
      </c>
      <c r="L29" s="9">
        <f t="shared" si="10"/>
        <v>18.895563125610352</v>
      </c>
      <c r="N29" s="3" t="s">
        <v>20</v>
      </c>
      <c r="O29" s="8">
        <v>18.442846298217773</v>
      </c>
      <c r="P29" s="8">
        <v>18.997928619384766</v>
      </c>
      <c r="Q29" s="8">
        <v>18.85615348815918</v>
      </c>
      <c r="R29" s="9">
        <f t="shared" si="11"/>
        <v>18.765642801920574</v>
      </c>
      <c r="W29" s="3" t="s">
        <v>39</v>
      </c>
      <c r="X29" s="8">
        <v>20.517940521240234</v>
      </c>
      <c r="Y29" s="8">
        <v>20.603826522827148</v>
      </c>
      <c r="Z29" s="8">
        <v>20.655679702758789</v>
      </c>
      <c r="AA29" s="5">
        <f t="shared" si="15"/>
        <v>20.592482248942058</v>
      </c>
      <c r="AC29" s="3" t="s">
        <v>39</v>
      </c>
      <c r="AD29" s="8">
        <v>20.517940521240234</v>
      </c>
      <c r="AE29" s="8">
        <v>20.603826522827148</v>
      </c>
      <c r="AF29" s="8">
        <v>20.655679702758789</v>
      </c>
      <c r="AG29" s="5">
        <f t="shared" si="13"/>
        <v>20.592482248942058</v>
      </c>
      <c r="AI29" s="3" t="s">
        <v>40</v>
      </c>
      <c r="AJ29" s="8">
        <v>20.720790863037109</v>
      </c>
      <c r="AK29" s="8">
        <v>20.980216979980469</v>
      </c>
      <c r="AL29" s="8">
        <v>20.924598693847656</v>
      </c>
      <c r="AM29" s="5">
        <f t="shared" si="16"/>
        <v>20.875202178955078</v>
      </c>
    </row>
    <row r="30" spans="2:39" x14ac:dyDescent="0.45">
      <c r="B30" s="3" t="s">
        <v>21</v>
      </c>
      <c r="C30" s="8">
        <v>18.717374801635742</v>
      </c>
      <c r="D30" s="8">
        <v>18.998340606689453</v>
      </c>
      <c r="E30" s="8">
        <v>18.970973968505859</v>
      </c>
      <c r="F30" s="9">
        <f t="shared" si="9"/>
        <v>18.895563125610352</v>
      </c>
      <c r="H30" s="3" t="s">
        <v>22</v>
      </c>
      <c r="I30" s="8">
        <v>19.796388626098633</v>
      </c>
      <c r="J30" s="8">
        <v>19.990907669067383</v>
      </c>
      <c r="K30" s="8">
        <v>20.062618255615234</v>
      </c>
      <c r="L30" s="9">
        <f t="shared" si="10"/>
        <v>19.949971516927082</v>
      </c>
      <c r="N30" s="3" t="s">
        <v>22</v>
      </c>
      <c r="O30" s="8">
        <v>19.796388626098633</v>
      </c>
      <c r="P30" s="8">
        <v>19.990907669067383</v>
      </c>
      <c r="Q30" s="8">
        <v>20.062618255615234</v>
      </c>
      <c r="R30" s="9">
        <f t="shared" si="11"/>
        <v>19.949971516927082</v>
      </c>
      <c r="W30" s="3" t="s">
        <v>40</v>
      </c>
      <c r="X30" s="8">
        <v>20.720790863037109</v>
      </c>
      <c r="Y30" s="8">
        <v>20.980216979980469</v>
      </c>
      <c r="Z30" s="8">
        <v>20.924598693847656</v>
      </c>
      <c r="AA30" s="5">
        <f t="shared" si="15"/>
        <v>20.875202178955078</v>
      </c>
      <c r="AC30" s="3" t="s">
        <v>40</v>
      </c>
      <c r="AD30" s="8">
        <v>20.720790863037109</v>
      </c>
      <c r="AE30" s="8">
        <v>20.980216979980469</v>
      </c>
      <c r="AF30" s="8">
        <v>20.924598693847656</v>
      </c>
      <c r="AG30" s="5">
        <f t="shared" si="13"/>
        <v>20.875202178955078</v>
      </c>
      <c r="AI30" s="3" t="s">
        <v>41</v>
      </c>
      <c r="AJ30" s="8">
        <v>20.938617706298828</v>
      </c>
      <c r="AK30" s="8">
        <v>21.180009841918945</v>
      </c>
      <c r="AL30" s="8">
        <v>21.193714141845703</v>
      </c>
      <c r="AM30" s="5">
        <f t="shared" si="16"/>
        <v>21.104113896687824</v>
      </c>
    </row>
    <row r="31" spans="2:39" x14ac:dyDescent="0.45">
      <c r="B31" s="3" t="s">
        <v>22</v>
      </c>
      <c r="C31" s="8">
        <v>19.796388626098633</v>
      </c>
      <c r="D31" s="8">
        <v>19.990907669067383</v>
      </c>
      <c r="E31" s="8">
        <v>20.062618255615234</v>
      </c>
      <c r="F31" s="9">
        <f t="shared" si="9"/>
        <v>19.949971516927082</v>
      </c>
      <c r="H31" s="3" t="s">
        <v>24</v>
      </c>
      <c r="I31" s="8">
        <v>19.09893798828125</v>
      </c>
      <c r="J31" s="8">
        <v>19.407291412353516</v>
      </c>
      <c r="K31" s="8">
        <v>19.268289566040039</v>
      </c>
      <c r="L31" s="9">
        <f t="shared" si="10"/>
        <v>19.258172988891602</v>
      </c>
      <c r="N31" s="3" t="s">
        <v>23</v>
      </c>
      <c r="O31" s="8">
        <v>19.387702941894531</v>
      </c>
      <c r="P31" s="8">
        <v>19.269346237182617</v>
      </c>
      <c r="Q31" s="8">
        <v>19.071191787719727</v>
      </c>
      <c r="R31" s="9">
        <f t="shared" si="11"/>
        <v>19.242746988932293</v>
      </c>
      <c r="W31" s="3" t="s">
        <v>41</v>
      </c>
      <c r="X31" s="8">
        <v>20.938617706298828</v>
      </c>
      <c r="Y31" s="8">
        <v>21.180009841918945</v>
      </c>
      <c r="Z31" s="8">
        <v>21.193714141845703</v>
      </c>
      <c r="AA31" s="5">
        <f t="shared" si="15"/>
        <v>21.104113896687824</v>
      </c>
      <c r="AC31" s="3" t="s">
        <v>41</v>
      </c>
      <c r="AD31" s="8">
        <v>20.938617706298828</v>
      </c>
      <c r="AE31" s="8">
        <v>21.180009841918945</v>
      </c>
      <c r="AF31" s="8">
        <v>21.193714141845703</v>
      </c>
      <c r="AG31" s="5">
        <f t="shared" si="13"/>
        <v>21.104113896687824</v>
      </c>
      <c r="AI31" s="3" t="s">
        <v>42</v>
      </c>
      <c r="AJ31" s="8">
        <v>20.756040573120117</v>
      </c>
      <c r="AK31" s="8">
        <v>20.887256622314453</v>
      </c>
      <c r="AL31" s="8">
        <v>20.938278198242188</v>
      </c>
      <c r="AM31" s="5">
        <f t="shared" si="16"/>
        <v>20.860525131225586</v>
      </c>
    </row>
    <row r="32" spans="2:39" x14ac:dyDescent="0.45">
      <c r="B32" s="3" t="s">
        <v>23</v>
      </c>
      <c r="C32" s="8">
        <v>19.387702941894531</v>
      </c>
      <c r="D32" s="8">
        <v>19.269346237182617</v>
      </c>
      <c r="E32" s="8">
        <v>19.071191787719727</v>
      </c>
      <c r="F32" s="9">
        <f t="shared" si="9"/>
        <v>19.242746988932293</v>
      </c>
      <c r="H32" s="3" t="s">
        <v>25</v>
      </c>
      <c r="I32" s="8">
        <v>18.784505844116211</v>
      </c>
      <c r="J32" s="8">
        <v>18.765214920043945</v>
      </c>
      <c r="K32" s="8">
        <v>18.768573760986328</v>
      </c>
      <c r="L32" s="9">
        <f t="shared" si="10"/>
        <v>18.772764841715496</v>
      </c>
      <c r="N32" s="3" t="s">
        <v>24</v>
      </c>
      <c r="O32" s="8">
        <v>19.09893798828125</v>
      </c>
      <c r="P32" s="8">
        <v>19.407291412353516</v>
      </c>
      <c r="Q32" s="8">
        <v>19.268289566040039</v>
      </c>
      <c r="R32" s="9">
        <f t="shared" si="11"/>
        <v>19.258172988891602</v>
      </c>
      <c r="W32" s="3" t="s">
        <v>42</v>
      </c>
      <c r="X32" s="8">
        <v>20.756040573120117</v>
      </c>
      <c r="Y32" s="8">
        <v>20.887256622314453</v>
      </c>
      <c r="Z32" s="8">
        <v>20.938278198242188</v>
      </c>
      <c r="AA32" s="5">
        <f t="shared" si="15"/>
        <v>20.860525131225586</v>
      </c>
      <c r="AC32" s="3" t="s">
        <v>42</v>
      </c>
      <c r="AD32" s="8">
        <v>20.756040573120117</v>
      </c>
      <c r="AE32" s="8">
        <v>20.887256622314453</v>
      </c>
      <c r="AF32" s="8">
        <v>20.938278198242188</v>
      </c>
      <c r="AG32" s="5">
        <f t="shared" si="13"/>
        <v>20.860525131225586</v>
      </c>
      <c r="AI32" s="3" t="s">
        <v>43</v>
      </c>
      <c r="AJ32" s="8">
        <v>20.268621444702148</v>
      </c>
      <c r="AK32" s="8">
        <v>20.392827987670898</v>
      </c>
      <c r="AL32" s="8">
        <v>20.657629013061523</v>
      </c>
      <c r="AM32" s="5">
        <f t="shared" si="16"/>
        <v>20.439692815144856</v>
      </c>
    </row>
    <row r="33" spans="2:6" x14ac:dyDescent="0.45">
      <c r="B33" s="2"/>
      <c r="C33" s="2"/>
      <c r="D33" s="2"/>
      <c r="E33" s="2"/>
      <c r="F33" s="10"/>
    </row>
    <row r="34" spans="2:6" x14ac:dyDescent="0.45">
      <c r="B34" s="1"/>
      <c r="C34" s="1"/>
      <c r="D34" s="1"/>
      <c r="E34" s="1"/>
      <c r="F34" s="1"/>
    </row>
  </sheetData>
  <mergeCells count="26">
    <mergeCell ref="AI19:AM19"/>
    <mergeCell ref="AJ20:AL20"/>
    <mergeCell ref="W3:AA3"/>
    <mergeCell ref="X4:Z4"/>
    <mergeCell ref="W19:AA19"/>
    <mergeCell ref="X20:Z20"/>
    <mergeCell ref="AC3:AG3"/>
    <mergeCell ref="AD4:AF4"/>
    <mergeCell ref="AC19:AG19"/>
    <mergeCell ref="AD20:AF20"/>
    <mergeCell ref="W1:AM1"/>
    <mergeCell ref="O4:Q4"/>
    <mergeCell ref="N3:R3"/>
    <mergeCell ref="O20:Q20"/>
    <mergeCell ref="N19:R19"/>
    <mergeCell ref="B1:R1"/>
    <mergeCell ref="I4:K4"/>
    <mergeCell ref="H3:L3"/>
    <mergeCell ref="I20:K20"/>
    <mergeCell ref="H19:L19"/>
    <mergeCell ref="B3:F3"/>
    <mergeCell ref="C4:E4"/>
    <mergeCell ref="B19:F19"/>
    <mergeCell ref="C20:E20"/>
    <mergeCell ref="AI3:AM3"/>
    <mergeCell ref="AJ4:AL4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Figure 3A</vt:lpstr>
      <vt:lpstr>Figure 3B</vt:lpstr>
      <vt:lpstr>Figure 3C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jhihwei785@gmail.com</dc:creator>
  <cp:lastModifiedBy>jhihwei785@gmail.com</cp:lastModifiedBy>
  <dcterms:created xsi:type="dcterms:W3CDTF">2024-11-19T02:40:57Z</dcterms:created>
  <dcterms:modified xsi:type="dcterms:W3CDTF">2025-04-09T10:18:52Z</dcterms:modified>
</cp:coreProperties>
</file>