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medipoledutr-my.sharepoint.com/personal/seroglu_medipol_edu_tr/Documents/duygu betametasone çalışma/sem dergi/"/>
    </mc:Choice>
  </mc:AlternateContent>
  <xr:revisionPtr revIDLastSave="0" documentId="8_{0823445C-A546-4326-9C6B-45F4B3B349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" l="1"/>
  <c r="D9" i="1" s="1"/>
  <c r="S31" i="1"/>
  <c r="C9" i="1" s="1"/>
  <c r="S30" i="1"/>
  <c r="B9" i="1" s="1"/>
  <c r="E9" i="1" s="1"/>
  <c r="S28" i="1"/>
  <c r="D8" i="1" s="1"/>
  <c r="S27" i="1"/>
  <c r="C8" i="1" s="1"/>
  <c r="S26" i="1"/>
  <c r="B8" i="1" s="1"/>
  <c r="E8" i="1" s="1"/>
  <c r="D7" i="1"/>
  <c r="C7" i="1"/>
  <c r="B7" i="1"/>
  <c r="S23" i="1"/>
  <c r="S24" i="1"/>
  <c r="S22" i="1"/>
  <c r="D5" i="1"/>
  <c r="D6" i="1"/>
  <c r="C6" i="1"/>
  <c r="S20" i="1"/>
  <c r="S19" i="1"/>
  <c r="S18" i="1"/>
  <c r="B6" i="1" s="1"/>
  <c r="E6" i="1" s="1"/>
  <c r="C5" i="1"/>
  <c r="B5" i="1"/>
  <c r="E5" i="1" s="1"/>
  <c r="S15" i="1"/>
  <c r="S16" i="1"/>
  <c r="S14" i="1"/>
  <c r="C4" i="1"/>
  <c r="B4" i="1"/>
  <c r="S12" i="1"/>
  <c r="D4" i="1" s="1"/>
  <c r="S11" i="1"/>
  <c r="S10" i="1"/>
  <c r="E7" i="1"/>
  <c r="S7" i="1"/>
  <c r="C3" i="1" s="1"/>
  <c r="S8" i="1"/>
  <c r="D3" i="1" s="1"/>
  <c r="S6" i="1"/>
  <c r="B3" i="1" s="1"/>
  <c r="S3" i="1"/>
  <c r="C2" i="1" s="1"/>
  <c r="S4" i="1"/>
  <c r="D2" i="1" s="1"/>
  <c r="S2" i="1"/>
  <c r="B2" i="1" s="1"/>
  <c r="E2" i="1" s="1"/>
  <c r="E4" i="1" l="1"/>
  <c r="E3" i="1"/>
</calcChain>
</file>

<file path=xl/sharedStrings.xml><?xml version="1.0" encoding="utf-8"?>
<sst xmlns="http://schemas.openxmlformats.org/spreadsheetml/2006/main" count="134" uniqueCount="27">
  <si>
    <t xml:space="preserve"> </t>
  </si>
  <si>
    <t>Gr1</t>
  </si>
  <si>
    <t>Gr2</t>
  </si>
  <si>
    <t>Gr3</t>
  </si>
  <si>
    <t>Gr4</t>
  </si>
  <si>
    <t>Gr5</t>
  </si>
  <si>
    <t>Gr6</t>
  </si>
  <si>
    <t>Gr7</t>
  </si>
  <si>
    <t>Gr8</t>
  </si>
  <si>
    <t>(Koronal)</t>
  </si>
  <si>
    <t>(Middle)</t>
  </si>
  <si>
    <t>(Apical)</t>
  </si>
  <si>
    <t>Sample1</t>
  </si>
  <si>
    <t>Sample2</t>
  </si>
  <si>
    <t>Sample3</t>
  </si>
  <si>
    <t>Sample4</t>
  </si>
  <si>
    <t>Sample5</t>
  </si>
  <si>
    <t>Sample6</t>
  </si>
  <si>
    <t>Sample7</t>
  </si>
  <si>
    <t>Sample8</t>
  </si>
  <si>
    <t>Sample9</t>
  </si>
  <si>
    <t>Sample10</t>
  </si>
  <si>
    <t>Koronal</t>
  </si>
  <si>
    <t>Middle</t>
  </si>
  <si>
    <t>Apical</t>
  </si>
  <si>
    <t>Mean</t>
  </si>
  <si>
    <t>4,,7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</si>
</sst>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2" fontId="0" fillId="7" borderId="8" xfId="0" applyNumberForma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2" fontId="0" fillId="9" borderId="12" xfId="0" applyNumberForma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2" fontId="0" fillId="4" borderId="8" xfId="0" applyNumberForma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2" fontId="0" fillId="8" borderId="12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0" fontId="1" fillId="10" borderId="3" xfId="0" applyFont="1" applyFill="1" applyBorder="1"/>
    <xf numFmtId="0" fontId="1" fillId="10" borderId="4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3" borderId="5" xfId="0" applyFont="1" applyFill="1" applyBorder="1"/>
    <xf numFmtId="0" fontId="1" fillId="2" borderId="9" xfId="0" applyFont="1" applyFill="1" applyBorder="1"/>
    <xf numFmtId="0" fontId="1" fillId="7" borderId="5" xfId="0" applyFont="1" applyFill="1" applyBorder="1"/>
    <xf numFmtId="0" fontId="1" fillId="9" borderId="9" xfId="0" applyFont="1" applyFill="1" applyBorder="1"/>
    <xf numFmtId="0" fontId="1" fillId="4" borderId="5" xfId="0" applyFont="1" applyFill="1" applyBorder="1"/>
    <xf numFmtId="0" fontId="1" fillId="8" borderId="9" xfId="0" applyFont="1" applyFill="1" applyBorder="1"/>
    <xf numFmtId="0" fontId="1" fillId="6" borderId="5" xfId="0" applyFont="1" applyFill="1" applyBorder="1"/>
    <xf numFmtId="0" fontId="1" fillId="5" borderId="9" xfId="0" applyFont="1" applyFill="1" applyBorder="1"/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</cellXfs>
  <cellStyles count="1">
    <cellStyle name="Normal" xfId="0" builtinId="0"/>
  </cellStyles>
  <dxfs count="9">
    <dxf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Sayfa1!$B$1</c:f>
              <c:strCache>
                <c:ptCount val="1"/>
                <c:pt idx="0">
                  <c:v>(Koronal)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Sayfa1!$A$2:$A$9</c:f>
              <c:strCache>
                <c:ptCount val="8"/>
                <c:pt idx="0">
                  <c:v>Gr1</c:v>
                </c:pt>
                <c:pt idx="1">
                  <c:v>Gr2</c:v>
                </c:pt>
                <c:pt idx="2">
                  <c:v>Gr3</c:v>
                </c:pt>
                <c:pt idx="3">
                  <c:v>Gr4</c:v>
                </c:pt>
                <c:pt idx="4">
                  <c:v>Gr5</c:v>
                </c:pt>
                <c:pt idx="5">
                  <c:v>Gr6</c:v>
                </c:pt>
                <c:pt idx="6">
                  <c:v>Gr7</c:v>
                </c:pt>
                <c:pt idx="7">
                  <c:v>Gr8</c:v>
                </c:pt>
              </c:strCache>
            </c:strRef>
          </c:cat>
          <c:val>
            <c:numRef>
              <c:f>Sayfa1!$B$2:$B$9</c:f>
              <c:numCache>
                <c:formatCode>General</c:formatCode>
                <c:ptCount val="8"/>
                <c:pt idx="0">
                  <c:v>1.8699999999999999</c:v>
                </c:pt>
                <c:pt idx="1">
                  <c:v>1.9</c:v>
                </c:pt>
                <c:pt idx="2">
                  <c:v>2.29</c:v>
                </c:pt>
                <c:pt idx="3">
                  <c:v>2.54</c:v>
                </c:pt>
                <c:pt idx="4">
                  <c:v>3.2699999999999996</c:v>
                </c:pt>
                <c:pt idx="5">
                  <c:v>3.839999999999999</c:v>
                </c:pt>
                <c:pt idx="6">
                  <c:v>4.1500000000000004</c:v>
                </c:pt>
                <c:pt idx="7">
                  <c:v>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C-44CD-AA03-9E91C1EAC9EF}"/>
            </c:ext>
          </c:extLst>
        </c:ser>
        <c:ser>
          <c:idx val="1"/>
          <c:order val="1"/>
          <c:tx>
            <c:strRef>
              <c:f>Sayfa1!$C$1</c:f>
              <c:strCache>
                <c:ptCount val="1"/>
                <c:pt idx="0">
                  <c:v>(Middle)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Sayfa1!$A$2:$A$9</c:f>
              <c:strCache>
                <c:ptCount val="8"/>
                <c:pt idx="0">
                  <c:v>Gr1</c:v>
                </c:pt>
                <c:pt idx="1">
                  <c:v>Gr2</c:v>
                </c:pt>
                <c:pt idx="2">
                  <c:v>Gr3</c:v>
                </c:pt>
                <c:pt idx="3">
                  <c:v>Gr4</c:v>
                </c:pt>
                <c:pt idx="4">
                  <c:v>Gr5</c:v>
                </c:pt>
                <c:pt idx="5">
                  <c:v>Gr6</c:v>
                </c:pt>
                <c:pt idx="6">
                  <c:v>Gr7</c:v>
                </c:pt>
                <c:pt idx="7">
                  <c:v>Gr8</c:v>
                </c:pt>
              </c:strCache>
            </c:strRef>
          </c:cat>
          <c:val>
            <c:numRef>
              <c:f>Sayfa1!$C$2:$C$9</c:f>
              <c:numCache>
                <c:formatCode>General</c:formatCode>
                <c:ptCount val="8"/>
                <c:pt idx="0">
                  <c:v>1.77</c:v>
                </c:pt>
                <c:pt idx="1">
                  <c:v>1.9300000000000002</c:v>
                </c:pt>
                <c:pt idx="2">
                  <c:v>2.2500000000000004</c:v>
                </c:pt>
                <c:pt idx="3">
                  <c:v>2.6399999999999997</c:v>
                </c:pt>
                <c:pt idx="4">
                  <c:v>3.38</c:v>
                </c:pt>
                <c:pt idx="5">
                  <c:v>3.9299999999999997</c:v>
                </c:pt>
                <c:pt idx="6">
                  <c:v>4.17</c:v>
                </c:pt>
                <c:pt idx="7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C-44CD-AA03-9E91C1EAC9EF}"/>
            </c:ext>
          </c:extLst>
        </c:ser>
        <c:ser>
          <c:idx val="2"/>
          <c:order val="2"/>
          <c:tx>
            <c:strRef>
              <c:f>Sayfa1!$D$1</c:f>
              <c:strCache>
                <c:ptCount val="1"/>
                <c:pt idx="0">
                  <c:v>(Apical)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Sayfa1!$A$2:$A$9</c:f>
              <c:strCache>
                <c:ptCount val="8"/>
                <c:pt idx="0">
                  <c:v>Gr1</c:v>
                </c:pt>
                <c:pt idx="1">
                  <c:v>Gr2</c:v>
                </c:pt>
                <c:pt idx="2">
                  <c:v>Gr3</c:v>
                </c:pt>
                <c:pt idx="3">
                  <c:v>Gr4</c:v>
                </c:pt>
                <c:pt idx="4">
                  <c:v>Gr5</c:v>
                </c:pt>
                <c:pt idx="5">
                  <c:v>Gr6</c:v>
                </c:pt>
                <c:pt idx="6">
                  <c:v>Gr7</c:v>
                </c:pt>
                <c:pt idx="7">
                  <c:v>Gr8</c:v>
                </c:pt>
              </c:strCache>
            </c:strRef>
          </c:cat>
          <c:val>
            <c:numRef>
              <c:f>Sayfa1!$D$2:$D$9</c:f>
              <c:numCache>
                <c:formatCode>General</c:formatCode>
                <c:ptCount val="8"/>
                <c:pt idx="0">
                  <c:v>1.81</c:v>
                </c:pt>
                <c:pt idx="1">
                  <c:v>1.95</c:v>
                </c:pt>
                <c:pt idx="2">
                  <c:v>2.36</c:v>
                </c:pt>
                <c:pt idx="3">
                  <c:v>2.7499999999999996</c:v>
                </c:pt>
                <c:pt idx="4">
                  <c:v>3.44</c:v>
                </c:pt>
                <c:pt idx="5">
                  <c:v>3.91</c:v>
                </c:pt>
                <c:pt idx="6">
                  <c:v>4.29</c:v>
                </c:pt>
                <c:pt idx="7">
                  <c:v>4.6100000000000003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AC-44CD-AA03-9E91C1EAC9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2470815"/>
        <c:axId val="72467903"/>
      </c:barChart>
      <c:catAx>
        <c:axId val="724708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2467903"/>
        <c:crosses val="autoZero"/>
        <c:auto val="1"/>
        <c:lblAlgn val="ctr"/>
        <c:lblOffset val="100"/>
        <c:noMultiLvlLbl val="0"/>
      </c:catAx>
      <c:valAx>
        <c:axId val="7246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247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285750</xdr:colOff>
      <xdr:row>0</xdr:row>
      <xdr:rowOff>50345</xdr:rowOff>
    </xdr:from>
    <xdr:to>
      <xdr:col>30</xdr:col>
      <xdr:colOff>231322</xdr:colOff>
      <xdr:row>19</xdr:row>
      <xdr:rowOff>163285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1:E9" totalsRowShown="0" headerRowDxfId="8" headerRowBorderDxfId="7" tableBorderDxfId="6" totalsRowBorderDxfId="5">
  <tableColumns count="5">
    <tableColumn id="1" xr3:uid="{00000000-0010-0000-0000-000001000000}" name=" " dataDxfId="4"/>
    <tableColumn id="2" xr3:uid="{00000000-0010-0000-0000-000002000000}" name="(Koronal)" dataDxfId="3"/>
    <tableColumn id="3" xr3:uid="{00000000-0010-0000-0000-000003000000}" name="(Middle)" dataDxfId="2"/>
    <tableColumn id="4" xr3:uid="{00000000-0010-0000-0000-000004000000}" name="(Apical)" dataDxfId="1"/>
    <tableColumn id="5" xr3:uid="{00000000-0010-0000-0000-000005000000}" name="Mean" dataDxfId="0">
      <calculatedColumnFormula>AVERAGE(Tablo1[[#This Row],[(Koronal)]:[(Apical)]])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0" zoomScaleNormal="70" workbookViewId="0">
      <selection activeCell="AE27" sqref="AE27"/>
    </sheetView>
  </sheetViews>
  <sheetFormatPr defaultRowHeight="15" x14ac:dyDescent="0.25"/>
  <cols>
    <col min="1" max="1" width="9.28515625" customWidth="1"/>
    <col min="5" max="5" width="9.5703125" bestFit="1" customWidth="1"/>
  </cols>
  <sheetData>
    <row r="1" spans="1:19" ht="15.75" thickBot="1" x14ac:dyDescent="0.3">
      <c r="A1" s="41" t="s">
        <v>0</v>
      </c>
      <c r="B1" s="42" t="s">
        <v>9</v>
      </c>
      <c r="C1" s="42" t="s">
        <v>10</v>
      </c>
      <c r="D1" s="43" t="s">
        <v>11</v>
      </c>
      <c r="E1" s="42" t="s">
        <v>25</v>
      </c>
      <c r="G1" s="1"/>
      <c r="H1" s="1"/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25</v>
      </c>
    </row>
    <row r="2" spans="1:19" x14ac:dyDescent="0.25">
      <c r="A2" s="44" t="s">
        <v>1</v>
      </c>
      <c r="B2" s="17">
        <f>S2</f>
        <v>1.8699999999999999</v>
      </c>
      <c r="C2" s="17">
        <f>S3</f>
        <v>1.77</v>
      </c>
      <c r="D2" s="18">
        <f>S4</f>
        <v>1.81</v>
      </c>
      <c r="E2" s="19">
        <f>AVERAGE(Tablo1[[#This Row],[(Koronal)]:[(Apical)]])</f>
        <v>1.8166666666666664</v>
      </c>
      <c r="G2" s="54" t="s">
        <v>1</v>
      </c>
      <c r="H2" s="1" t="s">
        <v>22</v>
      </c>
      <c r="I2" s="2">
        <v>1.9</v>
      </c>
      <c r="J2" s="2">
        <v>1.8</v>
      </c>
      <c r="K2" s="2">
        <v>2</v>
      </c>
      <c r="L2" s="2">
        <v>1.8</v>
      </c>
      <c r="M2" s="2">
        <v>1.9</v>
      </c>
      <c r="N2" s="2">
        <v>2</v>
      </c>
      <c r="O2" s="2">
        <v>1.7</v>
      </c>
      <c r="P2" s="2">
        <v>1.9</v>
      </c>
      <c r="Q2" s="2">
        <v>2</v>
      </c>
      <c r="R2" s="2">
        <v>1.7</v>
      </c>
      <c r="S2" s="2">
        <f>AVERAGE(I2:R2)</f>
        <v>1.8699999999999999</v>
      </c>
    </row>
    <row r="3" spans="1:19" ht="15.75" thickBot="1" x14ac:dyDescent="0.3">
      <c r="A3" s="45" t="s">
        <v>2</v>
      </c>
      <c r="B3" s="20">
        <f>S6</f>
        <v>1.9</v>
      </c>
      <c r="C3" s="20">
        <f>S7</f>
        <v>1.9300000000000002</v>
      </c>
      <c r="D3" s="21">
        <f>S8</f>
        <v>1.95</v>
      </c>
      <c r="E3" s="22">
        <f>AVERAGE(Tablo1[[#This Row],[(Koronal)]:[(Apical)]])</f>
        <v>1.9266666666666667</v>
      </c>
      <c r="G3" s="54"/>
      <c r="H3" s="1" t="s">
        <v>23</v>
      </c>
      <c r="I3" s="2">
        <v>1.7</v>
      </c>
      <c r="J3" s="2">
        <v>1.8</v>
      </c>
      <c r="K3" s="2">
        <v>1.9</v>
      </c>
      <c r="L3" s="2">
        <v>1.7</v>
      </c>
      <c r="M3" s="2">
        <v>1.8</v>
      </c>
      <c r="N3" s="2">
        <v>1.9</v>
      </c>
      <c r="O3" s="2">
        <v>1.8</v>
      </c>
      <c r="P3" s="2">
        <v>1.6</v>
      </c>
      <c r="Q3" s="2">
        <v>1.7</v>
      </c>
      <c r="R3" s="2">
        <v>1.8</v>
      </c>
      <c r="S3" s="2">
        <f t="shared" ref="S3:S4" si="0">AVERAGE(I3:R3)</f>
        <v>1.77</v>
      </c>
    </row>
    <row r="4" spans="1:19" x14ac:dyDescent="0.25">
      <c r="A4" s="46" t="s">
        <v>3</v>
      </c>
      <c r="B4" s="23">
        <f>S10</f>
        <v>2.29</v>
      </c>
      <c r="C4" s="23">
        <f>S11</f>
        <v>2.2500000000000004</v>
      </c>
      <c r="D4" s="24">
        <f>S12</f>
        <v>2.36</v>
      </c>
      <c r="E4" s="25">
        <f>AVERAGE(Tablo1[[#This Row],[(Koronal)]:[(Apical)]])</f>
        <v>2.3000000000000003</v>
      </c>
      <c r="G4" s="54"/>
      <c r="H4" s="1" t="s">
        <v>24</v>
      </c>
      <c r="I4" s="2">
        <v>1.8</v>
      </c>
      <c r="J4" s="2">
        <v>1.8</v>
      </c>
      <c r="K4" s="2">
        <v>1.7</v>
      </c>
      <c r="L4" s="2">
        <v>1.8</v>
      </c>
      <c r="M4" s="2">
        <v>1.9</v>
      </c>
      <c r="N4" s="2">
        <v>1.9</v>
      </c>
      <c r="O4" s="2">
        <v>1.8</v>
      </c>
      <c r="P4" s="2">
        <v>1.7</v>
      </c>
      <c r="Q4" s="2">
        <v>1.9</v>
      </c>
      <c r="R4" s="2">
        <v>1.8</v>
      </c>
      <c r="S4" s="2">
        <f t="shared" si="0"/>
        <v>1.81</v>
      </c>
    </row>
    <row r="5" spans="1:19" ht="15.75" thickBot="1" x14ac:dyDescent="0.3">
      <c r="A5" s="47" t="s">
        <v>4</v>
      </c>
      <c r="B5" s="26">
        <f>S14</f>
        <v>2.54</v>
      </c>
      <c r="C5" s="26">
        <f>S15</f>
        <v>2.6399999999999997</v>
      </c>
      <c r="D5" s="27">
        <f>S16</f>
        <v>2.7499999999999996</v>
      </c>
      <c r="E5" s="28">
        <f>AVERAGE(Tablo1[[#This Row],[(Koronal)]:[(Apical)]])</f>
        <v>2.6433333333333331</v>
      </c>
      <c r="G5" s="5"/>
      <c r="H5" s="5"/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6" t="s">
        <v>20</v>
      </c>
      <c r="R5" s="6" t="s">
        <v>21</v>
      </c>
      <c r="S5" s="6" t="s">
        <v>25</v>
      </c>
    </row>
    <row r="6" spans="1:19" x14ac:dyDescent="0.25">
      <c r="A6" s="48" t="s">
        <v>5</v>
      </c>
      <c r="B6" s="29">
        <f>S18</f>
        <v>3.2699999999999996</v>
      </c>
      <c r="C6" s="29">
        <f>S19</f>
        <v>3.38</v>
      </c>
      <c r="D6" s="30">
        <f>S20</f>
        <v>3.44</v>
      </c>
      <c r="E6" s="31">
        <f>AVERAGE(Tablo1[[#This Row],[(Koronal)]:[(Apical)]])</f>
        <v>3.3633333333333333</v>
      </c>
      <c r="G6" s="55" t="s">
        <v>2</v>
      </c>
      <c r="H6" s="5" t="s">
        <v>22</v>
      </c>
      <c r="I6" s="6">
        <v>1.9</v>
      </c>
      <c r="J6" s="6">
        <v>1.8</v>
      </c>
      <c r="K6" s="6">
        <v>2</v>
      </c>
      <c r="L6" s="6">
        <v>1.9</v>
      </c>
      <c r="M6" s="6">
        <v>1.9</v>
      </c>
      <c r="N6" s="6">
        <v>1.8</v>
      </c>
      <c r="O6" s="6">
        <v>1.9</v>
      </c>
      <c r="P6" s="6">
        <v>1.9</v>
      </c>
      <c r="Q6" s="6">
        <v>2</v>
      </c>
      <c r="R6" s="6">
        <v>1.9</v>
      </c>
      <c r="S6" s="6">
        <f>AVERAGE(I6:R6)</f>
        <v>1.9</v>
      </c>
    </row>
    <row r="7" spans="1:19" ht="15.75" thickBot="1" x14ac:dyDescent="0.3">
      <c r="A7" s="49" t="s">
        <v>6</v>
      </c>
      <c r="B7" s="32">
        <f>S22</f>
        <v>3.839999999999999</v>
      </c>
      <c r="C7" s="32">
        <f>S23</f>
        <v>3.9299999999999997</v>
      </c>
      <c r="D7" s="33">
        <f>S24</f>
        <v>3.91</v>
      </c>
      <c r="E7" s="34">
        <f>AVERAGE(Tablo1[[#This Row],[(Koronal)]:[(Apical)]])</f>
        <v>3.8933333333333331</v>
      </c>
      <c r="G7" s="55"/>
      <c r="H7" s="5" t="s">
        <v>23</v>
      </c>
      <c r="I7" s="6">
        <v>1.9</v>
      </c>
      <c r="J7" s="6">
        <v>2</v>
      </c>
      <c r="K7" s="6">
        <v>1.9</v>
      </c>
      <c r="L7" s="6">
        <v>1.8</v>
      </c>
      <c r="M7" s="6">
        <v>2</v>
      </c>
      <c r="N7" s="6">
        <v>1.9</v>
      </c>
      <c r="O7" s="6">
        <v>2</v>
      </c>
      <c r="P7" s="6">
        <v>1.9</v>
      </c>
      <c r="Q7" s="6">
        <v>2.1</v>
      </c>
      <c r="R7" s="6">
        <v>1.8</v>
      </c>
      <c r="S7" s="6">
        <f t="shared" ref="S7:S8" si="1">AVERAGE(I7:R7)</f>
        <v>1.9300000000000002</v>
      </c>
    </row>
    <row r="8" spans="1:19" x14ac:dyDescent="0.25">
      <c r="A8" s="50" t="s">
        <v>7</v>
      </c>
      <c r="B8" s="38">
        <f>S26</f>
        <v>4.1500000000000004</v>
      </c>
      <c r="C8" s="38">
        <f>S27</f>
        <v>4.17</v>
      </c>
      <c r="D8" s="39">
        <f>S28</f>
        <v>4.29</v>
      </c>
      <c r="E8" s="40">
        <f>AVERAGE(Tablo1[[#This Row],[(Koronal)]:[(Apical)]])</f>
        <v>4.2033333333333331</v>
      </c>
      <c r="G8" s="55"/>
      <c r="H8" s="5" t="s">
        <v>24</v>
      </c>
      <c r="I8" s="6">
        <v>1.8</v>
      </c>
      <c r="J8" s="6">
        <v>2.1</v>
      </c>
      <c r="K8" s="6">
        <v>1.8</v>
      </c>
      <c r="L8" s="6">
        <v>2</v>
      </c>
      <c r="M8" s="6">
        <v>1.9</v>
      </c>
      <c r="N8" s="6">
        <v>2.1</v>
      </c>
      <c r="O8" s="6">
        <v>1.9</v>
      </c>
      <c r="P8" s="6">
        <v>2</v>
      </c>
      <c r="Q8" s="6">
        <v>1.9</v>
      </c>
      <c r="R8" s="6">
        <v>2</v>
      </c>
      <c r="S8" s="6">
        <f t="shared" si="1"/>
        <v>1.95</v>
      </c>
    </row>
    <row r="9" spans="1:19" ht="15.75" thickBot="1" x14ac:dyDescent="0.3">
      <c r="A9" s="51" t="s">
        <v>8</v>
      </c>
      <c r="B9" s="35">
        <f>S30</f>
        <v>4.66</v>
      </c>
      <c r="C9" s="35">
        <f>S31</f>
        <v>4.7</v>
      </c>
      <c r="D9" s="36">
        <f>S32</f>
        <v>4.6100000000000003</v>
      </c>
      <c r="E9" s="37">
        <f>AVERAGE(Tablo1[[#This Row],[(Koronal)]:[(Apical)]])</f>
        <v>4.6566666666666663</v>
      </c>
      <c r="G9" s="11"/>
      <c r="H9" s="11"/>
      <c r="I9" s="12" t="s">
        <v>12</v>
      </c>
      <c r="J9" s="12" t="s">
        <v>13</v>
      </c>
      <c r="K9" s="12" t="s">
        <v>14</v>
      </c>
      <c r="L9" s="12" t="s">
        <v>15</v>
      </c>
      <c r="M9" s="12" t="s">
        <v>16</v>
      </c>
      <c r="N9" s="12" t="s">
        <v>17</v>
      </c>
      <c r="O9" s="12" t="s">
        <v>18</v>
      </c>
      <c r="P9" s="12" t="s">
        <v>19</v>
      </c>
      <c r="Q9" s="12" t="s">
        <v>20</v>
      </c>
      <c r="R9" s="12" t="s">
        <v>21</v>
      </c>
      <c r="S9" s="12" t="s">
        <v>25</v>
      </c>
    </row>
    <row r="10" spans="1:19" x14ac:dyDescent="0.25">
      <c r="G10" s="56" t="s">
        <v>3</v>
      </c>
      <c r="H10" s="11" t="s">
        <v>22</v>
      </c>
      <c r="I10" s="12">
        <v>2.2999999999999998</v>
      </c>
      <c r="J10" s="12">
        <v>2.4</v>
      </c>
      <c r="K10" s="12">
        <v>2.2000000000000002</v>
      </c>
      <c r="L10" s="12">
        <v>2.5</v>
      </c>
      <c r="M10" s="12">
        <v>2.2999999999999998</v>
      </c>
      <c r="N10" s="12">
        <v>2.4</v>
      </c>
      <c r="O10" s="12">
        <v>2.1</v>
      </c>
      <c r="P10" s="12">
        <v>2.2000000000000002</v>
      </c>
      <c r="Q10" s="12">
        <v>2.1</v>
      </c>
      <c r="R10" s="12">
        <v>2.4</v>
      </c>
      <c r="S10" s="12">
        <f>AVERAGE(I10:R10)</f>
        <v>2.29</v>
      </c>
    </row>
    <row r="11" spans="1:19" x14ac:dyDescent="0.25">
      <c r="G11" s="56"/>
      <c r="H11" s="11" t="s">
        <v>23</v>
      </c>
      <c r="I11" s="12">
        <v>2.2000000000000002</v>
      </c>
      <c r="J11" s="12">
        <v>2.4</v>
      </c>
      <c r="K11" s="12">
        <v>2.2999999999999998</v>
      </c>
      <c r="L11" s="12">
        <v>2.1</v>
      </c>
      <c r="M11" s="12">
        <v>2.5</v>
      </c>
      <c r="N11" s="12">
        <v>2.2999999999999998</v>
      </c>
      <c r="O11" s="12">
        <v>2.1</v>
      </c>
      <c r="P11" s="12">
        <v>2.2000000000000002</v>
      </c>
      <c r="Q11" s="12">
        <v>2.2999999999999998</v>
      </c>
      <c r="R11" s="12">
        <v>2.1</v>
      </c>
      <c r="S11" s="12">
        <f>AVERAGE(I11:R11)</f>
        <v>2.2500000000000004</v>
      </c>
    </row>
    <row r="12" spans="1:19" x14ac:dyDescent="0.25">
      <c r="G12" s="56"/>
      <c r="H12" s="11" t="s">
        <v>24</v>
      </c>
      <c r="I12" s="12">
        <v>2.4</v>
      </c>
      <c r="J12" s="12">
        <v>2.2999999999999998</v>
      </c>
      <c r="K12" s="12">
        <v>2.5</v>
      </c>
      <c r="L12" s="12">
        <v>2.1</v>
      </c>
      <c r="M12" s="12">
        <v>2.6</v>
      </c>
      <c r="N12" s="12">
        <v>2.2999999999999998</v>
      </c>
      <c r="O12" s="12">
        <v>2.4</v>
      </c>
      <c r="P12" s="12">
        <v>2.4</v>
      </c>
      <c r="Q12" s="12">
        <v>2.5</v>
      </c>
      <c r="R12" s="12">
        <v>2.1</v>
      </c>
      <c r="S12" s="12">
        <f>AVERAGE(I12:R12)</f>
        <v>2.36</v>
      </c>
    </row>
    <row r="13" spans="1:19" x14ac:dyDescent="0.25">
      <c r="G13" s="15"/>
      <c r="H13" s="15"/>
      <c r="I13" s="16" t="s">
        <v>12</v>
      </c>
      <c r="J13" s="16" t="s">
        <v>13</v>
      </c>
      <c r="K13" s="16" t="s">
        <v>14</v>
      </c>
      <c r="L13" s="16" t="s">
        <v>15</v>
      </c>
      <c r="M13" s="16" t="s">
        <v>16</v>
      </c>
      <c r="N13" s="16" t="s">
        <v>17</v>
      </c>
      <c r="O13" s="16" t="s">
        <v>18</v>
      </c>
      <c r="P13" s="16" t="s">
        <v>19</v>
      </c>
      <c r="Q13" s="16" t="s">
        <v>20</v>
      </c>
      <c r="R13" s="16" t="s">
        <v>21</v>
      </c>
      <c r="S13" s="16" t="s">
        <v>25</v>
      </c>
    </row>
    <row r="14" spans="1:19" x14ac:dyDescent="0.25">
      <c r="G14" s="57" t="s">
        <v>4</v>
      </c>
      <c r="H14" s="15" t="s">
        <v>22</v>
      </c>
      <c r="I14" s="16">
        <v>2.4</v>
      </c>
      <c r="J14" s="16">
        <v>2.5</v>
      </c>
      <c r="K14" s="16">
        <v>2.6</v>
      </c>
      <c r="L14" s="16">
        <v>2.5</v>
      </c>
      <c r="M14" s="16">
        <v>2.7</v>
      </c>
      <c r="N14" s="16">
        <v>2.8</v>
      </c>
      <c r="O14" s="16">
        <v>2.4</v>
      </c>
      <c r="P14" s="16">
        <v>2.6</v>
      </c>
      <c r="Q14" s="16">
        <v>2.4</v>
      </c>
      <c r="R14" s="16">
        <v>2.5</v>
      </c>
      <c r="S14" s="16">
        <f>AVERAGE(I14:R14)</f>
        <v>2.54</v>
      </c>
    </row>
    <row r="15" spans="1:19" x14ac:dyDescent="0.25">
      <c r="G15" s="57"/>
      <c r="H15" s="15" t="s">
        <v>23</v>
      </c>
      <c r="I15" s="16">
        <v>2.6</v>
      </c>
      <c r="J15" s="16">
        <v>2.6</v>
      </c>
      <c r="K15" s="16">
        <v>2.8</v>
      </c>
      <c r="L15" s="16">
        <v>2.7</v>
      </c>
      <c r="M15" s="16">
        <v>2.5</v>
      </c>
      <c r="N15" s="16">
        <v>2.6</v>
      </c>
      <c r="O15" s="16">
        <v>2.8</v>
      </c>
      <c r="P15" s="16">
        <v>2.9</v>
      </c>
      <c r="Q15" s="16">
        <v>2.4</v>
      </c>
      <c r="R15" s="16">
        <v>2.5</v>
      </c>
      <c r="S15" s="16">
        <f t="shared" ref="S15:S16" si="2">AVERAGE(I15:R15)</f>
        <v>2.6399999999999997</v>
      </c>
    </row>
    <row r="16" spans="1:19" x14ac:dyDescent="0.25">
      <c r="G16" s="57"/>
      <c r="H16" s="15" t="s">
        <v>24</v>
      </c>
      <c r="I16" s="16">
        <v>2.8</v>
      </c>
      <c r="J16" s="16">
        <v>2.9</v>
      </c>
      <c r="K16" s="16">
        <v>2.4</v>
      </c>
      <c r="L16" s="16">
        <v>2.6</v>
      </c>
      <c r="M16" s="16">
        <v>2.7</v>
      </c>
      <c r="N16" s="16">
        <v>2.8</v>
      </c>
      <c r="O16" s="16">
        <v>2.7</v>
      </c>
      <c r="P16" s="16">
        <v>2.8</v>
      </c>
      <c r="Q16" s="16">
        <v>2.9</v>
      </c>
      <c r="R16" s="16">
        <v>2.9</v>
      </c>
      <c r="S16" s="16">
        <f t="shared" si="2"/>
        <v>2.7499999999999996</v>
      </c>
    </row>
    <row r="17" spans="7:19" x14ac:dyDescent="0.25">
      <c r="G17" s="3"/>
      <c r="H17" s="3"/>
      <c r="I17" s="4" t="s">
        <v>12</v>
      </c>
      <c r="J17" s="4" t="s">
        <v>13</v>
      </c>
      <c r="K17" s="4" t="s">
        <v>14</v>
      </c>
      <c r="L17" s="4" t="s">
        <v>15</v>
      </c>
      <c r="M17" s="4" t="s">
        <v>16</v>
      </c>
      <c r="N17" s="4" t="s">
        <v>17</v>
      </c>
      <c r="O17" s="4" t="s">
        <v>18</v>
      </c>
      <c r="P17" s="4" t="s">
        <v>19</v>
      </c>
      <c r="Q17" s="4" t="s">
        <v>20</v>
      </c>
      <c r="R17" s="4" t="s">
        <v>21</v>
      </c>
      <c r="S17" s="4" t="s">
        <v>25</v>
      </c>
    </row>
    <row r="18" spans="7:19" x14ac:dyDescent="0.25">
      <c r="G18" s="58" t="s">
        <v>5</v>
      </c>
      <c r="H18" s="3" t="s">
        <v>22</v>
      </c>
      <c r="I18" s="4">
        <v>2.9</v>
      </c>
      <c r="J18" s="4">
        <v>3.2</v>
      </c>
      <c r="K18" s="4">
        <v>3.1</v>
      </c>
      <c r="L18" s="4">
        <v>3.4</v>
      </c>
      <c r="M18" s="4">
        <v>3.3</v>
      </c>
      <c r="N18" s="4">
        <v>3.2</v>
      </c>
      <c r="O18" s="4">
        <v>3.3</v>
      </c>
      <c r="P18" s="4">
        <v>3.4</v>
      </c>
      <c r="Q18" s="4">
        <v>3.5</v>
      </c>
      <c r="R18" s="4">
        <v>3.4</v>
      </c>
      <c r="S18" s="4">
        <f>AVERAGE(I18:R18)</f>
        <v>3.2699999999999996</v>
      </c>
    </row>
    <row r="19" spans="7:19" x14ac:dyDescent="0.25">
      <c r="G19" s="58"/>
      <c r="H19" s="3" t="s">
        <v>23</v>
      </c>
      <c r="I19" s="4">
        <v>3.2</v>
      </c>
      <c r="J19" s="4">
        <v>3.1</v>
      </c>
      <c r="K19" s="4">
        <v>3.2</v>
      </c>
      <c r="L19" s="4">
        <v>3.4</v>
      </c>
      <c r="M19" s="4">
        <v>3.5</v>
      </c>
      <c r="N19" s="4">
        <v>3.1</v>
      </c>
      <c r="O19" s="4">
        <v>3.5</v>
      </c>
      <c r="P19" s="4">
        <v>3.6</v>
      </c>
      <c r="Q19" s="4">
        <v>3.7</v>
      </c>
      <c r="R19" s="4">
        <v>3.5</v>
      </c>
      <c r="S19" s="4">
        <f>AVERAGE(I19:R19)</f>
        <v>3.38</v>
      </c>
    </row>
    <row r="20" spans="7:19" x14ac:dyDescent="0.25">
      <c r="G20" s="58"/>
      <c r="H20" s="3" t="s">
        <v>24</v>
      </c>
      <c r="I20" s="4">
        <v>3.2</v>
      </c>
      <c r="J20" s="4">
        <v>3.3</v>
      </c>
      <c r="K20" s="4">
        <v>3.5</v>
      </c>
      <c r="L20" s="4">
        <v>3.4</v>
      </c>
      <c r="M20" s="4">
        <v>3.6</v>
      </c>
      <c r="N20" s="4">
        <v>3.4</v>
      </c>
      <c r="O20" s="4">
        <v>3.5</v>
      </c>
      <c r="P20" s="4">
        <v>3.6</v>
      </c>
      <c r="Q20" s="4">
        <v>3.4</v>
      </c>
      <c r="R20" s="4">
        <v>3.5</v>
      </c>
      <c r="S20" s="4">
        <f>AVERAGE(I20:R20)</f>
        <v>3.44</v>
      </c>
    </row>
    <row r="21" spans="7:19" x14ac:dyDescent="0.25">
      <c r="G21" s="13"/>
      <c r="H21" s="13"/>
      <c r="I21" s="14" t="s">
        <v>12</v>
      </c>
      <c r="J21" s="14" t="s">
        <v>13</v>
      </c>
      <c r="K21" s="14" t="s">
        <v>14</v>
      </c>
      <c r="L21" s="14" t="s">
        <v>15</v>
      </c>
      <c r="M21" s="14" t="s">
        <v>16</v>
      </c>
      <c r="N21" s="14" t="s">
        <v>17</v>
      </c>
      <c r="O21" s="14" t="s">
        <v>18</v>
      </c>
      <c r="P21" s="14" t="s">
        <v>19</v>
      </c>
      <c r="Q21" s="14" t="s">
        <v>20</v>
      </c>
      <c r="R21" s="14" t="s">
        <v>21</v>
      </c>
      <c r="S21" s="14" t="s">
        <v>25</v>
      </c>
    </row>
    <row r="22" spans="7:19" x14ac:dyDescent="0.25">
      <c r="G22" s="59" t="s">
        <v>6</v>
      </c>
      <c r="H22" s="13" t="s">
        <v>22</v>
      </c>
      <c r="I22" s="14">
        <v>3.8</v>
      </c>
      <c r="J22" s="14">
        <v>3.9</v>
      </c>
      <c r="K22" s="14">
        <v>3.8</v>
      </c>
      <c r="L22" s="14">
        <v>4.0999999999999996</v>
      </c>
      <c r="M22" s="14">
        <v>3.8</v>
      </c>
      <c r="N22" s="14">
        <v>3.7</v>
      </c>
      <c r="O22" s="14">
        <v>3.9</v>
      </c>
      <c r="P22" s="14">
        <v>3.7</v>
      </c>
      <c r="Q22" s="14">
        <v>3.9</v>
      </c>
      <c r="R22" s="14">
        <v>3.8</v>
      </c>
      <c r="S22" s="14">
        <f>AVERAGE(I22:R22)</f>
        <v>3.839999999999999</v>
      </c>
    </row>
    <row r="23" spans="7:19" x14ac:dyDescent="0.25">
      <c r="G23" s="59"/>
      <c r="H23" s="13" t="s">
        <v>23</v>
      </c>
      <c r="I23" s="14">
        <v>3.9</v>
      </c>
      <c r="J23" s="14">
        <v>3.8</v>
      </c>
      <c r="K23" s="14">
        <v>3.7</v>
      </c>
      <c r="L23" s="14">
        <v>3.9</v>
      </c>
      <c r="M23" s="14">
        <v>3.8</v>
      </c>
      <c r="N23" s="14">
        <v>3.9</v>
      </c>
      <c r="O23" s="14">
        <v>3.9</v>
      </c>
      <c r="P23" s="14">
        <v>4.0999999999999996</v>
      </c>
      <c r="Q23" s="14">
        <v>4.2</v>
      </c>
      <c r="R23" s="14">
        <v>4.0999999999999996</v>
      </c>
      <c r="S23" s="14">
        <f t="shared" ref="S23:S24" si="3">AVERAGE(I23:R23)</f>
        <v>3.9299999999999997</v>
      </c>
    </row>
    <row r="24" spans="7:19" x14ac:dyDescent="0.25">
      <c r="G24" s="59"/>
      <c r="H24" s="13" t="s">
        <v>24</v>
      </c>
      <c r="I24" s="14">
        <v>4.0999999999999996</v>
      </c>
      <c r="J24" s="14">
        <v>3.8</v>
      </c>
      <c r="K24" s="14">
        <v>3.7</v>
      </c>
      <c r="L24" s="14">
        <v>3.9</v>
      </c>
      <c r="M24" s="14">
        <v>3.6</v>
      </c>
      <c r="N24" s="14">
        <v>4.2</v>
      </c>
      <c r="O24" s="14">
        <v>4.0999999999999996</v>
      </c>
      <c r="P24" s="14">
        <v>3.8</v>
      </c>
      <c r="Q24" s="14">
        <v>3.9</v>
      </c>
      <c r="R24" s="14">
        <v>4</v>
      </c>
      <c r="S24" s="14">
        <f t="shared" si="3"/>
        <v>3.91</v>
      </c>
    </row>
    <row r="25" spans="7:19" x14ac:dyDescent="0.25">
      <c r="G25" s="9"/>
      <c r="H25" s="9"/>
      <c r="I25" s="10" t="s">
        <v>12</v>
      </c>
      <c r="J25" s="10" t="s">
        <v>13</v>
      </c>
      <c r="K25" s="10" t="s">
        <v>14</v>
      </c>
      <c r="L25" s="10" t="s">
        <v>15</v>
      </c>
      <c r="M25" s="10" t="s">
        <v>16</v>
      </c>
      <c r="N25" s="10" t="s">
        <v>17</v>
      </c>
      <c r="O25" s="10" t="s">
        <v>18</v>
      </c>
      <c r="P25" s="10" t="s">
        <v>19</v>
      </c>
      <c r="Q25" s="10" t="s">
        <v>20</v>
      </c>
      <c r="R25" s="10" t="s">
        <v>21</v>
      </c>
      <c r="S25" s="10" t="s">
        <v>25</v>
      </c>
    </row>
    <row r="26" spans="7:19" x14ac:dyDescent="0.25">
      <c r="G26" s="52" t="s">
        <v>7</v>
      </c>
      <c r="H26" s="9" t="s">
        <v>22</v>
      </c>
      <c r="I26" s="10">
        <v>4.0999999999999996</v>
      </c>
      <c r="J26" s="10">
        <v>4</v>
      </c>
      <c r="K26" s="10">
        <v>3.9</v>
      </c>
      <c r="L26" s="10">
        <v>4.3</v>
      </c>
      <c r="M26" s="10">
        <v>4.4000000000000004</v>
      </c>
      <c r="N26" s="10">
        <v>4.2</v>
      </c>
      <c r="O26" s="10">
        <v>4.0999999999999996</v>
      </c>
      <c r="P26" s="10">
        <v>4.2</v>
      </c>
      <c r="Q26" s="10">
        <v>4.3</v>
      </c>
      <c r="R26" s="10">
        <v>4</v>
      </c>
      <c r="S26" s="10">
        <f>AVERAGE(I26:R26)</f>
        <v>4.1500000000000004</v>
      </c>
    </row>
    <row r="27" spans="7:19" x14ac:dyDescent="0.25">
      <c r="G27" s="52"/>
      <c r="H27" s="9" t="s">
        <v>23</v>
      </c>
      <c r="I27" s="10">
        <v>3.9</v>
      </c>
      <c r="J27" s="10">
        <v>4.2</v>
      </c>
      <c r="K27" s="10">
        <v>4.0999999999999996</v>
      </c>
      <c r="L27" s="10">
        <v>4</v>
      </c>
      <c r="M27" s="10">
        <v>4.2</v>
      </c>
      <c r="N27" s="10">
        <v>4.3</v>
      </c>
      <c r="O27" s="10">
        <v>4.4000000000000004</v>
      </c>
      <c r="P27" s="10">
        <v>4.0999999999999996</v>
      </c>
      <c r="Q27" s="10">
        <v>4.3</v>
      </c>
      <c r="R27" s="10">
        <v>4.2</v>
      </c>
      <c r="S27" s="10">
        <f>AVERAGE(I27:R27)</f>
        <v>4.17</v>
      </c>
    </row>
    <row r="28" spans="7:19" x14ac:dyDescent="0.25">
      <c r="G28" s="52"/>
      <c r="H28" s="9" t="s">
        <v>24</v>
      </c>
      <c r="I28" s="10">
        <v>4.4000000000000004</v>
      </c>
      <c r="J28" s="10">
        <v>4.5</v>
      </c>
      <c r="K28" s="10">
        <v>4.5999999999999996</v>
      </c>
      <c r="L28" s="10">
        <v>4.2</v>
      </c>
      <c r="M28" s="10">
        <v>4.3</v>
      </c>
      <c r="N28" s="10">
        <v>4.2</v>
      </c>
      <c r="O28" s="10">
        <v>4.0999999999999996</v>
      </c>
      <c r="P28" s="10">
        <v>4.3</v>
      </c>
      <c r="Q28" s="10">
        <v>4.0999999999999996</v>
      </c>
      <c r="R28" s="10">
        <v>4.2</v>
      </c>
      <c r="S28" s="10">
        <f>AVERAGE(I28:R28)</f>
        <v>4.29</v>
      </c>
    </row>
    <row r="29" spans="7:19" x14ac:dyDescent="0.25">
      <c r="G29" s="7"/>
      <c r="H29" s="7"/>
      <c r="I29" s="8" t="s">
        <v>12</v>
      </c>
      <c r="J29" s="8" t="s">
        <v>13</v>
      </c>
      <c r="K29" s="8" t="s">
        <v>14</v>
      </c>
      <c r="L29" s="8" t="s">
        <v>15</v>
      </c>
      <c r="M29" s="8" t="s">
        <v>16</v>
      </c>
      <c r="N29" s="8" t="s">
        <v>17</v>
      </c>
      <c r="O29" s="8" t="s">
        <v>18</v>
      </c>
      <c r="P29" s="8" t="s">
        <v>19</v>
      </c>
      <c r="Q29" s="8" t="s">
        <v>20</v>
      </c>
      <c r="R29" s="8" t="s">
        <v>21</v>
      </c>
      <c r="S29" s="8" t="s">
        <v>25</v>
      </c>
    </row>
    <row r="30" spans="7:19" x14ac:dyDescent="0.25">
      <c r="G30" s="53" t="s">
        <v>8</v>
      </c>
      <c r="H30" s="7" t="s">
        <v>22</v>
      </c>
      <c r="I30" s="8">
        <v>4.5999999999999996</v>
      </c>
      <c r="J30" s="8">
        <v>4.7</v>
      </c>
      <c r="K30" s="8">
        <v>4.8</v>
      </c>
      <c r="L30" s="8">
        <v>4.7</v>
      </c>
      <c r="M30" s="8">
        <v>4.5999999999999996</v>
      </c>
      <c r="N30" s="8">
        <v>4.7</v>
      </c>
      <c r="O30" s="8">
        <v>4.8</v>
      </c>
      <c r="P30" s="8">
        <v>4.5999999999999996</v>
      </c>
      <c r="Q30" s="8">
        <v>4.5</v>
      </c>
      <c r="R30" s="8">
        <v>4.5999999999999996</v>
      </c>
      <c r="S30" s="8">
        <f>AVERAGE(I30:R30)</f>
        <v>4.66</v>
      </c>
    </row>
    <row r="31" spans="7:19" x14ac:dyDescent="0.25">
      <c r="G31" s="53"/>
      <c r="H31" s="7" t="s">
        <v>23</v>
      </c>
      <c r="I31" s="8">
        <v>4.7</v>
      </c>
      <c r="J31" s="8">
        <v>4.8</v>
      </c>
      <c r="K31" s="8" t="s">
        <v>26</v>
      </c>
      <c r="L31" s="8">
        <v>4.8</v>
      </c>
      <c r="M31" s="8">
        <v>4.9000000000000004</v>
      </c>
      <c r="N31" s="8">
        <v>4.8</v>
      </c>
      <c r="O31" s="8">
        <v>4.5999999999999996</v>
      </c>
      <c r="P31" s="8">
        <v>4.4000000000000004</v>
      </c>
      <c r="Q31" s="8">
        <v>4.7</v>
      </c>
      <c r="R31" s="8">
        <v>4.5999999999999996</v>
      </c>
      <c r="S31" s="8">
        <f>AVERAGE(I31:R31)</f>
        <v>4.7</v>
      </c>
    </row>
    <row r="32" spans="7:19" x14ac:dyDescent="0.25">
      <c r="G32" s="53"/>
      <c r="H32" s="7" t="s">
        <v>24</v>
      </c>
      <c r="I32" s="8">
        <v>4.8</v>
      </c>
      <c r="J32" s="8">
        <v>4.5</v>
      </c>
      <c r="K32" s="8">
        <v>4.5999999999999996</v>
      </c>
      <c r="L32" s="8">
        <v>4.5</v>
      </c>
      <c r="M32" s="8">
        <v>4.8</v>
      </c>
      <c r="N32" s="8">
        <v>4.3</v>
      </c>
      <c r="O32" s="8">
        <v>4.5</v>
      </c>
      <c r="P32" s="8">
        <v>4.8</v>
      </c>
      <c r="Q32" s="8">
        <v>4.5999999999999996</v>
      </c>
      <c r="R32" s="8">
        <v>4.7</v>
      </c>
      <c r="S32" s="8">
        <f>AVERAGE(I32:R32)</f>
        <v>4.6100000000000003</v>
      </c>
    </row>
  </sheetData>
  <mergeCells count="8">
    <mergeCell ref="G26:G28"/>
    <mergeCell ref="G30:G32"/>
    <mergeCell ref="G2:G4"/>
    <mergeCell ref="G6:G8"/>
    <mergeCell ref="G10:G12"/>
    <mergeCell ref="G14:G16"/>
    <mergeCell ref="G18:G20"/>
    <mergeCell ref="G22:G2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 Sağır</dc:creator>
  <cp:lastModifiedBy>Şeyda ERŞAHAN EROĞLU</cp:lastModifiedBy>
  <dcterms:created xsi:type="dcterms:W3CDTF">2023-10-19T13:43:53Z</dcterms:created>
  <dcterms:modified xsi:type="dcterms:W3CDTF">2024-12-07T05:44:39Z</dcterms:modified>
</cp:coreProperties>
</file>