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ggie\Desktop\PeerJ_S2025_Revisions\PeerJ_submission_May2025\DataAnalysisFiles\"/>
    </mc:Choice>
  </mc:AlternateContent>
  <xr:revisionPtr revIDLastSave="0" documentId="8_{5EFE6EF1-F3A6-4DBB-89AF-C93774CC5A0A}" xr6:coauthVersionLast="47" xr6:coauthVersionMax="47" xr10:uidLastSave="{00000000-0000-0000-0000-000000000000}"/>
  <bookViews>
    <workbookView xWindow="1785" yWindow="600" windowWidth="16680" windowHeight="10365" tabRatio="583" xr2:uid="{110F3C8B-0798-45EF-8849-5004AD9CB9C1}"/>
  </bookViews>
  <sheets>
    <sheet name="Top" sheetId="1" r:id="rId1"/>
    <sheet name="left" sheetId="6" r:id="rId2"/>
    <sheet name="right" sheetId="7" r:id="rId3"/>
    <sheet name="front" sheetId="8" r:id="rId4"/>
    <sheet name="back" sheetId="9" r:id="rId5"/>
    <sheet name="Table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0" l="1"/>
  <c r="H9" i="10"/>
  <c r="H7" i="10"/>
  <c r="H5" i="10"/>
  <c r="G11" i="10"/>
  <c r="G9" i="10"/>
  <c r="G7" i="10"/>
  <c r="G5" i="10"/>
  <c r="C11" i="10"/>
  <c r="C9" i="10"/>
  <c r="C7" i="10"/>
  <c r="C5" i="10"/>
  <c r="B11" i="10"/>
  <c r="B9" i="10"/>
  <c r="B7" i="10"/>
  <c r="B5" i="10"/>
  <c r="K11" i="10"/>
  <c r="J11" i="10"/>
  <c r="K9" i="10"/>
  <c r="J9" i="10"/>
  <c r="K7" i="10"/>
  <c r="J7" i="10"/>
  <c r="K5" i="10"/>
  <c r="J5" i="10"/>
  <c r="F11" i="10"/>
  <c r="E11" i="10"/>
  <c r="F10" i="10"/>
  <c r="E10" i="10"/>
  <c r="C10" i="10"/>
  <c r="B10" i="10"/>
  <c r="G10" i="10"/>
  <c r="F9" i="10"/>
  <c r="F8" i="10"/>
  <c r="E9" i="10"/>
  <c r="E8" i="10"/>
  <c r="C8" i="10"/>
  <c r="B8" i="10"/>
  <c r="G8" i="10"/>
  <c r="F6" i="10"/>
  <c r="E7" i="10"/>
  <c r="F7" i="10"/>
  <c r="E6" i="10"/>
  <c r="C6" i="10"/>
  <c r="B6" i="10"/>
  <c r="G6" i="10"/>
  <c r="F5" i="10"/>
  <c r="E5" i="10"/>
  <c r="F4" i="10"/>
  <c r="E4" i="10"/>
  <c r="C4" i="10"/>
  <c r="B4" i="10"/>
  <c r="J4" i="10"/>
  <c r="H4" i="10"/>
  <c r="G4" i="10"/>
  <c r="K4" i="10"/>
  <c r="J6" i="10"/>
  <c r="K6" i="10"/>
  <c r="J8" i="10"/>
  <c r="K8" i="10"/>
  <c r="J10" i="10"/>
  <c r="K10" i="10"/>
  <c r="H6" i="10"/>
  <c r="H8" i="10"/>
  <c r="H10" i="10"/>
  <c r="E2" i="1" l="1"/>
  <c r="S57" i="9"/>
  <c r="Q57" i="9"/>
  <c r="O57" i="9"/>
  <c r="Q57" i="8"/>
  <c r="R57" i="8"/>
  <c r="S57" i="8"/>
  <c r="O57" i="7"/>
  <c r="P57" i="7"/>
  <c r="Q57" i="7"/>
  <c r="Q57" i="6"/>
  <c r="R57" i="1"/>
  <c r="S56" i="9"/>
  <c r="R56" i="9"/>
  <c r="P56" i="9"/>
  <c r="O56" i="9"/>
  <c r="S55" i="9"/>
  <c r="R55" i="9"/>
  <c r="P55" i="9"/>
  <c r="O55" i="9"/>
  <c r="S54" i="9"/>
  <c r="R54" i="9"/>
  <c r="P54" i="9"/>
  <c r="O54" i="9"/>
  <c r="S53" i="9"/>
  <c r="R53" i="9"/>
  <c r="P53" i="9"/>
  <c r="O53" i="9"/>
  <c r="S52" i="9"/>
  <c r="R52" i="9"/>
  <c r="P52" i="9"/>
  <c r="O52" i="9"/>
  <c r="S51" i="9"/>
  <c r="R51" i="9"/>
  <c r="P51" i="9"/>
  <c r="O51" i="9"/>
  <c r="S50" i="9"/>
  <c r="R50" i="9"/>
  <c r="P50" i="9"/>
  <c r="O50" i="9"/>
  <c r="S49" i="9"/>
  <c r="R49" i="9"/>
  <c r="P49" i="9"/>
  <c r="O49" i="9"/>
  <c r="S48" i="9"/>
  <c r="R48" i="9"/>
  <c r="P48" i="9"/>
  <c r="O48" i="9"/>
  <c r="S47" i="9"/>
  <c r="R47" i="9"/>
  <c r="P47" i="9"/>
  <c r="O47" i="9"/>
  <c r="S46" i="9"/>
  <c r="R46" i="9"/>
  <c r="P46" i="9"/>
  <c r="O46" i="9"/>
  <c r="S45" i="9"/>
  <c r="R45" i="9"/>
  <c r="P45" i="9"/>
  <c r="O45" i="9"/>
  <c r="S44" i="9"/>
  <c r="R44" i="9"/>
  <c r="P44" i="9"/>
  <c r="O44" i="9"/>
  <c r="S43" i="9"/>
  <c r="R43" i="9"/>
  <c r="P43" i="9"/>
  <c r="O43" i="9"/>
  <c r="S42" i="9"/>
  <c r="R42" i="9"/>
  <c r="P42" i="9"/>
  <c r="O42" i="9"/>
  <c r="S41" i="9"/>
  <c r="R41" i="9"/>
  <c r="P41" i="9"/>
  <c r="O41" i="9"/>
  <c r="S40" i="9"/>
  <c r="R40" i="9"/>
  <c r="P40" i="9"/>
  <c r="O40" i="9"/>
  <c r="S39" i="9"/>
  <c r="R39" i="9"/>
  <c r="P39" i="9"/>
  <c r="O39" i="9"/>
  <c r="S38" i="9"/>
  <c r="R38" i="9"/>
  <c r="P38" i="9"/>
  <c r="O38" i="9"/>
  <c r="S37" i="9"/>
  <c r="R37" i="9"/>
  <c r="P37" i="9"/>
  <c r="O37" i="9"/>
  <c r="S36" i="9"/>
  <c r="R36" i="9"/>
  <c r="P36" i="9"/>
  <c r="O36" i="9"/>
  <c r="S35" i="9"/>
  <c r="R35" i="9"/>
  <c r="P35" i="9"/>
  <c r="O35" i="9"/>
  <c r="S34" i="9"/>
  <c r="R34" i="9"/>
  <c r="P34" i="9"/>
  <c r="O34" i="9"/>
  <c r="S33" i="9"/>
  <c r="R33" i="9"/>
  <c r="P33" i="9"/>
  <c r="O33" i="9"/>
  <c r="S32" i="9"/>
  <c r="R32" i="9"/>
  <c r="P32" i="9"/>
  <c r="O32" i="9"/>
  <c r="S31" i="9"/>
  <c r="R31" i="9"/>
  <c r="P31" i="9"/>
  <c r="O31" i="9"/>
  <c r="S30" i="9"/>
  <c r="R30" i="9"/>
  <c r="P30" i="9"/>
  <c r="O30" i="9"/>
  <c r="S29" i="9"/>
  <c r="R29" i="9"/>
  <c r="P29" i="9"/>
  <c r="O29" i="9"/>
  <c r="S28" i="9"/>
  <c r="R28" i="9"/>
  <c r="P28" i="9"/>
  <c r="O28" i="9"/>
  <c r="S27" i="9"/>
  <c r="R27" i="9"/>
  <c r="P27" i="9"/>
  <c r="O27" i="9"/>
  <c r="S26" i="9"/>
  <c r="R26" i="9"/>
  <c r="P26" i="9"/>
  <c r="O26" i="9"/>
  <c r="S25" i="9"/>
  <c r="R25" i="9"/>
  <c r="P25" i="9"/>
  <c r="O25" i="9"/>
  <c r="S24" i="9"/>
  <c r="R24" i="9"/>
  <c r="P24" i="9"/>
  <c r="O24" i="9"/>
  <c r="S23" i="9"/>
  <c r="R23" i="9"/>
  <c r="P23" i="9"/>
  <c r="O23" i="9"/>
  <c r="S22" i="9"/>
  <c r="R22" i="9"/>
  <c r="P22" i="9"/>
  <c r="O22" i="9"/>
  <c r="S21" i="9"/>
  <c r="R21" i="9"/>
  <c r="P21" i="9"/>
  <c r="O21" i="9"/>
  <c r="S20" i="9"/>
  <c r="R20" i="9"/>
  <c r="P20" i="9"/>
  <c r="O20" i="9"/>
  <c r="S19" i="9"/>
  <c r="R19" i="9"/>
  <c r="P19" i="9"/>
  <c r="O19" i="9"/>
  <c r="S18" i="9"/>
  <c r="R18" i="9"/>
  <c r="P18" i="9"/>
  <c r="O18" i="9"/>
  <c r="S17" i="9"/>
  <c r="R17" i="9"/>
  <c r="P17" i="9"/>
  <c r="O17" i="9"/>
  <c r="S16" i="9"/>
  <c r="R16" i="9"/>
  <c r="P16" i="9"/>
  <c r="O16" i="9"/>
  <c r="S15" i="9"/>
  <c r="R15" i="9"/>
  <c r="P15" i="9"/>
  <c r="O15" i="9"/>
  <c r="S14" i="9"/>
  <c r="R14" i="9"/>
  <c r="P14" i="9"/>
  <c r="O14" i="9"/>
  <c r="S13" i="9"/>
  <c r="R13" i="9"/>
  <c r="P13" i="9"/>
  <c r="O13" i="9"/>
  <c r="S12" i="9"/>
  <c r="R12" i="9"/>
  <c r="P12" i="9"/>
  <c r="O12" i="9"/>
  <c r="S11" i="9"/>
  <c r="R11" i="9"/>
  <c r="P11" i="9"/>
  <c r="O11" i="9"/>
  <c r="S10" i="9"/>
  <c r="R10" i="9"/>
  <c r="P10" i="9"/>
  <c r="O10" i="9"/>
  <c r="S9" i="9"/>
  <c r="R9" i="9"/>
  <c r="P9" i="9"/>
  <c r="O9" i="9"/>
  <c r="S8" i="9"/>
  <c r="R8" i="9"/>
  <c r="P8" i="9"/>
  <c r="O8" i="9"/>
  <c r="S7" i="9"/>
  <c r="R7" i="9"/>
  <c r="P7" i="9"/>
  <c r="O7" i="9"/>
  <c r="S6" i="9"/>
  <c r="R6" i="9"/>
  <c r="P6" i="9"/>
  <c r="O6" i="9"/>
  <c r="S5" i="9"/>
  <c r="R5" i="9"/>
  <c r="P5" i="9"/>
  <c r="O5" i="9"/>
  <c r="S4" i="9"/>
  <c r="R4" i="9"/>
  <c r="P4" i="9"/>
  <c r="O4" i="9"/>
  <c r="S3" i="9"/>
  <c r="R3" i="9"/>
  <c r="P3" i="9"/>
  <c r="O3" i="9"/>
  <c r="S2" i="9"/>
  <c r="R2" i="9"/>
  <c r="R57" i="9" s="1"/>
  <c r="P2" i="9"/>
  <c r="P57" i="9" s="1"/>
  <c r="O2" i="9"/>
  <c r="S56" i="8"/>
  <c r="R56" i="8"/>
  <c r="P56" i="8"/>
  <c r="O56" i="8"/>
  <c r="S55" i="8"/>
  <c r="R55" i="8"/>
  <c r="P55" i="8"/>
  <c r="O55" i="8"/>
  <c r="S54" i="8"/>
  <c r="R54" i="8"/>
  <c r="P54" i="8"/>
  <c r="O54" i="8"/>
  <c r="S53" i="8"/>
  <c r="R53" i="8"/>
  <c r="P53" i="8"/>
  <c r="O53" i="8"/>
  <c r="S52" i="8"/>
  <c r="R52" i="8"/>
  <c r="P52" i="8"/>
  <c r="O52" i="8"/>
  <c r="S51" i="8"/>
  <c r="R51" i="8"/>
  <c r="P51" i="8"/>
  <c r="O51" i="8"/>
  <c r="S50" i="8"/>
  <c r="R50" i="8"/>
  <c r="P50" i="8"/>
  <c r="O50" i="8"/>
  <c r="S49" i="8"/>
  <c r="R49" i="8"/>
  <c r="P49" i="8"/>
  <c r="O49" i="8"/>
  <c r="S48" i="8"/>
  <c r="R48" i="8"/>
  <c r="P48" i="8"/>
  <c r="O48" i="8"/>
  <c r="S47" i="8"/>
  <c r="R47" i="8"/>
  <c r="P47" i="8"/>
  <c r="O47" i="8"/>
  <c r="S46" i="8"/>
  <c r="R46" i="8"/>
  <c r="P46" i="8"/>
  <c r="O46" i="8"/>
  <c r="S45" i="8"/>
  <c r="R45" i="8"/>
  <c r="P45" i="8"/>
  <c r="O45" i="8"/>
  <c r="S44" i="8"/>
  <c r="R44" i="8"/>
  <c r="P44" i="8"/>
  <c r="O44" i="8"/>
  <c r="S43" i="8"/>
  <c r="R43" i="8"/>
  <c r="P43" i="8"/>
  <c r="O43" i="8"/>
  <c r="S42" i="8"/>
  <c r="R42" i="8"/>
  <c r="P42" i="8"/>
  <c r="O42" i="8"/>
  <c r="S41" i="8"/>
  <c r="R41" i="8"/>
  <c r="P41" i="8"/>
  <c r="O41" i="8"/>
  <c r="S40" i="8"/>
  <c r="R40" i="8"/>
  <c r="P40" i="8"/>
  <c r="O40" i="8"/>
  <c r="S39" i="8"/>
  <c r="R39" i="8"/>
  <c r="P39" i="8"/>
  <c r="O39" i="8"/>
  <c r="S38" i="8"/>
  <c r="R38" i="8"/>
  <c r="P38" i="8"/>
  <c r="O38" i="8"/>
  <c r="S37" i="8"/>
  <c r="R37" i="8"/>
  <c r="P37" i="8"/>
  <c r="O37" i="8"/>
  <c r="S36" i="8"/>
  <c r="R36" i="8"/>
  <c r="P36" i="8"/>
  <c r="O36" i="8"/>
  <c r="S35" i="8"/>
  <c r="R35" i="8"/>
  <c r="P35" i="8"/>
  <c r="O35" i="8"/>
  <c r="S34" i="8"/>
  <c r="R34" i="8"/>
  <c r="P34" i="8"/>
  <c r="O34" i="8"/>
  <c r="S33" i="8"/>
  <c r="R33" i="8"/>
  <c r="P33" i="8"/>
  <c r="O33" i="8"/>
  <c r="S32" i="8"/>
  <c r="R32" i="8"/>
  <c r="P32" i="8"/>
  <c r="O32" i="8"/>
  <c r="S31" i="8"/>
  <c r="R31" i="8"/>
  <c r="P31" i="8"/>
  <c r="O31" i="8"/>
  <c r="S30" i="8"/>
  <c r="R30" i="8"/>
  <c r="P30" i="8"/>
  <c r="O30" i="8"/>
  <c r="S29" i="8"/>
  <c r="R29" i="8"/>
  <c r="P29" i="8"/>
  <c r="O29" i="8"/>
  <c r="S28" i="8"/>
  <c r="R28" i="8"/>
  <c r="P28" i="8"/>
  <c r="O28" i="8"/>
  <c r="S27" i="8"/>
  <c r="R27" i="8"/>
  <c r="P27" i="8"/>
  <c r="O27" i="8"/>
  <c r="S26" i="8"/>
  <c r="R26" i="8"/>
  <c r="P26" i="8"/>
  <c r="O26" i="8"/>
  <c r="S25" i="8"/>
  <c r="R25" i="8"/>
  <c r="P25" i="8"/>
  <c r="O25" i="8"/>
  <c r="S24" i="8"/>
  <c r="R24" i="8"/>
  <c r="P24" i="8"/>
  <c r="O24" i="8"/>
  <c r="S23" i="8"/>
  <c r="R23" i="8"/>
  <c r="P23" i="8"/>
  <c r="O23" i="8"/>
  <c r="S22" i="8"/>
  <c r="R22" i="8"/>
  <c r="P22" i="8"/>
  <c r="O22" i="8"/>
  <c r="S21" i="8"/>
  <c r="R21" i="8"/>
  <c r="P21" i="8"/>
  <c r="O21" i="8"/>
  <c r="S20" i="8"/>
  <c r="R20" i="8"/>
  <c r="P20" i="8"/>
  <c r="O20" i="8"/>
  <c r="S19" i="8"/>
  <c r="R19" i="8"/>
  <c r="P19" i="8"/>
  <c r="O19" i="8"/>
  <c r="S18" i="8"/>
  <c r="R18" i="8"/>
  <c r="P18" i="8"/>
  <c r="O18" i="8"/>
  <c r="S17" i="8"/>
  <c r="R17" i="8"/>
  <c r="P17" i="8"/>
  <c r="O17" i="8"/>
  <c r="S16" i="8"/>
  <c r="R16" i="8"/>
  <c r="P16" i="8"/>
  <c r="O16" i="8"/>
  <c r="S15" i="8"/>
  <c r="R15" i="8"/>
  <c r="P15" i="8"/>
  <c r="O15" i="8"/>
  <c r="S14" i="8"/>
  <c r="R14" i="8"/>
  <c r="P14" i="8"/>
  <c r="O14" i="8"/>
  <c r="S13" i="8"/>
  <c r="R13" i="8"/>
  <c r="P13" i="8"/>
  <c r="O13" i="8"/>
  <c r="S12" i="8"/>
  <c r="R12" i="8"/>
  <c r="P12" i="8"/>
  <c r="O12" i="8"/>
  <c r="S11" i="8"/>
  <c r="R11" i="8"/>
  <c r="P11" i="8"/>
  <c r="O11" i="8"/>
  <c r="S10" i="8"/>
  <c r="R10" i="8"/>
  <c r="P10" i="8"/>
  <c r="O10" i="8"/>
  <c r="S9" i="8"/>
  <c r="R9" i="8"/>
  <c r="P9" i="8"/>
  <c r="O9" i="8"/>
  <c r="S8" i="8"/>
  <c r="R8" i="8"/>
  <c r="P8" i="8"/>
  <c r="O8" i="8"/>
  <c r="S7" i="8"/>
  <c r="R7" i="8"/>
  <c r="P7" i="8"/>
  <c r="O7" i="8"/>
  <c r="S6" i="8"/>
  <c r="R6" i="8"/>
  <c r="P6" i="8"/>
  <c r="O6" i="8"/>
  <c r="S5" i="8"/>
  <c r="R5" i="8"/>
  <c r="P5" i="8"/>
  <c r="O5" i="8"/>
  <c r="S4" i="8"/>
  <c r="R4" i="8"/>
  <c r="P4" i="8"/>
  <c r="O4" i="8"/>
  <c r="S3" i="8"/>
  <c r="R3" i="8"/>
  <c r="P3" i="8"/>
  <c r="O3" i="8"/>
  <c r="S2" i="8"/>
  <c r="R2" i="8"/>
  <c r="P2" i="8"/>
  <c r="P57" i="8" s="1"/>
  <c r="O2" i="8"/>
  <c r="O57" i="8" s="1"/>
  <c r="S56" i="7"/>
  <c r="R56" i="7"/>
  <c r="P56" i="7"/>
  <c r="O56" i="7"/>
  <c r="S55" i="7"/>
  <c r="R55" i="7"/>
  <c r="P55" i="7"/>
  <c r="O55" i="7"/>
  <c r="S54" i="7"/>
  <c r="R54" i="7"/>
  <c r="P54" i="7"/>
  <c r="O54" i="7"/>
  <c r="S53" i="7"/>
  <c r="R53" i="7"/>
  <c r="P53" i="7"/>
  <c r="O53" i="7"/>
  <c r="S52" i="7"/>
  <c r="R52" i="7"/>
  <c r="P52" i="7"/>
  <c r="O52" i="7"/>
  <c r="S51" i="7"/>
  <c r="R51" i="7"/>
  <c r="P51" i="7"/>
  <c r="O51" i="7"/>
  <c r="S50" i="7"/>
  <c r="R50" i="7"/>
  <c r="P50" i="7"/>
  <c r="O50" i="7"/>
  <c r="S49" i="7"/>
  <c r="R49" i="7"/>
  <c r="P49" i="7"/>
  <c r="O49" i="7"/>
  <c r="S48" i="7"/>
  <c r="R48" i="7"/>
  <c r="P48" i="7"/>
  <c r="O48" i="7"/>
  <c r="S47" i="7"/>
  <c r="R47" i="7"/>
  <c r="P47" i="7"/>
  <c r="O47" i="7"/>
  <c r="S46" i="7"/>
  <c r="R46" i="7"/>
  <c r="P46" i="7"/>
  <c r="O46" i="7"/>
  <c r="S45" i="7"/>
  <c r="R45" i="7"/>
  <c r="P45" i="7"/>
  <c r="O45" i="7"/>
  <c r="S44" i="7"/>
  <c r="R44" i="7"/>
  <c r="P44" i="7"/>
  <c r="O44" i="7"/>
  <c r="S43" i="7"/>
  <c r="R43" i="7"/>
  <c r="P43" i="7"/>
  <c r="O43" i="7"/>
  <c r="S42" i="7"/>
  <c r="R42" i="7"/>
  <c r="P42" i="7"/>
  <c r="O42" i="7"/>
  <c r="S41" i="7"/>
  <c r="R41" i="7"/>
  <c r="P41" i="7"/>
  <c r="O41" i="7"/>
  <c r="S40" i="7"/>
  <c r="R40" i="7"/>
  <c r="P40" i="7"/>
  <c r="O40" i="7"/>
  <c r="S39" i="7"/>
  <c r="R39" i="7"/>
  <c r="P39" i="7"/>
  <c r="O39" i="7"/>
  <c r="S38" i="7"/>
  <c r="R38" i="7"/>
  <c r="P38" i="7"/>
  <c r="O38" i="7"/>
  <c r="S37" i="7"/>
  <c r="R37" i="7"/>
  <c r="P37" i="7"/>
  <c r="O37" i="7"/>
  <c r="S36" i="7"/>
  <c r="R36" i="7"/>
  <c r="P36" i="7"/>
  <c r="O36" i="7"/>
  <c r="S35" i="7"/>
  <c r="R35" i="7"/>
  <c r="P35" i="7"/>
  <c r="O35" i="7"/>
  <c r="S34" i="7"/>
  <c r="R34" i="7"/>
  <c r="P34" i="7"/>
  <c r="O34" i="7"/>
  <c r="S33" i="7"/>
  <c r="R33" i="7"/>
  <c r="P33" i="7"/>
  <c r="O33" i="7"/>
  <c r="S32" i="7"/>
  <c r="R32" i="7"/>
  <c r="P32" i="7"/>
  <c r="O32" i="7"/>
  <c r="S31" i="7"/>
  <c r="R31" i="7"/>
  <c r="P31" i="7"/>
  <c r="O31" i="7"/>
  <c r="S30" i="7"/>
  <c r="R30" i="7"/>
  <c r="P30" i="7"/>
  <c r="O30" i="7"/>
  <c r="S29" i="7"/>
  <c r="R29" i="7"/>
  <c r="P29" i="7"/>
  <c r="O29" i="7"/>
  <c r="S28" i="7"/>
  <c r="R28" i="7"/>
  <c r="P28" i="7"/>
  <c r="O28" i="7"/>
  <c r="S27" i="7"/>
  <c r="R27" i="7"/>
  <c r="P27" i="7"/>
  <c r="O27" i="7"/>
  <c r="S26" i="7"/>
  <c r="R26" i="7"/>
  <c r="P26" i="7"/>
  <c r="O26" i="7"/>
  <c r="S25" i="7"/>
  <c r="R25" i="7"/>
  <c r="P25" i="7"/>
  <c r="O25" i="7"/>
  <c r="S24" i="7"/>
  <c r="R24" i="7"/>
  <c r="P24" i="7"/>
  <c r="O24" i="7"/>
  <c r="S23" i="7"/>
  <c r="R23" i="7"/>
  <c r="P23" i="7"/>
  <c r="O23" i="7"/>
  <c r="S22" i="7"/>
  <c r="R22" i="7"/>
  <c r="P22" i="7"/>
  <c r="O22" i="7"/>
  <c r="S21" i="7"/>
  <c r="R21" i="7"/>
  <c r="P21" i="7"/>
  <c r="O21" i="7"/>
  <c r="S20" i="7"/>
  <c r="R20" i="7"/>
  <c r="P20" i="7"/>
  <c r="O20" i="7"/>
  <c r="S19" i="7"/>
  <c r="R19" i="7"/>
  <c r="P19" i="7"/>
  <c r="O19" i="7"/>
  <c r="S18" i="7"/>
  <c r="R18" i="7"/>
  <c r="P18" i="7"/>
  <c r="O18" i="7"/>
  <c r="S17" i="7"/>
  <c r="R17" i="7"/>
  <c r="P17" i="7"/>
  <c r="O17" i="7"/>
  <c r="S16" i="7"/>
  <c r="R16" i="7"/>
  <c r="P16" i="7"/>
  <c r="O16" i="7"/>
  <c r="S15" i="7"/>
  <c r="R15" i="7"/>
  <c r="P15" i="7"/>
  <c r="O15" i="7"/>
  <c r="S14" i="7"/>
  <c r="R14" i="7"/>
  <c r="P14" i="7"/>
  <c r="O14" i="7"/>
  <c r="S13" i="7"/>
  <c r="R13" i="7"/>
  <c r="P13" i="7"/>
  <c r="O13" i="7"/>
  <c r="S12" i="7"/>
  <c r="R12" i="7"/>
  <c r="P12" i="7"/>
  <c r="O12" i="7"/>
  <c r="S11" i="7"/>
  <c r="R11" i="7"/>
  <c r="P11" i="7"/>
  <c r="O11" i="7"/>
  <c r="S10" i="7"/>
  <c r="R10" i="7"/>
  <c r="P10" i="7"/>
  <c r="O10" i="7"/>
  <c r="S9" i="7"/>
  <c r="R9" i="7"/>
  <c r="P9" i="7"/>
  <c r="O9" i="7"/>
  <c r="S8" i="7"/>
  <c r="R8" i="7"/>
  <c r="P8" i="7"/>
  <c r="O8" i="7"/>
  <c r="S7" i="7"/>
  <c r="R7" i="7"/>
  <c r="P7" i="7"/>
  <c r="O7" i="7"/>
  <c r="S6" i="7"/>
  <c r="R6" i="7"/>
  <c r="P6" i="7"/>
  <c r="O6" i="7"/>
  <c r="S5" i="7"/>
  <c r="R5" i="7"/>
  <c r="P5" i="7"/>
  <c r="O5" i="7"/>
  <c r="S4" i="7"/>
  <c r="R4" i="7"/>
  <c r="P4" i="7"/>
  <c r="O4" i="7"/>
  <c r="S3" i="7"/>
  <c r="R3" i="7"/>
  <c r="P3" i="7"/>
  <c r="O3" i="7"/>
  <c r="S2" i="7"/>
  <c r="S57" i="7" s="1"/>
  <c r="R2" i="7"/>
  <c r="R57" i="7" s="1"/>
  <c r="P2" i="7"/>
  <c r="O2" i="7"/>
  <c r="S56" i="6"/>
  <c r="R56" i="6"/>
  <c r="P56" i="6"/>
  <c r="O56" i="6"/>
  <c r="S55" i="6"/>
  <c r="R55" i="6"/>
  <c r="P55" i="6"/>
  <c r="O55" i="6"/>
  <c r="S54" i="6"/>
  <c r="R54" i="6"/>
  <c r="P54" i="6"/>
  <c r="O54" i="6"/>
  <c r="S53" i="6"/>
  <c r="R53" i="6"/>
  <c r="P53" i="6"/>
  <c r="O53" i="6"/>
  <c r="S52" i="6"/>
  <c r="R52" i="6"/>
  <c r="P52" i="6"/>
  <c r="O52" i="6"/>
  <c r="S51" i="6"/>
  <c r="R51" i="6"/>
  <c r="P51" i="6"/>
  <c r="O51" i="6"/>
  <c r="S50" i="6"/>
  <c r="R50" i="6"/>
  <c r="P50" i="6"/>
  <c r="O50" i="6"/>
  <c r="S49" i="6"/>
  <c r="R49" i="6"/>
  <c r="P49" i="6"/>
  <c r="O49" i="6"/>
  <c r="S48" i="6"/>
  <c r="R48" i="6"/>
  <c r="P48" i="6"/>
  <c r="O48" i="6"/>
  <c r="S47" i="6"/>
  <c r="R47" i="6"/>
  <c r="P47" i="6"/>
  <c r="O47" i="6"/>
  <c r="S46" i="6"/>
  <c r="R46" i="6"/>
  <c r="P46" i="6"/>
  <c r="O46" i="6"/>
  <c r="S45" i="6"/>
  <c r="R45" i="6"/>
  <c r="P45" i="6"/>
  <c r="O45" i="6"/>
  <c r="S44" i="6"/>
  <c r="R44" i="6"/>
  <c r="P44" i="6"/>
  <c r="O44" i="6"/>
  <c r="S43" i="6"/>
  <c r="R43" i="6"/>
  <c r="P43" i="6"/>
  <c r="O43" i="6"/>
  <c r="S42" i="6"/>
  <c r="R42" i="6"/>
  <c r="P42" i="6"/>
  <c r="O42" i="6"/>
  <c r="S41" i="6"/>
  <c r="R41" i="6"/>
  <c r="P41" i="6"/>
  <c r="O41" i="6"/>
  <c r="S40" i="6"/>
  <c r="R40" i="6"/>
  <c r="P40" i="6"/>
  <c r="O40" i="6"/>
  <c r="S39" i="6"/>
  <c r="R39" i="6"/>
  <c r="P39" i="6"/>
  <c r="O39" i="6"/>
  <c r="S38" i="6"/>
  <c r="R38" i="6"/>
  <c r="P38" i="6"/>
  <c r="O38" i="6"/>
  <c r="S37" i="6"/>
  <c r="R37" i="6"/>
  <c r="P37" i="6"/>
  <c r="O37" i="6"/>
  <c r="S36" i="6"/>
  <c r="R36" i="6"/>
  <c r="P36" i="6"/>
  <c r="O36" i="6"/>
  <c r="S35" i="6"/>
  <c r="R35" i="6"/>
  <c r="P35" i="6"/>
  <c r="O35" i="6"/>
  <c r="S34" i="6"/>
  <c r="R34" i="6"/>
  <c r="P34" i="6"/>
  <c r="O34" i="6"/>
  <c r="S33" i="6"/>
  <c r="R33" i="6"/>
  <c r="P33" i="6"/>
  <c r="O33" i="6"/>
  <c r="S32" i="6"/>
  <c r="R32" i="6"/>
  <c r="P32" i="6"/>
  <c r="O32" i="6"/>
  <c r="S31" i="6"/>
  <c r="R31" i="6"/>
  <c r="P31" i="6"/>
  <c r="O31" i="6"/>
  <c r="S30" i="6"/>
  <c r="R30" i="6"/>
  <c r="P30" i="6"/>
  <c r="O30" i="6"/>
  <c r="S29" i="6"/>
  <c r="R29" i="6"/>
  <c r="P29" i="6"/>
  <c r="O29" i="6"/>
  <c r="S28" i="6"/>
  <c r="R28" i="6"/>
  <c r="P28" i="6"/>
  <c r="O28" i="6"/>
  <c r="S27" i="6"/>
  <c r="R27" i="6"/>
  <c r="P27" i="6"/>
  <c r="O27" i="6"/>
  <c r="S26" i="6"/>
  <c r="R26" i="6"/>
  <c r="P26" i="6"/>
  <c r="O26" i="6"/>
  <c r="S25" i="6"/>
  <c r="R25" i="6"/>
  <c r="P25" i="6"/>
  <c r="O25" i="6"/>
  <c r="S24" i="6"/>
  <c r="R24" i="6"/>
  <c r="P24" i="6"/>
  <c r="O24" i="6"/>
  <c r="S23" i="6"/>
  <c r="R23" i="6"/>
  <c r="P23" i="6"/>
  <c r="O23" i="6"/>
  <c r="S22" i="6"/>
  <c r="R22" i="6"/>
  <c r="P22" i="6"/>
  <c r="O22" i="6"/>
  <c r="S21" i="6"/>
  <c r="R21" i="6"/>
  <c r="P21" i="6"/>
  <c r="O21" i="6"/>
  <c r="S20" i="6"/>
  <c r="R20" i="6"/>
  <c r="P20" i="6"/>
  <c r="O20" i="6"/>
  <c r="S19" i="6"/>
  <c r="R19" i="6"/>
  <c r="P19" i="6"/>
  <c r="O19" i="6"/>
  <c r="S18" i="6"/>
  <c r="R18" i="6"/>
  <c r="P18" i="6"/>
  <c r="O18" i="6"/>
  <c r="S17" i="6"/>
  <c r="R17" i="6"/>
  <c r="P17" i="6"/>
  <c r="O17" i="6"/>
  <c r="S16" i="6"/>
  <c r="R16" i="6"/>
  <c r="P16" i="6"/>
  <c r="O16" i="6"/>
  <c r="S15" i="6"/>
  <c r="R15" i="6"/>
  <c r="P15" i="6"/>
  <c r="O15" i="6"/>
  <c r="S14" i="6"/>
  <c r="R14" i="6"/>
  <c r="P14" i="6"/>
  <c r="O14" i="6"/>
  <c r="S13" i="6"/>
  <c r="R13" i="6"/>
  <c r="P13" i="6"/>
  <c r="O13" i="6"/>
  <c r="S12" i="6"/>
  <c r="R12" i="6"/>
  <c r="P12" i="6"/>
  <c r="O12" i="6"/>
  <c r="S11" i="6"/>
  <c r="R11" i="6"/>
  <c r="P11" i="6"/>
  <c r="O11" i="6"/>
  <c r="S10" i="6"/>
  <c r="R10" i="6"/>
  <c r="P10" i="6"/>
  <c r="O10" i="6"/>
  <c r="S9" i="6"/>
  <c r="R9" i="6"/>
  <c r="P9" i="6"/>
  <c r="O9" i="6"/>
  <c r="S8" i="6"/>
  <c r="R8" i="6"/>
  <c r="P8" i="6"/>
  <c r="O8" i="6"/>
  <c r="S7" i="6"/>
  <c r="R7" i="6"/>
  <c r="P7" i="6"/>
  <c r="O7" i="6"/>
  <c r="S6" i="6"/>
  <c r="R6" i="6"/>
  <c r="P6" i="6"/>
  <c r="O6" i="6"/>
  <c r="S5" i="6"/>
  <c r="R5" i="6"/>
  <c r="P5" i="6"/>
  <c r="O5" i="6"/>
  <c r="S4" i="6"/>
  <c r="R4" i="6"/>
  <c r="P4" i="6"/>
  <c r="O4" i="6"/>
  <c r="S3" i="6"/>
  <c r="R3" i="6"/>
  <c r="P3" i="6"/>
  <c r="O3" i="6"/>
  <c r="S2" i="6"/>
  <c r="S57" i="6" s="1"/>
  <c r="R2" i="6"/>
  <c r="R57" i="6" s="1"/>
  <c r="P2" i="6"/>
  <c r="P57" i="6" s="1"/>
  <c r="O2" i="6"/>
  <c r="O57" i="6" s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Q3" i="1"/>
  <c r="P3" i="1"/>
  <c r="T2" i="1"/>
  <c r="S2" i="1"/>
  <c r="P2" i="1"/>
  <c r="P57" i="1" s="1"/>
  <c r="B2" i="10" s="1"/>
  <c r="G2" i="10" s="1"/>
  <c r="Q2" i="1"/>
  <c r="M56" i="9"/>
  <c r="N56" i="9" s="1"/>
  <c r="M55" i="9"/>
  <c r="N55" i="9" s="1"/>
  <c r="M54" i="9"/>
  <c r="N54" i="9" s="1"/>
  <c r="M53" i="9"/>
  <c r="N53" i="9" s="1"/>
  <c r="M52" i="9"/>
  <c r="N52" i="9" s="1"/>
  <c r="M51" i="9"/>
  <c r="N51" i="9" s="1"/>
  <c r="M50" i="9"/>
  <c r="N50" i="9" s="1"/>
  <c r="M49" i="9"/>
  <c r="N49" i="9" s="1"/>
  <c r="M48" i="9"/>
  <c r="N48" i="9" s="1"/>
  <c r="M47" i="9"/>
  <c r="N47" i="9" s="1"/>
  <c r="M46" i="9"/>
  <c r="N46" i="9" s="1"/>
  <c r="M45" i="9"/>
  <c r="N45" i="9" s="1"/>
  <c r="M44" i="9"/>
  <c r="N44" i="9" s="1"/>
  <c r="M43" i="9"/>
  <c r="N43" i="9" s="1"/>
  <c r="M42" i="9"/>
  <c r="N42" i="9" s="1"/>
  <c r="M41" i="9"/>
  <c r="N41" i="9" s="1"/>
  <c r="M40" i="9"/>
  <c r="N40" i="9" s="1"/>
  <c r="M39" i="9"/>
  <c r="N39" i="9" s="1"/>
  <c r="M38" i="9"/>
  <c r="N38" i="9" s="1"/>
  <c r="M37" i="9"/>
  <c r="N37" i="9" s="1"/>
  <c r="M36" i="9"/>
  <c r="N36" i="9" s="1"/>
  <c r="M35" i="9"/>
  <c r="N35" i="9" s="1"/>
  <c r="M34" i="9"/>
  <c r="N34" i="9" s="1"/>
  <c r="M33" i="9"/>
  <c r="N33" i="9" s="1"/>
  <c r="M32" i="9"/>
  <c r="N32" i="9" s="1"/>
  <c r="M31" i="9"/>
  <c r="N31" i="9" s="1"/>
  <c r="M30" i="9"/>
  <c r="N30" i="9" s="1"/>
  <c r="M29" i="9"/>
  <c r="N29" i="9" s="1"/>
  <c r="M28" i="9"/>
  <c r="N28" i="9" s="1"/>
  <c r="M27" i="9"/>
  <c r="N27" i="9" s="1"/>
  <c r="M26" i="9"/>
  <c r="N26" i="9" s="1"/>
  <c r="M25" i="9"/>
  <c r="N25" i="9" s="1"/>
  <c r="M24" i="9"/>
  <c r="N24" i="9" s="1"/>
  <c r="M23" i="9"/>
  <c r="N23" i="9" s="1"/>
  <c r="M22" i="9"/>
  <c r="N22" i="9" s="1"/>
  <c r="M21" i="9"/>
  <c r="N21" i="9" s="1"/>
  <c r="M20" i="9"/>
  <c r="N20" i="9" s="1"/>
  <c r="M19" i="9"/>
  <c r="N19" i="9" s="1"/>
  <c r="M18" i="9"/>
  <c r="N18" i="9" s="1"/>
  <c r="M17" i="9"/>
  <c r="N17" i="9" s="1"/>
  <c r="M16" i="9"/>
  <c r="N16" i="9" s="1"/>
  <c r="M15" i="9"/>
  <c r="N15" i="9" s="1"/>
  <c r="M14" i="9"/>
  <c r="N14" i="9" s="1"/>
  <c r="M13" i="9"/>
  <c r="N13" i="9" s="1"/>
  <c r="M12" i="9"/>
  <c r="N12" i="9" s="1"/>
  <c r="M11" i="9"/>
  <c r="N11" i="9" s="1"/>
  <c r="M10" i="9"/>
  <c r="N10" i="9" s="1"/>
  <c r="M9" i="9"/>
  <c r="N9" i="9" s="1"/>
  <c r="M8" i="9"/>
  <c r="N8" i="9" s="1"/>
  <c r="M7" i="9"/>
  <c r="N7" i="9" s="1"/>
  <c r="M6" i="9"/>
  <c r="N6" i="9" s="1"/>
  <c r="M5" i="9"/>
  <c r="N5" i="9" s="1"/>
  <c r="M4" i="9"/>
  <c r="N4" i="9" s="1"/>
  <c r="M3" i="9"/>
  <c r="N3" i="9" s="1"/>
  <c r="M2" i="9"/>
  <c r="M56" i="8"/>
  <c r="N56" i="8" s="1"/>
  <c r="M55" i="8"/>
  <c r="N55" i="8" s="1"/>
  <c r="M54" i="8"/>
  <c r="N54" i="8" s="1"/>
  <c r="M53" i="8"/>
  <c r="N53" i="8" s="1"/>
  <c r="M52" i="8"/>
  <c r="N52" i="8" s="1"/>
  <c r="M51" i="8"/>
  <c r="N51" i="8" s="1"/>
  <c r="M50" i="8"/>
  <c r="N50" i="8" s="1"/>
  <c r="M49" i="8"/>
  <c r="N49" i="8" s="1"/>
  <c r="M48" i="8"/>
  <c r="N48" i="8" s="1"/>
  <c r="M47" i="8"/>
  <c r="N47" i="8" s="1"/>
  <c r="M46" i="8"/>
  <c r="N46" i="8" s="1"/>
  <c r="M45" i="8"/>
  <c r="N45" i="8" s="1"/>
  <c r="M44" i="8"/>
  <c r="N44" i="8" s="1"/>
  <c r="M43" i="8"/>
  <c r="N43" i="8" s="1"/>
  <c r="M42" i="8"/>
  <c r="N42" i="8" s="1"/>
  <c r="M41" i="8"/>
  <c r="N41" i="8" s="1"/>
  <c r="M40" i="8"/>
  <c r="N40" i="8" s="1"/>
  <c r="M39" i="8"/>
  <c r="N39" i="8" s="1"/>
  <c r="M38" i="8"/>
  <c r="N38" i="8" s="1"/>
  <c r="M37" i="8"/>
  <c r="N37" i="8" s="1"/>
  <c r="M36" i="8"/>
  <c r="N36" i="8" s="1"/>
  <c r="M35" i="8"/>
  <c r="N35" i="8" s="1"/>
  <c r="M34" i="8"/>
  <c r="N34" i="8" s="1"/>
  <c r="M33" i="8"/>
  <c r="N33" i="8" s="1"/>
  <c r="M32" i="8"/>
  <c r="N32" i="8" s="1"/>
  <c r="M31" i="8"/>
  <c r="N31" i="8" s="1"/>
  <c r="M30" i="8"/>
  <c r="N30" i="8" s="1"/>
  <c r="M29" i="8"/>
  <c r="N29" i="8" s="1"/>
  <c r="M28" i="8"/>
  <c r="N28" i="8" s="1"/>
  <c r="M27" i="8"/>
  <c r="N27" i="8" s="1"/>
  <c r="M26" i="8"/>
  <c r="N26" i="8" s="1"/>
  <c r="M25" i="8"/>
  <c r="N25" i="8" s="1"/>
  <c r="M24" i="8"/>
  <c r="N24" i="8" s="1"/>
  <c r="M23" i="8"/>
  <c r="N23" i="8" s="1"/>
  <c r="M22" i="8"/>
  <c r="N22" i="8" s="1"/>
  <c r="M21" i="8"/>
  <c r="N21" i="8" s="1"/>
  <c r="M20" i="8"/>
  <c r="N20" i="8" s="1"/>
  <c r="M19" i="8"/>
  <c r="N19" i="8" s="1"/>
  <c r="M18" i="8"/>
  <c r="N18" i="8" s="1"/>
  <c r="M17" i="8"/>
  <c r="N17" i="8" s="1"/>
  <c r="M16" i="8"/>
  <c r="N16" i="8" s="1"/>
  <c r="M15" i="8"/>
  <c r="N15" i="8" s="1"/>
  <c r="M14" i="8"/>
  <c r="N14" i="8" s="1"/>
  <c r="M13" i="8"/>
  <c r="N13" i="8" s="1"/>
  <c r="M12" i="8"/>
  <c r="N12" i="8" s="1"/>
  <c r="M11" i="8"/>
  <c r="N11" i="8" s="1"/>
  <c r="M10" i="8"/>
  <c r="N10" i="8" s="1"/>
  <c r="M9" i="8"/>
  <c r="N9" i="8" s="1"/>
  <c r="M8" i="8"/>
  <c r="N8" i="8" s="1"/>
  <c r="M7" i="8"/>
  <c r="N7" i="8" s="1"/>
  <c r="M6" i="8"/>
  <c r="N6" i="8" s="1"/>
  <c r="M5" i="8"/>
  <c r="N5" i="8" s="1"/>
  <c r="M4" i="8"/>
  <c r="N4" i="8" s="1"/>
  <c r="M3" i="8"/>
  <c r="N3" i="8" s="1"/>
  <c r="M2" i="8"/>
  <c r="M56" i="7"/>
  <c r="N56" i="7" s="1"/>
  <c r="M55" i="7"/>
  <c r="N55" i="7" s="1"/>
  <c r="M54" i="7"/>
  <c r="N54" i="7" s="1"/>
  <c r="M53" i="7"/>
  <c r="N53" i="7" s="1"/>
  <c r="M52" i="7"/>
  <c r="N52" i="7" s="1"/>
  <c r="M51" i="7"/>
  <c r="N51" i="7" s="1"/>
  <c r="M50" i="7"/>
  <c r="N50" i="7" s="1"/>
  <c r="M49" i="7"/>
  <c r="N49" i="7" s="1"/>
  <c r="M48" i="7"/>
  <c r="N48" i="7" s="1"/>
  <c r="M47" i="7"/>
  <c r="N47" i="7" s="1"/>
  <c r="M46" i="7"/>
  <c r="N46" i="7" s="1"/>
  <c r="M45" i="7"/>
  <c r="N45" i="7" s="1"/>
  <c r="M44" i="7"/>
  <c r="N44" i="7" s="1"/>
  <c r="N43" i="7"/>
  <c r="M43" i="7"/>
  <c r="M42" i="7"/>
  <c r="N42" i="7" s="1"/>
  <c r="M41" i="7"/>
  <c r="N41" i="7" s="1"/>
  <c r="M40" i="7"/>
  <c r="N40" i="7" s="1"/>
  <c r="M39" i="7"/>
  <c r="N39" i="7" s="1"/>
  <c r="M38" i="7"/>
  <c r="N38" i="7" s="1"/>
  <c r="M37" i="7"/>
  <c r="N37" i="7" s="1"/>
  <c r="M36" i="7"/>
  <c r="N36" i="7" s="1"/>
  <c r="M35" i="7"/>
  <c r="N35" i="7" s="1"/>
  <c r="M34" i="7"/>
  <c r="N34" i="7" s="1"/>
  <c r="M33" i="7"/>
  <c r="N33" i="7" s="1"/>
  <c r="M32" i="7"/>
  <c r="N32" i="7" s="1"/>
  <c r="M31" i="7"/>
  <c r="N31" i="7" s="1"/>
  <c r="M30" i="7"/>
  <c r="N30" i="7" s="1"/>
  <c r="M29" i="7"/>
  <c r="N29" i="7" s="1"/>
  <c r="M28" i="7"/>
  <c r="N28" i="7" s="1"/>
  <c r="M27" i="7"/>
  <c r="N27" i="7" s="1"/>
  <c r="M26" i="7"/>
  <c r="N26" i="7" s="1"/>
  <c r="M25" i="7"/>
  <c r="N25" i="7" s="1"/>
  <c r="M24" i="7"/>
  <c r="N24" i="7" s="1"/>
  <c r="M23" i="7"/>
  <c r="N23" i="7" s="1"/>
  <c r="M22" i="7"/>
  <c r="N22" i="7" s="1"/>
  <c r="M21" i="7"/>
  <c r="N21" i="7" s="1"/>
  <c r="M20" i="7"/>
  <c r="N20" i="7" s="1"/>
  <c r="N19" i="7"/>
  <c r="M19" i="7"/>
  <c r="M18" i="7"/>
  <c r="N18" i="7" s="1"/>
  <c r="M17" i="7"/>
  <c r="N17" i="7" s="1"/>
  <c r="M16" i="7"/>
  <c r="N16" i="7" s="1"/>
  <c r="M15" i="7"/>
  <c r="N15" i="7" s="1"/>
  <c r="M14" i="7"/>
  <c r="N14" i="7" s="1"/>
  <c r="M13" i="7"/>
  <c r="N13" i="7" s="1"/>
  <c r="M12" i="7"/>
  <c r="N12" i="7" s="1"/>
  <c r="M11" i="7"/>
  <c r="N11" i="7" s="1"/>
  <c r="M10" i="7"/>
  <c r="N10" i="7" s="1"/>
  <c r="M9" i="7"/>
  <c r="N9" i="7" s="1"/>
  <c r="M8" i="7"/>
  <c r="N8" i="7" s="1"/>
  <c r="M7" i="7"/>
  <c r="N7" i="7" s="1"/>
  <c r="M6" i="7"/>
  <c r="N6" i="7" s="1"/>
  <c r="M5" i="7"/>
  <c r="N5" i="7" s="1"/>
  <c r="M4" i="7"/>
  <c r="N4" i="7" s="1"/>
  <c r="M3" i="7"/>
  <c r="N3" i="7" s="1"/>
  <c r="M2" i="7"/>
  <c r="M56" i="6"/>
  <c r="N56" i="6" s="1"/>
  <c r="M55" i="6"/>
  <c r="N55" i="6" s="1"/>
  <c r="M54" i="6"/>
  <c r="N54" i="6" s="1"/>
  <c r="M53" i="6"/>
  <c r="N53" i="6" s="1"/>
  <c r="M52" i="6"/>
  <c r="N52" i="6" s="1"/>
  <c r="M51" i="6"/>
  <c r="N51" i="6" s="1"/>
  <c r="M50" i="6"/>
  <c r="N50" i="6" s="1"/>
  <c r="M49" i="6"/>
  <c r="N49" i="6" s="1"/>
  <c r="M48" i="6"/>
  <c r="N48" i="6" s="1"/>
  <c r="M47" i="6"/>
  <c r="N47" i="6" s="1"/>
  <c r="M46" i="6"/>
  <c r="N46" i="6" s="1"/>
  <c r="M45" i="6"/>
  <c r="N45" i="6" s="1"/>
  <c r="M44" i="6"/>
  <c r="N44" i="6" s="1"/>
  <c r="N43" i="6"/>
  <c r="M43" i="6"/>
  <c r="M42" i="6"/>
  <c r="N42" i="6" s="1"/>
  <c r="M41" i="6"/>
  <c r="N41" i="6" s="1"/>
  <c r="M40" i="6"/>
  <c r="N40" i="6" s="1"/>
  <c r="M39" i="6"/>
  <c r="N39" i="6" s="1"/>
  <c r="M38" i="6"/>
  <c r="N38" i="6" s="1"/>
  <c r="M37" i="6"/>
  <c r="N37" i="6" s="1"/>
  <c r="M36" i="6"/>
  <c r="N36" i="6" s="1"/>
  <c r="M35" i="6"/>
  <c r="N35" i="6" s="1"/>
  <c r="M34" i="6"/>
  <c r="N34" i="6" s="1"/>
  <c r="M33" i="6"/>
  <c r="N33" i="6" s="1"/>
  <c r="M32" i="6"/>
  <c r="N32" i="6" s="1"/>
  <c r="M31" i="6"/>
  <c r="N31" i="6" s="1"/>
  <c r="M30" i="6"/>
  <c r="N30" i="6" s="1"/>
  <c r="M29" i="6"/>
  <c r="N29" i="6" s="1"/>
  <c r="M28" i="6"/>
  <c r="N28" i="6" s="1"/>
  <c r="N27" i="6"/>
  <c r="M27" i="6"/>
  <c r="M26" i="6"/>
  <c r="N26" i="6" s="1"/>
  <c r="M25" i="6"/>
  <c r="N25" i="6" s="1"/>
  <c r="M24" i="6"/>
  <c r="N24" i="6" s="1"/>
  <c r="M23" i="6"/>
  <c r="N23" i="6" s="1"/>
  <c r="M22" i="6"/>
  <c r="N22" i="6" s="1"/>
  <c r="M21" i="6"/>
  <c r="N21" i="6" s="1"/>
  <c r="M20" i="6"/>
  <c r="N20" i="6" s="1"/>
  <c r="M19" i="6"/>
  <c r="N19" i="6" s="1"/>
  <c r="M18" i="6"/>
  <c r="N18" i="6" s="1"/>
  <c r="M17" i="6"/>
  <c r="N17" i="6" s="1"/>
  <c r="M16" i="6"/>
  <c r="N16" i="6" s="1"/>
  <c r="M15" i="6"/>
  <c r="N15" i="6" s="1"/>
  <c r="M14" i="6"/>
  <c r="N14" i="6" s="1"/>
  <c r="M13" i="6"/>
  <c r="N13" i="6" s="1"/>
  <c r="M12" i="6"/>
  <c r="N12" i="6" s="1"/>
  <c r="N11" i="6"/>
  <c r="M11" i="6"/>
  <c r="M10" i="6"/>
  <c r="N10" i="6" s="1"/>
  <c r="M9" i="6"/>
  <c r="N9" i="6" s="1"/>
  <c r="M8" i="6"/>
  <c r="N8" i="6" s="1"/>
  <c r="M7" i="6"/>
  <c r="N7" i="6" s="1"/>
  <c r="M6" i="6"/>
  <c r="N6" i="6" s="1"/>
  <c r="M5" i="6"/>
  <c r="N5" i="6" s="1"/>
  <c r="M4" i="6"/>
  <c r="N4" i="6" s="1"/>
  <c r="M3" i="6"/>
  <c r="N3" i="6" s="1"/>
  <c r="M2" i="6"/>
  <c r="J56" i="9"/>
  <c r="K56" i="9" s="1"/>
  <c r="J55" i="9"/>
  <c r="K55" i="9" s="1"/>
  <c r="J54" i="9"/>
  <c r="K54" i="9" s="1"/>
  <c r="J53" i="9"/>
  <c r="K53" i="9" s="1"/>
  <c r="J52" i="9"/>
  <c r="K52" i="9" s="1"/>
  <c r="J51" i="9"/>
  <c r="K51" i="9" s="1"/>
  <c r="K50" i="9"/>
  <c r="J50" i="9"/>
  <c r="J49" i="9"/>
  <c r="K49" i="9" s="1"/>
  <c r="J48" i="9"/>
  <c r="K48" i="9" s="1"/>
  <c r="J47" i="9"/>
  <c r="K47" i="9" s="1"/>
  <c r="J46" i="9"/>
  <c r="K46" i="9" s="1"/>
  <c r="J45" i="9"/>
  <c r="K45" i="9" s="1"/>
  <c r="J44" i="9"/>
  <c r="K44" i="9" s="1"/>
  <c r="J43" i="9"/>
  <c r="K43" i="9" s="1"/>
  <c r="J42" i="9"/>
  <c r="K42" i="9" s="1"/>
  <c r="K41" i="9"/>
  <c r="J41" i="9"/>
  <c r="J40" i="9"/>
  <c r="K40" i="9" s="1"/>
  <c r="J39" i="9"/>
  <c r="K39" i="9" s="1"/>
  <c r="J38" i="9"/>
  <c r="K38" i="9" s="1"/>
  <c r="J37" i="9"/>
  <c r="K37" i="9" s="1"/>
  <c r="J36" i="9"/>
  <c r="K36" i="9" s="1"/>
  <c r="K35" i="9"/>
  <c r="J35" i="9"/>
  <c r="J34" i="9"/>
  <c r="K34" i="9" s="1"/>
  <c r="J33" i="9"/>
  <c r="K33" i="9" s="1"/>
  <c r="J32" i="9"/>
  <c r="K32" i="9" s="1"/>
  <c r="J31" i="9"/>
  <c r="K31" i="9" s="1"/>
  <c r="J30" i="9"/>
  <c r="K30" i="9" s="1"/>
  <c r="J29" i="9"/>
  <c r="K29" i="9" s="1"/>
  <c r="J28" i="9"/>
  <c r="K28" i="9" s="1"/>
  <c r="J27" i="9"/>
  <c r="K27" i="9" s="1"/>
  <c r="J26" i="9"/>
  <c r="K26" i="9" s="1"/>
  <c r="J25" i="9"/>
  <c r="K25" i="9" s="1"/>
  <c r="J24" i="9"/>
  <c r="K24" i="9" s="1"/>
  <c r="J23" i="9"/>
  <c r="K23" i="9" s="1"/>
  <c r="J22" i="9"/>
  <c r="K22" i="9" s="1"/>
  <c r="J21" i="9"/>
  <c r="K21" i="9" s="1"/>
  <c r="J20" i="9"/>
  <c r="K20" i="9" s="1"/>
  <c r="J19" i="9"/>
  <c r="K19" i="9" s="1"/>
  <c r="K18" i="9"/>
  <c r="J18" i="9"/>
  <c r="J17" i="9"/>
  <c r="K17" i="9" s="1"/>
  <c r="J16" i="9"/>
  <c r="K16" i="9" s="1"/>
  <c r="J15" i="9"/>
  <c r="K15" i="9" s="1"/>
  <c r="J14" i="9"/>
  <c r="K14" i="9" s="1"/>
  <c r="J13" i="9"/>
  <c r="K13" i="9" s="1"/>
  <c r="J12" i="9"/>
  <c r="K12" i="9" s="1"/>
  <c r="J11" i="9"/>
  <c r="K11" i="9" s="1"/>
  <c r="J10" i="9"/>
  <c r="K10" i="9" s="1"/>
  <c r="K9" i="9"/>
  <c r="J9" i="9"/>
  <c r="J8" i="9"/>
  <c r="K8" i="9" s="1"/>
  <c r="J7" i="9"/>
  <c r="K7" i="9" s="1"/>
  <c r="J6" i="9"/>
  <c r="K6" i="9" s="1"/>
  <c r="J5" i="9"/>
  <c r="K5" i="9" s="1"/>
  <c r="J4" i="9"/>
  <c r="K4" i="9" s="1"/>
  <c r="K3" i="9"/>
  <c r="J3" i="9"/>
  <c r="J2" i="9"/>
  <c r="J56" i="8"/>
  <c r="K56" i="8" s="1"/>
  <c r="J55" i="8"/>
  <c r="K55" i="8" s="1"/>
  <c r="J54" i="8"/>
  <c r="K54" i="8" s="1"/>
  <c r="J53" i="8"/>
  <c r="K53" i="8" s="1"/>
  <c r="J52" i="8"/>
  <c r="K52" i="8" s="1"/>
  <c r="J51" i="8"/>
  <c r="K51" i="8" s="1"/>
  <c r="J50" i="8"/>
  <c r="K50" i="8" s="1"/>
  <c r="J49" i="8"/>
  <c r="K49" i="8" s="1"/>
  <c r="J48" i="8"/>
  <c r="K48" i="8" s="1"/>
  <c r="J47" i="8"/>
  <c r="K47" i="8" s="1"/>
  <c r="J46" i="8"/>
  <c r="K46" i="8" s="1"/>
  <c r="J45" i="8"/>
  <c r="K45" i="8" s="1"/>
  <c r="J44" i="8"/>
  <c r="K44" i="8" s="1"/>
  <c r="J43" i="8"/>
  <c r="K43" i="8" s="1"/>
  <c r="K42" i="8"/>
  <c r="J42" i="8"/>
  <c r="J41" i="8"/>
  <c r="K41" i="8" s="1"/>
  <c r="J40" i="8"/>
  <c r="K40" i="8" s="1"/>
  <c r="J39" i="8"/>
  <c r="K39" i="8" s="1"/>
  <c r="J38" i="8"/>
  <c r="K38" i="8" s="1"/>
  <c r="J37" i="8"/>
  <c r="K37" i="8" s="1"/>
  <c r="J36" i="8"/>
  <c r="K36" i="8" s="1"/>
  <c r="J35" i="8"/>
  <c r="K35" i="8" s="1"/>
  <c r="K34" i="8"/>
  <c r="J34" i="8"/>
  <c r="J33" i="8"/>
  <c r="K33" i="8" s="1"/>
  <c r="J32" i="8"/>
  <c r="K32" i="8" s="1"/>
  <c r="J31" i="8"/>
  <c r="K31" i="8" s="1"/>
  <c r="J30" i="8"/>
  <c r="K30" i="8" s="1"/>
  <c r="J29" i="8"/>
  <c r="K29" i="8" s="1"/>
  <c r="J28" i="8"/>
  <c r="K28" i="8" s="1"/>
  <c r="J27" i="8"/>
  <c r="K27" i="8" s="1"/>
  <c r="J26" i="8"/>
  <c r="K26" i="8" s="1"/>
  <c r="J25" i="8"/>
  <c r="K25" i="8" s="1"/>
  <c r="J24" i="8"/>
  <c r="K24" i="8" s="1"/>
  <c r="J23" i="8"/>
  <c r="K23" i="8" s="1"/>
  <c r="J22" i="8"/>
  <c r="K22" i="8" s="1"/>
  <c r="J21" i="8"/>
  <c r="K21" i="8" s="1"/>
  <c r="J20" i="8"/>
  <c r="K20" i="8" s="1"/>
  <c r="J19" i="8"/>
  <c r="K19" i="8" s="1"/>
  <c r="J18" i="8"/>
  <c r="K18" i="8" s="1"/>
  <c r="J17" i="8"/>
  <c r="K17" i="8" s="1"/>
  <c r="J16" i="8"/>
  <c r="K16" i="8" s="1"/>
  <c r="J15" i="8"/>
  <c r="K15" i="8" s="1"/>
  <c r="J14" i="8"/>
  <c r="K14" i="8" s="1"/>
  <c r="J13" i="8"/>
  <c r="K13" i="8" s="1"/>
  <c r="J12" i="8"/>
  <c r="K12" i="8" s="1"/>
  <c r="J11" i="8"/>
  <c r="K11" i="8" s="1"/>
  <c r="K10" i="8"/>
  <c r="J10" i="8"/>
  <c r="J9" i="8"/>
  <c r="K9" i="8" s="1"/>
  <c r="J8" i="8"/>
  <c r="K8" i="8" s="1"/>
  <c r="J7" i="8"/>
  <c r="K7" i="8" s="1"/>
  <c r="J6" i="8"/>
  <c r="K6" i="8" s="1"/>
  <c r="J5" i="8"/>
  <c r="K5" i="8" s="1"/>
  <c r="J4" i="8"/>
  <c r="K4" i="8" s="1"/>
  <c r="J3" i="8"/>
  <c r="K3" i="8" s="1"/>
  <c r="K2" i="8"/>
  <c r="J2" i="8"/>
  <c r="J56" i="7"/>
  <c r="K56" i="7" s="1"/>
  <c r="J55" i="7"/>
  <c r="K55" i="7" s="1"/>
  <c r="J54" i="7"/>
  <c r="K54" i="7" s="1"/>
  <c r="J53" i="7"/>
  <c r="K53" i="7" s="1"/>
  <c r="J52" i="7"/>
  <c r="K52" i="7" s="1"/>
  <c r="K51" i="7"/>
  <c r="J51" i="7"/>
  <c r="J50" i="7"/>
  <c r="K50" i="7" s="1"/>
  <c r="J49" i="7"/>
  <c r="K49" i="7" s="1"/>
  <c r="J48" i="7"/>
  <c r="K48" i="7" s="1"/>
  <c r="J47" i="7"/>
  <c r="K47" i="7" s="1"/>
  <c r="J46" i="7"/>
  <c r="K46" i="7" s="1"/>
  <c r="J45" i="7"/>
  <c r="K45" i="7" s="1"/>
  <c r="J44" i="7"/>
  <c r="K44" i="7" s="1"/>
  <c r="J43" i="7"/>
  <c r="K43" i="7" s="1"/>
  <c r="J42" i="7"/>
  <c r="K42" i="7" s="1"/>
  <c r="J41" i="7"/>
  <c r="K41" i="7" s="1"/>
  <c r="J40" i="7"/>
  <c r="K40" i="7" s="1"/>
  <c r="J39" i="7"/>
  <c r="K39" i="7" s="1"/>
  <c r="J38" i="7"/>
  <c r="K38" i="7" s="1"/>
  <c r="J37" i="7"/>
  <c r="K37" i="7" s="1"/>
  <c r="J36" i="7"/>
  <c r="K36" i="7" s="1"/>
  <c r="K35" i="7"/>
  <c r="J35" i="7"/>
  <c r="J34" i="7"/>
  <c r="K34" i="7" s="1"/>
  <c r="J33" i="7"/>
  <c r="K33" i="7" s="1"/>
  <c r="J32" i="7"/>
  <c r="K32" i="7" s="1"/>
  <c r="J31" i="7"/>
  <c r="K31" i="7" s="1"/>
  <c r="J30" i="7"/>
  <c r="K30" i="7" s="1"/>
  <c r="J29" i="7"/>
  <c r="K29" i="7" s="1"/>
  <c r="J28" i="7"/>
  <c r="K28" i="7" s="1"/>
  <c r="J27" i="7"/>
  <c r="K27" i="7" s="1"/>
  <c r="J26" i="7"/>
  <c r="K26" i="7" s="1"/>
  <c r="J25" i="7"/>
  <c r="K25" i="7" s="1"/>
  <c r="J24" i="7"/>
  <c r="K24" i="7" s="1"/>
  <c r="J23" i="7"/>
  <c r="K23" i="7" s="1"/>
  <c r="J22" i="7"/>
  <c r="K22" i="7" s="1"/>
  <c r="J21" i="7"/>
  <c r="K21" i="7" s="1"/>
  <c r="J20" i="7"/>
  <c r="K20" i="7" s="1"/>
  <c r="K19" i="7"/>
  <c r="J19" i="7"/>
  <c r="J18" i="7"/>
  <c r="K18" i="7" s="1"/>
  <c r="J17" i="7"/>
  <c r="K17" i="7" s="1"/>
  <c r="J16" i="7"/>
  <c r="K16" i="7" s="1"/>
  <c r="J15" i="7"/>
  <c r="K15" i="7" s="1"/>
  <c r="J14" i="7"/>
  <c r="K14" i="7" s="1"/>
  <c r="J13" i="7"/>
  <c r="K13" i="7" s="1"/>
  <c r="J12" i="7"/>
  <c r="K12" i="7" s="1"/>
  <c r="J11" i="7"/>
  <c r="K11" i="7" s="1"/>
  <c r="J10" i="7"/>
  <c r="K10" i="7" s="1"/>
  <c r="J9" i="7"/>
  <c r="K9" i="7" s="1"/>
  <c r="J8" i="7"/>
  <c r="K8" i="7" s="1"/>
  <c r="J7" i="7"/>
  <c r="K7" i="7" s="1"/>
  <c r="J6" i="7"/>
  <c r="K6" i="7" s="1"/>
  <c r="J5" i="7"/>
  <c r="K5" i="7" s="1"/>
  <c r="J4" i="7"/>
  <c r="K4" i="7" s="1"/>
  <c r="K3" i="7"/>
  <c r="J3" i="7"/>
  <c r="J2" i="7"/>
  <c r="J56" i="6"/>
  <c r="K56" i="6" s="1"/>
  <c r="J55" i="6"/>
  <c r="K55" i="6" s="1"/>
  <c r="J54" i="6"/>
  <c r="K54" i="6" s="1"/>
  <c r="J53" i="6"/>
  <c r="K53" i="6" s="1"/>
  <c r="J52" i="6"/>
  <c r="K52" i="6" s="1"/>
  <c r="J51" i="6"/>
  <c r="K51" i="6" s="1"/>
  <c r="J50" i="6"/>
  <c r="K50" i="6" s="1"/>
  <c r="J49" i="6"/>
  <c r="K49" i="6" s="1"/>
  <c r="J48" i="6"/>
  <c r="K48" i="6" s="1"/>
  <c r="J47" i="6"/>
  <c r="K47" i="6" s="1"/>
  <c r="J46" i="6"/>
  <c r="K46" i="6" s="1"/>
  <c r="J45" i="6"/>
  <c r="K45" i="6" s="1"/>
  <c r="J44" i="6"/>
  <c r="K44" i="6" s="1"/>
  <c r="J43" i="6"/>
  <c r="K43" i="6" s="1"/>
  <c r="J42" i="6"/>
  <c r="K42" i="6" s="1"/>
  <c r="J41" i="6"/>
  <c r="K41" i="6" s="1"/>
  <c r="J40" i="6"/>
  <c r="K40" i="6" s="1"/>
  <c r="J39" i="6"/>
  <c r="K39" i="6" s="1"/>
  <c r="J38" i="6"/>
  <c r="K38" i="6" s="1"/>
  <c r="J37" i="6"/>
  <c r="K37" i="6" s="1"/>
  <c r="J36" i="6"/>
  <c r="K36" i="6" s="1"/>
  <c r="J35" i="6"/>
  <c r="K35" i="6" s="1"/>
  <c r="J34" i="6"/>
  <c r="K34" i="6" s="1"/>
  <c r="J33" i="6"/>
  <c r="K33" i="6" s="1"/>
  <c r="J32" i="6"/>
  <c r="K32" i="6" s="1"/>
  <c r="J31" i="6"/>
  <c r="K31" i="6" s="1"/>
  <c r="J30" i="6"/>
  <c r="K30" i="6" s="1"/>
  <c r="J29" i="6"/>
  <c r="K29" i="6" s="1"/>
  <c r="J28" i="6"/>
  <c r="K28" i="6" s="1"/>
  <c r="J27" i="6"/>
  <c r="K27" i="6" s="1"/>
  <c r="J26" i="6"/>
  <c r="K26" i="6" s="1"/>
  <c r="J25" i="6"/>
  <c r="K25" i="6" s="1"/>
  <c r="J24" i="6"/>
  <c r="K24" i="6" s="1"/>
  <c r="J23" i="6"/>
  <c r="K23" i="6" s="1"/>
  <c r="J22" i="6"/>
  <c r="K22" i="6" s="1"/>
  <c r="J21" i="6"/>
  <c r="K21" i="6" s="1"/>
  <c r="J20" i="6"/>
  <c r="K20" i="6" s="1"/>
  <c r="J19" i="6"/>
  <c r="K19" i="6" s="1"/>
  <c r="J18" i="6"/>
  <c r="K18" i="6" s="1"/>
  <c r="J17" i="6"/>
  <c r="K17" i="6" s="1"/>
  <c r="J16" i="6"/>
  <c r="K16" i="6" s="1"/>
  <c r="J15" i="6"/>
  <c r="K15" i="6" s="1"/>
  <c r="J14" i="6"/>
  <c r="K14" i="6" s="1"/>
  <c r="J13" i="6"/>
  <c r="K13" i="6" s="1"/>
  <c r="J12" i="6"/>
  <c r="K12" i="6" s="1"/>
  <c r="J11" i="6"/>
  <c r="K11" i="6" s="1"/>
  <c r="J10" i="6"/>
  <c r="K10" i="6" s="1"/>
  <c r="J9" i="6"/>
  <c r="K9" i="6" s="1"/>
  <c r="J8" i="6"/>
  <c r="K8" i="6" s="1"/>
  <c r="J7" i="6"/>
  <c r="K7" i="6" s="1"/>
  <c r="J6" i="6"/>
  <c r="K6" i="6" s="1"/>
  <c r="J5" i="6"/>
  <c r="K5" i="6" s="1"/>
  <c r="J4" i="6"/>
  <c r="K4" i="6" s="1"/>
  <c r="J3" i="6"/>
  <c r="K3" i="6" s="1"/>
  <c r="J2" i="6"/>
  <c r="O10" i="1"/>
  <c r="O18" i="1"/>
  <c r="O26" i="1"/>
  <c r="O34" i="1"/>
  <c r="O42" i="1"/>
  <c r="O50" i="1"/>
  <c r="G56" i="9"/>
  <c r="H56" i="9" s="1"/>
  <c r="G55" i="9"/>
  <c r="H55" i="9" s="1"/>
  <c r="G54" i="9"/>
  <c r="H54" i="9" s="1"/>
  <c r="G53" i="9"/>
  <c r="H53" i="9" s="1"/>
  <c r="G52" i="9"/>
  <c r="H52" i="9" s="1"/>
  <c r="G51" i="9"/>
  <c r="H51" i="9" s="1"/>
  <c r="G50" i="9"/>
  <c r="H50" i="9" s="1"/>
  <c r="G49" i="9"/>
  <c r="H49" i="9" s="1"/>
  <c r="G48" i="9"/>
  <c r="H48" i="9" s="1"/>
  <c r="G47" i="9"/>
  <c r="H47" i="9" s="1"/>
  <c r="G46" i="9"/>
  <c r="H46" i="9" s="1"/>
  <c r="G45" i="9"/>
  <c r="H45" i="9" s="1"/>
  <c r="G44" i="9"/>
  <c r="H44" i="9" s="1"/>
  <c r="G43" i="9"/>
  <c r="H43" i="9" s="1"/>
  <c r="G42" i="9"/>
  <c r="H42" i="9" s="1"/>
  <c r="G41" i="9"/>
  <c r="H41" i="9" s="1"/>
  <c r="G40" i="9"/>
  <c r="H40" i="9" s="1"/>
  <c r="G39" i="9"/>
  <c r="H39" i="9" s="1"/>
  <c r="G38" i="9"/>
  <c r="H38" i="9" s="1"/>
  <c r="G37" i="9"/>
  <c r="H37" i="9" s="1"/>
  <c r="G36" i="9"/>
  <c r="H36" i="9" s="1"/>
  <c r="G35" i="9"/>
  <c r="H35" i="9" s="1"/>
  <c r="G34" i="9"/>
  <c r="H34" i="9" s="1"/>
  <c r="G33" i="9"/>
  <c r="H33" i="9" s="1"/>
  <c r="G32" i="9"/>
  <c r="H32" i="9" s="1"/>
  <c r="G31" i="9"/>
  <c r="H31" i="9" s="1"/>
  <c r="G30" i="9"/>
  <c r="H30" i="9" s="1"/>
  <c r="G29" i="9"/>
  <c r="H29" i="9" s="1"/>
  <c r="G28" i="9"/>
  <c r="H28" i="9" s="1"/>
  <c r="G27" i="9"/>
  <c r="H27" i="9" s="1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G18" i="9"/>
  <c r="H18" i="9" s="1"/>
  <c r="G17" i="9"/>
  <c r="H17" i="9" s="1"/>
  <c r="G16" i="9"/>
  <c r="H16" i="9" s="1"/>
  <c r="G15" i="9"/>
  <c r="H15" i="9" s="1"/>
  <c r="G14" i="9"/>
  <c r="H14" i="9" s="1"/>
  <c r="G13" i="9"/>
  <c r="H13" i="9" s="1"/>
  <c r="G12" i="9"/>
  <c r="H12" i="9" s="1"/>
  <c r="G11" i="9"/>
  <c r="H11" i="9" s="1"/>
  <c r="G10" i="9"/>
  <c r="H10" i="9" s="1"/>
  <c r="G9" i="9"/>
  <c r="H9" i="9" s="1"/>
  <c r="G8" i="9"/>
  <c r="H8" i="9" s="1"/>
  <c r="G7" i="9"/>
  <c r="H7" i="9" s="1"/>
  <c r="G6" i="9"/>
  <c r="H6" i="9" s="1"/>
  <c r="G5" i="9"/>
  <c r="H5" i="9" s="1"/>
  <c r="G4" i="9"/>
  <c r="H4" i="9" s="1"/>
  <c r="G3" i="9"/>
  <c r="H3" i="9" s="1"/>
  <c r="G2" i="9"/>
  <c r="G56" i="8"/>
  <c r="H56" i="8" s="1"/>
  <c r="G55" i="8"/>
  <c r="H55" i="8" s="1"/>
  <c r="G54" i="8"/>
  <c r="H54" i="8" s="1"/>
  <c r="G53" i="8"/>
  <c r="H53" i="8" s="1"/>
  <c r="G52" i="8"/>
  <c r="H52" i="8" s="1"/>
  <c r="G51" i="8"/>
  <c r="H51" i="8" s="1"/>
  <c r="G50" i="8"/>
  <c r="H50" i="8" s="1"/>
  <c r="G49" i="8"/>
  <c r="H49" i="8" s="1"/>
  <c r="G48" i="8"/>
  <c r="H48" i="8" s="1"/>
  <c r="G47" i="8"/>
  <c r="H47" i="8" s="1"/>
  <c r="G46" i="8"/>
  <c r="H46" i="8" s="1"/>
  <c r="G45" i="8"/>
  <c r="H45" i="8" s="1"/>
  <c r="G44" i="8"/>
  <c r="H44" i="8" s="1"/>
  <c r="G43" i="8"/>
  <c r="H43" i="8" s="1"/>
  <c r="G42" i="8"/>
  <c r="H42" i="8" s="1"/>
  <c r="G41" i="8"/>
  <c r="H41" i="8" s="1"/>
  <c r="G40" i="8"/>
  <c r="H40" i="8" s="1"/>
  <c r="G39" i="8"/>
  <c r="H39" i="8" s="1"/>
  <c r="G38" i="8"/>
  <c r="H38" i="8" s="1"/>
  <c r="G37" i="8"/>
  <c r="H37" i="8" s="1"/>
  <c r="G36" i="8"/>
  <c r="H36" i="8" s="1"/>
  <c r="G35" i="8"/>
  <c r="H35" i="8" s="1"/>
  <c r="G34" i="8"/>
  <c r="H34" i="8" s="1"/>
  <c r="G33" i="8"/>
  <c r="H33" i="8" s="1"/>
  <c r="G32" i="8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25" i="8"/>
  <c r="H25" i="8" s="1"/>
  <c r="G24" i="8"/>
  <c r="H24" i="8" s="1"/>
  <c r="G23" i="8"/>
  <c r="H23" i="8" s="1"/>
  <c r="G22" i="8"/>
  <c r="H22" i="8" s="1"/>
  <c r="G21" i="8"/>
  <c r="H21" i="8" s="1"/>
  <c r="G20" i="8"/>
  <c r="H20" i="8" s="1"/>
  <c r="G19" i="8"/>
  <c r="H19" i="8" s="1"/>
  <c r="G18" i="8"/>
  <c r="H18" i="8" s="1"/>
  <c r="G17" i="8"/>
  <c r="H17" i="8" s="1"/>
  <c r="G16" i="8"/>
  <c r="H16" i="8" s="1"/>
  <c r="G15" i="8"/>
  <c r="H15" i="8" s="1"/>
  <c r="G14" i="8"/>
  <c r="H14" i="8" s="1"/>
  <c r="G13" i="8"/>
  <c r="H13" i="8" s="1"/>
  <c r="G12" i="8"/>
  <c r="H12" i="8" s="1"/>
  <c r="G11" i="8"/>
  <c r="H11" i="8" s="1"/>
  <c r="G10" i="8"/>
  <c r="H10" i="8" s="1"/>
  <c r="G9" i="8"/>
  <c r="H9" i="8" s="1"/>
  <c r="G8" i="8"/>
  <c r="H8" i="8" s="1"/>
  <c r="G7" i="8"/>
  <c r="H7" i="8" s="1"/>
  <c r="G6" i="8"/>
  <c r="H6" i="8" s="1"/>
  <c r="G5" i="8"/>
  <c r="H5" i="8" s="1"/>
  <c r="G4" i="8"/>
  <c r="H4" i="8" s="1"/>
  <c r="G3" i="8"/>
  <c r="H3" i="8" s="1"/>
  <c r="G2" i="8"/>
  <c r="G56" i="7"/>
  <c r="H56" i="7" s="1"/>
  <c r="G55" i="7"/>
  <c r="H55" i="7" s="1"/>
  <c r="G54" i="7"/>
  <c r="H54" i="7" s="1"/>
  <c r="G53" i="7"/>
  <c r="H53" i="7" s="1"/>
  <c r="G52" i="7"/>
  <c r="H52" i="7" s="1"/>
  <c r="G51" i="7"/>
  <c r="H51" i="7" s="1"/>
  <c r="G50" i="7"/>
  <c r="H50" i="7" s="1"/>
  <c r="G49" i="7"/>
  <c r="H49" i="7" s="1"/>
  <c r="G48" i="7"/>
  <c r="H48" i="7" s="1"/>
  <c r="G47" i="7"/>
  <c r="H47" i="7" s="1"/>
  <c r="G46" i="7"/>
  <c r="H46" i="7" s="1"/>
  <c r="G45" i="7"/>
  <c r="H45" i="7" s="1"/>
  <c r="G44" i="7"/>
  <c r="H44" i="7" s="1"/>
  <c r="G43" i="7"/>
  <c r="H43" i="7" s="1"/>
  <c r="G42" i="7"/>
  <c r="H42" i="7" s="1"/>
  <c r="G41" i="7"/>
  <c r="H41" i="7" s="1"/>
  <c r="G40" i="7"/>
  <c r="H40" i="7" s="1"/>
  <c r="G39" i="7"/>
  <c r="H39" i="7" s="1"/>
  <c r="G38" i="7"/>
  <c r="H38" i="7" s="1"/>
  <c r="G37" i="7"/>
  <c r="H37" i="7" s="1"/>
  <c r="G36" i="7"/>
  <c r="H36" i="7" s="1"/>
  <c r="G35" i="7"/>
  <c r="H35" i="7" s="1"/>
  <c r="G34" i="7"/>
  <c r="H34" i="7" s="1"/>
  <c r="G33" i="7"/>
  <c r="H33" i="7" s="1"/>
  <c r="G32" i="7"/>
  <c r="H32" i="7" s="1"/>
  <c r="G31" i="7"/>
  <c r="H31" i="7" s="1"/>
  <c r="G30" i="7"/>
  <c r="H30" i="7" s="1"/>
  <c r="G29" i="7"/>
  <c r="H29" i="7" s="1"/>
  <c r="G28" i="7"/>
  <c r="H28" i="7" s="1"/>
  <c r="G27" i="7"/>
  <c r="H27" i="7" s="1"/>
  <c r="G26" i="7"/>
  <c r="H26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G18" i="7"/>
  <c r="H18" i="7" s="1"/>
  <c r="G17" i="7"/>
  <c r="H17" i="7" s="1"/>
  <c r="G16" i="7"/>
  <c r="H16" i="7" s="1"/>
  <c r="G15" i="7"/>
  <c r="H15" i="7" s="1"/>
  <c r="G14" i="7"/>
  <c r="H14" i="7" s="1"/>
  <c r="G13" i="7"/>
  <c r="H13" i="7" s="1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G3" i="7"/>
  <c r="H3" i="7" s="1"/>
  <c r="G2" i="7"/>
  <c r="G57" i="7" s="1"/>
  <c r="G56" i="6"/>
  <c r="H56" i="6" s="1"/>
  <c r="G55" i="6"/>
  <c r="H55" i="6" s="1"/>
  <c r="G54" i="6"/>
  <c r="H54" i="6" s="1"/>
  <c r="G53" i="6"/>
  <c r="H53" i="6" s="1"/>
  <c r="G52" i="6"/>
  <c r="H52" i="6" s="1"/>
  <c r="G51" i="6"/>
  <c r="H51" i="6" s="1"/>
  <c r="G50" i="6"/>
  <c r="H50" i="6" s="1"/>
  <c r="G49" i="6"/>
  <c r="H49" i="6" s="1"/>
  <c r="G48" i="6"/>
  <c r="H48" i="6" s="1"/>
  <c r="G47" i="6"/>
  <c r="H47" i="6" s="1"/>
  <c r="G46" i="6"/>
  <c r="H46" i="6" s="1"/>
  <c r="G45" i="6"/>
  <c r="H45" i="6" s="1"/>
  <c r="G44" i="6"/>
  <c r="H44" i="6" s="1"/>
  <c r="G43" i="6"/>
  <c r="H43" i="6" s="1"/>
  <c r="G42" i="6"/>
  <c r="H42" i="6" s="1"/>
  <c r="G41" i="6"/>
  <c r="H41" i="6" s="1"/>
  <c r="G40" i="6"/>
  <c r="H40" i="6" s="1"/>
  <c r="G39" i="6"/>
  <c r="H39" i="6" s="1"/>
  <c r="G38" i="6"/>
  <c r="H38" i="6" s="1"/>
  <c r="G37" i="6"/>
  <c r="H37" i="6" s="1"/>
  <c r="G36" i="6"/>
  <c r="H36" i="6" s="1"/>
  <c r="G35" i="6"/>
  <c r="H35" i="6" s="1"/>
  <c r="G34" i="6"/>
  <c r="H34" i="6" s="1"/>
  <c r="G33" i="6"/>
  <c r="H33" i="6" s="1"/>
  <c r="G32" i="6"/>
  <c r="H32" i="6" s="1"/>
  <c r="G31" i="6"/>
  <c r="H31" i="6" s="1"/>
  <c r="G30" i="6"/>
  <c r="H30" i="6" s="1"/>
  <c r="G29" i="6"/>
  <c r="H29" i="6" s="1"/>
  <c r="G28" i="6"/>
  <c r="H28" i="6" s="1"/>
  <c r="G27" i="6"/>
  <c r="H27" i="6" s="1"/>
  <c r="G26" i="6"/>
  <c r="H26" i="6" s="1"/>
  <c r="G25" i="6"/>
  <c r="H25" i="6" s="1"/>
  <c r="G24" i="6"/>
  <c r="H24" i="6" s="1"/>
  <c r="G23" i="6"/>
  <c r="H23" i="6" s="1"/>
  <c r="G22" i="6"/>
  <c r="H22" i="6" s="1"/>
  <c r="G21" i="6"/>
  <c r="H21" i="6" s="1"/>
  <c r="G20" i="6"/>
  <c r="H20" i="6" s="1"/>
  <c r="G19" i="6"/>
  <c r="H19" i="6" s="1"/>
  <c r="G18" i="6"/>
  <c r="H18" i="6" s="1"/>
  <c r="G17" i="6"/>
  <c r="H17" i="6" s="1"/>
  <c r="G16" i="6"/>
  <c r="H16" i="6" s="1"/>
  <c r="G15" i="6"/>
  <c r="H15" i="6" s="1"/>
  <c r="G14" i="6"/>
  <c r="H14" i="6" s="1"/>
  <c r="G13" i="6"/>
  <c r="H13" i="6" s="1"/>
  <c r="G12" i="6"/>
  <c r="H12" i="6" s="1"/>
  <c r="G11" i="6"/>
  <c r="H11" i="6" s="1"/>
  <c r="G10" i="6"/>
  <c r="H10" i="6" s="1"/>
  <c r="G9" i="6"/>
  <c r="H9" i="6" s="1"/>
  <c r="G8" i="6"/>
  <c r="H8" i="6" s="1"/>
  <c r="G7" i="6"/>
  <c r="H7" i="6" s="1"/>
  <c r="G6" i="6"/>
  <c r="H6" i="6" s="1"/>
  <c r="G5" i="6"/>
  <c r="H5" i="6" s="1"/>
  <c r="G4" i="6"/>
  <c r="H4" i="6" s="1"/>
  <c r="G3" i="6"/>
  <c r="H3" i="6" s="1"/>
  <c r="G2" i="6"/>
  <c r="H2" i="6" s="1"/>
  <c r="D56" i="9"/>
  <c r="E56" i="9" s="1"/>
  <c r="D55" i="9"/>
  <c r="E55" i="9" s="1"/>
  <c r="D54" i="9"/>
  <c r="E54" i="9" s="1"/>
  <c r="D53" i="9"/>
  <c r="E53" i="9" s="1"/>
  <c r="D52" i="9"/>
  <c r="E52" i="9" s="1"/>
  <c r="D51" i="9"/>
  <c r="E51" i="9" s="1"/>
  <c r="D50" i="9"/>
  <c r="E50" i="9" s="1"/>
  <c r="D49" i="9"/>
  <c r="E49" i="9" s="1"/>
  <c r="D48" i="9"/>
  <c r="E48" i="9" s="1"/>
  <c r="D47" i="9"/>
  <c r="E47" i="9" s="1"/>
  <c r="D46" i="9"/>
  <c r="E46" i="9" s="1"/>
  <c r="D45" i="9"/>
  <c r="E45" i="9" s="1"/>
  <c r="D44" i="9"/>
  <c r="E44" i="9" s="1"/>
  <c r="E43" i="9"/>
  <c r="D43" i="9"/>
  <c r="D42" i="9"/>
  <c r="E42" i="9" s="1"/>
  <c r="D41" i="9"/>
  <c r="E41" i="9" s="1"/>
  <c r="D40" i="9"/>
  <c r="E40" i="9" s="1"/>
  <c r="D39" i="9"/>
  <c r="E39" i="9" s="1"/>
  <c r="D38" i="9"/>
  <c r="E38" i="9" s="1"/>
  <c r="D37" i="9"/>
  <c r="E37" i="9" s="1"/>
  <c r="D36" i="9"/>
  <c r="E36" i="9" s="1"/>
  <c r="D35" i="9"/>
  <c r="E35" i="9" s="1"/>
  <c r="D34" i="9"/>
  <c r="E34" i="9" s="1"/>
  <c r="D33" i="9"/>
  <c r="E33" i="9" s="1"/>
  <c r="D32" i="9"/>
  <c r="E32" i="9" s="1"/>
  <c r="D31" i="9"/>
  <c r="E31" i="9" s="1"/>
  <c r="D30" i="9"/>
  <c r="E30" i="9" s="1"/>
  <c r="D29" i="9"/>
  <c r="E29" i="9" s="1"/>
  <c r="D28" i="9"/>
  <c r="E28" i="9" s="1"/>
  <c r="D27" i="9"/>
  <c r="E27" i="9" s="1"/>
  <c r="D26" i="9"/>
  <c r="E26" i="9" s="1"/>
  <c r="D25" i="9"/>
  <c r="E25" i="9" s="1"/>
  <c r="D24" i="9"/>
  <c r="E24" i="9" s="1"/>
  <c r="D23" i="9"/>
  <c r="E23" i="9" s="1"/>
  <c r="D22" i="9"/>
  <c r="E22" i="9" s="1"/>
  <c r="D21" i="9"/>
  <c r="E21" i="9" s="1"/>
  <c r="D20" i="9"/>
  <c r="E20" i="9" s="1"/>
  <c r="D19" i="9"/>
  <c r="E19" i="9" s="1"/>
  <c r="D18" i="9"/>
  <c r="E18" i="9" s="1"/>
  <c r="D17" i="9"/>
  <c r="E17" i="9" s="1"/>
  <c r="D16" i="9"/>
  <c r="E16" i="9" s="1"/>
  <c r="D15" i="9"/>
  <c r="E15" i="9" s="1"/>
  <c r="D14" i="9"/>
  <c r="E14" i="9" s="1"/>
  <c r="D13" i="9"/>
  <c r="E13" i="9" s="1"/>
  <c r="D12" i="9"/>
  <c r="E12" i="9" s="1"/>
  <c r="D11" i="9"/>
  <c r="E11" i="9" s="1"/>
  <c r="D10" i="9"/>
  <c r="E10" i="9" s="1"/>
  <c r="D9" i="9"/>
  <c r="E9" i="9" s="1"/>
  <c r="D8" i="9"/>
  <c r="E8" i="9" s="1"/>
  <c r="E7" i="9"/>
  <c r="D7" i="9"/>
  <c r="D6" i="9"/>
  <c r="E6" i="9" s="1"/>
  <c r="D5" i="9"/>
  <c r="E5" i="9" s="1"/>
  <c r="D4" i="9"/>
  <c r="E4" i="9" s="1"/>
  <c r="D3" i="9"/>
  <c r="E3" i="9" s="1"/>
  <c r="D2" i="9"/>
  <c r="D56" i="8"/>
  <c r="E56" i="8" s="1"/>
  <c r="D55" i="8"/>
  <c r="E55" i="8" s="1"/>
  <c r="D54" i="8"/>
  <c r="E54" i="8" s="1"/>
  <c r="D53" i="8"/>
  <c r="E53" i="8" s="1"/>
  <c r="D52" i="8"/>
  <c r="E52" i="8" s="1"/>
  <c r="D51" i="8"/>
  <c r="E51" i="8" s="1"/>
  <c r="E50" i="8"/>
  <c r="D50" i="8"/>
  <c r="D49" i="8"/>
  <c r="E49" i="8" s="1"/>
  <c r="D48" i="8"/>
  <c r="E48" i="8" s="1"/>
  <c r="D47" i="8"/>
  <c r="E47" i="8" s="1"/>
  <c r="D46" i="8"/>
  <c r="E46" i="8" s="1"/>
  <c r="D45" i="8"/>
  <c r="E45" i="8" s="1"/>
  <c r="E44" i="8"/>
  <c r="D44" i="8"/>
  <c r="D43" i="8"/>
  <c r="E43" i="8" s="1"/>
  <c r="D42" i="8"/>
  <c r="E42" i="8" s="1"/>
  <c r="D41" i="8"/>
  <c r="E41" i="8" s="1"/>
  <c r="E40" i="8"/>
  <c r="D40" i="8"/>
  <c r="D39" i="8"/>
  <c r="E39" i="8" s="1"/>
  <c r="E38" i="8"/>
  <c r="D38" i="8"/>
  <c r="D37" i="8"/>
  <c r="E37" i="8" s="1"/>
  <c r="D36" i="8"/>
  <c r="E36" i="8" s="1"/>
  <c r="D35" i="8"/>
  <c r="E35" i="8" s="1"/>
  <c r="E34" i="8"/>
  <c r="D34" i="8"/>
  <c r="D33" i="8"/>
  <c r="E33" i="8" s="1"/>
  <c r="E32" i="8"/>
  <c r="D32" i="8"/>
  <c r="D31" i="8"/>
  <c r="E31" i="8" s="1"/>
  <c r="D30" i="8"/>
  <c r="E30" i="8" s="1"/>
  <c r="D29" i="8"/>
  <c r="E29" i="8" s="1"/>
  <c r="E28" i="8"/>
  <c r="D28" i="8"/>
  <c r="D27" i="8"/>
  <c r="E27" i="8" s="1"/>
  <c r="D26" i="8"/>
  <c r="E26" i="8" s="1"/>
  <c r="D25" i="8"/>
  <c r="E25" i="8" s="1"/>
  <c r="D24" i="8"/>
  <c r="E24" i="8" s="1"/>
  <c r="D23" i="8"/>
  <c r="E23" i="8" s="1"/>
  <c r="E22" i="8"/>
  <c r="D22" i="8"/>
  <c r="D21" i="8"/>
  <c r="E21" i="8" s="1"/>
  <c r="D20" i="8"/>
  <c r="E20" i="8" s="1"/>
  <c r="D19" i="8"/>
  <c r="E19" i="8" s="1"/>
  <c r="D18" i="8"/>
  <c r="E18" i="8" s="1"/>
  <c r="D17" i="8"/>
  <c r="E17" i="8" s="1"/>
  <c r="E16" i="8"/>
  <c r="D16" i="8"/>
  <c r="D15" i="8"/>
  <c r="E15" i="8" s="1"/>
  <c r="D14" i="8"/>
  <c r="E14" i="8" s="1"/>
  <c r="D13" i="8"/>
  <c r="E13" i="8" s="1"/>
  <c r="D12" i="8"/>
  <c r="E12" i="8" s="1"/>
  <c r="D11" i="8"/>
  <c r="E11" i="8" s="1"/>
  <c r="D10" i="8"/>
  <c r="E10" i="8" s="1"/>
  <c r="D9" i="8"/>
  <c r="E9" i="8" s="1"/>
  <c r="D8" i="8"/>
  <c r="E8" i="8" s="1"/>
  <c r="D7" i="8"/>
  <c r="E7" i="8" s="1"/>
  <c r="D6" i="8"/>
  <c r="E6" i="8" s="1"/>
  <c r="D5" i="8"/>
  <c r="E5" i="8" s="1"/>
  <c r="D4" i="8"/>
  <c r="E4" i="8" s="1"/>
  <c r="D3" i="8"/>
  <c r="E3" i="8" s="1"/>
  <c r="D2" i="8"/>
  <c r="E2" i="8" s="1"/>
  <c r="D56" i="7"/>
  <c r="E56" i="7" s="1"/>
  <c r="D55" i="7"/>
  <c r="E55" i="7" s="1"/>
  <c r="D54" i="7"/>
  <c r="E54" i="7" s="1"/>
  <c r="D53" i="7"/>
  <c r="E53" i="7" s="1"/>
  <c r="D52" i="7"/>
  <c r="E52" i="7" s="1"/>
  <c r="D51" i="7"/>
  <c r="E51" i="7" s="1"/>
  <c r="D50" i="7"/>
  <c r="E50" i="7" s="1"/>
  <c r="D49" i="7"/>
  <c r="E49" i="7" s="1"/>
  <c r="D48" i="7"/>
  <c r="E48" i="7" s="1"/>
  <c r="E47" i="7"/>
  <c r="D47" i="7"/>
  <c r="D46" i="7"/>
  <c r="E46" i="7" s="1"/>
  <c r="D45" i="7"/>
  <c r="E45" i="7" s="1"/>
  <c r="D44" i="7"/>
  <c r="E44" i="7" s="1"/>
  <c r="D43" i="7"/>
  <c r="E43" i="7" s="1"/>
  <c r="D42" i="7"/>
  <c r="E42" i="7" s="1"/>
  <c r="D41" i="7"/>
  <c r="E41" i="7" s="1"/>
  <c r="D40" i="7"/>
  <c r="E40" i="7" s="1"/>
  <c r="D39" i="7"/>
  <c r="E39" i="7" s="1"/>
  <c r="D38" i="7"/>
  <c r="E38" i="7" s="1"/>
  <c r="D37" i="7"/>
  <c r="E37" i="7" s="1"/>
  <c r="D36" i="7"/>
  <c r="E36" i="7" s="1"/>
  <c r="D35" i="7"/>
  <c r="E35" i="7" s="1"/>
  <c r="D34" i="7"/>
  <c r="E34" i="7" s="1"/>
  <c r="D33" i="7"/>
  <c r="E33" i="7" s="1"/>
  <c r="D32" i="7"/>
  <c r="E32" i="7" s="1"/>
  <c r="E31" i="7"/>
  <c r="D31" i="7"/>
  <c r="D30" i="7"/>
  <c r="E30" i="7" s="1"/>
  <c r="D29" i="7"/>
  <c r="E29" i="7" s="1"/>
  <c r="D28" i="7"/>
  <c r="E28" i="7" s="1"/>
  <c r="D27" i="7"/>
  <c r="E27" i="7" s="1"/>
  <c r="D26" i="7"/>
  <c r="E26" i="7" s="1"/>
  <c r="D25" i="7"/>
  <c r="E25" i="7" s="1"/>
  <c r="D24" i="7"/>
  <c r="E24" i="7" s="1"/>
  <c r="D23" i="7"/>
  <c r="E23" i="7" s="1"/>
  <c r="D22" i="7"/>
  <c r="E22" i="7" s="1"/>
  <c r="D21" i="7"/>
  <c r="E21" i="7" s="1"/>
  <c r="D20" i="7"/>
  <c r="E20" i="7" s="1"/>
  <c r="D19" i="7"/>
  <c r="E19" i="7" s="1"/>
  <c r="D18" i="7"/>
  <c r="E18" i="7" s="1"/>
  <c r="D17" i="7"/>
  <c r="E17" i="7" s="1"/>
  <c r="D16" i="7"/>
  <c r="E16" i="7" s="1"/>
  <c r="E15" i="7"/>
  <c r="D15" i="7"/>
  <c r="D14" i="7"/>
  <c r="E14" i="7" s="1"/>
  <c r="D13" i="7"/>
  <c r="E13" i="7" s="1"/>
  <c r="D12" i="7"/>
  <c r="E12" i="7" s="1"/>
  <c r="D11" i="7"/>
  <c r="E11" i="7" s="1"/>
  <c r="D10" i="7"/>
  <c r="E10" i="7" s="1"/>
  <c r="D9" i="7"/>
  <c r="E9" i="7" s="1"/>
  <c r="D8" i="7"/>
  <c r="E8" i="7" s="1"/>
  <c r="D7" i="7"/>
  <c r="E7" i="7" s="1"/>
  <c r="D6" i="7"/>
  <c r="E6" i="7" s="1"/>
  <c r="D5" i="7"/>
  <c r="E5" i="7" s="1"/>
  <c r="D4" i="7"/>
  <c r="E4" i="7" s="1"/>
  <c r="D3" i="7"/>
  <c r="E3" i="7" s="1"/>
  <c r="D2" i="7"/>
  <c r="D56" i="6"/>
  <c r="E56" i="6" s="1"/>
  <c r="D55" i="6"/>
  <c r="E55" i="6" s="1"/>
  <c r="D54" i="6"/>
  <c r="E54" i="6" s="1"/>
  <c r="E53" i="6"/>
  <c r="D53" i="6"/>
  <c r="D52" i="6"/>
  <c r="E52" i="6" s="1"/>
  <c r="D51" i="6"/>
  <c r="E51" i="6" s="1"/>
  <c r="D50" i="6"/>
  <c r="E50" i="6" s="1"/>
  <c r="D49" i="6"/>
  <c r="E49" i="6" s="1"/>
  <c r="D48" i="6"/>
  <c r="E48" i="6" s="1"/>
  <c r="D47" i="6"/>
  <c r="E47" i="6" s="1"/>
  <c r="D46" i="6"/>
  <c r="E46" i="6" s="1"/>
  <c r="E45" i="6"/>
  <c r="D45" i="6"/>
  <c r="D44" i="6"/>
  <c r="E44" i="6" s="1"/>
  <c r="D43" i="6"/>
  <c r="E43" i="6" s="1"/>
  <c r="D42" i="6"/>
  <c r="E42" i="6" s="1"/>
  <c r="D41" i="6"/>
  <c r="E41" i="6" s="1"/>
  <c r="D40" i="6"/>
  <c r="E40" i="6" s="1"/>
  <c r="D39" i="6"/>
  <c r="E39" i="6" s="1"/>
  <c r="D38" i="6"/>
  <c r="E38" i="6" s="1"/>
  <c r="E37" i="6"/>
  <c r="D37" i="6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E29" i="6"/>
  <c r="D29" i="6"/>
  <c r="D28" i="6"/>
  <c r="E28" i="6" s="1"/>
  <c r="D27" i="6"/>
  <c r="E27" i="6" s="1"/>
  <c r="D26" i="6"/>
  <c r="E26" i="6" s="1"/>
  <c r="D25" i="6"/>
  <c r="E25" i="6" s="1"/>
  <c r="D24" i="6"/>
  <c r="E24" i="6" s="1"/>
  <c r="D23" i="6"/>
  <c r="E23" i="6" s="1"/>
  <c r="D22" i="6"/>
  <c r="E22" i="6" s="1"/>
  <c r="E21" i="6"/>
  <c r="D21" i="6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E13" i="6"/>
  <c r="D13" i="6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E5" i="6"/>
  <c r="D5" i="6"/>
  <c r="D4" i="6"/>
  <c r="E4" i="6" s="1"/>
  <c r="D3" i="6"/>
  <c r="E3" i="6" s="1"/>
  <c r="D2" i="6"/>
  <c r="N3" i="1"/>
  <c r="O3" i="1" s="1"/>
  <c r="N4" i="1"/>
  <c r="O4" i="1" s="1"/>
  <c r="N5" i="1"/>
  <c r="O5" i="1" s="1"/>
  <c r="N6" i="1"/>
  <c r="O6" i="1" s="1"/>
  <c r="N7" i="1"/>
  <c r="O7" i="1" s="1"/>
  <c r="N8" i="1"/>
  <c r="O8" i="1" s="1"/>
  <c r="N9" i="1"/>
  <c r="O9" i="1" s="1"/>
  <c r="N10" i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N19" i="1"/>
  <c r="O19" i="1" s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N35" i="1"/>
  <c r="O35" i="1" s="1"/>
  <c r="N36" i="1"/>
  <c r="O36" i="1" s="1"/>
  <c r="N37" i="1"/>
  <c r="O37" i="1" s="1"/>
  <c r="N38" i="1"/>
  <c r="O38" i="1" s="1"/>
  <c r="N39" i="1"/>
  <c r="O39" i="1" s="1"/>
  <c r="N40" i="1"/>
  <c r="O40" i="1" s="1"/>
  <c r="N41" i="1"/>
  <c r="O41" i="1" s="1"/>
  <c r="N42" i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49" i="1"/>
  <c r="O49" i="1" s="1"/>
  <c r="N50" i="1"/>
  <c r="N51" i="1"/>
  <c r="O51" i="1" s="1"/>
  <c r="N52" i="1"/>
  <c r="O52" i="1" s="1"/>
  <c r="N53" i="1"/>
  <c r="O53" i="1" s="1"/>
  <c r="N54" i="1"/>
  <c r="O54" i="1" s="1"/>
  <c r="N55" i="1"/>
  <c r="O55" i="1" s="1"/>
  <c r="N56" i="1"/>
  <c r="O56" i="1" s="1"/>
  <c r="N2" i="1"/>
  <c r="O2" i="1" s="1"/>
  <c r="K3" i="1"/>
  <c r="L3" i="1" s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2" i="1"/>
  <c r="K57" i="1" s="1"/>
  <c r="J3" i="10" s="1"/>
  <c r="I6" i="1"/>
  <c r="I10" i="1"/>
  <c r="I14" i="1"/>
  <c r="I18" i="1"/>
  <c r="I22" i="1"/>
  <c r="I26" i="1"/>
  <c r="I30" i="1"/>
  <c r="I34" i="1"/>
  <c r="I38" i="1"/>
  <c r="I42" i="1"/>
  <c r="I46" i="1"/>
  <c r="I50" i="1"/>
  <c r="I54" i="1"/>
  <c r="H3" i="1"/>
  <c r="I3" i="1" s="1"/>
  <c r="H4" i="1"/>
  <c r="I4" i="1" s="1"/>
  <c r="H5" i="1"/>
  <c r="I5" i="1" s="1"/>
  <c r="H6" i="1"/>
  <c r="H7" i="1"/>
  <c r="I7" i="1" s="1"/>
  <c r="H8" i="1"/>
  <c r="I8" i="1" s="1"/>
  <c r="H9" i="1"/>
  <c r="I9" i="1" s="1"/>
  <c r="H10" i="1"/>
  <c r="H11" i="1"/>
  <c r="I11" i="1" s="1"/>
  <c r="H12" i="1"/>
  <c r="I12" i="1" s="1"/>
  <c r="H13" i="1"/>
  <c r="I13" i="1" s="1"/>
  <c r="H14" i="1"/>
  <c r="H15" i="1"/>
  <c r="I15" i="1" s="1"/>
  <c r="H16" i="1"/>
  <c r="I16" i="1" s="1"/>
  <c r="H17" i="1"/>
  <c r="I17" i="1" s="1"/>
  <c r="H18" i="1"/>
  <c r="H19" i="1"/>
  <c r="I19" i="1" s="1"/>
  <c r="H20" i="1"/>
  <c r="I20" i="1" s="1"/>
  <c r="H21" i="1"/>
  <c r="I21" i="1" s="1"/>
  <c r="H22" i="1"/>
  <c r="H23" i="1"/>
  <c r="I23" i="1" s="1"/>
  <c r="H24" i="1"/>
  <c r="I24" i="1" s="1"/>
  <c r="H25" i="1"/>
  <c r="I25" i="1" s="1"/>
  <c r="H26" i="1"/>
  <c r="H27" i="1"/>
  <c r="I27" i="1" s="1"/>
  <c r="H28" i="1"/>
  <c r="I28" i="1" s="1"/>
  <c r="H29" i="1"/>
  <c r="I29" i="1" s="1"/>
  <c r="H30" i="1"/>
  <c r="H31" i="1"/>
  <c r="I31" i="1" s="1"/>
  <c r="H32" i="1"/>
  <c r="I32" i="1" s="1"/>
  <c r="H33" i="1"/>
  <c r="I33" i="1" s="1"/>
  <c r="H34" i="1"/>
  <c r="H35" i="1"/>
  <c r="I35" i="1" s="1"/>
  <c r="H36" i="1"/>
  <c r="I36" i="1" s="1"/>
  <c r="H37" i="1"/>
  <c r="I37" i="1" s="1"/>
  <c r="H38" i="1"/>
  <c r="H39" i="1"/>
  <c r="I39" i="1" s="1"/>
  <c r="H40" i="1"/>
  <c r="I40" i="1" s="1"/>
  <c r="H41" i="1"/>
  <c r="I41" i="1" s="1"/>
  <c r="H42" i="1"/>
  <c r="H43" i="1"/>
  <c r="I43" i="1" s="1"/>
  <c r="H44" i="1"/>
  <c r="I44" i="1" s="1"/>
  <c r="H45" i="1"/>
  <c r="I45" i="1" s="1"/>
  <c r="H46" i="1"/>
  <c r="H47" i="1"/>
  <c r="I47" i="1" s="1"/>
  <c r="H48" i="1"/>
  <c r="I48" i="1" s="1"/>
  <c r="H49" i="1"/>
  <c r="I49" i="1" s="1"/>
  <c r="H50" i="1"/>
  <c r="H51" i="1"/>
  <c r="I51" i="1" s="1"/>
  <c r="H52" i="1"/>
  <c r="I52" i="1" s="1"/>
  <c r="H53" i="1"/>
  <c r="I53" i="1" s="1"/>
  <c r="H54" i="1"/>
  <c r="H55" i="1"/>
  <c r="I55" i="1" s="1"/>
  <c r="H56" i="1"/>
  <c r="I56" i="1" s="1"/>
  <c r="H2" i="1"/>
  <c r="I2" i="1" s="1"/>
  <c r="E3" i="1"/>
  <c r="F3" i="1" s="1"/>
  <c r="E4" i="1"/>
  <c r="F4" i="1" s="1"/>
  <c r="E5" i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29" i="1"/>
  <c r="F29" i="1" s="1"/>
  <c r="E30" i="1"/>
  <c r="F30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7" i="1"/>
  <c r="F37" i="1" s="1"/>
  <c r="E38" i="1"/>
  <c r="F38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3" i="1"/>
  <c r="F53" i="1" s="1"/>
  <c r="E54" i="1"/>
  <c r="F54" i="1" s="1"/>
  <c r="E55" i="1"/>
  <c r="F55" i="1" s="1"/>
  <c r="E56" i="1"/>
  <c r="F56" i="1" s="1"/>
  <c r="F2" i="1"/>
  <c r="I57" i="1" l="1"/>
  <c r="B3" i="10" s="1"/>
  <c r="O57" i="1"/>
  <c r="F3" i="10" s="1"/>
  <c r="L2" i="1"/>
  <c r="L57" i="1" s="1"/>
  <c r="E3" i="10" s="1"/>
  <c r="Q57" i="1"/>
  <c r="C2" i="10" s="1"/>
  <c r="H2" i="10" s="1"/>
  <c r="H57" i="1"/>
  <c r="G3" i="10" s="1"/>
  <c r="S57" i="1"/>
  <c r="E2" i="10" s="1"/>
  <c r="J2" i="10" s="1"/>
  <c r="T57" i="1"/>
  <c r="F2" i="10" s="1"/>
  <c r="K2" i="10" s="1"/>
  <c r="F57" i="1"/>
  <c r="C3" i="10" s="1"/>
  <c r="E57" i="1"/>
  <c r="H3" i="10" s="1"/>
  <c r="M57" i="6"/>
  <c r="J57" i="6"/>
  <c r="D57" i="6"/>
  <c r="J57" i="7"/>
  <c r="D57" i="7"/>
  <c r="M57" i="9"/>
  <c r="J57" i="9"/>
  <c r="K2" i="9"/>
  <c r="K57" i="9" s="1"/>
  <c r="G57" i="9"/>
  <c r="D57" i="9"/>
  <c r="M57" i="8"/>
  <c r="J57" i="8"/>
  <c r="K57" i="8"/>
  <c r="G57" i="8"/>
  <c r="D57" i="8"/>
  <c r="E57" i="8"/>
  <c r="M57" i="7"/>
  <c r="N2" i="9"/>
  <c r="N57" i="9" s="1"/>
  <c r="N2" i="8"/>
  <c r="N57" i="8" s="1"/>
  <c r="N2" i="7"/>
  <c r="N57" i="7" s="1"/>
  <c r="N2" i="6"/>
  <c r="N57" i="6" s="1"/>
  <c r="K2" i="7"/>
  <c r="K57" i="7" s="1"/>
  <c r="K2" i="6"/>
  <c r="K57" i="6" s="1"/>
  <c r="H2" i="9"/>
  <c r="H57" i="9" s="1"/>
  <c r="H2" i="8"/>
  <c r="H57" i="8" s="1"/>
  <c r="H2" i="7"/>
  <c r="H57" i="7" s="1"/>
  <c r="H57" i="6"/>
  <c r="G57" i="6"/>
  <c r="E2" i="9"/>
  <c r="E57" i="9" s="1"/>
  <c r="E2" i="7"/>
  <c r="E57" i="7" s="1"/>
  <c r="E2" i="6"/>
  <c r="E57" i="6" s="1"/>
  <c r="N57" i="1"/>
  <c r="K3" i="10" s="1"/>
</calcChain>
</file>

<file path=xl/sharedStrings.xml><?xml version="1.0" encoding="utf-8"?>
<sst xmlns="http://schemas.openxmlformats.org/spreadsheetml/2006/main" count="156" uniqueCount="35">
  <si>
    <t xml:space="preserve">Turtle ID </t>
  </si>
  <si>
    <t>mn1</t>
  </si>
  <si>
    <t>mn2</t>
  </si>
  <si>
    <t>mn3</t>
  </si>
  <si>
    <t>mn8</t>
  </si>
  <si>
    <t>mn9</t>
  </si>
  <si>
    <t>mn10</t>
  </si>
  <si>
    <t>mn14</t>
  </si>
  <si>
    <t>mn15</t>
  </si>
  <si>
    <t>mn16</t>
  </si>
  <si>
    <t>mn22</t>
  </si>
  <si>
    <t>mn24</t>
  </si>
  <si>
    <t>mn2i</t>
  </si>
  <si>
    <t>cv</t>
  </si>
  <si>
    <t>AVG SD &amp; CV</t>
  </si>
  <si>
    <t>sd</t>
  </si>
  <si>
    <t>110%(0%)</t>
  </si>
  <si>
    <t>115%(+5%)</t>
  </si>
  <si>
    <t>130%(+20%)</t>
  </si>
  <si>
    <t>105%(-5%)</t>
  </si>
  <si>
    <t>90%(-10%)</t>
  </si>
  <si>
    <t>Thresholds</t>
  </si>
  <si>
    <t>Top (% change)</t>
  </si>
  <si>
    <t>Left (% change)</t>
  </si>
  <si>
    <t>Right(% change)</t>
  </si>
  <si>
    <t>Front(% change)</t>
  </si>
  <si>
    <t>Back(% change</t>
  </si>
  <si>
    <t>These rows for percent change.</t>
  </si>
  <si>
    <t>130%(+20%) % change</t>
  </si>
  <si>
    <t>115%(+5%) % change</t>
  </si>
  <si>
    <t>110%(0%)  % change</t>
  </si>
  <si>
    <t>105%(-5%)  % change</t>
  </si>
  <si>
    <t>These rows for sd.</t>
  </si>
  <si>
    <t>90%(-20%)  % change</t>
  </si>
  <si>
    <t>90%(-20%)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</si>
</sst>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" x14ac:knownFonts="1">
    <font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9" fontId="0" fillId="0" borderId="0" xfId="0" applyNumberFormat="1"/>
    <xf numFmtId="0" fontId="0" fillId="2" borderId="0" xfId="0" applyFill="1"/>
    <xf numFmtId="9" fontId="0" fillId="3" borderId="0" xfId="0" applyNumberFormat="1" applyFill="1"/>
    <xf numFmtId="0" fontId="0" fillId="3" borderId="0" xfId="0" applyFill="1"/>
    <xf numFmtId="164" fontId="0" fillId="4" borderId="1" xfId="0" applyNumberFormat="1" applyFill="1" applyBorder="1"/>
    <xf numFmtId="164" fontId="0" fillId="2" borderId="1" xfId="0" applyNumberFormat="1" applyFill="1" applyBorder="1"/>
    <xf numFmtId="0" fontId="0" fillId="5" borderId="0" xfId="0" applyFill="1"/>
    <xf numFmtId="0" fontId="0" fillId="6" borderId="0" xfId="0" applyFill="1"/>
    <xf numFmtId="164" fontId="0" fillId="6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9693F-6556-44F9-BF07-A775B1CF53D1}">
  <dimension ref="A1:T57"/>
  <sheetViews>
    <sheetView tabSelected="1" zoomScale="120" zoomScaleNormal="120" workbookViewId="0">
      <pane ySplit="1" topLeftCell="A29" activePane="bottomLeft" state="frozen"/>
      <selection pane="bottomLeft" activeCell="A59" sqref="A59"/>
    </sheetView>
  </sheetViews>
  <sheetFormatPr defaultRowHeight="15" x14ac:dyDescent="0.25"/>
  <cols>
    <col min="2" max="2" width="11.28515625" customWidth="1"/>
    <col min="3" max="3" width="9.42578125" style="4" bestFit="1" customWidth="1"/>
    <col min="4" max="4" width="10.42578125" bestFit="1" customWidth="1"/>
    <col min="5" max="6" width="12.5703125" bestFit="1" customWidth="1"/>
    <col min="7" max="7" width="11.42578125" bestFit="1" customWidth="1"/>
    <col min="8" max="9" width="12.5703125" bestFit="1" customWidth="1"/>
    <col min="10" max="10" width="9.85546875" bestFit="1" customWidth="1"/>
    <col min="11" max="12" width="12.5703125" bestFit="1" customWidth="1"/>
    <col min="13" max="13" width="9.85546875" bestFit="1" customWidth="1"/>
    <col min="14" max="17" width="12.5703125" bestFit="1" customWidth="1"/>
    <col min="18" max="18" width="3.5703125" bestFit="1" customWidth="1"/>
    <col min="19" max="20" width="12.5703125" bestFit="1" customWidth="1"/>
  </cols>
  <sheetData>
    <row r="1" spans="1:20" x14ac:dyDescent="0.25">
      <c r="B1" t="s">
        <v>0</v>
      </c>
      <c r="C1" s="3" t="s">
        <v>16</v>
      </c>
      <c r="D1" s="1" t="s">
        <v>17</v>
      </c>
      <c r="E1" s="1" t="s">
        <v>15</v>
      </c>
      <c r="F1" s="1" t="s">
        <v>13</v>
      </c>
      <c r="G1" s="1" t="s">
        <v>18</v>
      </c>
      <c r="H1" s="1" t="s">
        <v>15</v>
      </c>
      <c r="I1" s="1" t="s">
        <v>13</v>
      </c>
      <c r="J1" s="1" t="s">
        <v>19</v>
      </c>
      <c r="K1" s="1" t="s">
        <v>15</v>
      </c>
      <c r="L1" s="1" t="s">
        <v>13</v>
      </c>
      <c r="M1" s="1" t="s">
        <v>20</v>
      </c>
      <c r="N1" s="1" t="s">
        <v>15</v>
      </c>
      <c r="O1" t="s">
        <v>13</v>
      </c>
      <c r="P1" s="1">
        <v>0.2</v>
      </c>
      <c r="Q1" s="1">
        <v>0.05</v>
      </c>
      <c r="R1" s="1">
        <v>0</v>
      </c>
      <c r="S1" s="1">
        <v>-0.05</v>
      </c>
      <c r="T1" s="1">
        <v>-0.2</v>
      </c>
    </row>
    <row r="2" spans="1:20" x14ac:dyDescent="0.25">
      <c r="A2">
        <v>1</v>
      </c>
      <c r="B2">
        <v>17923</v>
      </c>
      <c r="C2" s="4">
        <v>0.39400000000000002</v>
      </c>
      <c r="D2">
        <v>0.38980000000000004</v>
      </c>
      <c r="E2">
        <f>_xlfn.STDEV.S(C2:D2)</f>
        <v>2.9698484809834867E-3</v>
      </c>
      <c r="F2">
        <f>E2/AVERAGE(C2:D2)</f>
        <v>7.5780772671178529E-3</v>
      </c>
      <c r="G2">
        <v>0.34725</v>
      </c>
      <c r="H2">
        <f>_xlfn.STDEV.S(G2,C2)</f>
        <v>3.3057242020471105E-2</v>
      </c>
      <c r="I2">
        <f>H2/AVERAGE(G2,C2)</f>
        <v>8.9193233107510567E-2</v>
      </c>
      <c r="J2">
        <v>0.40825</v>
      </c>
      <c r="K2">
        <f>_xlfn.STDEV.S(J2,C2)</f>
        <v>1.0076271631908293E-2</v>
      </c>
      <c r="L2">
        <f>K2/AVERAGE(J2,C2)</f>
        <v>2.5120028998213258E-2</v>
      </c>
      <c r="M2">
        <v>0.44080000000000003</v>
      </c>
      <c r="N2">
        <f>_xlfn.STDEV.S(M2,C2)</f>
        <v>3.3092597359530428E-2</v>
      </c>
      <c r="O2">
        <f>N2/AVERAGE(M2,C2)</f>
        <v>7.9282696117705859E-2</v>
      </c>
      <c r="P2">
        <f>G2/C2</f>
        <v>0.88134517766497456</v>
      </c>
      <c r="Q2">
        <f>D2/C2</f>
        <v>0.98934010152284269</v>
      </c>
      <c r="R2">
        <v>1</v>
      </c>
      <c r="S2">
        <f>J2/C2</f>
        <v>1.0361675126903553</v>
      </c>
      <c r="T2">
        <f>M2/C2</f>
        <v>1.1187817258883248</v>
      </c>
    </row>
    <row r="3" spans="1:20" x14ac:dyDescent="0.25">
      <c r="A3">
        <v>2</v>
      </c>
      <c r="B3">
        <v>20544</v>
      </c>
      <c r="C3" s="4">
        <v>0.36020000000000002</v>
      </c>
      <c r="D3">
        <v>0.34655000000000002</v>
      </c>
      <c r="E3">
        <f t="shared" ref="E3:E56" si="0">_xlfn.STDEV.S(C3:D3)</f>
        <v>9.6520075631963704E-3</v>
      </c>
      <c r="F3">
        <f t="shared" ref="F3:F56" si="1">E3/AVERAGE(C3:D3)</f>
        <v>2.7313781572540136E-2</v>
      </c>
      <c r="G3">
        <v>0.30249999999999999</v>
      </c>
      <c r="H3">
        <f t="shared" ref="H3:H56" si="2">_xlfn.STDEV.S(G3,C3)</f>
        <v>4.0800061274463811E-2</v>
      </c>
      <c r="I3">
        <f t="shared" ref="I3:I56" si="3">H3/AVERAGE(G3,C3)</f>
        <v>0.12313282412694676</v>
      </c>
      <c r="J3">
        <v>0.37775000000000003</v>
      </c>
      <c r="K3">
        <f t="shared" ref="K3:K56" si="4">_xlfn.STDEV.S(J3,C3)</f>
        <v>1.2409724009823916E-2</v>
      </c>
      <c r="L3">
        <f t="shared" ref="L3:L56" si="5">K3/AVERAGE(J3,C3)</f>
        <v>3.3632967029809377E-2</v>
      </c>
      <c r="M3">
        <v>0.41649999999999998</v>
      </c>
      <c r="N3">
        <f t="shared" ref="N3:N56" si="6">_xlfn.STDEV.S(M3,C3)</f>
        <v>3.9810111780802598E-2</v>
      </c>
      <c r="O3">
        <f t="shared" ref="O3:O56" si="7">N3/AVERAGE(M3,C3)</f>
        <v>0.10251090969692958</v>
      </c>
      <c r="P3">
        <f>G3/C3</f>
        <v>0.83981121599111597</v>
      </c>
      <c r="Q3">
        <f>D3/C3</f>
        <v>0.96210438645197116</v>
      </c>
      <c r="R3">
        <v>1</v>
      </c>
      <c r="S3">
        <f t="shared" ref="S3:S56" si="8">J3/C3</f>
        <v>1.0487229317046085</v>
      </c>
      <c r="T3">
        <f t="shared" ref="T3:T56" si="9">M3/C3</f>
        <v>1.1563020544142142</v>
      </c>
    </row>
    <row r="4" spans="1:20" x14ac:dyDescent="0.25">
      <c r="A4">
        <v>3</v>
      </c>
      <c r="B4">
        <v>22468</v>
      </c>
      <c r="C4" s="4">
        <v>0.3649</v>
      </c>
      <c r="D4">
        <v>0.36065000000000003</v>
      </c>
      <c r="E4">
        <f t="shared" si="0"/>
        <v>3.0052038200428098E-3</v>
      </c>
      <c r="F4">
        <f t="shared" si="1"/>
        <v>8.2839330715810348E-3</v>
      </c>
      <c r="G4">
        <v>0.33565</v>
      </c>
      <c r="H4">
        <f t="shared" si="2"/>
        <v>2.0682873349706515E-2</v>
      </c>
      <c r="I4">
        <f t="shared" si="3"/>
        <v>5.9047529368943016E-2</v>
      </c>
      <c r="J4">
        <v>0.37370000000000003</v>
      </c>
      <c r="K4">
        <f t="shared" si="4"/>
        <v>6.2225396744416397E-3</v>
      </c>
      <c r="L4">
        <f t="shared" si="5"/>
        <v>1.6849552327218086E-2</v>
      </c>
      <c r="M4">
        <v>0.39985000000000004</v>
      </c>
      <c r="N4">
        <f t="shared" si="6"/>
        <v>2.471338200246986E-2</v>
      </c>
      <c r="O4">
        <f t="shared" si="7"/>
        <v>6.4631270356246773E-2</v>
      </c>
      <c r="P4">
        <f t="shared" ref="P4:P56" si="10">G4/C4</f>
        <v>0.91984105234310776</v>
      </c>
      <c r="Q4">
        <f t="shared" ref="Q4:Q56" si="11">D4/C4</f>
        <v>0.98835297341737471</v>
      </c>
      <c r="R4">
        <v>1</v>
      </c>
      <c r="S4">
        <f t="shared" si="8"/>
        <v>1.024116196218142</v>
      </c>
      <c r="T4">
        <f t="shared" si="9"/>
        <v>1.0957796656618253</v>
      </c>
    </row>
    <row r="5" spans="1:20" x14ac:dyDescent="0.25">
      <c r="A5">
        <v>4</v>
      </c>
      <c r="B5">
        <v>22609</v>
      </c>
      <c r="C5" s="4">
        <v>0.3891</v>
      </c>
      <c r="D5">
        <v>0.37664999999999998</v>
      </c>
      <c r="E5">
        <f t="shared" si="0"/>
        <v>8.8034794257725278E-3</v>
      </c>
      <c r="F5">
        <f t="shared" si="1"/>
        <v>2.299309024034614E-2</v>
      </c>
      <c r="G5">
        <v>0.33440000000000003</v>
      </c>
      <c r="H5">
        <f t="shared" si="2"/>
        <v>3.8678740930904128E-2</v>
      </c>
      <c r="I5">
        <f t="shared" si="3"/>
        <v>0.10692119123954147</v>
      </c>
      <c r="J5">
        <v>0.3967</v>
      </c>
      <c r="K5">
        <f t="shared" si="4"/>
        <v>5.3740115370177581E-3</v>
      </c>
      <c r="L5">
        <f t="shared" si="5"/>
        <v>1.3677809969503074E-2</v>
      </c>
      <c r="M5">
        <v>0.43195</v>
      </c>
      <c r="N5">
        <f t="shared" si="6"/>
        <v>3.029952557384356E-2</v>
      </c>
      <c r="O5">
        <f t="shared" si="7"/>
        <v>7.3806773214404861E-2</v>
      </c>
      <c r="P5">
        <f t="shared" si="10"/>
        <v>0.85941917244924193</v>
      </c>
      <c r="Q5">
        <f t="shared" si="11"/>
        <v>0.9680030840400925</v>
      </c>
      <c r="R5">
        <v>1</v>
      </c>
      <c r="S5">
        <f t="shared" si="8"/>
        <v>1.019532253919301</v>
      </c>
      <c r="T5">
        <f t="shared" si="9"/>
        <v>1.1101259316371113</v>
      </c>
    </row>
    <row r="6" spans="1:20" x14ac:dyDescent="0.25">
      <c r="A6">
        <v>5</v>
      </c>
      <c r="B6">
        <v>22612</v>
      </c>
      <c r="C6" s="4">
        <v>0.28389999999999999</v>
      </c>
      <c r="D6">
        <v>0.23185</v>
      </c>
      <c r="E6">
        <f t="shared" si="0"/>
        <v>3.6804907960760226E-2</v>
      </c>
      <c r="F6">
        <f t="shared" si="1"/>
        <v>0.14272383116145509</v>
      </c>
      <c r="G6">
        <v>0.18664999999999998</v>
      </c>
      <c r="H6">
        <f t="shared" si="2"/>
        <v>6.8766134470391801E-2</v>
      </c>
      <c r="I6">
        <f t="shared" si="3"/>
        <v>0.29227981923447799</v>
      </c>
      <c r="J6">
        <v>0.29374999999999996</v>
      </c>
      <c r="K6">
        <f t="shared" si="4"/>
        <v>6.9650017946874714E-3</v>
      </c>
      <c r="L6">
        <f t="shared" si="5"/>
        <v>2.4114954711979473E-2</v>
      </c>
      <c r="M6">
        <v>0.39849999999999997</v>
      </c>
      <c r="N6">
        <f t="shared" si="6"/>
        <v>8.1034437123978453E-2</v>
      </c>
      <c r="O6">
        <f t="shared" si="7"/>
        <v>0.23749835030474345</v>
      </c>
      <c r="P6">
        <f t="shared" si="10"/>
        <v>0.65744980626981331</v>
      </c>
      <c r="Q6">
        <f t="shared" si="11"/>
        <v>0.81666079605494901</v>
      </c>
      <c r="R6">
        <v>1</v>
      </c>
      <c r="S6">
        <f t="shared" si="8"/>
        <v>1.0346953152518492</v>
      </c>
      <c r="T6">
        <f t="shared" si="9"/>
        <v>1.4036632617118703</v>
      </c>
    </row>
    <row r="7" spans="1:20" x14ac:dyDescent="0.25">
      <c r="A7">
        <v>6</v>
      </c>
      <c r="B7">
        <v>22613</v>
      </c>
      <c r="C7" s="4">
        <v>0.27860000000000001</v>
      </c>
      <c r="D7">
        <v>0.23294999999999999</v>
      </c>
      <c r="E7">
        <f t="shared" si="0"/>
        <v>3.2279424561165913E-2</v>
      </c>
      <c r="F7">
        <f t="shared" si="1"/>
        <v>0.12620242228976997</v>
      </c>
      <c r="G7">
        <v>0.20029999999999998</v>
      </c>
      <c r="H7">
        <f t="shared" si="2"/>
        <v>5.5366460966906797E-2</v>
      </c>
      <c r="I7">
        <f t="shared" si="3"/>
        <v>0.23122347449115388</v>
      </c>
      <c r="J7">
        <v>0.27990000000000004</v>
      </c>
      <c r="K7">
        <f t="shared" si="4"/>
        <v>9.1923881554252832E-4</v>
      </c>
      <c r="L7">
        <f t="shared" si="5"/>
        <v>3.2918131263832708E-3</v>
      </c>
      <c r="M7">
        <v>0.36580000000000001</v>
      </c>
      <c r="N7">
        <f t="shared" si="6"/>
        <v>6.1659711319466612E-2</v>
      </c>
      <c r="O7">
        <f t="shared" si="7"/>
        <v>0.19137092277922596</v>
      </c>
      <c r="P7">
        <f t="shared" si="10"/>
        <v>0.71895190236898765</v>
      </c>
      <c r="Q7">
        <f t="shared" si="11"/>
        <v>0.83614501076812631</v>
      </c>
      <c r="R7">
        <v>1</v>
      </c>
      <c r="S7">
        <f t="shared" si="8"/>
        <v>1.0046661880832737</v>
      </c>
      <c r="T7">
        <f t="shared" si="9"/>
        <v>1.3129935391241925</v>
      </c>
    </row>
    <row r="8" spans="1:20" x14ac:dyDescent="0.25">
      <c r="A8">
        <v>7</v>
      </c>
      <c r="B8">
        <v>22614</v>
      </c>
      <c r="C8" s="4">
        <v>0.2979</v>
      </c>
      <c r="D8">
        <v>0.28575</v>
      </c>
      <c r="E8">
        <f t="shared" si="0"/>
        <v>8.5913473914165477E-3</v>
      </c>
      <c r="F8">
        <f t="shared" si="1"/>
        <v>2.9440066448784538E-2</v>
      </c>
      <c r="G8">
        <v>0.25345000000000001</v>
      </c>
      <c r="H8">
        <f t="shared" si="2"/>
        <v>3.1430896423742027E-2</v>
      </c>
      <c r="I8">
        <f t="shared" si="3"/>
        <v>0.11401431549375905</v>
      </c>
      <c r="J8">
        <v>0.31979999999999997</v>
      </c>
      <c r="K8">
        <f t="shared" si="4"/>
        <v>1.5485638507985374E-2</v>
      </c>
      <c r="L8">
        <f t="shared" si="5"/>
        <v>5.0139674625175247E-2</v>
      </c>
      <c r="M8">
        <v>0.39085000000000003</v>
      </c>
      <c r="N8">
        <f t="shared" si="6"/>
        <v>6.5725575311289849E-2</v>
      </c>
      <c r="O8">
        <f t="shared" si="7"/>
        <v>0.19085466515075092</v>
      </c>
      <c r="P8">
        <f t="shared" si="10"/>
        <v>0.85078885532057746</v>
      </c>
      <c r="Q8">
        <f t="shared" si="11"/>
        <v>0.95921450151057408</v>
      </c>
      <c r="R8">
        <v>1</v>
      </c>
      <c r="S8">
        <f t="shared" si="8"/>
        <v>1.0735146022155084</v>
      </c>
      <c r="T8">
        <f t="shared" si="9"/>
        <v>1.3120174555219875</v>
      </c>
    </row>
    <row r="9" spans="1:20" x14ac:dyDescent="0.25">
      <c r="A9">
        <v>8</v>
      </c>
      <c r="B9">
        <v>27761</v>
      </c>
      <c r="C9" s="4">
        <v>0.29189999999999999</v>
      </c>
      <c r="D9">
        <v>0.28259999999999996</v>
      </c>
      <c r="E9">
        <f t="shared" si="0"/>
        <v>6.5760930650349131E-3</v>
      </c>
      <c r="F9">
        <f t="shared" si="1"/>
        <v>2.2893274377841298E-2</v>
      </c>
      <c r="G9">
        <v>0.2225</v>
      </c>
      <c r="H9">
        <f t="shared" si="2"/>
        <v>4.9073210614346781E-2</v>
      </c>
      <c r="I9">
        <f t="shared" si="3"/>
        <v>0.19079786397490975</v>
      </c>
      <c r="J9">
        <v>0.32995000000000002</v>
      </c>
      <c r="K9">
        <f t="shared" si="4"/>
        <v>2.6905413024148152E-2</v>
      </c>
      <c r="L9">
        <f t="shared" si="5"/>
        <v>8.6533450266617837E-2</v>
      </c>
      <c r="M9">
        <v>0.45635000000000003</v>
      </c>
      <c r="N9">
        <f t="shared" si="6"/>
        <v>0.1162837101661276</v>
      </c>
      <c r="O9">
        <f t="shared" si="7"/>
        <v>0.31081512907752112</v>
      </c>
      <c r="P9">
        <f t="shared" si="10"/>
        <v>0.76224734498115798</v>
      </c>
      <c r="Q9">
        <f t="shared" si="11"/>
        <v>0.96813977389516948</v>
      </c>
      <c r="R9">
        <v>1</v>
      </c>
      <c r="S9">
        <f t="shared" si="8"/>
        <v>1.1303528605686881</v>
      </c>
      <c r="T9">
        <f t="shared" si="9"/>
        <v>1.5633778691332649</v>
      </c>
    </row>
    <row r="10" spans="1:20" x14ac:dyDescent="0.25">
      <c r="A10">
        <v>9</v>
      </c>
      <c r="B10">
        <v>36684</v>
      </c>
      <c r="C10" s="4">
        <v>0.34370000000000001</v>
      </c>
      <c r="D10">
        <v>0.32414999999999999</v>
      </c>
      <c r="E10">
        <f t="shared" si="0"/>
        <v>1.3823937572197012E-2</v>
      </c>
      <c r="F10">
        <f t="shared" si="1"/>
        <v>4.1398330679634679E-2</v>
      </c>
      <c r="G10">
        <v>0.2959</v>
      </c>
      <c r="H10">
        <f t="shared" si="2"/>
        <v>3.379970414071698E-2</v>
      </c>
      <c r="I10">
        <f t="shared" si="3"/>
        <v>0.10569013177209813</v>
      </c>
      <c r="J10">
        <v>0.35504999999999998</v>
      </c>
      <c r="K10">
        <f t="shared" si="4"/>
        <v>8.0256619664672933E-3</v>
      </c>
      <c r="L10">
        <f t="shared" si="5"/>
        <v>2.2971483267169353E-2</v>
      </c>
      <c r="M10">
        <v>0.38229999999999997</v>
      </c>
      <c r="N10">
        <f t="shared" si="6"/>
        <v>2.7294321753800709E-2</v>
      </c>
      <c r="O10">
        <f t="shared" si="7"/>
        <v>7.5190969018734732E-2</v>
      </c>
      <c r="P10">
        <f t="shared" si="10"/>
        <v>0.86092522548734363</v>
      </c>
      <c r="Q10">
        <f t="shared" si="11"/>
        <v>0.9431189991271457</v>
      </c>
      <c r="R10">
        <v>1</v>
      </c>
      <c r="S10">
        <f t="shared" si="8"/>
        <v>1.0330229851614781</v>
      </c>
      <c r="T10">
        <f t="shared" si="9"/>
        <v>1.1123072446901368</v>
      </c>
    </row>
    <row r="11" spans="1:20" x14ac:dyDescent="0.25">
      <c r="A11">
        <v>10</v>
      </c>
      <c r="B11">
        <v>42824</v>
      </c>
      <c r="C11" s="4">
        <v>0.31719999999999998</v>
      </c>
      <c r="D11">
        <v>0.31330000000000002</v>
      </c>
      <c r="E11">
        <f t="shared" si="0"/>
        <v>2.7577164466275061E-3</v>
      </c>
      <c r="F11">
        <f t="shared" si="1"/>
        <v>8.7477127569468866E-3</v>
      </c>
      <c r="G11">
        <v>0.29610000000000003</v>
      </c>
      <c r="H11">
        <f t="shared" si="2"/>
        <v>1.4919953083036119E-2</v>
      </c>
      <c r="I11">
        <f t="shared" si="3"/>
        <v>4.8654665198226386E-2</v>
      </c>
      <c r="J11">
        <v>0.33040000000000003</v>
      </c>
      <c r="K11">
        <f t="shared" si="4"/>
        <v>9.3338095116624591E-3</v>
      </c>
      <c r="L11">
        <f t="shared" si="5"/>
        <v>2.8825847781539408E-2</v>
      </c>
      <c r="M11">
        <v>0.34684999999999999</v>
      </c>
      <c r="N11">
        <f t="shared" si="6"/>
        <v>2.0965716062181141E-2</v>
      </c>
      <c r="O11">
        <f t="shared" si="7"/>
        <v>6.3144992281247314E-2</v>
      </c>
      <c r="P11">
        <f t="shared" si="10"/>
        <v>0.93348045397225743</v>
      </c>
      <c r="Q11">
        <f t="shared" si="11"/>
        <v>0.98770491803278704</v>
      </c>
      <c r="R11">
        <v>1</v>
      </c>
      <c r="S11">
        <f t="shared" si="8"/>
        <v>1.0416141235813368</v>
      </c>
      <c r="T11">
        <f t="shared" si="9"/>
        <v>1.0934741488020177</v>
      </c>
    </row>
    <row r="12" spans="1:20" x14ac:dyDescent="0.25">
      <c r="A12">
        <v>11</v>
      </c>
      <c r="B12">
        <v>42825</v>
      </c>
      <c r="C12" s="4">
        <v>0.3427</v>
      </c>
      <c r="D12">
        <v>0.33455000000000001</v>
      </c>
      <c r="E12">
        <f t="shared" si="0"/>
        <v>5.7629202666703554E-3</v>
      </c>
      <c r="F12">
        <f t="shared" si="1"/>
        <v>1.7018590673075984E-2</v>
      </c>
      <c r="G12">
        <v>0.31185000000000002</v>
      </c>
      <c r="H12">
        <f t="shared" si="2"/>
        <v>2.1814244199604982E-2</v>
      </c>
      <c r="I12">
        <f t="shared" si="3"/>
        <v>6.6654172178152879E-2</v>
      </c>
      <c r="J12">
        <v>0.35125000000000001</v>
      </c>
      <c r="K12">
        <f t="shared" si="4"/>
        <v>6.0457629791449826E-3</v>
      </c>
      <c r="L12">
        <f t="shared" si="5"/>
        <v>1.7424203412767438E-2</v>
      </c>
      <c r="M12">
        <v>0.38034999999999997</v>
      </c>
      <c r="N12">
        <f t="shared" si="6"/>
        <v>2.6622570311673487E-2</v>
      </c>
      <c r="O12">
        <f t="shared" si="7"/>
        <v>7.3639638508190275E-2</v>
      </c>
      <c r="P12">
        <f t="shared" si="10"/>
        <v>0.90997957397140361</v>
      </c>
      <c r="Q12">
        <f t="shared" si="11"/>
        <v>0.97621826670557343</v>
      </c>
      <c r="R12">
        <v>1</v>
      </c>
      <c r="S12">
        <f t="shared" si="8"/>
        <v>1.0249489349285088</v>
      </c>
      <c r="T12">
        <f t="shared" si="9"/>
        <v>1.1098628538079953</v>
      </c>
    </row>
    <row r="13" spans="1:20" x14ac:dyDescent="0.25">
      <c r="A13">
        <v>12</v>
      </c>
      <c r="B13">
        <v>45769</v>
      </c>
      <c r="C13" s="4">
        <v>0.38</v>
      </c>
      <c r="D13">
        <v>0.37140000000000001</v>
      </c>
      <c r="E13">
        <f t="shared" si="0"/>
        <v>6.0811183182043066E-3</v>
      </c>
      <c r="F13">
        <f t="shared" si="1"/>
        <v>1.6186101459154393E-2</v>
      </c>
      <c r="G13">
        <v>0.34884999999999999</v>
      </c>
      <c r="H13">
        <f t="shared" si="2"/>
        <v>2.2026376233960965E-2</v>
      </c>
      <c r="I13">
        <f t="shared" si="3"/>
        <v>6.0441452243838831E-2</v>
      </c>
      <c r="J13">
        <v>0.3836</v>
      </c>
      <c r="K13">
        <f t="shared" si="4"/>
        <v>2.5455844122715655E-3</v>
      </c>
      <c r="L13">
        <f t="shared" si="5"/>
        <v>6.6673242856772272E-3</v>
      </c>
      <c r="M13">
        <v>0.40139999999999998</v>
      </c>
      <c r="N13">
        <f t="shared" si="6"/>
        <v>1.5132085117392099E-2</v>
      </c>
      <c r="O13">
        <f t="shared" si="7"/>
        <v>3.873070160581546E-2</v>
      </c>
      <c r="P13">
        <f t="shared" si="10"/>
        <v>0.91802631578947369</v>
      </c>
      <c r="Q13">
        <f t="shared" si="11"/>
        <v>0.97736842105263155</v>
      </c>
      <c r="R13">
        <v>1</v>
      </c>
      <c r="S13">
        <f t="shared" si="8"/>
        <v>1.0094736842105263</v>
      </c>
      <c r="T13">
        <f t="shared" si="9"/>
        <v>1.0563157894736841</v>
      </c>
    </row>
    <row r="14" spans="1:20" x14ac:dyDescent="0.25">
      <c r="A14">
        <v>13</v>
      </c>
      <c r="B14">
        <v>45779</v>
      </c>
      <c r="C14" s="4">
        <v>0.23139999999999999</v>
      </c>
      <c r="D14">
        <v>0.22839999999999999</v>
      </c>
      <c r="E14">
        <f t="shared" si="0"/>
        <v>2.1213203435596446E-3</v>
      </c>
      <c r="F14">
        <f t="shared" si="1"/>
        <v>9.2271437301419956E-3</v>
      </c>
      <c r="G14">
        <v>0.21410000000000001</v>
      </c>
      <c r="H14">
        <f t="shared" si="2"/>
        <v>1.2232947314527259E-2</v>
      </c>
      <c r="I14">
        <f t="shared" si="3"/>
        <v>5.4917833061850774E-2</v>
      </c>
      <c r="J14">
        <v>0.24609999999999999</v>
      </c>
      <c r="K14">
        <f t="shared" si="4"/>
        <v>1.0394469683442242E-2</v>
      </c>
      <c r="L14">
        <f t="shared" si="5"/>
        <v>4.3537045794522479E-2</v>
      </c>
      <c r="M14">
        <v>0.26939999999999997</v>
      </c>
      <c r="N14">
        <f t="shared" si="6"/>
        <v>2.6870057685088791E-2</v>
      </c>
      <c r="O14">
        <f t="shared" si="7"/>
        <v>0.10730853708102554</v>
      </c>
      <c r="P14">
        <f t="shared" si="10"/>
        <v>0.92523768366464998</v>
      </c>
      <c r="Q14">
        <f t="shared" si="11"/>
        <v>0.98703543647363867</v>
      </c>
      <c r="R14">
        <v>1</v>
      </c>
      <c r="S14">
        <f t="shared" si="8"/>
        <v>1.0635263612791703</v>
      </c>
      <c r="T14">
        <f t="shared" si="9"/>
        <v>1.1642178046672427</v>
      </c>
    </row>
    <row r="15" spans="1:20" x14ac:dyDescent="0.25">
      <c r="A15">
        <v>14</v>
      </c>
      <c r="B15">
        <v>49607</v>
      </c>
      <c r="C15" s="4">
        <v>0.23180000000000001</v>
      </c>
      <c r="D15">
        <v>0.22605</v>
      </c>
      <c r="E15">
        <f t="shared" si="0"/>
        <v>4.0658639918226521E-3</v>
      </c>
      <c r="F15">
        <f t="shared" si="1"/>
        <v>1.7760681410167751E-2</v>
      </c>
      <c r="G15">
        <v>0.20955000000000001</v>
      </c>
      <c r="H15">
        <f t="shared" si="2"/>
        <v>1.5733125881400675E-2</v>
      </c>
      <c r="I15">
        <f t="shared" si="3"/>
        <v>7.1295461114311426E-2</v>
      </c>
      <c r="J15">
        <v>0.24099999999999999</v>
      </c>
      <c r="K15">
        <f t="shared" si="4"/>
        <v>6.505382386916227E-3</v>
      </c>
      <c r="L15">
        <f t="shared" si="5"/>
        <v>2.751853801572008E-2</v>
      </c>
      <c r="M15">
        <v>0.27155000000000001</v>
      </c>
      <c r="N15">
        <f t="shared" si="6"/>
        <v>2.8107494552165272E-2</v>
      </c>
      <c r="O15">
        <f t="shared" si="7"/>
        <v>0.11168171074665849</v>
      </c>
      <c r="P15">
        <f t="shared" si="10"/>
        <v>0.90401207937877481</v>
      </c>
      <c r="Q15">
        <f t="shared" si="11"/>
        <v>0.97519413287316647</v>
      </c>
      <c r="R15">
        <v>1</v>
      </c>
      <c r="S15">
        <f t="shared" si="8"/>
        <v>1.0396893874029336</v>
      </c>
      <c r="T15">
        <f t="shared" si="9"/>
        <v>1.1714840379637619</v>
      </c>
    </row>
    <row r="16" spans="1:20" x14ac:dyDescent="0.25">
      <c r="A16">
        <v>15</v>
      </c>
      <c r="B16">
        <v>52615</v>
      </c>
      <c r="C16" s="4">
        <v>0.2984</v>
      </c>
      <c r="D16">
        <v>0.29505000000000003</v>
      </c>
      <c r="E16">
        <f t="shared" si="0"/>
        <v>2.3688077169749088E-3</v>
      </c>
      <c r="F16">
        <f t="shared" si="1"/>
        <v>7.9831753879009478E-3</v>
      </c>
      <c r="G16">
        <v>0.27959999999999996</v>
      </c>
      <c r="H16">
        <f t="shared" si="2"/>
        <v>1.329360748630712E-2</v>
      </c>
      <c r="I16">
        <f t="shared" si="3"/>
        <v>4.5998641821131905E-2</v>
      </c>
      <c r="J16">
        <v>0.30369999999999997</v>
      </c>
      <c r="K16">
        <f t="shared" si="4"/>
        <v>3.7476659402886814E-3</v>
      </c>
      <c r="L16">
        <f t="shared" si="5"/>
        <v>1.2448649527615617E-2</v>
      </c>
      <c r="M16">
        <v>0.32615</v>
      </c>
      <c r="N16">
        <f t="shared" si="6"/>
        <v>1.9622213177926694E-2</v>
      </c>
      <c r="O16">
        <f t="shared" si="7"/>
        <v>6.2836324322877904E-2</v>
      </c>
      <c r="P16">
        <f t="shared" si="10"/>
        <v>0.93699731903485239</v>
      </c>
      <c r="Q16">
        <f t="shared" si="11"/>
        <v>0.98877345844504039</v>
      </c>
      <c r="R16">
        <v>1</v>
      </c>
      <c r="S16">
        <f t="shared" si="8"/>
        <v>1.0177613941018766</v>
      </c>
      <c r="T16">
        <f t="shared" si="9"/>
        <v>1.0929959785522787</v>
      </c>
    </row>
    <row r="17" spans="1:20" x14ac:dyDescent="0.25">
      <c r="A17">
        <v>16</v>
      </c>
      <c r="B17">
        <v>65908</v>
      </c>
      <c r="C17" s="4">
        <v>0.2918</v>
      </c>
      <c r="D17">
        <v>0.29100000000000004</v>
      </c>
      <c r="E17">
        <f t="shared" si="0"/>
        <v>5.6568542494921494E-4</v>
      </c>
      <c r="F17">
        <f t="shared" si="1"/>
        <v>1.9412677589197493E-3</v>
      </c>
      <c r="G17">
        <v>0.26619999999999999</v>
      </c>
      <c r="H17">
        <f t="shared" si="2"/>
        <v>1.8101933598375627E-2</v>
      </c>
      <c r="I17">
        <f t="shared" si="3"/>
        <v>6.4881482431453849E-2</v>
      </c>
      <c r="J17">
        <v>0.30495</v>
      </c>
      <c r="K17">
        <f t="shared" si="4"/>
        <v>9.2984541726030961E-3</v>
      </c>
      <c r="L17">
        <f t="shared" si="5"/>
        <v>3.1163650348062323E-2</v>
      </c>
      <c r="M17">
        <v>0.35680000000000001</v>
      </c>
      <c r="N17">
        <f t="shared" si="6"/>
        <v>4.5961940777125586E-2</v>
      </c>
      <c r="O17">
        <f t="shared" si="7"/>
        <v>0.1417266135588208</v>
      </c>
      <c r="P17">
        <f t="shared" si="10"/>
        <v>0.91226867717614801</v>
      </c>
      <c r="Q17">
        <f t="shared" si="11"/>
        <v>0.99725839616175471</v>
      </c>
      <c r="R17">
        <v>1</v>
      </c>
      <c r="S17">
        <f t="shared" si="8"/>
        <v>1.0450651130911583</v>
      </c>
      <c r="T17">
        <f t="shared" si="9"/>
        <v>1.2227553118574366</v>
      </c>
    </row>
    <row r="18" spans="1:20" x14ac:dyDescent="0.25">
      <c r="A18">
        <v>17</v>
      </c>
      <c r="B18">
        <v>139661</v>
      </c>
      <c r="C18" s="4">
        <v>0.34060000000000001</v>
      </c>
      <c r="D18">
        <v>0.30175000000000002</v>
      </c>
      <c r="E18">
        <f t="shared" si="0"/>
        <v>2.747109844909737E-2</v>
      </c>
      <c r="F18">
        <f t="shared" si="1"/>
        <v>8.5533115744056573E-2</v>
      </c>
      <c r="G18">
        <v>0.23725000000000002</v>
      </c>
      <c r="H18">
        <f t="shared" si="2"/>
        <v>7.3079485835629801E-2</v>
      </c>
      <c r="I18">
        <f t="shared" si="3"/>
        <v>0.252935833990239</v>
      </c>
      <c r="J18">
        <v>0.36285000000000001</v>
      </c>
      <c r="K18">
        <f t="shared" si="4"/>
        <v>1.5733125881400675E-2</v>
      </c>
      <c r="L18">
        <f t="shared" si="5"/>
        <v>4.4731326693867868E-2</v>
      </c>
      <c r="M18">
        <v>0.44625000000000004</v>
      </c>
      <c r="N18">
        <f t="shared" si="6"/>
        <v>7.4705831432358857E-2</v>
      </c>
      <c r="O18">
        <f t="shared" si="7"/>
        <v>0.18988582685990685</v>
      </c>
      <c r="P18">
        <f t="shared" si="10"/>
        <v>0.69656488549618323</v>
      </c>
      <c r="Q18">
        <f t="shared" si="11"/>
        <v>0.88593658250146801</v>
      </c>
      <c r="R18">
        <v>1</v>
      </c>
      <c r="S18">
        <f t="shared" si="8"/>
        <v>1.0653258954785672</v>
      </c>
      <c r="T18">
        <f t="shared" si="9"/>
        <v>1.3101879036993542</v>
      </c>
    </row>
    <row r="19" spans="1:20" x14ac:dyDescent="0.25">
      <c r="A19">
        <v>18</v>
      </c>
      <c r="B19">
        <v>141485</v>
      </c>
      <c r="C19" s="4">
        <v>0.2026</v>
      </c>
      <c r="D19">
        <v>0.19814999999999999</v>
      </c>
      <c r="E19">
        <f t="shared" si="0"/>
        <v>3.1466251762801429E-3</v>
      </c>
      <c r="F19">
        <f t="shared" si="1"/>
        <v>1.5703681478628287E-2</v>
      </c>
      <c r="G19">
        <v>0.16544999999999999</v>
      </c>
      <c r="H19">
        <f t="shared" si="2"/>
        <v>2.6269016921080215E-2</v>
      </c>
      <c r="I19">
        <f t="shared" si="3"/>
        <v>0.1427470013372108</v>
      </c>
      <c r="J19">
        <v>0.22555</v>
      </c>
      <c r="K19">
        <f t="shared" si="4"/>
        <v>1.6228100628231264E-2</v>
      </c>
      <c r="L19">
        <f t="shared" si="5"/>
        <v>7.580567851561959E-2</v>
      </c>
      <c r="M19">
        <v>0.38290000000000002</v>
      </c>
      <c r="N19">
        <f t="shared" si="6"/>
        <v>0.1274913526479346</v>
      </c>
      <c r="O19">
        <f t="shared" si="7"/>
        <v>0.43549565379311561</v>
      </c>
      <c r="P19">
        <f t="shared" si="10"/>
        <v>0.8166337611056268</v>
      </c>
      <c r="Q19">
        <f t="shared" si="11"/>
        <v>0.97803553800592291</v>
      </c>
      <c r="R19">
        <v>1</v>
      </c>
      <c r="S19">
        <f t="shared" si="8"/>
        <v>1.1132773938795657</v>
      </c>
      <c r="T19">
        <f t="shared" si="9"/>
        <v>1.8899308983218164</v>
      </c>
    </row>
    <row r="20" spans="1:20" x14ac:dyDescent="0.25">
      <c r="A20">
        <v>19</v>
      </c>
      <c r="B20">
        <v>203066</v>
      </c>
      <c r="C20" s="4">
        <v>0.26700000000000002</v>
      </c>
      <c r="D20">
        <v>0.25540000000000002</v>
      </c>
      <c r="E20">
        <f t="shared" si="0"/>
        <v>8.2024386617639503E-3</v>
      </c>
      <c r="F20">
        <f t="shared" si="1"/>
        <v>3.1402904524364283E-2</v>
      </c>
      <c r="G20">
        <v>0.22644999999999998</v>
      </c>
      <c r="H20">
        <f t="shared" si="2"/>
        <v>2.8673179977114521E-2</v>
      </c>
      <c r="I20">
        <f t="shared" si="3"/>
        <v>0.11621513821912867</v>
      </c>
      <c r="J20">
        <v>0.27939999999999998</v>
      </c>
      <c r="K20">
        <f t="shared" si="4"/>
        <v>8.7681240867131666E-3</v>
      </c>
      <c r="L20">
        <f t="shared" si="5"/>
        <v>3.2094158443313203E-2</v>
      </c>
      <c r="M20">
        <v>0.33460000000000001</v>
      </c>
      <c r="N20">
        <f t="shared" si="6"/>
        <v>4.7800418408210497E-2</v>
      </c>
      <c r="O20">
        <f t="shared" si="7"/>
        <v>0.15891096545282746</v>
      </c>
      <c r="P20">
        <f t="shared" si="10"/>
        <v>0.8481273408239699</v>
      </c>
      <c r="Q20">
        <f t="shared" si="11"/>
        <v>0.9565543071161049</v>
      </c>
      <c r="R20">
        <v>1</v>
      </c>
      <c r="S20">
        <f t="shared" si="8"/>
        <v>1.0464419475655429</v>
      </c>
      <c r="T20">
        <f t="shared" si="9"/>
        <v>1.253183520599251</v>
      </c>
    </row>
    <row r="21" spans="1:20" x14ac:dyDescent="0.25">
      <c r="A21">
        <v>20</v>
      </c>
      <c r="B21">
        <v>203309</v>
      </c>
      <c r="C21" s="4">
        <v>0.22159999999999999</v>
      </c>
      <c r="D21">
        <v>0.21804999999999999</v>
      </c>
      <c r="E21">
        <f t="shared" si="0"/>
        <v>2.5102290732122419E-3</v>
      </c>
      <c r="F21">
        <f t="shared" si="1"/>
        <v>1.1419215617933548E-2</v>
      </c>
      <c r="G21">
        <v>0.19945000000000002</v>
      </c>
      <c r="H21">
        <f t="shared" si="2"/>
        <v>1.5662415203282008E-2</v>
      </c>
      <c r="I21">
        <f t="shared" si="3"/>
        <v>7.4396937196447008E-2</v>
      </c>
      <c r="J21">
        <v>0.23494999999999999</v>
      </c>
      <c r="K21">
        <f t="shared" si="4"/>
        <v>9.4398755288404093E-3</v>
      </c>
      <c r="L21">
        <f t="shared" si="5"/>
        <v>4.1353085221072866E-2</v>
      </c>
      <c r="M21">
        <v>0.25555</v>
      </c>
      <c r="N21">
        <f t="shared" si="6"/>
        <v>2.4006275221283294E-2</v>
      </c>
      <c r="O21">
        <f t="shared" si="7"/>
        <v>0.1006235993766459</v>
      </c>
      <c r="P21">
        <f t="shared" si="10"/>
        <v>0.90004512635379075</v>
      </c>
      <c r="Q21">
        <f t="shared" si="11"/>
        <v>0.98398014440433212</v>
      </c>
      <c r="R21">
        <v>1</v>
      </c>
      <c r="S21">
        <f t="shared" si="8"/>
        <v>1.0602436823104693</v>
      </c>
      <c r="T21">
        <f t="shared" si="9"/>
        <v>1.1532039711191335</v>
      </c>
    </row>
    <row r="22" spans="1:20" x14ac:dyDescent="0.25">
      <c r="A22">
        <v>21</v>
      </c>
      <c r="B22">
        <v>288185</v>
      </c>
      <c r="C22" s="4">
        <v>0.41839999999999999</v>
      </c>
      <c r="D22">
        <v>0.38885000000000003</v>
      </c>
      <c r="E22">
        <f t="shared" si="0"/>
        <v>2.0895005384062453E-2</v>
      </c>
      <c r="F22">
        <f t="shared" si="1"/>
        <v>5.1768362673428187E-2</v>
      </c>
      <c r="G22">
        <v>0.27265</v>
      </c>
      <c r="H22">
        <f t="shared" si="2"/>
        <v>0.10306081335793962</v>
      </c>
      <c r="I22">
        <f t="shared" si="3"/>
        <v>0.2982731013904627</v>
      </c>
      <c r="J22">
        <v>0.45250000000000001</v>
      </c>
      <c r="K22">
        <f t="shared" si="4"/>
        <v>2.4112341238461284E-2</v>
      </c>
      <c r="L22">
        <f t="shared" si="5"/>
        <v>5.5373386699876646E-2</v>
      </c>
      <c r="M22">
        <v>0.58610000000000007</v>
      </c>
      <c r="N22">
        <f t="shared" si="6"/>
        <v>0.11858180720498383</v>
      </c>
      <c r="O22">
        <f t="shared" si="7"/>
        <v>0.23610115919359645</v>
      </c>
      <c r="P22">
        <f t="shared" si="10"/>
        <v>0.65164913957934989</v>
      </c>
      <c r="Q22">
        <f t="shared" si="11"/>
        <v>0.92937380497131938</v>
      </c>
      <c r="R22">
        <v>1</v>
      </c>
      <c r="S22">
        <f t="shared" si="8"/>
        <v>1.0815009560229445</v>
      </c>
      <c r="T22">
        <f t="shared" si="9"/>
        <v>1.4008126195028683</v>
      </c>
    </row>
    <row r="23" spans="1:20" x14ac:dyDescent="0.25">
      <c r="A23">
        <v>22</v>
      </c>
      <c r="B23">
        <v>288186</v>
      </c>
      <c r="C23" s="4">
        <v>0.32429999999999998</v>
      </c>
      <c r="D23">
        <v>0.30869999999999997</v>
      </c>
      <c r="E23">
        <f t="shared" si="0"/>
        <v>1.1030865786510143E-2</v>
      </c>
      <c r="F23">
        <f t="shared" si="1"/>
        <v>3.4852656513460166E-2</v>
      </c>
      <c r="G23">
        <v>0.2893</v>
      </c>
      <c r="H23">
        <f t="shared" si="2"/>
        <v>2.4748737341529145E-2</v>
      </c>
      <c r="I23">
        <f t="shared" si="3"/>
        <v>8.0667331621672583E-2</v>
      </c>
      <c r="J23">
        <v>0.31909999999999999</v>
      </c>
      <c r="K23">
        <f t="shared" si="4"/>
        <v>3.6769552621700348E-3</v>
      </c>
      <c r="L23">
        <f t="shared" si="5"/>
        <v>1.1429764570003217E-2</v>
      </c>
      <c r="M23">
        <v>0.34035000000000004</v>
      </c>
      <c r="N23">
        <f t="shared" si="6"/>
        <v>1.1349063838044134E-2</v>
      </c>
      <c r="O23">
        <f t="shared" si="7"/>
        <v>3.4150496766852133E-2</v>
      </c>
      <c r="P23">
        <f t="shared" si="10"/>
        <v>0.89207523897625662</v>
      </c>
      <c r="Q23">
        <f t="shared" si="11"/>
        <v>0.95189639222941724</v>
      </c>
      <c r="R23">
        <v>1</v>
      </c>
      <c r="S23">
        <f t="shared" si="8"/>
        <v>0.98396546407647245</v>
      </c>
      <c r="T23">
        <f t="shared" si="9"/>
        <v>1.0494912118408883</v>
      </c>
    </row>
    <row r="24" spans="1:20" x14ac:dyDescent="0.25">
      <c r="A24">
        <v>23</v>
      </c>
      <c r="B24">
        <v>288187</v>
      </c>
      <c r="C24" s="4">
        <v>0.2349</v>
      </c>
      <c r="D24">
        <v>0.22409999999999999</v>
      </c>
      <c r="E24">
        <f t="shared" si="0"/>
        <v>7.6367532368147159E-3</v>
      </c>
      <c r="F24">
        <f t="shared" si="1"/>
        <v>3.3275613232308134E-2</v>
      </c>
      <c r="G24">
        <v>0.18480000000000002</v>
      </c>
      <c r="H24">
        <f t="shared" si="2"/>
        <v>3.5426049737446078E-2</v>
      </c>
      <c r="I24">
        <f t="shared" si="3"/>
        <v>0.16881605783867562</v>
      </c>
      <c r="J24">
        <v>0.25285000000000002</v>
      </c>
      <c r="K24">
        <f t="shared" si="4"/>
        <v>1.2692566722298543E-2</v>
      </c>
      <c r="L24">
        <f t="shared" si="5"/>
        <v>5.2045378666524006E-2</v>
      </c>
      <c r="M24">
        <v>0.27995000000000003</v>
      </c>
      <c r="N24">
        <f t="shared" si="6"/>
        <v>3.1855160492453988E-2</v>
      </c>
      <c r="O24">
        <f t="shared" si="7"/>
        <v>0.12374540348627362</v>
      </c>
      <c r="P24">
        <f t="shared" si="10"/>
        <v>0.78671775223499374</v>
      </c>
      <c r="Q24">
        <f t="shared" si="11"/>
        <v>0.95402298850574707</v>
      </c>
      <c r="R24">
        <v>1</v>
      </c>
      <c r="S24">
        <f t="shared" si="8"/>
        <v>1.0764154959557259</v>
      </c>
      <c r="T24">
        <f t="shared" si="9"/>
        <v>1.1917837377607494</v>
      </c>
    </row>
    <row r="25" spans="1:20" x14ac:dyDescent="0.25">
      <c r="A25">
        <v>24</v>
      </c>
      <c r="B25">
        <v>288189</v>
      </c>
      <c r="C25" s="4">
        <v>0.27839999999999998</v>
      </c>
      <c r="D25">
        <v>0.2742</v>
      </c>
      <c r="E25">
        <f t="shared" si="0"/>
        <v>2.9698484809834867E-3</v>
      </c>
      <c r="F25">
        <f t="shared" si="1"/>
        <v>1.0748637281880155E-2</v>
      </c>
      <c r="G25">
        <v>0.2492</v>
      </c>
      <c r="H25">
        <f t="shared" si="2"/>
        <v>2.0647518010647171E-2</v>
      </c>
      <c r="I25">
        <f t="shared" si="3"/>
        <v>7.8269590639299363E-2</v>
      </c>
      <c r="J25">
        <v>0.3095</v>
      </c>
      <c r="K25">
        <f t="shared" si="4"/>
        <v>2.1991020894901639E-2</v>
      </c>
      <c r="L25">
        <f t="shared" si="5"/>
        <v>7.4812113947615722E-2</v>
      </c>
      <c r="M25">
        <v>0.34494999999999998</v>
      </c>
      <c r="N25">
        <f t="shared" si="6"/>
        <v>4.7057956287964726E-2</v>
      </c>
      <c r="O25">
        <f t="shared" si="7"/>
        <v>0.15098405803469875</v>
      </c>
      <c r="P25">
        <f t="shared" si="10"/>
        <v>0.89511494252873569</v>
      </c>
      <c r="Q25">
        <f t="shared" si="11"/>
        <v>0.98491379310344829</v>
      </c>
      <c r="R25">
        <v>1</v>
      </c>
      <c r="S25">
        <f t="shared" si="8"/>
        <v>1.1117097701149425</v>
      </c>
      <c r="T25">
        <f t="shared" si="9"/>
        <v>1.2390445402298851</v>
      </c>
    </row>
    <row r="26" spans="1:20" x14ac:dyDescent="0.25">
      <c r="A26">
        <v>25</v>
      </c>
      <c r="B26">
        <v>288199</v>
      </c>
      <c r="C26" s="4">
        <v>0.21879999999999999</v>
      </c>
      <c r="D26">
        <v>0.22539999999999999</v>
      </c>
      <c r="E26">
        <f t="shared" si="0"/>
        <v>4.6669047558312096E-3</v>
      </c>
      <c r="F26">
        <f t="shared" si="1"/>
        <v>2.1012628346831201E-2</v>
      </c>
      <c r="G26">
        <v>0.20565</v>
      </c>
      <c r="H26">
        <f t="shared" si="2"/>
        <v>9.2984541726030961E-3</v>
      </c>
      <c r="I26">
        <f t="shared" si="3"/>
        <v>4.3814132041951212E-2</v>
      </c>
      <c r="J26">
        <v>0.23694999999999999</v>
      </c>
      <c r="K26">
        <f t="shared" si="4"/>
        <v>1.2833988078535837E-2</v>
      </c>
      <c r="L26">
        <f t="shared" si="5"/>
        <v>5.6320298753859951E-2</v>
      </c>
      <c r="M26">
        <v>0.27649999999999997</v>
      </c>
      <c r="N26">
        <f t="shared" si="6"/>
        <v>4.0800061274463867E-2</v>
      </c>
      <c r="O26">
        <f t="shared" si="7"/>
        <v>0.16474888461321974</v>
      </c>
      <c r="P26">
        <f t="shared" si="10"/>
        <v>0.93989945155393051</v>
      </c>
      <c r="Q26">
        <f t="shared" si="11"/>
        <v>1.0301645338208409</v>
      </c>
      <c r="R26">
        <v>1</v>
      </c>
      <c r="S26">
        <f t="shared" si="8"/>
        <v>1.0829524680073126</v>
      </c>
      <c r="T26">
        <f t="shared" si="9"/>
        <v>1.2637111517367459</v>
      </c>
    </row>
    <row r="27" spans="1:20" x14ac:dyDescent="0.25">
      <c r="A27">
        <v>26</v>
      </c>
      <c r="B27">
        <v>288210</v>
      </c>
      <c r="C27" s="4">
        <v>0.31609999999999999</v>
      </c>
      <c r="D27">
        <v>0.31709999999999999</v>
      </c>
      <c r="E27">
        <f t="shared" si="0"/>
        <v>7.0710678118654816E-4</v>
      </c>
      <c r="F27">
        <f t="shared" si="1"/>
        <v>2.2334389803744417E-3</v>
      </c>
      <c r="G27">
        <v>0.27085000000000004</v>
      </c>
      <c r="H27">
        <f t="shared" si="2"/>
        <v>3.1996581848691245E-2</v>
      </c>
      <c r="I27">
        <f t="shared" si="3"/>
        <v>0.10902660140963026</v>
      </c>
      <c r="J27">
        <v>0.35189999999999999</v>
      </c>
      <c r="K27">
        <f t="shared" si="4"/>
        <v>2.5314422766478401E-2</v>
      </c>
      <c r="L27">
        <f t="shared" si="5"/>
        <v>7.5791684929576053E-2</v>
      </c>
      <c r="M27">
        <v>0.39439999999999997</v>
      </c>
      <c r="N27">
        <f t="shared" si="6"/>
        <v>5.5366460966906672E-2</v>
      </c>
      <c r="O27">
        <f t="shared" si="7"/>
        <v>0.15585210687376969</v>
      </c>
      <c r="P27">
        <f t="shared" si="10"/>
        <v>0.85684909838658663</v>
      </c>
      <c r="Q27">
        <f t="shared" si="11"/>
        <v>1.0031635558367604</v>
      </c>
      <c r="R27">
        <v>1</v>
      </c>
      <c r="S27">
        <f t="shared" si="8"/>
        <v>1.1132552989560265</v>
      </c>
      <c r="T27">
        <f t="shared" si="9"/>
        <v>1.2477064220183485</v>
      </c>
    </row>
    <row r="28" spans="1:20" x14ac:dyDescent="0.25">
      <c r="A28">
        <v>27</v>
      </c>
      <c r="B28">
        <v>324296</v>
      </c>
      <c r="C28" s="4">
        <v>0.29680000000000001</v>
      </c>
      <c r="D28">
        <v>0.29544999999999999</v>
      </c>
      <c r="E28">
        <f t="shared" si="0"/>
        <v>9.5459415460185174E-4</v>
      </c>
      <c r="F28">
        <f t="shared" si="1"/>
        <v>3.2236189264731171E-3</v>
      </c>
      <c r="G28">
        <v>0.27564999999999995</v>
      </c>
      <c r="H28">
        <f t="shared" si="2"/>
        <v>1.495530842209552E-2</v>
      </c>
      <c r="I28">
        <f t="shared" si="3"/>
        <v>5.225018227651506E-2</v>
      </c>
      <c r="J28">
        <v>0.30649999999999999</v>
      </c>
      <c r="K28">
        <f t="shared" si="4"/>
        <v>6.8589357775095013E-3</v>
      </c>
      <c r="L28">
        <f t="shared" si="5"/>
        <v>2.2738059928756844E-2</v>
      </c>
      <c r="M28">
        <v>0.33045000000000002</v>
      </c>
      <c r="N28">
        <f t="shared" si="6"/>
        <v>2.3794143186927335E-2</v>
      </c>
      <c r="O28">
        <f t="shared" si="7"/>
        <v>7.5868132919656703E-2</v>
      </c>
      <c r="P28">
        <f t="shared" si="10"/>
        <v>0.92873989218328823</v>
      </c>
      <c r="Q28">
        <f t="shared" si="11"/>
        <v>0.99545148247978432</v>
      </c>
      <c r="R28">
        <v>1</v>
      </c>
      <c r="S28">
        <f t="shared" si="8"/>
        <v>1.0326819407008085</v>
      </c>
      <c r="T28">
        <f t="shared" si="9"/>
        <v>1.1133760107816713</v>
      </c>
    </row>
    <row r="29" spans="1:20" x14ac:dyDescent="0.25">
      <c r="A29">
        <v>28</v>
      </c>
      <c r="B29">
        <v>326308</v>
      </c>
      <c r="C29" s="4">
        <v>0.26340000000000002</v>
      </c>
      <c r="D29">
        <v>0.26345000000000002</v>
      </c>
      <c r="E29">
        <f t="shared" si="0"/>
        <v>3.5355339059323481E-5</v>
      </c>
      <c r="F29">
        <f t="shared" si="1"/>
        <v>1.3421406115335857E-4</v>
      </c>
      <c r="G29">
        <v>0.25524999999999998</v>
      </c>
      <c r="H29">
        <f t="shared" si="2"/>
        <v>5.7629202666703945E-3</v>
      </c>
      <c r="I29">
        <f t="shared" si="3"/>
        <v>2.2222771682909068E-2</v>
      </c>
      <c r="J29">
        <v>0.27074999999999999</v>
      </c>
      <c r="K29">
        <f t="shared" si="4"/>
        <v>5.1972348417211019E-3</v>
      </c>
      <c r="L29">
        <f t="shared" si="5"/>
        <v>1.9459832787498275E-2</v>
      </c>
      <c r="M29">
        <v>0.28995000000000004</v>
      </c>
      <c r="N29">
        <f t="shared" si="6"/>
        <v>1.8773685040502849E-2</v>
      </c>
      <c r="O29">
        <f t="shared" si="7"/>
        <v>6.785464910274816E-2</v>
      </c>
      <c r="P29">
        <f t="shared" si="10"/>
        <v>0.9690584662110856</v>
      </c>
      <c r="Q29">
        <f t="shared" si="11"/>
        <v>1.0001898253606682</v>
      </c>
      <c r="R29">
        <v>1</v>
      </c>
      <c r="S29">
        <f t="shared" si="8"/>
        <v>1.0279043280182232</v>
      </c>
      <c r="T29">
        <f t="shared" si="9"/>
        <v>1.1007972665148065</v>
      </c>
    </row>
    <row r="30" spans="1:20" x14ac:dyDescent="0.25">
      <c r="A30">
        <v>29</v>
      </c>
      <c r="B30">
        <v>497193</v>
      </c>
      <c r="C30" s="4">
        <v>0.2697</v>
      </c>
      <c r="D30">
        <v>0.26534999999999997</v>
      </c>
      <c r="E30">
        <f t="shared" si="0"/>
        <v>3.0759144981614959E-3</v>
      </c>
      <c r="F30">
        <f t="shared" si="1"/>
        <v>1.1497671238805704E-2</v>
      </c>
      <c r="G30">
        <v>0.24120000000000003</v>
      </c>
      <c r="H30">
        <f t="shared" si="2"/>
        <v>2.0152543263816585E-2</v>
      </c>
      <c r="I30">
        <f t="shared" si="3"/>
        <v>7.8890363138839639E-2</v>
      </c>
      <c r="J30">
        <v>0.29005000000000003</v>
      </c>
      <c r="K30">
        <f t="shared" si="4"/>
        <v>1.4389622997146266E-2</v>
      </c>
      <c r="L30">
        <f t="shared" si="5"/>
        <v>5.1414463589624891E-2</v>
      </c>
      <c r="M30">
        <v>0.31345000000000001</v>
      </c>
      <c r="N30">
        <f t="shared" si="6"/>
        <v>3.0935921676911463E-2</v>
      </c>
      <c r="O30">
        <f t="shared" si="7"/>
        <v>0.10609936269197105</v>
      </c>
      <c r="P30">
        <f t="shared" si="10"/>
        <v>0.89432703003337055</v>
      </c>
      <c r="Q30">
        <f t="shared" si="11"/>
        <v>0.98387096774193539</v>
      </c>
      <c r="R30">
        <v>1</v>
      </c>
      <c r="S30">
        <f t="shared" si="8"/>
        <v>1.0754542083796812</v>
      </c>
      <c r="T30">
        <f t="shared" si="9"/>
        <v>1.1622172784575455</v>
      </c>
    </row>
    <row r="31" spans="1:20" x14ac:dyDescent="0.25">
      <c r="A31">
        <v>30</v>
      </c>
      <c r="B31">
        <v>497202</v>
      </c>
      <c r="C31" s="4">
        <v>0.35859999999999997</v>
      </c>
      <c r="D31">
        <v>0.34855000000000003</v>
      </c>
      <c r="E31">
        <f t="shared" si="0"/>
        <v>7.1064231509247655E-3</v>
      </c>
      <c r="F31">
        <f t="shared" si="1"/>
        <v>2.0098771550377616E-2</v>
      </c>
      <c r="G31">
        <v>0.30220000000000002</v>
      </c>
      <c r="H31">
        <f t="shared" si="2"/>
        <v>3.9880822458921245E-2</v>
      </c>
      <c r="I31">
        <f t="shared" si="3"/>
        <v>0.12070466845920473</v>
      </c>
      <c r="J31">
        <v>0.38350000000000001</v>
      </c>
      <c r="K31">
        <f t="shared" si="4"/>
        <v>1.7606958851545056E-2</v>
      </c>
      <c r="L31">
        <f t="shared" si="5"/>
        <v>4.7451715002142722E-2</v>
      </c>
      <c r="M31">
        <v>0.4153</v>
      </c>
      <c r="N31">
        <f t="shared" si="6"/>
        <v>4.0092954493277266E-2</v>
      </c>
      <c r="O31">
        <f t="shared" si="7"/>
        <v>0.10361275227620433</v>
      </c>
      <c r="P31">
        <f t="shared" si="10"/>
        <v>0.84272169548243181</v>
      </c>
      <c r="Q31">
        <f t="shared" si="11"/>
        <v>0.97197434467373134</v>
      </c>
      <c r="R31">
        <v>1</v>
      </c>
      <c r="S31">
        <f t="shared" si="8"/>
        <v>1.0694366982710541</v>
      </c>
      <c r="T31">
        <f t="shared" si="9"/>
        <v>1.1581148912437258</v>
      </c>
    </row>
    <row r="32" spans="1:20" x14ac:dyDescent="0.25">
      <c r="A32">
        <v>31</v>
      </c>
      <c r="B32">
        <v>497203</v>
      </c>
      <c r="C32" s="4">
        <v>0.14729999999999999</v>
      </c>
      <c r="D32">
        <v>0.13865</v>
      </c>
      <c r="E32">
        <f t="shared" si="0"/>
        <v>6.1164736572636297E-3</v>
      </c>
      <c r="F32">
        <f t="shared" si="1"/>
        <v>4.2780022082627246E-2</v>
      </c>
      <c r="G32">
        <v>0.1285</v>
      </c>
      <c r="H32">
        <f t="shared" si="2"/>
        <v>1.3293607486307082E-2</v>
      </c>
      <c r="I32">
        <f t="shared" si="3"/>
        <v>9.6400344353205825E-2</v>
      </c>
      <c r="J32">
        <v>0.15024999999999999</v>
      </c>
      <c r="K32">
        <f t="shared" si="4"/>
        <v>2.0859650045003211E-3</v>
      </c>
      <c r="L32">
        <f t="shared" si="5"/>
        <v>1.4020937687785725E-2</v>
      </c>
      <c r="M32">
        <v>0.18645</v>
      </c>
      <c r="N32">
        <f t="shared" si="6"/>
        <v>2.7683230483453336E-2</v>
      </c>
      <c r="O32">
        <f t="shared" si="7"/>
        <v>0.16589201787837204</v>
      </c>
      <c r="P32">
        <f t="shared" si="10"/>
        <v>0.87236931432450793</v>
      </c>
      <c r="Q32">
        <f t="shared" si="11"/>
        <v>0.94127630685675501</v>
      </c>
      <c r="R32">
        <v>1</v>
      </c>
      <c r="S32">
        <f t="shared" si="8"/>
        <v>1.0200271554650373</v>
      </c>
      <c r="T32">
        <f t="shared" si="9"/>
        <v>1.2657841140529533</v>
      </c>
    </row>
    <row r="33" spans="1:20" x14ac:dyDescent="0.25">
      <c r="A33">
        <v>32</v>
      </c>
      <c r="B33">
        <v>497237</v>
      </c>
      <c r="C33" s="4">
        <v>0.2697</v>
      </c>
      <c r="D33">
        <v>0.27234999999999998</v>
      </c>
      <c r="E33">
        <f t="shared" si="0"/>
        <v>1.8738329701443409E-3</v>
      </c>
      <c r="F33">
        <f t="shared" si="1"/>
        <v>6.9138749936143943E-3</v>
      </c>
      <c r="G33">
        <v>0.20955000000000001</v>
      </c>
      <c r="H33">
        <f t="shared" si="2"/>
        <v>4.253247288837074E-2</v>
      </c>
      <c r="I33">
        <f t="shared" si="3"/>
        <v>0.17749597449502655</v>
      </c>
      <c r="J33">
        <v>0.3085</v>
      </c>
      <c r="K33">
        <f t="shared" si="4"/>
        <v>2.7435743110038043E-2</v>
      </c>
      <c r="L33">
        <f t="shared" si="5"/>
        <v>9.4900529609263373E-2</v>
      </c>
      <c r="M33">
        <v>0.39159999999999995</v>
      </c>
      <c r="N33">
        <f t="shared" si="6"/>
        <v>8.6196316626639888E-2</v>
      </c>
      <c r="O33">
        <f t="shared" si="7"/>
        <v>0.26068748412714315</v>
      </c>
      <c r="P33">
        <f t="shared" si="10"/>
        <v>0.7769744160177976</v>
      </c>
      <c r="Q33">
        <f t="shared" si="11"/>
        <v>1.0098257322951427</v>
      </c>
      <c r="R33">
        <v>1</v>
      </c>
      <c r="S33">
        <f t="shared" si="8"/>
        <v>1.1438635520949203</v>
      </c>
      <c r="T33">
        <f t="shared" si="9"/>
        <v>1.4519836855765664</v>
      </c>
    </row>
    <row r="34" spans="1:20" x14ac:dyDescent="0.25">
      <c r="A34">
        <v>33</v>
      </c>
      <c r="B34">
        <v>497243</v>
      </c>
      <c r="C34" s="4">
        <v>0.20610000000000001</v>
      </c>
      <c r="D34">
        <v>0.20355000000000001</v>
      </c>
      <c r="E34">
        <f t="shared" si="0"/>
        <v>1.8031222920256939E-3</v>
      </c>
      <c r="F34">
        <f t="shared" si="1"/>
        <v>8.8032334530730814E-3</v>
      </c>
      <c r="G34">
        <v>0.19064999999999999</v>
      </c>
      <c r="H34">
        <f t="shared" si="2"/>
        <v>1.0924799769332173E-2</v>
      </c>
      <c r="I34">
        <f t="shared" si="3"/>
        <v>5.5071454413772772E-2</v>
      </c>
      <c r="J34">
        <v>0.22255</v>
      </c>
      <c r="K34">
        <f t="shared" si="4"/>
        <v>1.1631906550518701E-2</v>
      </c>
      <c r="L34">
        <f t="shared" si="5"/>
        <v>5.4272280650967931E-2</v>
      </c>
      <c r="M34">
        <v>0.25054999999999999</v>
      </c>
      <c r="N34">
        <f t="shared" si="6"/>
        <v>3.1430896423742027E-2</v>
      </c>
      <c r="O34">
        <f t="shared" si="7"/>
        <v>0.13765858501584158</v>
      </c>
      <c r="P34">
        <f t="shared" si="10"/>
        <v>0.9250363901018922</v>
      </c>
      <c r="Q34">
        <f t="shared" si="11"/>
        <v>0.98762736535662299</v>
      </c>
      <c r="R34">
        <v>1</v>
      </c>
      <c r="S34">
        <f t="shared" si="8"/>
        <v>1.0798156234837457</v>
      </c>
      <c r="T34">
        <f t="shared" si="9"/>
        <v>1.2156720038816109</v>
      </c>
    </row>
    <row r="35" spans="1:20" x14ac:dyDescent="0.25">
      <c r="A35">
        <v>34</v>
      </c>
      <c r="B35">
        <v>497248</v>
      </c>
      <c r="C35" s="4">
        <v>0.36659999999999998</v>
      </c>
      <c r="D35">
        <v>0.35199999999999998</v>
      </c>
      <c r="E35">
        <f t="shared" si="0"/>
        <v>1.0323759005323596E-2</v>
      </c>
      <c r="F35">
        <f t="shared" si="1"/>
        <v>2.8732978027619253E-2</v>
      </c>
      <c r="G35">
        <v>0.33529999999999999</v>
      </c>
      <c r="H35">
        <f t="shared" si="2"/>
        <v>2.2132442251138935E-2</v>
      </c>
      <c r="I35">
        <f t="shared" si="3"/>
        <v>6.3064374558025174E-2</v>
      </c>
      <c r="J35">
        <v>0.36459999999999998</v>
      </c>
      <c r="K35">
        <f t="shared" si="4"/>
        <v>1.4142135623730963E-3</v>
      </c>
      <c r="L35">
        <f t="shared" si="5"/>
        <v>3.8681990218082506E-3</v>
      </c>
      <c r="M35">
        <v>0.37829999999999997</v>
      </c>
      <c r="N35">
        <f t="shared" si="6"/>
        <v>8.2731493398825982E-3</v>
      </c>
      <c r="O35">
        <f t="shared" si="7"/>
        <v>2.2212778466593096E-2</v>
      </c>
      <c r="P35">
        <f t="shared" si="10"/>
        <v>0.91462084015275502</v>
      </c>
      <c r="Q35">
        <f t="shared" si="11"/>
        <v>0.96017457719585375</v>
      </c>
      <c r="R35">
        <v>1</v>
      </c>
      <c r="S35">
        <f t="shared" si="8"/>
        <v>0.99454446262956897</v>
      </c>
      <c r="T35">
        <f t="shared" si="9"/>
        <v>1.0319148936170213</v>
      </c>
    </row>
    <row r="36" spans="1:20" x14ac:dyDescent="0.25">
      <c r="A36">
        <v>35</v>
      </c>
      <c r="B36">
        <v>497251</v>
      </c>
      <c r="C36" s="4">
        <v>0.31990000000000002</v>
      </c>
      <c r="D36">
        <v>0.30554999999999999</v>
      </c>
      <c r="E36">
        <f t="shared" si="0"/>
        <v>1.0146982310026979E-2</v>
      </c>
      <c r="F36">
        <f t="shared" si="1"/>
        <v>3.2446981565359273E-2</v>
      </c>
      <c r="G36">
        <v>0.27634999999999998</v>
      </c>
      <c r="H36">
        <f t="shared" si="2"/>
        <v>3.079450032067417E-2</v>
      </c>
      <c r="I36">
        <f t="shared" si="3"/>
        <v>0.10329392141106641</v>
      </c>
      <c r="J36">
        <v>0.31930000000000003</v>
      </c>
      <c r="K36">
        <f t="shared" si="4"/>
        <v>4.2426406871192107E-4</v>
      </c>
      <c r="L36">
        <f t="shared" si="5"/>
        <v>1.3274845704378006E-3</v>
      </c>
      <c r="M36">
        <v>0.35580000000000001</v>
      </c>
      <c r="N36">
        <f t="shared" si="6"/>
        <v>2.5385133444597047E-2</v>
      </c>
      <c r="O36">
        <f t="shared" si="7"/>
        <v>7.5137290053565342E-2</v>
      </c>
      <c r="P36">
        <f t="shared" si="10"/>
        <v>0.86386370740856511</v>
      </c>
      <c r="Q36">
        <f t="shared" si="11"/>
        <v>0.95514223194748349</v>
      </c>
      <c r="R36">
        <v>1</v>
      </c>
      <c r="S36">
        <f t="shared" si="8"/>
        <v>0.99812441387933737</v>
      </c>
      <c r="T36">
        <f t="shared" si="9"/>
        <v>1.1122225695529853</v>
      </c>
    </row>
    <row r="37" spans="1:20" x14ac:dyDescent="0.25">
      <c r="A37">
        <v>36</v>
      </c>
      <c r="B37">
        <v>497252</v>
      </c>
      <c r="C37" s="4">
        <v>0.28760000000000002</v>
      </c>
      <c r="D37">
        <v>0.27390000000000003</v>
      </c>
      <c r="E37">
        <f t="shared" si="0"/>
        <v>9.6873629022556935E-3</v>
      </c>
      <c r="F37">
        <f t="shared" si="1"/>
        <v>3.4505299740892934E-2</v>
      </c>
      <c r="G37">
        <v>0.26374999999999998</v>
      </c>
      <c r="H37">
        <f t="shared" si="2"/>
        <v>1.6864496731299184E-2</v>
      </c>
      <c r="I37">
        <f t="shared" si="3"/>
        <v>6.1175285141195912E-2</v>
      </c>
      <c r="J37">
        <v>0.28554999999999997</v>
      </c>
      <c r="K37">
        <f t="shared" si="4"/>
        <v>1.4495689014324591E-3</v>
      </c>
      <c r="L37">
        <f t="shared" si="5"/>
        <v>5.0582531673469735E-3</v>
      </c>
      <c r="M37">
        <v>0.30974999999999997</v>
      </c>
      <c r="N37">
        <f t="shared" si="6"/>
        <v>1.5662415203281987E-2</v>
      </c>
      <c r="O37">
        <f t="shared" si="7"/>
        <v>5.2439659172284207E-2</v>
      </c>
      <c r="P37">
        <f t="shared" si="10"/>
        <v>0.91707232267037542</v>
      </c>
      <c r="Q37">
        <f t="shared" si="11"/>
        <v>0.95236439499304593</v>
      </c>
      <c r="R37">
        <v>1</v>
      </c>
      <c r="S37">
        <f t="shared" si="8"/>
        <v>0.99287204450625854</v>
      </c>
      <c r="T37">
        <f t="shared" si="9"/>
        <v>1.0770166898470095</v>
      </c>
    </row>
    <row r="38" spans="1:20" x14ac:dyDescent="0.25">
      <c r="A38">
        <v>37</v>
      </c>
      <c r="B38">
        <v>497261</v>
      </c>
      <c r="C38" s="4">
        <v>0.1797</v>
      </c>
      <c r="D38">
        <v>0.17995</v>
      </c>
      <c r="E38">
        <f t="shared" si="0"/>
        <v>1.7677669529663704E-4</v>
      </c>
      <c r="F38">
        <f t="shared" si="1"/>
        <v>9.8304849323863227E-4</v>
      </c>
      <c r="G38">
        <v>0.17265</v>
      </c>
      <c r="H38">
        <f t="shared" si="2"/>
        <v>4.9851028073651608E-3</v>
      </c>
      <c r="I38">
        <f t="shared" si="3"/>
        <v>2.8296312231390158E-2</v>
      </c>
      <c r="J38">
        <v>0.19114999999999999</v>
      </c>
      <c r="K38">
        <f t="shared" si="4"/>
        <v>8.0963726445859602E-3</v>
      </c>
      <c r="L38">
        <f t="shared" si="5"/>
        <v>4.3663867572258111E-2</v>
      </c>
      <c r="M38">
        <v>0.20565</v>
      </c>
      <c r="N38">
        <f t="shared" si="6"/>
        <v>1.8349420971790906E-2</v>
      </c>
      <c r="O38">
        <f t="shared" si="7"/>
        <v>9.5235090031352831E-2</v>
      </c>
      <c r="P38">
        <f t="shared" si="10"/>
        <v>0.96076794657762943</v>
      </c>
      <c r="Q38">
        <f t="shared" si="11"/>
        <v>1.0013912075681692</v>
      </c>
      <c r="R38">
        <v>1</v>
      </c>
      <c r="S38">
        <f t="shared" si="8"/>
        <v>1.0637173066221479</v>
      </c>
      <c r="T38">
        <f t="shared" si="9"/>
        <v>1.14440734557596</v>
      </c>
    </row>
    <row r="39" spans="1:20" x14ac:dyDescent="0.25">
      <c r="A39">
        <v>38</v>
      </c>
      <c r="B39">
        <v>497272</v>
      </c>
      <c r="C39" s="4">
        <v>0.2397</v>
      </c>
      <c r="D39">
        <v>0.23370000000000002</v>
      </c>
      <c r="E39">
        <f t="shared" si="0"/>
        <v>4.2426406871192692E-3</v>
      </c>
      <c r="F39">
        <f t="shared" si="1"/>
        <v>1.7924126265818626E-2</v>
      </c>
      <c r="G39">
        <v>0.22465000000000002</v>
      </c>
      <c r="H39">
        <f t="shared" si="2"/>
        <v>1.0641957056857526E-2</v>
      </c>
      <c r="I39">
        <f t="shared" si="3"/>
        <v>4.5835930039226987E-2</v>
      </c>
      <c r="J39">
        <v>0.2379</v>
      </c>
      <c r="K39">
        <f t="shared" si="4"/>
        <v>1.2727922061357827E-3</v>
      </c>
      <c r="L39">
        <f t="shared" si="5"/>
        <v>5.3299506119588889E-3</v>
      </c>
      <c r="M39">
        <v>0.26075000000000004</v>
      </c>
      <c r="N39">
        <f t="shared" si="6"/>
        <v>1.4884597743976853E-2</v>
      </c>
      <c r="O39">
        <f t="shared" si="7"/>
        <v>5.9484854606761318E-2</v>
      </c>
      <c r="P39">
        <f t="shared" si="10"/>
        <v>0.93721318314559876</v>
      </c>
      <c r="Q39">
        <f t="shared" si="11"/>
        <v>0.97496871088861081</v>
      </c>
      <c r="R39">
        <v>1</v>
      </c>
      <c r="S39">
        <f t="shared" si="8"/>
        <v>0.99249061326658328</v>
      </c>
      <c r="T39">
        <f t="shared" si="9"/>
        <v>1.0878181059657908</v>
      </c>
    </row>
    <row r="40" spans="1:20" x14ac:dyDescent="0.25">
      <c r="A40">
        <v>39</v>
      </c>
      <c r="B40">
        <v>497276</v>
      </c>
      <c r="C40" s="4">
        <v>0.16</v>
      </c>
      <c r="D40">
        <v>0.16335</v>
      </c>
      <c r="E40">
        <f t="shared" si="0"/>
        <v>2.3688077169749283E-3</v>
      </c>
      <c r="F40">
        <f t="shared" si="1"/>
        <v>1.4651663627492983E-2</v>
      </c>
      <c r="G40">
        <v>0.15075</v>
      </c>
      <c r="H40">
        <f t="shared" si="2"/>
        <v>6.5407377259755701E-3</v>
      </c>
      <c r="I40">
        <f t="shared" si="3"/>
        <v>4.2096461631379374E-2</v>
      </c>
      <c r="J40">
        <v>0.16335</v>
      </c>
      <c r="K40">
        <f t="shared" si="4"/>
        <v>2.3688077169749283E-3</v>
      </c>
      <c r="L40">
        <f t="shared" si="5"/>
        <v>1.4651663627492983E-2</v>
      </c>
      <c r="M40">
        <v>0.19069999999999998</v>
      </c>
      <c r="N40">
        <f t="shared" si="6"/>
        <v>2.1708178182426992E-2</v>
      </c>
      <c r="O40">
        <f t="shared" si="7"/>
        <v>0.12379913420260616</v>
      </c>
      <c r="P40">
        <f t="shared" si="10"/>
        <v>0.94218749999999996</v>
      </c>
      <c r="Q40">
        <f t="shared" si="11"/>
        <v>1.0209375000000001</v>
      </c>
      <c r="R40">
        <v>1</v>
      </c>
      <c r="S40">
        <f t="shared" si="8"/>
        <v>1.0209375000000001</v>
      </c>
      <c r="T40">
        <f t="shared" si="9"/>
        <v>1.1918749999999998</v>
      </c>
    </row>
    <row r="41" spans="1:20" x14ac:dyDescent="0.25">
      <c r="A41">
        <v>40</v>
      </c>
      <c r="B41">
        <v>497302</v>
      </c>
      <c r="C41" s="4">
        <v>0.37990000000000002</v>
      </c>
      <c r="D41">
        <v>0.36899999999999999</v>
      </c>
      <c r="E41">
        <f t="shared" si="0"/>
        <v>7.7074639149333829E-3</v>
      </c>
      <c r="F41">
        <f t="shared" si="1"/>
        <v>2.0583426131481862E-2</v>
      </c>
      <c r="G41">
        <v>0.31140000000000001</v>
      </c>
      <c r="H41">
        <f t="shared" si="2"/>
        <v>4.8436814511278514E-2</v>
      </c>
      <c r="I41">
        <f t="shared" si="3"/>
        <v>0.14013254596059169</v>
      </c>
      <c r="J41">
        <v>0.40095000000000003</v>
      </c>
      <c r="K41">
        <f t="shared" si="4"/>
        <v>1.4884597743976834E-2</v>
      </c>
      <c r="L41">
        <f t="shared" si="5"/>
        <v>3.8124089758537066E-2</v>
      </c>
      <c r="M41">
        <v>0.4481</v>
      </c>
      <c r="N41">
        <f t="shared" si="6"/>
        <v>4.8224682476922527E-2</v>
      </c>
      <c r="O41">
        <f t="shared" si="7"/>
        <v>0.11648474028242155</v>
      </c>
      <c r="P41">
        <f t="shared" si="10"/>
        <v>0.8196893919452487</v>
      </c>
      <c r="Q41">
        <f t="shared" si="11"/>
        <v>0.97130823901026586</v>
      </c>
      <c r="R41">
        <v>1</v>
      </c>
      <c r="S41">
        <f t="shared" si="8"/>
        <v>1.0554093182416426</v>
      </c>
      <c r="T41">
        <f t="shared" si="9"/>
        <v>1.1795209265596209</v>
      </c>
    </row>
    <row r="42" spans="1:20" x14ac:dyDescent="0.25">
      <c r="A42">
        <v>41</v>
      </c>
      <c r="B42">
        <v>519611</v>
      </c>
      <c r="C42" s="4">
        <v>0.17319999999999999</v>
      </c>
      <c r="D42">
        <v>0.13835</v>
      </c>
      <c r="E42">
        <f t="shared" si="0"/>
        <v>2.4642671324351134E-2</v>
      </c>
      <c r="F42">
        <f t="shared" si="1"/>
        <v>0.15819400625486205</v>
      </c>
      <c r="G42">
        <v>0.1047</v>
      </c>
      <c r="H42">
        <f t="shared" si="2"/>
        <v>4.8436814511278625E-2</v>
      </c>
      <c r="I42">
        <f t="shared" si="3"/>
        <v>0.34859168414018443</v>
      </c>
      <c r="J42">
        <v>0.16589999999999999</v>
      </c>
      <c r="K42">
        <f t="shared" si="4"/>
        <v>5.1618795026617979E-3</v>
      </c>
      <c r="L42">
        <f t="shared" si="5"/>
        <v>3.0444585683643756E-2</v>
      </c>
      <c r="M42">
        <v>0.27790000000000004</v>
      </c>
      <c r="N42">
        <f t="shared" si="6"/>
        <v>7.4034079990231455E-2</v>
      </c>
      <c r="O42">
        <f t="shared" si="7"/>
        <v>0.32823799596644399</v>
      </c>
      <c r="P42">
        <f t="shared" si="10"/>
        <v>0.60450346420323331</v>
      </c>
      <c r="Q42">
        <f t="shared" si="11"/>
        <v>0.79878752886836035</v>
      </c>
      <c r="R42">
        <v>1</v>
      </c>
      <c r="S42">
        <f t="shared" si="8"/>
        <v>0.95785219399538102</v>
      </c>
      <c r="T42">
        <f t="shared" si="9"/>
        <v>1.6045034642032334</v>
      </c>
    </row>
    <row r="43" spans="1:20" x14ac:dyDescent="0.25">
      <c r="A43">
        <v>42</v>
      </c>
      <c r="B43">
        <v>519622</v>
      </c>
      <c r="C43" s="4">
        <v>0.31019999999999998</v>
      </c>
      <c r="D43">
        <v>0.29974999999999996</v>
      </c>
      <c r="E43">
        <f t="shared" si="0"/>
        <v>7.3892658633994317E-3</v>
      </c>
      <c r="F43">
        <f t="shared" si="1"/>
        <v>2.4229087182226189E-2</v>
      </c>
      <c r="G43">
        <v>0.26634999999999998</v>
      </c>
      <c r="H43">
        <f t="shared" si="2"/>
        <v>3.1006632355030109E-2</v>
      </c>
      <c r="I43">
        <f t="shared" si="3"/>
        <v>0.10755921378902129</v>
      </c>
      <c r="J43">
        <v>0.32894999999999996</v>
      </c>
      <c r="K43">
        <f t="shared" si="4"/>
        <v>1.3258252147247757E-2</v>
      </c>
      <c r="L43">
        <f t="shared" si="5"/>
        <v>4.1487138065392351E-2</v>
      </c>
      <c r="M43">
        <v>0.3604</v>
      </c>
      <c r="N43">
        <f t="shared" si="6"/>
        <v>3.5496760415564703E-2</v>
      </c>
      <c r="O43">
        <f t="shared" si="7"/>
        <v>0.1058656737714426</v>
      </c>
      <c r="P43">
        <f t="shared" si="10"/>
        <v>0.85863958736299162</v>
      </c>
      <c r="Q43">
        <f t="shared" si="11"/>
        <v>0.96631205673758858</v>
      </c>
      <c r="R43">
        <v>1</v>
      </c>
      <c r="S43">
        <f t="shared" si="8"/>
        <v>1.0604448742746615</v>
      </c>
      <c r="T43">
        <f t="shared" si="9"/>
        <v>1.1618310767246938</v>
      </c>
    </row>
    <row r="44" spans="1:20" x14ac:dyDescent="0.25">
      <c r="A44">
        <v>43</v>
      </c>
      <c r="B44">
        <v>575054</v>
      </c>
      <c r="C44" s="4">
        <v>0.26750000000000002</v>
      </c>
      <c r="D44">
        <v>0.2681</v>
      </c>
      <c r="E44">
        <f t="shared" si="0"/>
        <v>4.2426406871192107E-4</v>
      </c>
      <c r="F44">
        <f t="shared" si="1"/>
        <v>1.5842571647196452E-3</v>
      </c>
      <c r="G44">
        <v>0.2581</v>
      </c>
      <c r="H44">
        <f t="shared" si="2"/>
        <v>6.6468037431535601E-3</v>
      </c>
      <c r="I44">
        <f t="shared" si="3"/>
        <v>2.5292251686276863E-2</v>
      </c>
      <c r="J44">
        <v>0.27365</v>
      </c>
      <c r="K44">
        <f t="shared" si="4"/>
        <v>4.3487067042972593E-3</v>
      </c>
      <c r="L44">
        <f t="shared" si="5"/>
        <v>1.6072093520455546E-2</v>
      </c>
      <c r="M44">
        <v>0.28654999999999997</v>
      </c>
      <c r="N44">
        <f t="shared" si="6"/>
        <v>1.3470384181603699E-2</v>
      </c>
      <c r="O44">
        <f t="shared" si="7"/>
        <v>4.862515722986626E-2</v>
      </c>
      <c r="P44">
        <f t="shared" si="10"/>
        <v>0.96485981308411206</v>
      </c>
      <c r="Q44">
        <f t="shared" si="11"/>
        <v>1.0022429906542056</v>
      </c>
      <c r="R44">
        <v>1</v>
      </c>
      <c r="S44">
        <f t="shared" si="8"/>
        <v>1.0229906542056075</v>
      </c>
      <c r="T44">
        <f t="shared" si="9"/>
        <v>1.0712149532710278</v>
      </c>
    </row>
    <row r="45" spans="1:20" x14ac:dyDescent="0.25">
      <c r="A45">
        <v>44</v>
      </c>
      <c r="B45" t="s">
        <v>1</v>
      </c>
      <c r="C45" s="4">
        <v>0.34710000000000002</v>
      </c>
      <c r="D45">
        <v>0.3427</v>
      </c>
      <c r="E45">
        <f t="shared" si="0"/>
        <v>3.1112698372208199E-3</v>
      </c>
      <c r="F45">
        <f t="shared" si="1"/>
        <v>9.0207881624262687E-3</v>
      </c>
      <c r="G45">
        <v>0.32829999999999998</v>
      </c>
      <c r="H45">
        <f t="shared" si="2"/>
        <v>1.329360748630712E-2</v>
      </c>
      <c r="I45">
        <f t="shared" si="3"/>
        <v>3.9365139136236661E-2</v>
      </c>
      <c r="J45">
        <v>0.35140000000000005</v>
      </c>
      <c r="K45">
        <f t="shared" si="4"/>
        <v>3.0405591591021728E-3</v>
      </c>
      <c r="L45">
        <f t="shared" si="5"/>
        <v>8.7059675278516029E-3</v>
      </c>
      <c r="M45">
        <v>0.36619999999999997</v>
      </c>
      <c r="N45">
        <f t="shared" si="6"/>
        <v>1.3505739520663022E-2</v>
      </c>
      <c r="O45">
        <f t="shared" si="7"/>
        <v>3.7868328951809957E-2</v>
      </c>
      <c r="P45">
        <f t="shared" si="10"/>
        <v>0.9458369346009794</v>
      </c>
      <c r="Q45">
        <f t="shared" si="11"/>
        <v>0.98732353788533556</v>
      </c>
      <c r="R45">
        <v>1</v>
      </c>
      <c r="S45">
        <f t="shared" si="8"/>
        <v>1.0123883607029676</v>
      </c>
      <c r="T45">
        <f t="shared" si="9"/>
        <v>1.055027369634111</v>
      </c>
    </row>
    <row r="46" spans="1:20" x14ac:dyDescent="0.25">
      <c r="A46">
        <v>45</v>
      </c>
      <c r="B46" t="s">
        <v>2</v>
      </c>
      <c r="C46" s="4">
        <v>0.2152</v>
      </c>
      <c r="D46">
        <v>0.21384999999999998</v>
      </c>
      <c r="E46">
        <f t="shared" si="0"/>
        <v>9.5459415460185174E-4</v>
      </c>
      <c r="F46">
        <f t="shared" si="1"/>
        <v>4.4498037739277557E-3</v>
      </c>
      <c r="G46">
        <v>0.2082</v>
      </c>
      <c r="H46">
        <f t="shared" si="2"/>
        <v>4.9497474683058368E-3</v>
      </c>
      <c r="I46">
        <f t="shared" si="3"/>
        <v>2.3380951668898614E-2</v>
      </c>
      <c r="J46">
        <v>0.21745</v>
      </c>
      <c r="K46">
        <f t="shared" si="4"/>
        <v>1.5909902576697334E-3</v>
      </c>
      <c r="L46">
        <f t="shared" si="5"/>
        <v>7.3546296436830397E-3</v>
      </c>
      <c r="M46">
        <v>0.22455</v>
      </c>
      <c r="N46">
        <f t="shared" si="6"/>
        <v>6.611448404094218E-3</v>
      </c>
      <c r="O46">
        <f t="shared" si="7"/>
        <v>3.0069122929365404E-2</v>
      </c>
      <c r="P46">
        <f t="shared" si="10"/>
        <v>0.96747211895910779</v>
      </c>
      <c r="Q46">
        <f t="shared" si="11"/>
        <v>0.99372676579925645</v>
      </c>
      <c r="R46">
        <v>1</v>
      </c>
      <c r="S46">
        <f t="shared" si="8"/>
        <v>1.0104553903345725</v>
      </c>
      <c r="T46">
        <f t="shared" si="9"/>
        <v>1.0434479553903346</v>
      </c>
    </row>
    <row r="47" spans="1:20" x14ac:dyDescent="0.25">
      <c r="A47">
        <v>46</v>
      </c>
      <c r="B47" t="s">
        <v>3</v>
      </c>
      <c r="C47" s="4">
        <v>0.2893</v>
      </c>
      <c r="D47">
        <v>0.28554999999999997</v>
      </c>
      <c r="E47">
        <f t="shared" si="0"/>
        <v>2.651650429449575E-3</v>
      </c>
      <c r="F47">
        <f t="shared" si="1"/>
        <v>9.2255385907613289E-3</v>
      </c>
      <c r="G47">
        <v>0.28170000000000001</v>
      </c>
      <c r="H47">
        <f t="shared" si="2"/>
        <v>5.3740115370177581E-3</v>
      </c>
      <c r="I47">
        <f t="shared" si="3"/>
        <v>1.8823157747873059E-2</v>
      </c>
      <c r="J47">
        <v>0.28825000000000001</v>
      </c>
      <c r="K47">
        <f t="shared" si="4"/>
        <v>7.4246212024587168E-4</v>
      </c>
      <c r="L47">
        <f t="shared" si="5"/>
        <v>2.5710747822556375E-3</v>
      </c>
      <c r="M47">
        <v>0.29300000000000004</v>
      </c>
      <c r="N47">
        <f t="shared" si="6"/>
        <v>2.6162950903902515E-3</v>
      </c>
      <c r="O47">
        <f t="shared" si="7"/>
        <v>8.9860727816941481E-3</v>
      </c>
      <c r="P47">
        <f t="shared" si="10"/>
        <v>0.97372969236087104</v>
      </c>
      <c r="Q47">
        <f t="shared" si="11"/>
        <v>0.98703767715174551</v>
      </c>
      <c r="R47">
        <v>1</v>
      </c>
      <c r="S47">
        <f t="shared" si="8"/>
        <v>0.99637054960248883</v>
      </c>
      <c r="T47">
        <f t="shared" si="9"/>
        <v>1.0127894918769444</v>
      </c>
    </row>
    <row r="48" spans="1:20" x14ac:dyDescent="0.25">
      <c r="A48">
        <v>47</v>
      </c>
      <c r="B48" t="s">
        <v>4</v>
      </c>
      <c r="C48" s="4">
        <v>0.3029</v>
      </c>
      <c r="D48">
        <v>0.30945</v>
      </c>
      <c r="E48">
        <f t="shared" si="0"/>
        <v>4.6315494167718865E-3</v>
      </c>
      <c r="F48">
        <f t="shared" si="1"/>
        <v>1.5127131270586713E-2</v>
      </c>
      <c r="G48">
        <v>0.30785000000000001</v>
      </c>
      <c r="H48">
        <f t="shared" si="2"/>
        <v>3.5001785668734172E-3</v>
      </c>
      <c r="I48">
        <f t="shared" si="3"/>
        <v>1.146190279778442E-2</v>
      </c>
      <c r="J48">
        <v>0.31035000000000001</v>
      </c>
      <c r="K48">
        <f t="shared" si="4"/>
        <v>5.267945519839788E-3</v>
      </c>
      <c r="L48">
        <f t="shared" si="5"/>
        <v>1.718041751272658E-2</v>
      </c>
      <c r="M48">
        <v>0.31205000000000005</v>
      </c>
      <c r="N48">
        <f t="shared" si="6"/>
        <v>6.470027047856943E-3</v>
      </c>
      <c r="O48">
        <f t="shared" si="7"/>
        <v>2.1042449135236823E-2</v>
      </c>
      <c r="P48">
        <f t="shared" si="10"/>
        <v>1.0163420270716408</v>
      </c>
      <c r="Q48">
        <f t="shared" si="11"/>
        <v>1.0216242984483328</v>
      </c>
      <c r="R48">
        <v>1</v>
      </c>
      <c r="S48">
        <f t="shared" si="8"/>
        <v>1.0245955760977221</v>
      </c>
      <c r="T48">
        <f t="shared" si="9"/>
        <v>1.0302079894354574</v>
      </c>
    </row>
    <row r="49" spans="1:20" x14ac:dyDescent="0.25">
      <c r="A49">
        <v>48</v>
      </c>
      <c r="B49" t="s">
        <v>5</v>
      </c>
      <c r="C49" s="4">
        <v>0.29770000000000002</v>
      </c>
      <c r="D49">
        <v>0.28910000000000002</v>
      </c>
      <c r="E49">
        <f t="shared" si="0"/>
        <v>6.0811183182043066E-3</v>
      </c>
      <c r="F49">
        <f t="shared" si="1"/>
        <v>2.07263746360065E-2</v>
      </c>
      <c r="G49">
        <v>0.28005000000000002</v>
      </c>
      <c r="H49">
        <f t="shared" si="2"/>
        <v>1.2480434687942563E-2</v>
      </c>
      <c r="I49">
        <f t="shared" si="3"/>
        <v>4.3203581784310038E-2</v>
      </c>
      <c r="J49">
        <v>0.29830000000000001</v>
      </c>
      <c r="K49">
        <f t="shared" si="4"/>
        <v>4.2426406871192107E-4</v>
      </c>
      <c r="L49">
        <f t="shared" si="5"/>
        <v>1.4237049285634933E-3</v>
      </c>
      <c r="M49">
        <v>0.30989999999999995</v>
      </c>
      <c r="N49">
        <f t="shared" si="6"/>
        <v>8.6267027304758326E-3</v>
      </c>
      <c r="O49">
        <f t="shared" si="7"/>
        <v>2.8395993187873055E-2</v>
      </c>
      <c r="P49">
        <f t="shared" si="10"/>
        <v>0.94071212630164591</v>
      </c>
      <c r="Q49">
        <f t="shared" si="11"/>
        <v>0.97111185757473972</v>
      </c>
      <c r="R49">
        <v>1</v>
      </c>
      <c r="S49">
        <f t="shared" si="8"/>
        <v>1.0020154517971112</v>
      </c>
      <c r="T49">
        <f t="shared" si="9"/>
        <v>1.0409808532079272</v>
      </c>
    </row>
    <row r="50" spans="1:20" x14ac:dyDescent="0.25">
      <c r="A50">
        <v>49</v>
      </c>
      <c r="B50" t="s">
        <v>6</v>
      </c>
      <c r="C50" s="4">
        <v>0.32300000000000001</v>
      </c>
      <c r="D50">
        <v>0.32100000000000001</v>
      </c>
      <c r="E50">
        <f t="shared" si="0"/>
        <v>1.4142135623730963E-3</v>
      </c>
      <c r="F50">
        <f t="shared" si="1"/>
        <v>4.3919675850096155E-3</v>
      </c>
      <c r="G50">
        <v>0.31585000000000002</v>
      </c>
      <c r="H50">
        <f t="shared" si="2"/>
        <v>5.0558134854838078E-3</v>
      </c>
      <c r="I50">
        <f t="shared" si="3"/>
        <v>1.5827857824164696E-2</v>
      </c>
      <c r="J50">
        <v>0.32489999999999997</v>
      </c>
      <c r="K50">
        <f t="shared" si="4"/>
        <v>1.34350288425441E-3</v>
      </c>
      <c r="L50">
        <f t="shared" si="5"/>
        <v>4.1472538486013585E-3</v>
      </c>
      <c r="M50">
        <v>0.32924999999999999</v>
      </c>
      <c r="N50">
        <f t="shared" si="6"/>
        <v>4.4194173824159064E-3</v>
      </c>
      <c r="O50">
        <f t="shared" si="7"/>
        <v>1.3551298987860196E-2</v>
      </c>
      <c r="P50">
        <f t="shared" si="10"/>
        <v>0.97786377708978334</v>
      </c>
      <c r="Q50">
        <f t="shared" si="11"/>
        <v>0.99380804953560375</v>
      </c>
      <c r="R50">
        <v>1</v>
      </c>
      <c r="S50">
        <f t="shared" si="8"/>
        <v>1.0058823529411762</v>
      </c>
      <c r="T50">
        <f t="shared" si="9"/>
        <v>1.0193498452012384</v>
      </c>
    </row>
    <row r="51" spans="1:20" x14ac:dyDescent="0.25">
      <c r="A51">
        <v>50</v>
      </c>
      <c r="B51" t="s">
        <v>7</v>
      </c>
      <c r="C51" s="4">
        <v>0.34179999999999999</v>
      </c>
      <c r="D51">
        <v>0.33069999999999999</v>
      </c>
      <c r="E51">
        <f t="shared" si="0"/>
        <v>7.8488852711706761E-3</v>
      </c>
      <c r="F51">
        <f t="shared" si="1"/>
        <v>2.3342409728388629E-2</v>
      </c>
      <c r="G51">
        <v>0.31330000000000002</v>
      </c>
      <c r="H51">
        <f t="shared" si="2"/>
        <v>2.0152543263816585E-2</v>
      </c>
      <c r="I51">
        <f t="shared" si="3"/>
        <v>6.152509010476747E-2</v>
      </c>
      <c r="J51">
        <v>0.34025</v>
      </c>
      <c r="K51">
        <f t="shared" si="4"/>
        <v>1.0960155108391456E-3</v>
      </c>
      <c r="L51">
        <f t="shared" si="5"/>
        <v>3.2138861105172512E-3</v>
      </c>
      <c r="M51">
        <v>0.35630000000000001</v>
      </c>
      <c r="N51">
        <f t="shared" si="6"/>
        <v>1.0253048327204948E-2</v>
      </c>
      <c r="O51">
        <f t="shared" si="7"/>
        <v>2.9374153637601916E-2</v>
      </c>
      <c r="P51">
        <f t="shared" si="10"/>
        <v>0.9166179052077239</v>
      </c>
      <c r="Q51">
        <f t="shared" si="11"/>
        <v>0.96752486834406082</v>
      </c>
      <c r="R51">
        <v>1</v>
      </c>
      <c r="S51">
        <f t="shared" si="8"/>
        <v>0.99546518431831477</v>
      </c>
      <c r="T51">
        <f t="shared" si="9"/>
        <v>1.0424224692802808</v>
      </c>
    </row>
    <row r="52" spans="1:20" x14ac:dyDescent="0.25">
      <c r="A52">
        <v>51</v>
      </c>
      <c r="B52" t="s">
        <v>8</v>
      </c>
      <c r="C52" s="4">
        <v>0.34589999999999999</v>
      </c>
      <c r="D52">
        <v>0.34179999999999999</v>
      </c>
      <c r="E52">
        <f t="shared" si="0"/>
        <v>2.8991378028648397E-3</v>
      </c>
      <c r="F52">
        <f t="shared" si="1"/>
        <v>8.4314026548344915E-3</v>
      </c>
      <c r="G52">
        <v>0.32700000000000001</v>
      </c>
      <c r="H52">
        <f t="shared" si="2"/>
        <v>1.3364318164425728E-2</v>
      </c>
      <c r="I52">
        <f t="shared" si="3"/>
        <v>3.9721557926662883E-2</v>
      </c>
      <c r="J52">
        <v>0.35325000000000001</v>
      </c>
      <c r="K52">
        <f t="shared" si="4"/>
        <v>5.1972348417211409E-3</v>
      </c>
      <c r="L52">
        <f t="shared" si="5"/>
        <v>1.4867295549513385E-2</v>
      </c>
      <c r="M52">
        <v>0.37109999999999999</v>
      </c>
      <c r="N52">
        <f t="shared" si="6"/>
        <v>1.7819090885900998E-2</v>
      </c>
      <c r="O52">
        <f t="shared" si="7"/>
        <v>4.9704577087589956E-2</v>
      </c>
      <c r="P52">
        <f t="shared" si="10"/>
        <v>0.94535993061578494</v>
      </c>
      <c r="Q52">
        <f t="shared" si="11"/>
        <v>0.98814686325527612</v>
      </c>
      <c r="R52">
        <v>1</v>
      </c>
      <c r="S52">
        <f t="shared" si="8"/>
        <v>1.0212489158716394</v>
      </c>
      <c r="T52">
        <f t="shared" si="9"/>
        <v>1.0728534258456202</v>
      </c>
    </row>
    <row r="53" spans="1:20" x14ac:dyDescent="0.25">
      <c r="A53">
        <v>52</v>
      </c>
      <c r="B53" t="s">
        <v>9</v>
      </c>
      <c r="C53" s="4">
        <v>0.28860000000000002</v>
      </c>
      <c r="D53">
        <v>0.27975</v>
      </c>
      <c r="E53">
        <f t="shared" si="0"/>
        <v>6.2578950135009628E-3</v>
      </c>
      <c r="F53">
        <f t="shared" si="1"/>
        <v>2.2021272150966702E-2</v>
      </c>
      <c r="G53">
        <v>0.27110000000000001</v>
      </c>
      <c r="H53">
        <f t="shared" si="2"/>
        <v>1.2374368670764592E-2</v>
      </c>
      <c r="I53">
        <f t="shared" si="3"/>
        <v>4.4217861964497375E-2</v>
      </c>
      <c r="J53">
        <v>0.2893</v>
      </c>
      <c r="K53">
        <f t="shared" si="4"/>
        <v>4.94974746830568E-4</v>
      </c>
      <c r="L53">
        <f t="shared" si="5"/>
        <v>1.7130117557728601E-3</v>
      </c>
      <c r="M53">
        <v>0.29944999999999999</v>
      </c>
      <c r="N53">
        <f t="shared" si="6"/>
        <v>7.6721085758740199E-3</v>
      </c>
      <c r="O53">
        <f t="shared" si="7"/>
        <v>2.6093388575372911E-2</v>
      </c>
      <c r="P53">
        <f t="shared" si="10"/>
        <v>0.93936243936243935</v>
      </c>
      <c r="Q53">
        <f t="shared" si="11"/>
        <v>0.96933471933471926</v>
      </c>
      <c r="R53">
        <v>1</v>
      </c>
      <c r="S53">
        <f t="shared" si="8"/>
        <v>1.0024255024255024</v>
      </c>
      <c r="T53">
        <f t="shared" si="9"/>
        <v>1.0375952875952874</v>
      </c>
    </row>
    <row r="54" spans="1:20" x14ac:dyDescent="0.25">
      <c r="A54">
        <v>53</v>
      </c>
      <c r="B54" t="s">
        <v>10</v>
      </c>
      <c r="C54" s="4">
        <v>0.26250000000000001</v>
      </c>
      <c r="D54">
        <v>0.25855</v>
      </c>
      <c r="E54">
        <f t="shared" si="0"/>
        <v>2.7930717856868691E-3</v>
      </c>
      <c r="F54">
        <f t="shared" si="1"/>
        <v>1.0720935747766506E-2</v>
      </c>
      <c r="G54">
        <v>0.24475</v>
      </c>
      <c r="H54">
        <f t="shared" si="2"/>
        <v>1.255114536606123E-2</v>
      </c>
      <c r="I54">
        <f t="shared" si="3"/>
        <v>4.9487019678900859E-2</v>
      </c>
      <c r="J54">
        <v>0.26890000000000003</v>
      </c>
      <c r="K54">
        <f t="shared" si="4"/>
        <v>4.5254833995939164E-3</v>
      </c>
      <c r="L54">
        <f t="shared" si="5"/>
        <v>1.7032304853571378E-2</v>
      </c>
      <c r="M54">
        <v>0.28670000000000001</v>
      </c>
      <c r="N54">
        <f t="shared" si="6"/>
        <v>1.7111984104714449E-2</v>
      </c>
      <c r="O54">
        <f t="shared" si="7"/>
        <v>6.2316038254604689E-2</v>
      </c>
      <c r="P54">
        <f t="shared" si="10"/>
        <v>0.93238095238095231</v>
      </c>
      <c r="Q54">
        <f t="shared" si="11"/>
        <v>0.98495238095238091</v>
      </c>
      <c r="R54">
        <v>1</v>
      </c>
      <c r="S54">
        <f t="shared" si="8"/>
        <v>1.0243809523809524</v>
      </c>
      <c r="T54">
        <f t="shared" si="9"/>
        <v>1.0921904761904762</v>
      </c>
    </row>
    <row r="55" spans="1:20" x14ac:dyDescent="0.25">
      <c r="A55">
        <v>54</v>
      </c>
      <c r="B55" t="s">
        <v>11</v>
      </c>
      <c r="C55" s="4">
        <v>0.21110000000000001</v>
      </c>
      <c r="D55">
        <v>0.21149999999999999</v>
      </c>
      <c r="E55">
        <f t="shared" si="0"/>
        <v>2.8284271247460747E-4</v>
      </c>
      <c r="F55">
        <f t="shared" si="1"/>
        <v>1.3385835895627426E-3</v>
      </c>
      <c r="G55">
        <v>0.20795</v>
      </c>
      <c r="H55">
        <f t="shared" si="2"/>
        <v>2.2273863607376342E-3</v>
      </c>
      <c r="I55">
        <f t="shared" si="3"/>
        <v>1.0630647229388541E-2</v>
      </c>
      <c r="J55">
        <v>0.21405000000000002</v>
      </c>
      <c r="K55">
        <f t="shared" si="4"/>
        <v>2.0859650045003211E-3</v>
      </c>
      <c r="L55">
        <f t="shared" si="5"/>
        <v>9.8128425473377433E-3</v>
      </c>
      <c r="M55">
        <v>0.21795</v>
      </c>
      <c r="N55">
        <f t="shared" si="6"/>
        <v>4.8436814511278467E-3</v>
      </c>
      <c r="O55">
        <f t="shared" si="7"/>
        <v>2.2578633964003478E-2</v>
      </c>
      <c r="P55">
        <f t="shared" si="10"/>
        <v>0.98507816200852671</v>
      </c>
      <c r="Q55">
        <f t="shared" si="11"/>
        <v>1.0018948365703457</v>
      </c>
      <c r="R55">
        <v>1</v>
      </c>
      <c r="S55">
        <f t="shared" si="8"/>
        <v>1.0139744197063003</v>
      </c>
      <c r="T55">
        <f t="shared" si="9"/>
        <v>1.0324490762671719</v>
      </c>
    </row>
    <row r="56" spans="1:20" x14ac:dyDescent="0.25">
      <c r="A56">
        <v>55</v>
      </c>
      <c r="B56" t="s">
        <v>12</v>
      </c>
      <c r="C56" s="4">
        <v>0.26340000000000002</v>
      </c>
      <c r="D56">
        <v>0.26029999999999998</v>
      </c>
      <c r="E56">
        <f t="shared" si="0"/>
        <v>2.1920310216783307E-3</v>
      </c>
      <c r="F56">
        <f t="shared" si="1"/>
        <v>8.371323359474242E-3</v>
      </c>
      <c r="G56">
        <v>0.24659999999999999</v>
      </c>
      <c r="H56">
        <f t="shared" si="2"/>
        <v>1.1879393923934025E-2</v>
      </c>
      <c r="I56">
        <f t="shared" si="3"/>
        <v>4.658585852523147E-2</v>
      </c>
      <c r="J56">
        <v>0.27255000000000001</v>
      </c>
      <c r="K56">
        <f t="shared" si="4"/>
        <v>6.4700270478569039E-3</v>
      </c>
      <c r="L56">
        <f t="shared" si="5"/>
        <v>2.4144144221874813E-2</v>
      </c>
      <c r="M56">
        <v>0.29385</v>
      </c>
      <c r="N56">
        <f t="shared" si="6"/>
        <v>2.1531401487130356E-2</v>
      </c>
      <c r="O56">
        <f t="shared" si="7"/>
        <v>7.7277349437883724E-2</v>
      </c>
      <c r="P56">
        <f t="shared" si="10"/>
        <v>0.93621867881548959</v>
      </c>
      <c r="Q56">
        <f t="shared" si="11"/>
        <v>0.98823082763857228</v>
      </c>
      <c r="R56">
        <v>1</v>
      </c>
      <c r="S56">
        <f t="shared" si="8"/>
        <v>1.034738041002278</v>
      </c>
      <c r="T56">
        <f t="shared" si="9"/>
        <v>1.1156036446469246</v>
      </c>
    </row>
    <row r="57" spans="1:20" x14ac:dyDescent="0.25">
      <c r="B57" t="s">
        <v>14</v>
      </c>
      <c r="E57" s="2">
        <f>AVERAGE(E2:E56)</f>
        <v>6.8120096002125905E-3</v>
      </c>
      <c r="F57" s="7">
        <f>AVERAGE(F2:F56)</f>
        <v>2.4910828121603466E-2</v>
      </c>
      <c r="H57" s="2">
        <f>AVERAGE(H2:H56)</f>
        <v>2.454239072629201E-2</v>
      </c>
      <c r="I57" s="7">
        <f>AVERAGE(I2:I56)</f>
        <v>9.2052912406174039E-2</v>
      </c>
      <c r="K57" s="2">
        <f>AVERAGE(K2:K56)</f>
        <v>8.3856436005259206E-3</v>
      </c>
      <c r="L57" s="7">
        <f>AVERAGE(L2:L56)</f>
        <v>2.8729555419398971E-2</v>
      </c>
      <c r="N57" s="2">
        <f>AVERAGE(N2:N56)</f>
        <v>3.4510667867982722E-2</v>
      </c>
      <c r="O57" s="7">
        <f>AVERAGE(O2:O56)</f>
        <v>0.10959965678178139</v>
      </c>
      <c r="P57" s="8">
        <f t="shared" ref="P57:T57" si="12">AVERAGE(P2:P56)</f>
        <v>0.88261960542878437</v>
      </c>
      <c r="Q57" s="8">
        <f t="shared" si="12"/>
        <v>0.96958611712994158</v>
      </c>
      <c r="R57">
        <f t="shared" si="12"/>
        <v>1</v>
      </c>
      <c r="S57" s="8">
        <f t="shared" si="12"/>
        <v>1.0388084691271267</v>
      </c>
      <c r="T57" s="8">
        <f t="shared" si="12"/>
        <v>1.1785581601842614</v>
      </c>
    </row>
  </sheetData>
  <pageMargins left="0.7" right="0.7" top="0.75" bottom="0.75" header="0.3" footer="0.3"/>
  <ignoredErrors>
    <ignoredError sqref="F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2A4B5-424F-4070-8F8D-51EDB4258EA7}">
  <dimension ref="A1:S57"/>
  <sheetViews>
    <sheetView zoomScale="120" zoomScaleNormal="120" workbookViewId="0">
      <pane ySplit="1" topLeftCell="A2" activePane="bottomLeft" state="frozen"/>
      <selection pane="bottomLeft" activeCell="B1" sqref="B1:B1048576"/>
    </sheetView>
  </sheetViews>
  <sheetFormatPr defaultRowHeight="15" x14ac:dyDescent="0.25"/>
  <cols>
    <col min="1" max="1" width="8" bestFit="1" customWidth="1"/>
    <col min="2" max="2" width="9.5703125" style="4" bestFit="1" customWidth="1"/>
    <col min="3" max="3" width="10.42578125" bestFit="1" customWidth="1"/>
    <col min="4" max="5" width="12.5703125" bestFit="1" customWidth="1"/>
    <col min="6" max="6" width="11.5703125" bestFit="1" customWidth="1"/>
    <col min="7" max="8" width="12.5703125" bestFit="1" customWidth="1"/>
    <col min="9" max="9" width="10.140625" bestFit="1" customWidth="1"/>
    <col min="10" max="11" width="12.5703125" bestFit="1" customWidth="1"/>
    <col min="12" max="12" width="10.140625" bestFit="1" customWidth="1"/>
    <col min="13" max="16" width="12.5703125" bestFit="1" customWidth="1"/>
    <col min="17" max="17" width="3.5703125" bestFit="1" customWidth="1"/>
    <col min="18" max="19" width="12.5703125" bestFit="1" customWidth="1"/>
  </cols>
  <sheetData>
    <row r="1" spans="1:19" x14ac:dyDescent="0.25">
      <c r="A1" t="s">
        <v>0</v>
      </c>
      <c r="B1" s="3" t="s">
        <v>16</v>
      </c>
      <c r="C1" s="1" t="s">
        <v>17</v>
      </c>
      <c r="D1" s="1" t="s">
        <v>15</v>
      </c>
      <c r="E1" s="1" t="s">
        <v>13</v>
      </c>
      <c r="F1" s="1" t="s">
        <v>18</v>
      </c>
      <c r="G1" s="1" t="s">
        <v>15</v>
      </c>
      <c r="H1" s="1" t="s">
        <v>13</v>
      </c>
      <c r="I1" s="1" t="s">
        <v>19</v>
      </c>
      <c r="J1" s="1" t="s">
        <v>15</v>
      </c>
      <c r="K1" s="1" t="s">
        <v>13</v>
      </c>
      <c r="L1" s="1" t="s">
        <v>20</v>
      </c>
      <c r="M1" s="1" t="s">
        <v>15</v>
      </c>
      <c r="N1" t="s">
        <v>13</v>
      </c>
      <c r="O1" s="1">
        <v>0.2</v>
      </c>
      <c r="P1" s="1">
        <v>0.05</v>
      </c>
      <c r="Q1" s="1">
        <v>0</v>
      </c>
      <c r="R1" s="1">
        <v>-0.05</v>
      </c>
      <c r="S1" s="1">
        <v>-0.2</v>
      </c>
    </row>
    <row r="2" spans="1:19" x14ac:dyDescent="0.25">
      <c r="A2">
        <v>17923</v>
      </c>
      <c r="B2" s="4">
        <v>0.37030000000000002</v>
      </c>
      <c r="C2">
        <v>0.34524999999999995</v>
      </c>
      <c r="D2">
        <f>_xlfn.STDEV.S(B2:C2)</f>
        <v>1.7713024868723067E-2</v>
      </c>
      <c r="E2">
        <f>D2/AVERAGE(B2:C2)</f>
        <v>4.9508838987416863E-2</v>
      </c>
      <c r="F2">
        <v>0.20674999999999999</v>
      </c>
      <c r="G2">
        <f>_xlfn.STDEV.S(F2,B2)</f>
        <v>0.11564731406305973</v>
      </c>
      <c r="H2">
        <f>G2/AVERAGE(F2,B2)</f>
        <v>0.40082250780022427</v>
      </c>
      <c r="I2">
        <v>0.43845000000000001</v>
      </c>
      <c r="J2">
        <f>_xlfn.STDEV.S(I2,B2)</f>
        <v>4.8189327137863204E-2</v>
      </c>
      <c r="K2">
        <f>J2/AVERAGE(I2,B2)</f>
        <v>0.11916989709517947</v>
      </c>
      <c r="L2">
        <v>0.56445000000000001</v>
      </c>
      <c r="M2">
        <f>_xlfn.STDEV.S(L2,B2)</f>
        <v>0.13728478156736859</v>
      </c>
      <c r="N2">
        <f>M2/AVERAGE(L2,B2)</f>
        <v>0.29373582576596652</v>
      </c>
      <c r="O2">
        <f>F2/B2</f>
        <v>0.55833108290575206</v>
      </c>
      <c r="P2">
        <f>C2/B2</f>
        <v>0.93235214690791235</v>
      </c>
      <c r="Q2">
        <v>1</v>
      </c>
      <c r="R2">
        <f>I2/B2</f>
        <v>1.1840399675938429</v>
      </c>
      <c r="S2">
        <f>L2/B2</f>
        <v>1.5243046178773967</v>
      </c>
    </row>
    <row r="3" spans="1:19" x14ac:dyDescent="0.25">
      <c r="A3">
        <v>20544</v>
      </c>
      <c r="B3" s="4">
        <v>0.39019999999999999</v>
      </c>
      <c r="C3">
        <v>0.37095</v>
      </c>
      <c r="D3">
        <f t="shared" ref="D3:D56" si="0">_xlfn.STDEV.S(B3:C3)</f>
        <v>1.3611805537841032E-2</v>
      </c>
      <c r="E3">
        <f t="shared" ref="E3:E56" si="1">D3/AVERAGE(B3:C3)</f>
        <v>3.5766420647286426E-2</v>
      </c>
      <c r="F3">
        <v>0.30625000000000002</v>
      </c>
      <c r="G3">
        <f t="shared" ref="G3:G56" si="2">_xlfn.STDEV.S(F3,B3)</f>
        <v>5.9361614280610549E-2</v>
      </c>
      <c r="H3">
        <f t="shared" ref="H3:H56" si="3">G3/AVERAGE(F3,B3)</f>
        <v>0.17046913426839128</v>
      </c>
      <c r="I3">
        <v>0.40934999999999999</v>
      </c>
      <c r="J3">
        <f t="shared" ref="J3:J56" si="4">_xlfn.STDEV.S(I3,B3)</f>
        <v>1.3541094859722385E-2</v>
      </c>
      <c r="K3">
        <f t="shared" ref="K3:K56" si="5">J3/AVERAGE(I3,B3)</f>
        <v>3.3871790031198515E-2</v>
      </c>
      <c r="L3">
        <v>0.48895</v>
      </c>
      <c r="M3">
        <f t="shared" ref="M3:M56" si="6">_xlfn.STDEV.S(L3,B3)</f>
        <v>6.982679464217148E-2</v>
      </c>
      <c r="N3">
        <f t="shared" ref="N3:N56" si="7">M3/AVERAGE(L3,B3)</f>
        <v>0.15885069588163905</v>
      </c>
      <c r="O3">
        <f>F3/B3</f>
        <v>0.78485392106612006</v>
      </c>
      <c r="P3">
        <f>C3/B3</f>
        <v>0.95066632496155823</v>
      </c>
      <c r="Q3">
        <v>1</v>
      </c>
      <c r="R3">
        <f t="shared" ref="R3:R56" si="8">I3/B3</f>
        <v>1.0490773962070732</v>
      </c>
      <c r="S3">
        <f t="shared" ref="S3:S56" si="9">L3/B3</f>
        <v>1.2530753459764223</v>
      </c>
    </row>
    <row r="4" spans="1:19" x14ac:dyDescent="0.25">
      <c r="A4">
        <v>22468</v>
      </c>
      <c r="B4" s="4">
        <v>0.45979999999999999</v>
      </c>
      <c r="C4">
        <v>0.43314999999999998</v>
      </c>
      <c r="D4">
        <f t="shared" si="0"/>
        <v>1.8844395718621496E-2</v>
      </c>
      <c r="E4">
        <f t="shared" si="1"/>
        <v>4.2207056875797073E-2</v>
      </c>
      <c r="F4">
        <v>0.34794999999999998</v>
      </c>
      <c r="G4">
        <f t="shared" si="2"/>
        <v>7.9089893475715364E-2</v>
      </c>
      <c r="H4">
        <f t="shared" si="3"/>
        <v>0.19582765329796439</v>
      </c>
      <c r="I4">
        <v>0.48399999999999999</v>
      </c>
      <c r="J4">
        <f t="shared" si="4"/>
        <v>1.7111984104714449E-2</v>
      </c>
      <c r="K4">
        <f t="shared" si="5"/>
        <v>3.6261886214694741E-2</v>
      </c>
      <c r="L4">
        <v>0.53360000000000007</v>
      </c>
      <c r="M4">
        <f t="shared" si="6"/>
        <v>5.2184480451567268E-2</v>
      </c>
      <c r="N4">
        <f t="shared" si="7"/>
        <v>0.10506237256204402</v>
      </c>
      <c r="O4">
        <f t="shared" ref="O4:O56" si="10">F4/B4</f>
        <v>0.75674206176598524</v>
      </c>
      <c r="P4">
        <f t="shared" ref="P4:P56" si="11">C4/B4</f>
        <v>0.94204001739886911</v>
      </c>
      <c r="Q4">
        <v>1</v>
      </c>
      <c r="R4">
        <f t="shared" si="8"/>
        <v>1.0526315789473684</v>
      </c>
      <c r="S4">
        <f t="shared" si="9"/>
        <v>1.160504567203132</v>
      </c>
    </row>
    <row r="5" spans="1:19" x14ac:dyDescent="0.25">
      <c r="A5">
        <v>22609</v>
      </c>
      <c r="B5" s="4">
        <v>0.40589999999999998</v>
      </c>
      <c r="C5">
        <v>0.38264999999999999</v>
      </c>
      <c r="D5">
        <f t="shared" si="0"/>
        <v>1.6440232662587224E-2</v>
      </c>
      <c r="E5">
        <f t="shared" si="1"/>
        <v>4.1697375341036645E-2</v>
      </c>
      <c r="F5">
        <v>0.30105000000000004</v>
      </c>
      <c r="G5">
        <f t="shared" si="2"/>
        <v>7.4140146007409577E-2</v>
      </c>
      <c r="H5">
        <f t="shared" si="3"/>
        <v>0.20974650543152862</v>
      </c>
      <c r="I5">
        <v>0.42415000000000003</v>
      </c>
      <c r="J5">
        <f t="shared" si="4"/>
        <v>1.2904698756654525E-2</v>
      </c>
      <c r="K5">
        <f t="shared" si="5"/>
        <v>3.1093786534918441E-2</v>
      </c>
      <c r="L5">
        <v>0.47850000000000004</v>
      </c>
      <c r="M5">
        <f t="shared" si="6"/>
        <v>5.1335952314143389E-2</v>
      </c>
      <c r="N5">
        <f t="shared" si="7"/>
        <v>0.11609215810525415</v>
      </c>
      <c r="O5">
        <f t="shared" si="10"/>
        <v>0.74168514412416864</v>
      </c>
      <c r="P5">
        <f t="shared" si="11"/>
        <v>0.94271988174427201</v>
      </c>
      <c r="Q5">
        <v>1</v>
      </c>
      <c r="R5">
        <f t="shared" si="8"/>
        <v>1.0449618132544962</v>
      </c>
      <c r="S5">
        <f t="shared" si="9"/>
        <v>1.1788617886178863</v>
      </c>
    </row>
    <row r="6" spans="1:19" x14ac:dyDescent="0.25">
      <c r="A6">
        <v>22612</v>
      </c>
      <c r="B6" s="4">
        <v>0.38140000000000002</v>
      </c>
      <c r="C6">
        <v>0.36840000000000001</v>
      </c>
      <c r="D6">
        <f t="shared" si="0"/>
        <v>9.1923881554251269E-3</v>
      </c>
      <c r="E6">
        <f t="shared" si="1"/>
        <v>2.4519573634102766E-2</v>
      </c>
      <c r="F6">
        <v>0.28400000000000003</v>
      </c>
      <c r="G6">
        <f t="shared" si="2"/>
        <v>6.8872200487569868E-2</v>
      </c>
      <c r="H6">
        <f t="shared" si="3"/>
        <v>0.20700992031130108</v>
      </c>
      <c r="I6">
        <v>0.41844999999999999</v>
      </c>
      <c r="J6">
        <f t="shared" si="4"/>
        <v>2.6198306242961565E-2</v>
      </c>
      <c r="K6">
        <f t="shared" si="5"/>
        <v>6.5508048366472629E-2</v>
      </c>
      <c r="L6">
        <v>0.50940000000000007</v>
      </c>
      <c r="M6">
        <f t="shared" si="6"/>
        <v>9.0509667991878262E-2</v>
      </c>
      <c r="N6">
        <f t="shared" si="7"/>
        <v>0.20320985180035531</v>
      </c>
      <c r="O6">
        <f t="shared" si="10"/>
        <v>0.74462506554798114</v>
      </c>
      <c r="P6">
        <f t="shared" si="11"/>
        <v>0.96591504981646559</v>
      </c>
      <c r="Q6">
        <v>1</v>
      </c>
      <c r="R6">
        <f t="shared" si="8"/>
        <v>1.0971421080230728</v>
      </c>
      <c r="S6">
        <f t="shared" si="9"/>
        <v>1.3356056633455691</v>
      </c>
    </row>
    <row r="7" spans="1:19" x14ac:dyDescent="0.25">
      <c r="A7">
        <v>22613</v>
      </c>
      <c r="B7" s="4">
        <v>0.21060000000000001</v>
      </c>
      <c r="C7">
        <v>0.20895000000000002</v>
      </c>
      <c r="D7">
        <f t="shared" si="0"/>
        <v>1.1667261889577926E-3</v>
      </c>
      <c r="E7">
        <f t="shared" si="1"/>
        <v>5.5617980643918128E-3</v>
      </c>
      <c r="F7">
        <v>0.17654999999999998</v>
      </c>
      <c r="G7">
        <f t="shared" si="2"/>
        <v>2.4076985899401961E-2</v>
      </c>
      <c r="H7">
        <f t="shared" si="3"/>
        <v>0.12438065813974926</v>
      </c>
      <c r="I7">
        <v>0.22305</v>
      </c>
      <c r="J7">
        <f t="shared" si="4"/>
        <v>8.8034794257725087E-3</v>
      </c>
      <c r="K7">
        <f t="shared" si="5"/>
        <v>4.0601772977159042E-2</v>
      </c>
      <c r="L7">
        <v>0.29369999999999996</v>
      </c>
      <c r="M7">
        <f t="shared" si="6"/>
        <v>5.8760573516602126E-2</v>
      </c>
      <c r="N7">
        <f t="shared" si="7"/>
        <v>0.23303816584018294</v>
      </c>
      <c r="O7">
        <f t="shared" si="10"/>
        <v>0.83831908831908819</v>
      </c>
      <c r="P7">
        <f t="shared" si="11"/>
        <v>0.99216524216524227</v>
      </c>
      <c r="Q7">
        <v>1</v>
      </c>
      <c r="R7">
        <f t="shared" si="8"/>
        <v>1.0591168091168091</v>
      </c>
      <c r="S7">
        <f t="shared" si="9"/>
        <v>1.3945868945868944</v>
      </c>
    </row>
    <row r="8" spans="1:19" x14ac:dyDescent="0.25">
      <c r="A8">
        <v>22614</v>
      </c>
      <c r="B8" s="4">
        <v>0.32640000000000002</v>
      </c>
      <c r="C8">
        <v>0.30225000000000002</v>
      </c>
      <c r="D8">
        <f t="shared" si="0"/>
        <v>1.7076628765655126E-2</v>
      </c>
      <c r="E8">
        <f t="shared" si="1"/>
        <v>5.4327936898608528E-2</v>
      </c>
      <c r="F8">
        <v>0.25419999999999998</v>
      </c>
      <c r="G8">
        <f t="shared" si="2"/>
        <v>5.1053109601668714E-2</v>
      </c>
      <c r="H8">
        <f t="shared" si="3"/>
        <v>0.17586327799403623</v>
      </c>
      <c r="I8">
        <v>0.34345000000000003</v>
      </c>
      <c r="J8">
        <f t="shared" si="4"/>
        <v>1.2056170619230642E-2</v>
      </c>
      <c r="K8">
        <f t="shared" si="5"/>
        <v>3.599662795918681E-2</v>
      </c>
      <c r="L8">
        <v>0.42210000000000003</v>
      </c>
      <c r="M8">
        <f t="shared" si="6"/>
        <v>6.7670118959552675E-2</v>
      </c>
      <c r="N8">
        <f t="shared" si="7"/>
        <v>0.18081528112104922</v>
      </c>
      <c r="O8">
        <f t="shared" si="10"/>
        <v>0.77879901960784303</v>
      </c>
      <c r="P8">
        <f t="shared" si="11"/>
        <v>0.92601102941176472</v>
      </c>
      <c r="Q8">
        <v>1</v>
      </c>
      <c r="R8">
        <f t="shared" si="8"/>
        <v>1.0522365196078431</v>
      </c>
      <c r="S8">
        <f t="shared" si="9"/>
        <v>1.2931985294117647</v>
      </c>
    </row>
    <row r="9" spans="1:19" x14ac:dyDescent="0.25">
      <c r="A9">
        <v>27761</v>
      </c>
      <c r="B9" s="4">
        <v>0.34549999999999997</v>
      </c>
      <c r="C9">
        <v>0.3206</v>
      </c>
      <c r="D9">
        <f t="shared" si="0"/>
        <v>1.7606958851545017E-2</v>
      </c>
      <c r="E9">
        <f t="shared" si="1"/>
        <v>5.2865812495256029E-2</v>
      </c>
      <c r="F9">
        <v>0.22159999999999999</v>
      </c>
      <c r="G9">
        <f t="shared" si="2"/>
        <v>8.7610530189013255E-2</v>
      </c>
      <c r="H9">
        <f t="shared" si="3"/>
        <v>0.3089773591571619</v>
      </c>
      <c r="I9">
        <v>0.37390000000000001</v>
      </c>
      <c r="J9">
        <f t="shared" si="4"/>
        <v>2.0081832585697977E-2</v>
      </c>
      <c r="K9">
        <f t="shared" si="5"/>
        <v>5.5829392787595154E-2</v>
      </c>
      <c r="L9">
        <v>0.45609999999999995</v>
      </c>
      <c r="M9">
        <f t="shared" si="6"/>
        <v>7.8206009999232329E-2</v>
      </c>
      <c r="N9">
        <f t="shared" si="7"/>
        <v>0.19512477544718648</v>
      </c>
      <c r="O9">
        <f t="shared" si="10"/>
        <v>0.64138929088277863</v>
      </c>
      <c r="P9">
        <f t="shared" si="11"/>
        <v>0.92793053545586113</v>
      </c>
      <c r="Q9">
        <v>1</v>
      </c>
      <c r="R9">
        <f t="shared" si="8"/>
        <v>1.0821997105643995</v>
      </c>
      <c r="S9">
        <f t="shared" si="9"/>
        <v>1.3201157742402314</v>
      </c>
    </row>
    <row r="10" spans="1:19" x14ac:dyDescent="0.25">
      <c r="A10">
        <v>36684</v>
      </c>
      <c r="B10" s="4">
        <v>0.3367</v>
      </c>
      <c r="C10">
        <v>0.317</v>
      </c>
      <c r="D10">
        <f t="shared" si="0"/>
        <v>1.3930003589374983E-2</v>
      </c>
      <c r="E10">
        <f t="shared" si="1"/>
        <v>4.2618949332644894E-2</v>
      </c>
      <c r="F10">
        <v>0.25419999999999998</v>
      </c>
      <c r="G10">
        <f t="shared" si="2"/>
        <v>5.8336309447889992E-2</v>
      </c>
      <c r="H10">
        <f t="shared" si="3"/>
        <v>0.19744900811606023</v>
      </c>
      <c r="I10">
        <v>0.34970000000000001</v>
      </c>
      <c r="J10">
        <f t="shared" si="4"/>
        <v>9.1923881554251269E-3</v>
      </c>
      <c r="K10">
        <f t="shared" si="5"/>
        <v>2.6784347772217734E-2</v>
      </c>
      <c r="L10">
        <v>0.39865</v>
      </c>
      <c r="M10">
        <f t="shared" si="6"/>
        <v>4.3805265094506621E-2</v>
      </c>
      <c r="N10">
        <f t="shared" si="7"/>
        <v>0.11914126632081763</v>
      </c>
      <c r="O10">
        <f t="shared" si="10"/>
        <v>0.75497475497475497</v>
      </c>
      <c r="P10">
        <f t="shared" si="11"/>
        <v>0.94149094149094148</v>
      </c>
      <c r="Q10">
        <v>1</v>
      </c>
      <c r="R10">
        <f t="shared" si="8"/>
        <v>1.0386100386100388</v>
      </c>
      <c r="S10">
        <f t="shared" si="9"/>
        <v>1.183991683991684</v>
      </c>
    </row>
    <row r="11" spans="1:19" x14ac:dyDescent="0.25">
      <c r="A11">
        <v>42824</v>
      </c>
      <c r="B11" s="4">
        <v>0.36899999999999999</v>
      </c>
      <c r="C11">
        <v>0.35504999999999998</v>
      </c>
      <c r="D11">
        <f t="shared" si="0"/>
        <v>9.8641395975523505E-3</v>
      </c>
      <c r="E11">
        <f t="shared" si="1"/>
        <v>2.724712270575886E-2</v>
      </c>
      <c r="F11">
        <v>0.32184999999999997</v>
      </c>
      <c r="G11">
        <f t="shared" si="2"/>
        <v>3.3340084732945731E-2</v>
      </c>
      <c r="H11">
        <f t="shared" si="3"/>
        <v>9.651902651211039E-2</v>
      </c>
      <c r="I11">
        <v>0.37809999999999999</v>
      </c>
      <c r="J11">
        <f t="shared" si="4"/>
        <v>6.4346717087975808E-3</v>
      </c>
      <c r="K11">
        <f t="shared" si="5"/>
        <v>1.7225730715560383E-2</v>
      </c>
      <c r="L11">
        <v>0.4163</v>
      </c>
      <c r="M11">
        <f t="shared" si="6"/>
        <v>3.34461507501237E-2</v>
      </c>
      <c r="N11">
        <f t="shared" si="7"/>
        <v>8.5180569846233803E-2</v>
      </c>
      <c r="O11">
        <f t="shared" si="10"/>
        <v>0.87222222222222212</v>
      </c>
      <c r="P11">
        <f t="shared" si="11"/>
        <v>0.96219512195121948</v>
      </c>
      <c r="Q11">
        <v>1</v>
      </c>
      <c r="R11">
        <f t="shared" si="8"/>
        <v>1.024661246612466</v>
      </c>
      <c r="S11">
        <f t="shared" si="9"/>
        <v>1.1281842818428185</v>
      </c>
    </row>
    <row r="12" spans="1:19" x14ac:dyDescent="0.25">
      <c r="A12">
        <v>42825</v>
      </c>
      <c r="B12" s="4">
        <v>0.30830000000000002</v>
      </c>
      <c r="C12">
        <v>0.28734999999999999</v>
      </c>
      <c r="D12">
        <f t="shared" si="0"/>
        <v>1.4813887065858188E-2</v>
      </c>
      <c r="E12">
        <f t="shared" si="1"/>
        <v>4.974024029499937E-2</v>
      </c>
      <c r="F12">
        <v>0.24130000000000001</v>
      </c>
      <c r="G12">
        <f t="shared" si="2"/>
        <v>4.7376154339498502E-2</v>
      </c>
      <c r="H12">
        <f t="shared" si="3"/>
        <v>0.17240230836789847</v>
      </c>
      <c r="I12">
        <v>0.33035000000000003</v>
      </c>
      <c r="J12">
        <f t="shared" si="4"/>
        <v>1.5591704525163383E-2</v>
      </c>
      <c r="K12">
        <f t="shared" si="5"/>
        <v>4.8827071244542025E-2</v>
      </c>
      <c r="L12">
        <v>0.41100000000000003</v>
      </c>
      <c r="M12">
        <f t="shared" si="6"/>
        <v>7.2619866427858393E-2</v>
      </c>
      <c r="N12">
        <f t="shared" si="7"/>
        <v>0.20191816051121475</v>
      </c>
      <c r="O12">
        <f t="shared" si="10"/>
        <v>0.78267920856308792</v>
      </c>
      <c r="P12">
        <f t="shared" si="11"/>
        <v>0.93204670775218934</v>
      </c>
      <c r="Q12">
        <v>1</v>
      </c>
      <c r="R12">
        <f t="shared" si="8"/>
        <v>1.0715212455400585</v>
      </c>
      <c r="S12">
        <f t="shared" si="9"/>
        <v>1.3331170937398638</v>
      </c>
    </row>
    <row r="13" spans="1:19" x14ac:dyDescent="0.25">
      <c r="A13">
        <v>45769</v>
      </c>
      <c r="B13" s="4">
        <v>0.36370000000000002</v>
      </c>
      <c r="C13">
        <v>0.34914999999999996</v>
      </c>
      <c r="D13">
        <f t="shared" si="0"/>
        <v>1.0288403666264311E-2</v>
      </c>
      <c r="E13">
        <f t="shared" si="1"/>
        <v>2.8865550021082449E-2</v>
      </c>
      <c r="F13">
        <v>0.29610000000000003</v>
      </c>
      <c r="G13">
        <f t="shared" si="2"/>
        <v>4.7800418408210206E-2</v>
      </c>
      <c r="H13">
        <f t="shared" si="3"/>
        <v>0.1448936599218254</v>
      </c>
      <c r="I13">
        <v>0.38155</v>
      </c>
      <c r="J13">
        <f t="shared" si="4"/>
        <v>1.2621856044179857E-2</v>
      </c>
      <c r="K13">
        <f t="shared" si="5"/>
        <v>3.3872810584850338E-2</v>
      </c>
      <c r="L13">
        <v>0.42759999999999998</v>
      </c>
      <c r="M13">
        <f t="shared" si="6"/>
        <v>4.5184123317820353E-2</v>
      </c>
      <c r="N13">
        <f t="shared" si="7"/>
        <v>0.11420225784865501</v>
      </c>
      <c r="O13">
        <f t="shared" si="10"/>
        <v>0.81413252680780868</v>
      </c>
      <c r="P13">
        <f t="shared" si="11"/>
        <v>0.95999450096233141</v>
      </c>
      <c r="Q13">
        <v>1</v>
      </c>
      <c r="R13">
        <f t="shared" si="8"/>
        <v>1.0490789111905416</v>
      </c>
      <c r="S13">
        <f t="shared" si="9"/>
        <v>1.1756942535056363</v>
      </c>
    </row>
    <row r="14" spans="1:19" x14ac:dyDescent="0.25">
      <c r="A14">
        <v>45779</v>
      </c>
      <c r="B14" s="4">
        <v>0.30520000000000003</v>
      </c>
      <c r="C14">
        <v>0.25830000000000003</v>
      </c>
      <c r="D14">
        <f t="shared" si="0"/>
        <v>3.3163308037649081E-2</v>
      </c>
      <c r="E14">
        <f t="shared" si="1"/>
        <v>0.11770473127825758</v>
      </c>
      <c r="F14">
        <v>0.17155000000000001</v>
      </c>
      <c r="G14">
        <f t="shared" si="2"/>
        <v>9.4504821305582146E-2</v>
      </c>
      <c r="H14">
        <f t="shared" si="3"/>
        <v>0.39645441554517941</v>
      </c>
      <c r="I14">
        <v>0.33779999999999999</v>
      </c>
      <c r="J14">
        <f t="shared" si="4"/>
        <v>2.3051681066681422E-2</v>
      </c>
      <c r="K14">
        <f t="shared" si="5"/>
        <v>7.1700407672414992E-2</v>
      </c>
      <c r="L14">
        <v>0.47575000000000001</v>
      </c>
      <c r="M14">
        <f t="shared" si="6"/>
        <v>0.1205970615313655</v>
      </c>
      <c r="N14">
        <f t="shared" si="7"/>
        <v>0.30884707479701773</v>
      </c>
      <c r="O14">
        <f t="shared" si="10"/>
        <v>0.5620904325032765</v>
      </c>
      <c r="P14">
        <f t="shared" si="11"/>
        <v>0.84633027522935778</v>
      </c>
      <c r="Q14">
        <v>1</v>
      </c>
      <c r="R14">
        <f t="shared" si="8"/>
        <v>1.1068152031454783</v>
      </c>
      <c r="S14">
        <f t="shared" si="9"/>
        <v>1.5588138925294888</v>
      </c>
    </row>
    <row r="15" spans="1:19" x14ac:dyDescent="0.25">
      <c r="A15">
        <v>49607</v>
      </c>
      <c r="B15" s="4">
        <v>0.27979999999999999</v>
      </c>
      <c r="C15">
        <v>0.26595000000000002</v>
      </c>
      <c r="D15">
        <f t="shared" si="0"/>
        <v>9.7934289194336645E-3</v>
      </c>
      <c r="E15">
        <f t="shared" si="1"/>
        <v>3.5889799063430747E-2</v>
      </c>
      <c r="F15">
        <v>0.21200000000000002</v>
      </c>
      <c r="G15">
        <f t="shared" si="2"/>
        <v>4.7941839764447873E-2</v>
      </c>
      <c r="H15">
        <f t="shared" si="3"/>
        <v>0.19496478147396451</v>
      </c>
      <c r="I15">
        <v>0.31284999999999996</v>
      </c>
      <c r="J15">
        <f t="shared" si="4"/>
        <v>2.3369879118215371E-2</v>
      </c>
      <c r="K15">
        <f t="shared" si="5"/>
        <v>7.8865701909104441E-2</v>
      </c>
      <c r="L15">
        <v>0.39515</v>
      </c>
      <c r="M15">
        <f t="shared" si="6"/>
        <v>8.1564767209868272E-2</v>
      </c>
      <c r="N15">
        <f t="shared" si="7"/>
        <v>0.24169128738386036</v>
      </c>
      <c r="O15">
        <f t="shared" si="10"/>
        <v>0.75768406004288791</v>
      </c>
      <c r="P15">
        <f t="shared" si="11"/>
        <v>0.95050035739814165</v>
      </c>
      <c r="Q15">
        <v>1</v>
      </c>
      <c r="R15">
        <f t="shared" si="8"/>
        <v>1.1181200857755538</v>
      </c>
      <c r="S15">
        <f t="shared" si="9"/>
        <v>1.4122587562544675</v>
      </c>
    </row>
    <row r="16" spans="1:19" x14ac:dyDescent="0.25">
      <c r="A16">
        <v>52615</v>
      </c>
      <c r="B16" s="4">
        <v>0.32179999999999997</v>
      </c>
      <c r="C16">
        <v>0.31004999999999999</v>
      </c>
      <c r="D16">
        <f t="shared" si="0"/>
        <v>8.3085046789419213E-3</v>
      </c>
      <c r="E16">
        <f t="shared" si="1"/>
        <v>2.6298978171850663E-2</v>
      </c>
      <c r="F16">
        <v>0.27379999999999999</v>
      </c>
      <c r="G16">
        <f t="shared" si="2"/>
        <v>3.3941125496954272E-2</v>
      </c>
      <c r="H16">
        <f t="shared" si="3"/>
        <v>0.11397288615498415</v>
      </c>
      <c r="I16">
        <v>0.33404999999999996</v>
      </c>
      <c r="J16">
        <f t="shared" si="4"/>
        <v>8.6620580695351956E-3</v>
      </c>
      <c r="K16">
        <f t="shared" si="5"/>
        <v>2.6414753585530828E-2</v>
      </c>
      <c r="L16">
        <v>0.37145</v>
      </c>
      <c r="M16">
        <f t="shared" si="6"/>
        <v>3.51078516859121E-2</v>
      </c>
      <c r="N16">
        <f t="shared" si="7"/>
        <v>0.10128482275055782</v>
      </c>
      <c r="O16">
        <f t="shared" si="10"/>
        <v>0.85083903045369802</v>
      </c>
      <c r="P16">
        <f t="shared" si="11"/>
        <v>0.96348663766314491</v>
      </c>
      <c r="Q16">
        <v>1</v>
      </c>
      <c r="R16">
        <f t="shared" si="8"/>
        <v>1.0380671224362958</v>
      </c>
      <c r="S16">
        <f t="shared" si="9"/>
        <v>1.1542883778744564</v>
      </c>
    </row>
    <row r="17" spans="1:19" x14ac:dyDescent="0.25">
      <c r="A17">
        <v>65908</v>
      </c>
      <c r="B17" s="4">
        <v>0.36199999999999999</v>
      </c>
      <c r="C17">
        <v>0.34670000000000001</v>
      </c>
      <c r="D17">
        <f t="shared" si="0"/>
        <v>1.0818733752154164E-2</v>
      </c>
      <c r="E17">
        <f t="shared" si="1"/>
        <v>3.0531208556946986E-2</v>
      </c>
      <c r="F17">
        <v>0.27315</v>
      </c>
      <c r="G17">
        <f t="shared" si="2"/>
        <v>6.2826437508424732E-2</v>
      </c>
      <c r="H17">
        <f t="shared" si="3"/>
        <v>0.19783181140966616</v>
      </c>
      <c r="I17">
        <v>0.40080000000000005</v>
      </c>
      <c r="J17">
        <f t="shared" si="4"/>
        <v>2.7435743110038085E-2</v>
      </c>
      <c r="K17">
        <f t="shared" si="5"/>
        <v>7.1934302857991836E-2</v>
      </c>
      <c r="L17">
        <v>0.49080000000000001</v>
      </c>
      <c r="M17">
        <f t="shared" si="6"/>
        <v>9.1075353416827501E-2</v>
      </c>
      <c r="N17">
        <f t="shared" si="7"/>
        <v>0.21359135416704386</v>
      </c>
      <c r="O17">
        <f t="shared" si="10"/>
        <v>0.75455801104972375</v>
      </c>
      <c r="P17">
        <f t="shared" si="11"/>
        <v>0.95773480662983435</v>
      </c>
      <c r="Q17">
        <v>1</v>
      </c>
      <c r="R17">
        <f t="shared" si="8"/>
        <v>1.1071823204419891</v>
      </c>
      <c r="S17">
        <f t="shared" si="9"/>
        <v>1.3558011049723757</v>
      </c>
    </row>
    <row r="18" spans="1:19" x14ac:dyDescent="0.25">
      <c r="A18">
        <v>139661</v>
      </c>
      <c r="B18" s="4">
        <v>0.39069999999999999</v>
      </c>
      <c r="C18">
        <v>0.31169999999999998</v>
      </c>
      <c r="D18">
        <f t="shared" si="0"/>
        <v>5.5861435713737487E-2</v>
      </c>
      <c r="E18">
        <f t="shared" si="1"/>
        <v>0.15905875772704298</v>
      </c>
      <c r="F18">
        <v>0.16985</v>
      </c>
      <c r="G18">
        <f t="shared" si="2"/>
        <v>0.15616453262504906</v>
      </c>
      <c r="H18">
        <f t="shared" si="3"/>
        <v>0.55718324012148446</v>
      </c>
      <c r="I18">
        <v>0.44464999999999999</v>
      </c>
      <c r="J18">
        <f t="shared" si="4"/>
        <v>3.814841084501424E-2</v>
      </c>
      <c r="K18">
        <f t="shared" si="5"/>
        <v>9.1335154953047795E-2</v>
      </c>
      <c r="L18">
        <v>0.58255000000000001</v>
      </c>
      <c r="M18">
        <f t="shared" si="6"/>
        <v>0.13565843597063934</v>
      </c>
      <c r="N18">
        <f t="shared" si="7"/>
        <v>0.27877407854228481</v>
      </c>
      <c r="O18">
        <f t="shared" si="10"/>
        <v>0.43473253135398005</v>
      </c>
      <c r="P18">
        <f t="shared" si="11"/>
        <v>0.79779882262605573</v>
      </c>
      <c r="Q18">
        <v>1</v>
      </c>
      <c r="R18">
        <f t="shared" si="8"/>
        <v>1.1380854875863835</v>
      </c>
      <c r="S18">
        <f t="shared" si="9"/>
        <v>1.4910417199897621</v>
      </c>
    </row>
    <row r="19" spans="1:19" x14ac:dyDescent="0.25">
      <c r="A19">
        <v>141485</v>
      </c>
      <c r="B19" s="4">
        <v>0.28970000000000001</v>
      </c>
      <c r="C19">
        <v>0.27339999999999998</v>
      </c>
      <c r="D19">
        <f t="shared" si="0"/>
        <v>1.1525840533340749E-2</v>
      </c>
      <c r="E19">
        <f t="shared" si="1"/>
        <v>4.0937100100659742E-2</v>
      </c>
      <c r="F19">
        <v>0.19</v>
      </c>
      <c r="G19">
        <f t="shared" si="2"/>
        <v>7.049854608429873E-2</v>
      </c>
      <c r="H19">
        <f t="shared" si="3"/>
        <v>0.2939276467971596</v>
      </c>
      <c r="I19">
        <v>0.33124999999999999</v>
      </c>
      <c r="J19">
        <f t="shared" si="4"/>
        <v>2.9380286758301032E-2</v>
      </c>
      <c r="K19">
        <f t="shared" si="5"/>
        <v>9.4630120809408261E-2</v>
      </c>
      <c r="L19">
        <v>0.45865</v>
      </c>
      <c r="M19">
        <f t="shared" si="6"/>
        <v>0.11946569068146709</v>
      </c>
      <c r="N19">
        <f t="shared" si="7"/>
        <v>0.31927758583942561</v>
      </c>
      <c r="O19">
        <f t="shared" si="10"/>
        <v>0.6558508802209182</v>
      </c>
      <c r="P19">
        <f t="shared" si="11"/>
        <v>0.94373489817052114</v>
      </c>
      <c r="Q19">
        <v>1</v>
      </c>
      <c r="R19">
        <f t="shared" si="8"/>
        <v>1.1434242319641008</v>
      </c>
      <c r="S19">
        <f t="shared" si="9"/>
        <v>1.5831895063859165</v>
      </c>
    </row>
    <row r="20" spans="1:19" x14ac:dyDescent="0.25">
      <c r="A20">
        <v>203066</v>
      </c>
      <c r="B20" s="4">
        <v>0.32900000000000001</v>
      </c>
      <c r="C20">
        <v>0.27929999999999999</v>
      </c>
      <c r="D20">
        <f t="shared" si="0"/>
        <v>3.5143207024971423E-2</v>
      </c>
      <c r="E20">
        <f t="shared" si="1"/>
        <v>0.11554564203508605</v>
      </c>
      <c r="F20">
        <v>0.17535000000000001</v>
      </c>
      <c r="G20">
        <f t="shared" si="2"/>
        <v>0.10864695692931277</v>
      </c>
      <c r="H20">
        <f t="shared" si="3"/>
        <v>0.43083952385967184</v>
      </c>
      <c r="I20">
        <v>0.39219999999999999</v>
      </c>
      <c r="J20">
        <f t="shared" si="4"/>
        <v>4.4689148570989788E-2</v>
      </c>
      <c r="K20">
        <f t="shared" si="5"/>
        <v>0.12392997385188514</v>
      </c>
      <c r="L20">
        <v>0.56764999999999999</v>
      </c>
      <c r="M20">
        <f t="shared" si="6"/>
        <v>0.16875103333016961</v>
      </c>
      <c r="N20">
        <f t="shared" si="7"/>
        <v>0.37640335321512208</v>
      </c>
      <c r="O20">
        <f t="shared" si="10"/>
        <v>0.53297872340425534</v>
      </c>
      <c r="P20">
        <f t="shared" si="11"/>
        <v>0.84893617021276591</v>
      </c>
      <c r="Q20">
        <v>1</v>
      </c>
      <c r="R20">
        <f t="shared" si="8"/>
        <v>1.1920972644376899</v>
      </c>
      <c r="S20">
        <f t="shared" si="9"/>
        <v>1.7253799392097264</v>
      </c>
    </row>
    <row r="21" spans="1:19" x14ac:dyDescent="0.25">
      <c r="A21">
        <v>203309</v>
      </c>
      <c r="B21" s="4">
        <v>0.25459999999999999</v>
      </c>
      <c r="C21">
        <v>0.24535000000000001</v>
      </c>
      <c r="D21">
        <f t="shared" si="0"/>
        <v>6.540737725975551E-3</v>
      </c>
      <c r="E21">
        <f t="shared" si="1"/>
        <v>2.6165567460648267E-2</v>
      </c>
      <c r="F21">
        <v>0.21815000000000001</v>
      </c>
      <c r="G21">
        <f t="shared" si="2"/>
        <v>2.5774042174249646E-2</v>
      </c>
      <c r="H21">
        <f t="shared" si="3"/>
        <v>0.1090387823342132</v>
      </c>
      <c r="I21">
        <v>0.27815000000000001</v>
      </c>
      <c r="J21">
        <f t="shared" si="4"/>
        <v>1.6652364696943207E-2</v>
      </c>
      <c r="K21">
        <f t="shared" si="5"/>
        <v>6.2514743113817758E-2</v>
      </c>
      <c r="L21">
        <v>0.33424999999999999</v>
      </c>
      <c r="M21">
        <f t="shared" si="6"/>
        <v>5.6321055121508729E-2</v>
      </c>
      <c r="N21">
        <f t="shared" si="7"/>
        <v>0.19129168759958812</v>
      </c>
      <c r="O21">
        <f t="shared" si="10"/>
        <v>0.85683424980361356</v>
      </c>
      <c r="P21">
        <f t="shared" si="11"/>
        <v>0.96366849960722711</v>
      </c>
      <c r="Q21">
        <v>1</v>
      </c>
      <c r="R21">
        <f t="shared" si="8"/>
        <v>1.092498036135114</v>
      </c>
      <c r="S21">
        <f t="shared" si="9"/>
        <v>1.3128436763550668</v>
      </c>
    </row>
    <row r="22" spans="1:19" x14ac:dyDescent="0.25">
      <c r="A22">
        <v>288185</v>
      </c>
      <c r="B22" s="4">
        <v>0.30220000000000002</v>
      </c>
      <c r="C22">
        <v>0.2465</v>
      </c>
      <c r="D22">
        <f t="shared" si="0"/>
        <v>3.9385847712091131E-2</v>
      </c>
      <c r="E22">
        <f t="shared" si="1"/>
        <v>0.14356058943718292</v>
      </c>
      <c r="F22">
        <v>0.1195</v>
      </c>
      <c r="G22">
        <f t="shared" si="2"/>
        <v>0.12918840892278224</v>
      </c>
      <c r="H22">
        <f t="shared" si="3"/>
        <v>0.61270291165654367</v>
      </c>
      <c r="I22">
        <v>0.38529999999999998</v>
      </c>
      <c r="J22">
        <f t="shared" si="4"/>
        <v>5.8760573516602126E-2</v>
      </c>
      <c r="K22">
        <f t="shared" si="5"/>
        <v>0.17093985023011526</v>
      </c>
      <c r="L22">
        <v>0.58000000000000007</v>
      </c>
      <c r="M22">
        <f t="shared" si="6"/>
        <v>0.19643426381362292</v>
      </c>
      <c r="N22">
        <f t="shared" si="7"/>
        <v>0.44532818819683267</v>
      </c>
      <c r="O22">
        <f t="shared" si="10"/>
        <v>0.39543348775645265</v>
      </c>
      <c r="P22">
        <f t="shared" si="11"/>
        <v>0.81568497683653207</v>
      </c>
      <c r="Q22">
        <v>1</v>
      </c>
      <c r="R22">
        <f t="shared" si="8"/>
        <v>1.2749834546657841</v>
      </c>
      <c r="S22">
        <f t="shared" si="9"/>
        <v>1.9192587690271343</v>
      </c>
    </row>
    <row r="23" spans="1:19" x14ac:dyDescent="0.25">
      <c r="A23">
        <v>288186</v>
      </c>
      <c r="B23" s="4">
        <v>0.34439999999999998</v>
      </c>
      <c r="C23">
        <v>0.32240000000000002</v>
      </c>
      <c r="D23">
        <f t="shared" si="0"/>
        <v>1.555634918610402E-2</v>
      </c>
      <c r="E23">
        <f t="shared" si="1"/>
        <v>4.6659715615189015E-2</v>
      </c>
      <c r="F23">
        <v>0.24415000000000001</v>
      </c>
      <c r="G23">
        <f t="shared" si="2"/>
        <v>7.0887454813951242E-2</v>
      </c>
      <c r="H23">
        <f t="shared" si="3"/>
        <v>0.24088847103543026</v>
      </c>
      <c r="I23">
        <v>0.37844999999999995</v>
      </c>
      <c r="J23">
        <f t="shared" si="4"/>
        <v>2.4076985899401923E-2</v>
      </c>
      <c r="K23">
        <f t="shared" si="5"/>
        <v>6.6616824789104023E-2</v>
      </c>
      <c r="L23">
        <v>0.44969999999999999</v>
      </c>
      <c r="M23">
        <f t="shared" si="6"/>
        <v>7.4458344058943068E-2</v>
      </c>
      <c r="N23">
        <f t="shared" si="7"/>
        <v>0.18752888567924209</v>
      </c>
      <c r="O23">
        <f t="shared" si="10"/>
        <v>0.70891405342624858</v>
      </c>
      <c r="P23">
        <f t="shared" si="11"/>
        <v>0.93612078977932645</v>
      </c>
      <c r="Q23">
        <v>1</v>
      </c>
      <c r="R23">
        <f t="shared" si="8"/>
        <v>1.0988675958188152</v>
      </c>
      <c r="S23">
        <f t="shared" si="9"/>
        <v>1.3057491289198606</v>
      </c>
    </row>
    <row r="24" spans="1:19" x14ac:dyDescent="0.25">
      <c r="A24">
        <v>288187</v>
      </c>
      <c r="B24" s="4">
        <v>0.26950000000000002</v>
      </c>
      <c r="C24">
        <v>0.25029999999999997</v>
      </c>
      <c r="D24">
        <f t="shared" si="0"/>
        <v>1.3576450198781747E-2</v>
      </c>
      <c r="E24">
        <f t="shared" si="1"/>
        <v>5.2237207382769317E-2</v>
      </c>
      <c r="F24">
        <v>0.20610000000000001</v>
      </c>
      <c r="G24">
        <f t="shared" si="2"/>
        <v>4.4830569927227143E-2</v>
      </c>
      <c r="H24">
        <f t="shared" si="3"/>
        <v>0.18852216117421</v>
      </c>
      <c r="I24">
        <v>0.28835</v>
      </c>
      <c r="J24">
        <f t="shared" si="4"/>
        <v>1.3328962825366405E-2</v>
      </c>
      <c r="K24">
        <f t="shared" si="5"/>
        <v>4.7786906248512707E-2</v>
      </c>
      <c r="L24">
        <v>0.36170000000000002</v>
      </c>
      <c r="M24">
        <f t="shared" si="6"/>
        <v>6.5195245225400142E-2</v>
      </c>
      <c r="N24">
        <f t="shared" si="7"/>
        <v>0.20657555521356191</v>
      </c>
      <c r="O24">
        <f t="shared" si="10"/>
        <v>0.76474953617810759</v>
      </c>
      <c r="P24">
        <f t="shared" si="11"/>
        <v>0.9287569573283857</v>
      </c>
      <c r="Q24">
        <v>1</v>
      </c>
      <c r="R24">
        <f t="shared" si="8"/>
        <v>1.0699443413729126</v>
      </c>
      <c r="S24">
        <f t="shared" si="9"/>
        <v>1.3421150278293135</v>
      </c>
    </row>
    <row r="25" spans="1:19" x14ac:dyDescent="0.25">
      <c r="A25">
        <v>288189</v>
      </c>
      <c r="B25" s="4">
        <v>0.28420000000000001</v>
      </c>
      <c r="C25">
        <v>0.25834999999999997</v>
      </c>
      <c r="D25">
        <f t="shared" si="0"/>
        <v>1.8278710293672281E-2</v>
      </c>
      <c r="E25">
        <f t="shared" si="1"/>
        <v>6.7380740184949897E-2</v>
      </c>
      <c r="F25">
        <v>0.19214999999999999</v>
      </c>
      <c r="G25">
        <f t="shared" si="2"/>
        <v>6.5089179208221798E-2</v>
      </c>
      <c r="H25">
        <f t="shared" si="3"/>
        <v>0.2732830028685706</v>
      </c>
      <c r="I25">
        <v>0.32099999999999995</v>
      </c>
      <c r="J25">
        <f t="shared" si="4"/>
        <v>2.6021529547664908E-2</v>
      </c>
      <c r="K25">
        <f t="shared" si="5"/>
        <v>8.5993157791357924E-2</v>
      </c>
      <c r="L25">
        <v>0.42415000000000003</v>
      </c>
      <c r="M25">
        <f t="shared" si="6"/>
        <v>9.8959594027057271E-2</v>
      </c>
      <c r="N25">
        <f t="shared" si="7"/>
        <v>0.27940874998816195</v>
      </c>
      <c r="O25">
        <f t="shared" si="10"/>
        <v>0.67610837438423643</v>
      </c>
      <c r="P25">
        <f t="shared" si="11"/>
        <v>0.90904292751583382</v>
      </c>
      <c r="Q25">
        <v>1</v>
      </c>
      <c r="R25">
        <f t="shared" si="8"/>
        <v>1.1294862772695282</v>
      </c>
      <c r="S25">
        <f t="shared" si="9"/>
        <v>1.4924349049964813</v>
      </c>
    </row>
    <row r="26" spans="1:19" x14ac:dyDescent="0.25">
      <c r="A26">
        <v>288199</v>
      </c>
      <c r="B26" s="4">
        <v>0.29399999999999998</v>
      </c>
      <c r="C26">
        <v>0.27334999999999998</v>
      </c>
      <c r="D26">
        <f t="shared" si="0"/>
        <v>1.4601755031502206E-2</v>
      </c>
      <c r="E26">
        <f t="shared" si="1"/>
        <v>5.1473534966078101E-2</v>
      </c>
      <c r="F26">
        <v>0.23304999999999998</v>
      </c>
      <c r="G26">
        <f t="shared" si="2"/>
        <v>4.3098158313319784E-2</v>
      </c>
      <c r="H26">
        <f t="shared" si="3"/>
        <v>0.16354485651577566</v>
      </c>
      <c r="I26">
        <v>0.30004999999999998</v>
      </c>
      <c r="J26">
        <f t="shared" si="4"/>
        <v>4.2779960261786123E-3</v>
      </c>
      <c r="K26">
        <f t="shared" si="5"/>
        <v>1.4402814666033541E-2</v>
      </c>
      <c r="L26">
        <v>0.36670000000000003</v>
      </c>
      <c r="M26">
        <f t="shared" si="6"/>
        <v>5.1406662992261452E-2</v>
      </c>
      <c r="N26">
        <f t="shared" si="7"/>
        <v>0.15561272284625835</v>
      </c>
      <c r="O26">
        <f t="shared" si="10"/>
        <v>0.79268707482993195</v>
      </c>
      <c r="P26">
        <f t="shared" si="11"/>
        <v>0.92976190476190479</v>
      </c>
      <c r="Q26">
        <v>1</v>
      </c>
      <c r="R26">
        <f t="shared" si="8"/>
        <v>1.0205782312925169</v>
      </c>
      <c r="S26">
        <f t="shared" si="9"/>
        <v>1.2472789115646261</v>
      </c>
    </row>
    <row r="27" spans="1:19" x14ac:dyDescent="0.25">
      <c r="A27">
        <v>288210</v>
      </c>
      <c r="B27" s="4">
        <v>0.39500000000000002</v>
      </c>
      <c r="C27">
        <v>0.36719999999999997</v>
      </c>
      <c r="D27">
        <f t="shared" si="0"/>
        <v>1.9657568516986055E-2</v>
      </c>
      <c r="E27">
        <f t="shared" si="1"/>
        <v>5.1581129669341523E-2</v>
      </c>
      <c r="F27">
        <v>0.28095000000000003</v>
      </c>
      <c r="G27">
        <f t="shared" si="2"/>
        <v>8.0645528394325705E-2</v>
      </c>
      <c r="H27">
        <f t="shared" si="3"/>
        <v>0.23861388680915954</v>
      </c>
      <c r="I27">
        <v>0.41370000000000001</v>
      </c>
      <c r="J27">
        <f t="shared" si="4"/>
        <v>1.3222896808188436E-2</v>
      </c>
      <c r="K27">
        <f t="shared" si="5"/>
        <v>3.2701611990078983E-2</v>
      </c>
      <c r="L27">
        <v>0.48794999999999999</v>
      </c>
      <c r="M27">
        <f t="shared" si="6"/>
        <v>6.5725575311289641E-2</v>
      </c>
      <c r="N27">
        <f t="shared" si="7"/>
        <v>0.14887723044632117</v>
      </c>
      <c r="O27">
        <f t="shared" si="10"/>
        <v>0.71126582278481021</v>
      </c>
      <c r="P27">
        <f t="shared" si="11"/>
        <v>0.92962025316455688</v>
      </c>
      <c r="Q27">
        <v>1</v>
      </c>
      <c r="R27">
        <f t="shared" si="8"/>
        <v>1.0473417721518987</v>
      </c>
      <c r="S27">
        <f t="shared" si="9"/>
        <v>1.2353164556962024</v>
      </c>
    </row>
    <row r="28" spans="1:19" x14ac:dyDescent="0.25">
      <c r="A28">
        <v>324296</v>
      </c>
      <c r="B28" s="4">
        <v>0.34350000000000003</v>
      </c>
      <c r="C28">
        <v>0.31274999999999997</v>
      </c>
      <c r="D28">
        <f t="shared" si="0"/>
        <v>2.1743533521486374E-2</v>
      </c>
      <c r="E28">
        <f t="shared" si="1"/>
        <v>6.6266006922625145E-2</v>
      </c>
      <c r="F28">
        <v>0.25405</v>
      </c>
      <c r="G28">
        <f t="shared" si="2"/>
        <v>6.3250701577136789E-2</v>
      </c>
      <c r="H28">
        <f t="shared" si="3"/>
        <v>0.21170011405618538</v>
      </c>
      <c r="I28">
        <v>0.36224999999999996</v>
      </c>
      <c r="J28">
        <f t="shared" si="4"/>
        <v>1.3258252147247719E-2</v>
      </c>
      <c r="K28">
        <f t="shared" si="5"/>
        <v>3.7572092517882308E-2</v>
      </c>
      <c r="L28">
        <v>0.45540000000000003</v>
      </c>
      <c r="M28">
        <f t="shared" si="6"/>
        <v>7.9125248814774549E-2</v>
      </c>
      <c r="N28">
        <f t="shared" si="7"/>
        <v>0.1980854895851159</v>
      </c>
      <c r="O28">
        <f t="shared" si="10"/>
        <v>0.73959243085880633</v>
      </c>
      <c r="P28">
        <f t="shared" si="11"/>
        <v>0.91048034934497801</v>
      </c>
      <c r="Q28">
        <v>1</v>
      </c>
      <c r="R28">
        <f t="shared" si="8"/>
        <v>1.0545851528384278</v>
      </c>
      <c r="S28">
        <f t="shared" si="9"/>
        <v>1.3257641921397381</v>
      </c>
    </row>
    <row r="29" spans="1:19" x14ac:dyDescent="0.25">
      <c r="A29">
        <v>326308</v>
      </c>
      <c r="B29" s="4">
        <v>0.29930000000000001</v>
      </c>
      <c r="C29">
        <v>0.29725000000000001</v>
      </c>
      <c r="D29">
        <f t="shared" si="0"/>
        <v>1.4495689014324198E-3</v>
      </c>
      <c r="E29">
        <f t="shared" si="1"/>
        <v>4.8598404205260912E-3</v>
      </c>
      <c r="F29">
        <v>0.27984999999999999</v>
      </c>
      <c r="G29">
        <f t="shared" si="2"/>
        <v>1.3753226894078366E-2</v>
      </c>
      <c r="H29">
        <f t="shared" si="3"/>
        <v>4.7494524368741652E-2</v>
      </c>
      <c r="I29">
        <v>0.30569999999999997</v>
      </c>
      <c r="J29">
        <f t="shared" si="4"/>
        <v>4.5254833995938765E-3</v>
      </c>
      <c r="K29">
        <f t="shared" si="5"/>
        <v>1.4960275701136783E-2</v>
      </c>
      <c r="L29">
        <v>0.33484999999999998</v>
      </c>
      <c r="M29">
        <f t="shared" si="6"/>
        <v>2.5137646071181744E-2</v>
      </c>
      <c r="N29">
        <f t="shared" si="7"/>
        <v>7.9279810994817457E-2</v>
      </c>
      <c r="O29">
        <f t="shared" si="10"/>
        <v>0.93501503508185757</v>
      </c>
      <c r="P29">
        <f t="shared" si="11"/>
        <v>0.99315068493150682</v>
      </c>
      <c r="Q29">
        <v>1</v>
      </c>
      <c r="R29">
        <f t="shared" si="8"/>
        <v>1.0213832275309054</v>
      </c>
      <c r="S29">
        <f t="shared" si="9"/>
        <v>1.1187771466755763</v>
      </c>
    </row>
    <row r="30" spans="1:19" x14ac:dyDescent="0.25">
      <c r="A30">
        <v>497193</v>
      </c>
      <c r="B30" s="4">
        <v>0.27610000000000001</v>
      </c>
      <c r="C30">
        <v>0.27090000000000003</v>
      </c>
      <c r="D30">
        <f t="shared" si="0"/>
        <v>3.6769552621700348E-3</v>
      </c>
      <c r="E30">
        <f t="shared" si="1"/>
        <v>1.3444077741023892E-2</v>
      </c>
      <c r="F30">
        <v>0.23930000000000001</v>
      </c>
      <c r="G30">
        <f t="shared" si="2"/>
        <v>2.602152954766495E-2</v>
      </c>
      <c r="H30">
        <f t="shared" si="3"/>
        <v>0.10097605567584379</v>
      </c>
      <c r="I30">
        <v>0.29190000000000005</v>
      </c>
      <c r="J30">
        <f t="shared" si="4"/>
        <v>1.1172287142747477E-2</v>
      </c>
      <c r="K30">
        <f t="shared" si="5"/>
        <v>3.9339039235026324E-2</v>
      </c>
      <c r="L30">
        <v>0.32915</v>
      </c>
      <c r="M30">
        <f t="shared" si="6"/>
        <v>3.7512014741946334E-2</v>
      </c>
      <c r="N30">
        <f t="shared" si="7"/>
        <v>0.12395543904814979</v>
      </c>
      <c r="O30">
        <f t="shared" si="10"/>
        <v>0.86671495834842449</v>
      </c>
      <c r="P30">
        <f t="shared" si="11"/>
        <v>0.9811662441144513</v>
      </c>
      <c r="Q30">
        <v>1</v>
      </c>
      <c r="R30">
        <f t="shared" si="8"/>
        <v>1.0572256428830136</v>
      </c>
      <c r="S30">
        <f t="shared" si="9"/>
        <v>1.1921405287939153</v>
      </c>
    </row>
    <row r="31" spans="1:19" x14ac:dyDescent="0.25">
      <c r="A31">
        <v>497202</v>
      </c>
      <c r="B31" s="4">
        <v>0.38009999999999999</v>
      </c>
      <c r="C31">
        <v>0.35604999999999998</v>
      </c>
      <c r="D31">
        <f t="shared" si="0"/>
        <v>1.700591808753648E-2</v>
      </c>
      <c r="E31">
        <f t="shared" si="1"/>
        <v>4.6202317700296085E-2</v>
      </c>
      <c r="F31">
        <v>0.30430000000000001</v>
      </c>
      <c r="G31">
        <f t="shared" si="2"/>
        <v>5.3598694013940282E-2</v>
      </c>
      <c r="H31">
        <f t="shared" si="3"/>
        <v>0.15662973119211071</v>
      </c>
      <c r="I31">
        <v>0.40584999999999999</v>
      </c>
      <c r="J31">
        <f t="shared" si="4"/>
        <v>1.8207999615553597E-2</v>
      </c>
      <c r="K31">
        <f t="shared" si="5"/>
        <v>4.6333735264466186E-2</v>
      </c>
      <c r="L31">
        <v>0.46260000000000001</v>
      </c>
      <c r="M31">
        <f t="shared" si="6"/>
        <v>5.8336309447890186E-2</v>
      </c>
      <c r="N31">
        <f t="shared" si="7"/>
        <v>0.13845095395251023</v>
      </c>
      <c r="O31">
        <f t="shared" si="10"/>
        <v>0.80057879505393326</v>
      </c>
      <c r="P31">
        <f t="shared" si="11"/>
        <v>0.9367271770586687</v>
      </c>
      <c r="Q31">
        <v>1</v>
      </c>
      <c r="R31">
        <f t="shared" si="8"/>
        <v>1.0677453301762694</v>
      </c>
      <c r="S31">
        <f t="shared" si="9"/>
        <v>1.2170481452249409</v>
      </c>
    </row>
    <row r="32" spans="1:19" x14ac:dyDescent="0.25">
      <c r="A32">
        <v>497203</v>
      </c>
      <c r="B32" s="4">
        <v>0.1777</v>
      </c>
      <c r="C32">
        <v>0.17609999999999998</v>
      </c>
      <c r="D32">
        <f t="shared" si="0"/>
        <v>1.1313708498984889E-3</v>
      </c>
      <c r="E32">
        <f t="shared" si="1"/>
        <v>6.3955390045137865E-3</v>
      </c>
      <c r="F32">
        <v>0.14910000000000001</v>
      </c>
      <c r="G32">
        <f t="shared" si="2"/>
        <v>2.0223253941935252E-2</v>
      </c>
      <c r="H32">
        <f t="shared" si="3"/>
        <v>0.12376532400205173</v>
      </c>
      <c r="I32">
        <v>0.21110000000000001</v>
      </c>
      <c r="J32">
        <f t="shared" si="4"/>
        <v>2.3617366491630695E-2</v>
      </c>
      <c r="K32">
        <f t="shared" si="5"/>
        <v>0.12148851075941715</v>
      </c>
      <c r="L32">
        <v>0.27495000000000003</v>
      </c>
      <c r="M32">
        <f t="shared" si="6"/>
        <v>6.8766134470391801E-2</v>
      </c>
      <c r="N32">
        <f t="shared" si="7"/>
        <v>0.30383799611351731</v>
      </c>
      <c r="O32">
        <f t="shared" si="10"/>
        <v>0.83905458638154196</v>
      </c>
      <c r="P32">
        <f t="shared" si="11"/>
        <v>0.99099606077658964</v>
      </c>
      <c r="Q32">
        <v>1</v>
      </c>
      <c r="R32">
        <f t="shared" si="8"/>
        <v>1.1879572312886888</v>
      </c>
      <c r="S32">
        <f t="shared" si="9"/>
        <v>1.547270680922904</v>
      </c>
    </row>
    <row r="33" spans="1:19" x14ac:dyDescent="0.25">
      <c r="A33">
        <v>497237</v>
      </c>
      <c r="B33" s="4">
        <v>0.26669999999999999</v>
      </c>
      <c r="C33">
        <v>0.25864999999999999</v>
      </c>
      <c r="D33">
        <f t="shared" si="0"/>
        <v>5.6922095885517093E-3</v>
      </c>
      <c r="E33">
        <f t="shared" si="1"/>
        <v>2.1670161182265953E-2</v>
      </c>
      <c r="F33">
        <v>0.20924999999999999</v>
      </c>
      <c r="G33">
        <f t="shared" si="2"/>
        <v>4.0623284579167307E-2</v>
      </c>
      <c r="H33">
        <f t="shared" si="3"/>
        <v>0.17070400075288289</v>
      </c>
      <c r="I33">
        <v>0.29625000000000001</v>
      </c>
      <c r="J33">
        <f t="shared" si="4"/>
        <v>2.0895005384062495E-2</v>
      </c>
      <c r="K33">
        <f t="shared" si="5"/>
        <v>7.4233965304423097E-2</v>
      </c>
      <c r="L33">
        <v>0.3881</v>
      </c>
      <c r="M33">
        <f t="shared" si="6"/>
        <v>8.5842763236046685E-2</v>
      </c>
      <c r="N33">
        <f t="shared" si="7"/>
        <v>0.26219536724510284</v>
      </c>
      <c r="O33">
        <f t="shared" si="10"/>
        <v>0.7845894263217098</v>
      </c>
      <c r="P33">
        <f t="shared" si="11"/>
        <v>0.96981627296587924</v>
      </c>
      <c r="Q33">
        <v>1</v>
      </c>
      <c r="R33">
        <f t="shared" si="8"/>
        <v>1.110798650168729</v>
      </c>
      <c r="S33">
        <f t="shared" si="9"/>
        <v>1.4551931008623922</v>
      </c>
    </row>
    <row r="34" spans="1:19" x14ac:dyDescent="0.25">
      <c r="A34">
        <v>497243</v>
      </c>
      <c r="B34" s="4">
        <v>0.28670000000000001</v>
      </c>
      <c r="C34">
        <v>0.27579999999999999</v>
      </c>
      <c r="D34">
        <f t="shared" si="0"/>
        <v>7.7074639149333829E-3</v>
      </c>
      <c r="E34">
        <f t="shared" si="1"/>
        <v>2.7404316141985362E-2</v>
      </c>
      <c r="F34">
        <v>0.24620000000000003</v>
      </c>
      <c r="G34">
        <f t="shared" si="2"/>
        <v>2.863782463805516E-2</v>
      </c>
      <c r="H34">
        <f t="shared" si="3"/>
        <v>0.10747916921769622</v>
      </c>
      <c r="I34">
        <v>0.29185</v>
      </c>
      <c r="J34">
        <f t="shared" si="4"/>
        <v>3.6415999231107113E-3</v>
      </c>
      <c r="K34">
        <f t="shared" si="5"/>
        <v>1.2588712896415905E-2</v>
      </c>
      <c r="L34">
        <v>0.3276</v>
      </c>
      <c r="M34">
        <f t="shared" si="6"/>
        <v>2.892066735052979E-2</v>
      </c>
      <c r="N34">
        <f t="shared" si="7"/>
        <v>9.4158122580269538E-2</v>
      </c>
      <c r="O34">
        <f t="shared" si="10"/>
        <v>0.85873735612138136</v>
      </c>
      <c r="P34">
        <f t="shared" si="11"/>
        <v>0.96198116498081609</v>
      </c>
      <c r="Q34">
        <v>1</v>
      </c>
      <c r="R34">
        <f t="shared" si="8"/>
        <v>1.0179630275549354</v>
      </c>
      <c r="S34">
        <f t="shared" si="9"/>
        <v>1.1426578304848274</v>
      </c>
    </row>
    <row r="35" spans="1:19" x14ac:dyDescent="0.25">
      <c r="A35">
        <v>497248</v>
      </c>
      <c r="B35" s="4">
        <v>0.28699999999999998</v>
      </c>
      <c r="C35">
        <v>0.27734999999999999</v>
      </c>
      <c r="D35">
        <f t="shared" si="0"/>
        <v>6.8235804384501773E-3</v>
      </c>
      <c r="E35">
        <f t="shared" si="1"/>
        <v>2.4182087139010114E-2</v>
      </c>
      <c r="F35">
        <v>0.25880000000000003</v>
      </c>
      <c r="G35">
        <f t="shared" si="2"/>
        <v>1.9940411229460601E-2</v>
      </c>
      <c r="H35">
        <f t="shared" si="3"/>
        <v>7.3068564417224618E-2</v>
      </c>
      <c r="I35">
        <v>0.29170000000000001</v>
      </c>
      <c r="J35">
        <f t="shared" si="4"/>
        <v>3.3234018715768E-3</v>
      </c>
      <c r="K35">
        <f t="shared" si="5"/>
        <v>1.1485750376971833E-2</v>
      </c>
      <c r="L35">
        <v>0.31115000000000004</v>
      </c>
      <c r="M35">
        <f t="shared" si="6"/>
        <v>1.7076628765655168E-2</v>
      </c>
      <c r="N35">
        <f t="shared" si="7"/>
        <v>5.7098148510090006E-2</v>
      </c>
      <c r="O35">
        <f t="shared" si="10"/>
        <v>0.90174216027874587</v>
      </c>
      <c r="P35">
        <f t="shared" si="11"/>
        <v>0.96637630662020912</v>
      </c>
      <c r="Q35">
        <v>1</v>
      </c>
      <c r="R35">
        <f t="shared" si="8"/>
        <v>1.0163763066202092</v>
      </c>
      <c r="S35">
        <f t="shared" si="9"/>
        <v>1.0841463414634149</v>
      </c>
    </row>
    <row r="36" spans="1:19" x14ac:dyDescent="0.25">
      <c r="A36">
        <v>497251</v>
      </c>
      <c r="B36" s="4">
        <v>0.35899999999999999</v>
      </c>
      <c r="C36">
        <v>0.34415000000000001</v>
      </c>
      <c r="D36">
        <f t="shared" si="0"/>
        <v>1.0500535700620213E-2</v>
      </c>
      <c r="E36">
        <f t="shared" si="1"/>
        <v>2.9867128494973232E-2</v>
      </c>
      <c r="F36">
        <v>0.27705000000000002</v>
      </c>
      <c r="G36">
        <f t="shared" si="2"/>
        <v>5.7947400718237715E-2</v>
      </c>
      <c r="H36">
        <f t="shared" si="3"/>
        <v>0.18221020585877751</v>
      </c>
      <c r="I36">
        <v>0.39019999999999999</v>
      </c>
      <c r="J36">
        <f t="shared" si="4"/>
        <v>2.2061731573020285E-2</v>
      </c>
      <c r="K36">
        <f t="shared" si="5"/>
        <v>5.8894104572931892E-2</v>
      </c>
      <c r="L36">
        <v>0.4531</v>
      </c>
      <c r="M36">
        <f t="shared" si="6"/>
        <v>6.653874810965367E-2</v>
      </c>
      <c r="N36">
        <f t="shared" si="7"/>
        <v>0.16386836130933055</v>
      </c>
      <c r="O36">
        <f t="shared" si="10"/>
        <v>0.77172701949860734</v>
      </c>
      <c r="P36">
        <f t="shared" si="11"/>
        <v>0.95863509749303633</v>
      </c>
      <c r="Q36">
        <v>1</v>
      </c>
      <c r="R36">
        <f t="shared" si="8"/>
        <v>1.0869080779944289</v>
      </c>
      <c r="S36">
        <f t="shared" si="9"/>
        <v>1.262116991643454</v>
      </c>
    </row>
    <row r="37" spans="1:19" x14ac:dyDescent="0.25">
      <c r="A37">
        <v>497252</v>
      </c>
      <c r="B37" s="4">
        <v>0.29830000000000001</v>
      </c>
      <c r="C37">
        <v>0.28520000000000001</v>
      </c>
      <c r="D37">
        <f t="shared" si="0"/>
        <v>9.2630988335437731E-3</v>
      </c>
      <c r="E37">
        <f t="shared" si="1"/>
        <v>3.1750124536568204E-2</v>
      </c>
      <c r="F37">
        <v>0.25090000000000001</v>
      </c>
      <c r="G37">
        <f t="shared" si="2"/>
        <v>3.3516861428242353E-2</v>
      </c>
      <c r="H37">
        <f t="shared" si="3"/>
        <v>0.12205703360612656</v>
      </c>
      <c r="I37">
        <v>0.31935000000000002</v>
      </c>
      <c r="J37">
        <f t="shared" si="4"/>
        <v>1.4884597743976834E-2</v>
      </c>
      <c r="K37">
        <f t="shared" si="5"/>
        <v>4.8197515563755636E-2</v>
      </c>
      <c r="L37">
        <v>0.40105000000000002</v>
      </c>
      <c r="M37">
        <f t="shared" si="6"/>
        <v>7.2655221766917966E-2</v>
      </c>
      <c r="N37">
        <f t="shared" si="7"/>
        <v>0.2077792858137355</v>
      </c>
      <c r="O37">
        <f t="shared" si="10"/>
        <v>0.84109956419711696</v>
      </c>
      <c r="P37">
        <f t="shared" si="11"/>
        <v>0.9560844787127053</v>
      </c>
      <c r="Q37">
        <v>1</v>
      </c>
      <c r="R37">
        <f t="shared" si="8"/>
        <v>1.0705665437479048</v>
      </c>
      <c r="S37">
        <f t="shared" si="9"/>
        <v>1.3444518940663761</v>
      </c>
    </row>
    <row r="38" spans="1:19" x14ac:dyDescent="0.25">
      <c r="A38">
        <v>497261</v>
      </c>
      <c r="B38" s="4">
        <v>0.28810000000000002</v>
      </c>
      <c r="C38">
        <v>0.27155000000000001</v>
      </c>
      <c r="D38">
        <f t="shared" si="0"/>
        <v>1.1702617228637368E-2</v>
      </c>
      <c r="E38">
        <f t="shared" si="1"/>
        <v>4.1821199780710687E-2</v>
      </c>
      <c r="F38">
        <v>0.21384999999999998</v>
      </c>
      <c r="G38">
        <f t="shared" si="2"/>
        <v>5.2502678503101412E-2</v>
      </c>
      <c r="H38">
        <f t="shared" si="3"/>
        <v>0.20919485408148783</v>
      </c>
      <c r="I38">
        <v>0.3044</v>
      </c>
      <c r="J38">
        <f t="shared" si="4"/>
        <v>1.1525840533340711E-2</v>
      </c>
      <c r="K38">
        <f t="shared" si="5"/>
        <v>3.8905790829842059E-2</v>
      </c>
      <c r="L38">
        <v>0.38695000000000002</v>
      </c>
      <c r="M38">
        <f t="shared" si="6"/>
        <v>6.9897505320290265E-2</v>
      </c>
      <c r="N38">
        <f t="shared" si="7"/>
        <v>0.20708837958755724</v>
      </c>
      <c r="O38">
        <f t="shared" si="10"/>
        <v>0.742276987157237</v>
      </c>
      <c r="P38">
        <f t="shared" si="11"/>
        <v>0.94255466851787573</v>
      </c>
      <c r="Q38">
        <v>1</v>
      </c>
      <c r="R38">
        <f t="shared" si="8"/>
        <v>1.0565775772301285</v>
      </c>
      <c r="S38">
        <f t="shared" si="9"/>
        <v>1.3431100312391531</v>
      </c>
    </row>
    <row r="39" spans="1:19" x14ac:dyDescent="0.25">
      <c r="A39">
        <v>497272</v>
      </c>
      <c r="B39" s="4">
        <v>0.2868</v>
      </c>
      <c r="C39">
        <v>0.28110000000000002</v>
      </c>
      <c r="D39">
        <f t="shared" si="0"/>
        <v>4.030508652763309E-3</v>
      </c>
      <c r="E39">
        <f t="shared" si="1"/>
        <v>1.419443089545099E-2</v>
      </c>
      <c r="F39">
        <v>0.25119999999999998</v>
      </c>
      <c r="G39">
        <f t="shared" si="2"/>
        <v>2.5173001410241105E-2</v>
      </c>
      <c r="H39">
        <f t="shared" si="3"/>
        <v>9.3579930893089608E-2</v>
      </c>
      <c r="I39">
        <v>0.30189999999999995</v>
      </c>
      <c r="J39">
        <f t="shared" si="4"/>
        <v>1.067731239591683E-2</v>
      </c>
      <c r="K39">
        <f t="shared" si="5"/>
        <v>3.6274205523753454E-2</v>
      </c>
      <c r="L39">
        <v>0.34165000000000001</v>
      </c>
      <c r="M39">
        <f t="shared" si="6"/>
        <v>3.8784806948082139E-2</v>
      </c>
      <c r="N39">
        <f t="shared" si="7"/>
        <v>0.12343004836687768</v>
      </c>
      <c r="O39">
        <f t="shared" si="10"/>
        <v>0.87587168758716871</v>
      </c>
      <c r="P39">
        <f t="shared" si="11"/>
        <v>0.9801255230125524</v>
      </c>
      <c r="Q39">
        <v>1</v>
      </c>
      <c r="R39">
        <f t="shared" si="8"/>
        <v>1.0526499302649928</v>
      </c>
      <c r="S39">
        <f t="shared" si="9"/>
        <v>1.1912482566248257</v>
      </c>
    </row>
    <row r="40" spans="1:19" x14ac:dyDescent="0.25">
      <c r="A40">
        <v>497276</v>
      </c>
      <c r="B40" s="4">
        <v>0.2467</v>
      </c>
      <c r="C40">
        <v>0.23794999999999999</v>
      </c>
      <c r="D40">
        <f t="shared" si="0"/>
        <v>6.1871843353822958E-3</v>
      </c>
      <c r="E40">
        <f t="shared" si="1"/>
        <v>2.5532587786577098E-2</v>
      </c>
      <c r="F40">
        <v>0.2266</v>
      </c>
      <c r="G40">
        <f t="shared" si="2"/>
        <v>1.4212846301849611E-2</v>
      </c>
      <c r="H40">
        <f t="shared" si="3"/>
        <v>6.0058509621168862E-2</v>
      </c>
      <c r="I40">
        <v>0.25559999999999999</v>
      </c>
      <c r="J40">
        <f t="shared" si="4"/>
        <v>6.2932503525602659E-3</v>
      </c>
      <c r="K40">
        <f t="shared" si="5"/>
        <v>2.5057735825444023E-2</v>
      </c>
      <c r="L40">
        <v>0.2727</v>
      </c>
      <c r="M40">
        <f t="shared" si="6"/>
        <v>1.8384776310850233E-2</v>
      </c>
      <c r="N40">
        <f t="shared" si="7"/>
        <v>7.0792361612823387E-2</v>
      </c>
      <c r="O40">
        <f t="shared" si="10"/>
        <v>0.91852452371301174</v>
      </c>
      <c r="P40">
        <f t="shared" si="11"/>
        <v>0.96453182002432103</v>
      </c>
      <c r="Q40">
        <v>1</v>
      </c>
      <c r="R40">
        <f t="shared" si="8"/>
        <v>1.0360762059181192</v>
      </c>
      <c r="S40">
        <f t="shared" si="9"/>
        <v>1.1053911633563032</v>
      </c>
    </row>
    <row r="41" spans="1:19" x14ac:dyDescent="0.25">
      <c r="A41">
        <v>497302</v>
      </c>
      <c r="B41" s="4">
        <v>0.40050000000000002</v>
      </c>
      <c r="C41">
        <v>0.37864999999999999</v>
      </c>
      <c r="D41">
        <f t="shared" si="0"/>
        <v>1.5450283168926089E-2</v>
      </c>
      <c r="E41">
        <f t="shared" si="1"/>
        <v>3.9659329189311657E-2</v>
      </c>
      <c r="F41">
        <v>0.25364999999999999</v>
      </c>
      <c r="G41">
        <f t="shared" si="2"/>
        <v>0.10383863081724456</v>
      </c>
      <c r="H41">
        <f t="shared" si="3"/>
        <v>0.31747651400212357</v>
      </c>
      <c r="I41">
        <v>0.438</v>
      </c>
      <c r="J41">
        <f t="shared" si="4"/>
        <v>2.6516504294495518E-2</v>
      </c>
      <c r="K41">
        <f t="shared" si="5"/>
        <v>6.3247475955862886E-2</v>
      </c>
      <c r="L41">
        <v>0.51624999999999999</v>
      </c>
      <c r="M41">
        <f t="shared" si="6"/>
        <v>8.1847609922343134E-2</v>
      </c>
      <c r="N41">
        <f t="shared" si="7"/>
        <v>0.17856037070595721</v>
      </c>
      <c r="O41">
        <f t="shared" si="10"/>
        <v>0.6333333333333333</v>
      </c>
      <c r="P41">
        <f t="shared" si="11"/>
        <v>0.94544319600499371</v>
      </c>
      <c r="Q41">
        <v>1</v>
      </c>
      <c r="R41">
        <f t="shared" si="8"/>
        <v>1.0936329588014981</v>
      </c>
      <c r="S41">
        <f t="shared" si="9"/>
        <v>1.2890137328339575</v>
      </c>
    </row>
    <row r="42" spans="1:19" x14ac:dyDescent="0.25">
      <c r="A42">
        <v>519611</v>
      </c>
      <c r="B42" s="4">
        <v>0.2266</v>
      </c>
      <c r="C42">
        <v>0.18090000000000001</v>
      </c>
      <c r="D42">
        <f t="shared" si="0"/>
        <v>3.2314779900225424E-2</v>
      </c>
      <c r="E42">
        <f t="shared" si="1"/>
        <v>0.15860014674957265</v>
      </c>
      <c r="F42">
        <v>0.14560000000000001</v>
      </c>
      <c r="G42">
        <f t="shared" si="2"/>
        <v>5.7275649276110396E-2</v>
      </c>
      <c r="H42">
        <f t="shared" si="3"/>
        <v>0.30776813152128102</v>
      </c>
      <c r="I42">
        <v>0.22715000000000002</v>
      </c>
      <c r="J42">
        <f t="shared" si="4"/>
        <v>3.8890872965261717E-4</v>
      </c>
      <c r="K42">
        <f t="shared" si="5"/>
        <v>1.7141982574220042E-3</v>
      </c>
      <c r="L42">
        <v>0.34894999999999998</v>
      </c>
      <c r="M42">
        <f t="shared" si="6"/>
        <v>8.651451467817392E-2</v>
      </c>
      <c r="N42">
        <f t="shared" si="7"/>
        <v>0.30063248954278143</v>
      </c>
      <c r="O42">
        <f t="shared" si="10"/>
        <v>0.64254192409532218</v>
      </c>
      <c r="P42">
        <f t="shared" si="11"/>
        <v>0.79832303618711387</v>
      </c>
      <c r="Q42">
        <v>1</v>
      </c>
      <c r="R42">
        <f t="shared" si="8"/>
        <v>1.0024271844660195</v>
      </c>
      <c r="S42">
        <f t="shared" si="9"/>
        <v>1.5399382171226832</v>
      </c>
    </row>
    <row r="43" spans="1:19" x14ac:dyDescent="0.25">
      <c r="A43">
        <v>519622</v>
      </c>
      <c r="B43" s="4">
        <v>0.28670000000000001</v>
      </c>
      <c r="C43">
        <v>0.26129999999999998</v>
      </c>
      <c r="D43">
        <f t="shared" si="0"/>
        <v>1.7960512242138332E-2</v>
      </c>
      <c r="E43">
        <f t="shared" si="1"/>
        <v>6.5549314752329668E-2</v>
      </c>
      <c r="F43">
        <v>0.23575000000000002</v>
      </c>
      <c r="G43">
        <f t="shared" si="2"/>
        <v>3.6027090501454591E-2</v>
      </c>
      <c r="H43">
        <f t="shared" si="3"/>
        <v>0.13791593645881745</v>
      </c>
      <c r="I43">
        <v>0.30304999999999999</v>
      </c>
      <c r="J43">
        <f t="shared" si="4"/>
        <v>1.1561195872400036E-2</v>
      </c>
      <c r="K43">
        <f t="shared" si="5"/>
        <v>3.9207107663925517E-2</v>
      </c>
      <c r="L43">
        <v>0.36855000000000004</v>
      </c>
      <c r="M43">
        <f t="shared" si="6"/>
        <v>5.787669004011866E-2</v>
      </c>
      <c r="N43">
        <f t="shared" si="7"/>
        <v>0.17665529199578375</v>
      </c>
      <c r="O43">
        <f t="shared" si="10"/>
        <v>0.82228810603418212</v>
      </c>
      <c r="P43">
        <f t="shared" si="11"/>
        <v>0.91140565050575506</v>
      </c>
      <c r="Q43">
        <v>1</v>
      </c>
      <c r="R43">
        <f t="shared" si="8"/>
        <v>1.0570282525287757</v>
      </c>
      <c r="S43">
        <f t="shared" si="9"/>
        <v>1.2854900592954308</v>
      </c>
    </row>
    <row r="44" spans="1:19" x14ac:dyDescent="0.25">
      <c r="A44">
        <v>575054</v>
      </c>
      <c r="B44" s="4">
        <v>0.31209999999999999</v>
      </c>
      <c r="C44">
        <v>0.2974</v>
      </c>
      <c r="D44">
        <f t="shared" si="0"/>
        <v>1.0394469683442242E-2</v>
      </c>
      <c r="E44">
        <f t="shared" si="1"/>
        <v>3.4108185999810477E-2</v>
      </c>
      <c r="F44">
        <v>0.27610000000000001</v>
      </c>
      <c r="G44">
        <f t="shared" si="2"/>
        <v>2.5455844122715694E-2</v>
      </c>
      <c r="H44">
        <f t="shared" si="3"/>
        <v>8.6555063321032619E-2</v>
      </c>
      <c r="I44">
        <v>0.3261</v>
      </c>
      <c r="J44">
        <f t="shared" si="4"/>
        <v>9.8994949366116736E-3</v>
      </c>
      <c r="K44">
        <f t="shared" si="5"/>
        <v>3.102317435478431E-2</v>
      </c>
      <c r="L44">
        <v>0.34970000000000001</v>
      </c>
      <c r="M44">
        <f t="shared" si="6"/>
        <v>2.6587214972614202E-2</v>
      </c>
      <c r="N44">
        <f t="shared" si="7"/>
        <v>8.0348186680611069E-2</v>
      </c>
      <c r="O44">
        <f t="shared" si="10"/>
        <v>0.88465235501441852</v>
      </c>
      <c r="P44">
        <f t="shared" si="11"/>
        <v>0.9528997116308876</v>
      </c>
      <c r="Q44">
        <v>1</v>
      </c>
      <c r="R44">
        <f t="shared" si="8"/>
        <v>1.0448574174943928</v>
      </c>
      <c r="S44">
        <f t="shared" si="9"/>
        <v>1.1204742069849407</v>
      </c>
    </row>
    <row r="45" spans="1:19" x14ac:dyDescent="0.25">
      <c r="A45" t="s">
        <v>1</v>
      </c>
      <c r="B45" s="4">
        <v>0.39350000000000002</v>
      </c>
      <c r="C45">
        <v>0.3957</v>
      </c>
      <c r="D45">
        <f t="shared" si="0"/>
        <v>1.5556349186103902E-3</v>
      </c>
      <c r="E45">
        <f t="shared" si="1"/>
        <v>3.9423084607460475E-3</v>
      </c>
      <c r="F45">
        <v>0.3957</v>
      </c>
      <c r="G45">
        <f t="shared" si="2"/>
        <v>1.5556349186103902E-3</v>
      </c>
      <c r="H45">
        <f t="shared" si="3"/>
        <v>3.9423084607460475E-3</v>
      </c>
      <c r="I45">
        <v>0.3957</v>
      </c>
      <c r="J45">
        <f t="shared" si="4"/>
        <v>1.5556349186103902E-3</v>
      </c>
      <c r="K45">
        <f t="shared" si="5"/>
        <v>3.9423084607460475E-3</v>
      </c>
      <c r="L45">
        <v>0.3957</v>
      </c>
      <c r="M45">
        <f t="shared" si="6"/>
        <v>1.5556349186103902E-3</v>
      </c>
      <c r="N45">
        <f t="shared" si="7"/>
        <v>3.9423084607460475E-3</v>
      </c>
      <c r="O45">
        <f t="shared" si="10"/>
        <v>1.0055908513341805</v>
      </c>
      <c r="P45">
        <f t="shared" si="11"/>
        <v>1.0055908513341805</v>
      </c>
      <c r="Q45">
        <v>1</v>
      </c>
      <c r="R45">
        <f t="shared" si="8"/>
        <v>1.0055908513341805</v>
      </c>
      <c r="S45">
        <f t="shared" si="9"/>
        <v>1.0055908513341805</v>
      </c>
    </row>
    <row r="46" spans="1:19" x14ac:dyDescent="0.25">
      <c r="A46" t="s">
        <v>2</v>
      </c>
      <c r="B46" s="4">
        <v>0.22170000000000001</v>
      </c>
      <c r="C46">
        <v>0.21889999999999998</v>
      </c>
      <c r="D46">
        <f t="shared" si="0"/>
        <v>1.9798989873223505E-3</v>
      </c>
      <c r="E46">
        <f t="shared" si="1"/>
        <v>8.9872854621985947E-3</v>
      </c>
      <c r="F46">
        <v>0.2102</v>
      </c>
      <c r="G46">
        <f t="shared" si="2"/>
        <v>8.1317279836453042E-3</v>
      </c>
      <c r="H46">
        <f t="shared" si="3"/>
        <v>3.7655605388494114E-2</v>
      </c>
      <c r="I46">
        <v>0.22449999999999998</v>
      </c>
      <c r="J46">
        <f t="shared" si="4"/>
        <v>1.979898987322311E-3</v>
      </c>
      <c r="K46">
        <f t="shared" si="5"/>
        <v>8.8744912026997354E-3</v>
      </c>
      <c r="L46">
        <v>0.23369999999999999</v>
      </c>
      <c r="M46">
        <f t="shared" si="6"/>
        <v>8.4852813742385576E-3</v>
      </c>
      <c r="N46">
        <f t="shared" si="7"/>
        <v>3.7265179509172408E-2</v>
      </c>
      <c r="O46">
        <f t="shared" si="10"/>
        <v>0.94812810103743794</v>
      </c>
      <c r="P46">
        <f t="shared" si="11"/>
        <v>0.98737032025259353</v>
      </c>
      <c r="Q46">
        <v>1</v>
      </c>
      <c r="R46">
        <f t="shared" si="8"/>
        <v>1.0126296797474064</v>
      </c>
      <c r="S46">
        <f t="shared" si="9"/>
        <v>1.0541271989174559</v>
      </c>
    </row>
    <row r="47" spans="1:19" x14ac:dyDescent="0.25">
      <c r="A47" t="s">
        <v>3</v>
      </c>
      <c r="B47" s="4">
        <v>0.26200000000000001</v>
      </c>
      <c r="C47">
        <v>0.25969999999999999</v>
      </c>
      <c r="D47">
        <f t="shared" si="0"/>
        <v>1.6263455967290765E-3</v>
      </c>
      <c r="E47">
        <f t="shared" si="1"/>
        <v>6.2347923968912259E-3</v>
      </c>
      <c r="F47">
        <v>0.22954999999999998</v>
      </c>
      <c r="G47">
        <f t="shared" si="2"/>
        <v>2.2945615049503491E-2</v>
      </c>
      <c r="H47">
        <f t="shared" si="3"/>
        <v>9.336024839590476E-2</v>
      </c>
      <c r="I47">
        <v>0.28154999999999997</v>
      </c>
      <c r="J47">
        <f t="shared" si="4"/>
        <v>1.3823937572196974E-2</v>
      </c>
      <c r="K47">
        <f t="shared" si="5"/>
        <v>5.0865376036048106E-2</v>
      </c>
      <c r="L47">
        <v>0.31025000000000003</v>
      </c>
      <c r="M47">
        <f t="shared" si="6"/>
        <v>3.4117902192250929E-2</v>
      </c>
      <c r="N47">
        <f t="shared" si="7"/>
        <v>0.11924124837833439</v>
      </c>
      <c r="O47">
        <f t="shared" si="10"/>
        <v>0.87614503816793876</v>
      </c>
      <c r="P47">
        <f t="shared" si="11"/>
        <v>0.99122137404580146</v>
      </c>
      <c r="Q47">
        <v>1</v>
      </c>
      <c r="R47">
        <f t="shared" si="8"/>
        <v>1.074618320610687</v>
      </c>
      <c r="S47">
        <f t="shared" si="9"/>
        <v>1.1841603053435115</v>
      </c>
    </row>
    <row r="48" spans="1:19" x14ac:dyDescent="0.25">
      <c r="A48" t="s">
        <v>4</v>
      </c>
      <c r="B48" s="4">
        <v>0.35930000000000001</v>
      </c>
      <c r="C48">
        <v>0.35445000000000004</v>
      </c>
      <c r="D48">
        <f t="shared" si="0"/>
        <v>3.4294678887547311E-3</v>
      </c>
      <c r="E48">
        <f t="shared" si="1"/>
        <v>9.6097173765456543E-3</v>
      </c>
      <c r="F48">
        <v>0.35314999999999996</v>
      </c>
      <c r="G48">
        <f t="shared" si="2"/>
        <v>4.3487067042972984E-3</v>
      </c>
      <c r="H48">
        <f t="shared" si="3"/>
        <v>1.2207752696462343E-2</v>
      </c>
      <c r="I48">
        <v>0.35594999999999999</v>
      </c>
      <c r="J48">
        <f t="shared" si="4"/>
        <v>2.3688077169749483E-3</v>
      </c>
      <c r="K48">
        <f t="shared" si="5"/>
        <v>6.6237195860886361E-3</v>
      </c>
      <c r="L48">
        <v>0.35750000000000004</v>
      </c>
      <c r="M48">
        <f t="shared" si="6"/>
        <v>1.2727922061357632E-3</v>
      </c>
      <c r="N48">
        <f t="shared" si="7"/>
        <v>3.5513175394413033E-3</v>
      </c>
      <c r="O48">
        <f t="shared" si="10"/>
        <v>0.98288338435847467</v>
      </c>
      <c r="P48">
        <f t="shared" si="11"/>
        <v>0.98650153075424452</v>
      </c>
      <c r="Q48">
        <v>1</v>
      </c>
      <c r="R48">
        <f t="shared" si="8"/>
        <v>0.99067631505705533</v>
      </c>
      <c r="S48">
        <f t="shared" si="9"/>
        <v>0.99499025883662684</v>
      </c>
    </row>
    <row r="49" spans="1:19" x14ac:dyDescent="0.25">
      <c r="A49" t="s">
        <v>5</v>
      </c>
      <c r="B49" s="4">
        <v>0.29859999999999998</v>
      </c>
      <c r="C49">
        <v>0.29254999999999998</v>
      </c>
      <c r="D49">
        <f t="shared" si="0"/>
        <v>4.2779960261786123E-3</v>
      </c>
      <c r="E49">
        <f t="shared" si="1"/>
        <v>1.4473470442962405E-2</v>
      </c>
      <c r="F49">
        <v>0.2712</v>
      </c>
      <c r="G49">
        <f t="shared" si="2"/>
        <v>1.9374725804511387E-2</v>
      </c>
      <c r="H49">
        <f t="shared" si="3"/>
        <v>6.8005355579190546E-2</v>
      </c>
      <c r="I49">
        <v>0.30614999999999998</v>
      </c>
      <c r="J49">
        <f t="shared" si="4"/>
        <v>5.3386561979584342E-3</v>
      </c>
      <c r="K49">
        <f t="shared" si="5"/>
        <v>1.7655746003996477E-2</v>
      </c>
      <c r="L49">
        <v>0.32605000000000001</v>
      </c>
      <c r="M49">
        <f t="shared" si="6"/>
        <v>1.9410081143570752E-2</v>
      </c>
      <c r="N49">
        <f t="shared" si="7"/>
        <v>6.214706201415434E-2</v>
      </c>
      <c r="O49">
        <f t="shared" si="10"/>
        <v>0.90823844608171478</v>
      </c>
      <c r="P49">
        <f t="shared" si="11"/>
        <v>0.97973878097789691</v>
      </c>
      <c r="Q49">
        <v>1</v>
      </c>
      <c r="R49">
        <f t="shared" si="8"/>
        <v>1.0252846617548561</v>
      </c>
      <c r="S49">
        <f t="shared" si="9"/>
        <v>1.0919290020093773</v>
      </c>
    </row>
    <row r="50" spans="1:19" x14ac:dyDescent="0.25">
      <c r="A50" t="s">
        <v>6</v>
      </c>
      <c r="B50" s="4">
        <v>0.31809999999999999</v>
      </c>
      <c r="C50">
        <v>0.31850000000000001</v>
      </c>
      <c r="D50">
        <f t="shared" si="0"/>
        <v>2.8284271247462709E-4</v>
      </c>
      <c r="E50">
        <f t="shared" si="1"/>
        <v>8.8860418622251666E-4</v>
      </c>
      <c r="F50">
        <v>0.31830000000000003</v>
      </c>
      <c r="G50">
        <f t="shared" si="2"/>
        <v>1.4142135623733317E-4</v>
      </c>
      <c r="H50">
        <f t="shared" si="3"/>
        <v>4.4444172293316516E-4</v>
      </c>
      <c r="I50">
        <v>0.31909999999999999</v>
      </c>
      <c r="J50">
        <f t="shared" si="4"/>
        <v>7.0710678118654816E-4</v>
      </c>
      <c r="K50">
        <f t="shared" si="5"/>
        <v>2.2194186477920534E-3</v>
      </c>
      <c r="L50">
        <v>0.3196</v>
      </c>
      <c r="M50">
        <f t="shared" si="6"/>
        <v>1.0606601717798223E-3</v>
      </c>
      <c r="N50">
        <f t="shared" si="7"/>
        <v>3.3265177098316524E-3</v>
      </c>
      <c r="O50">
        <f t="shared" si="10"/>
        <v>1.0006287331027979</v>
      </c>
      <c r="P50">
        <f t="shared" si="11"/>
        <v>1.0012574662055957</v>
      </c>
      <c r="Q50">
        <v>1</v>
      </c>
      <c r="R50">
        <f t="shared" si="8"/>
        <v>1.0031436655139894</v>
      </c>
      <c r="S50">
        <f t="shared" si="9"/>
        <v>1.0047154982709841</v>
      </c>
    </row>
    <row r="51" spans="1:19" x14ac:dyDescent="0.25">
      <c r="A51" t="s">
        <v>7</v>
      </c>
      <c r="B51" s="4">
        <v>0.35139999999999999</v>
      </c>
      <c r="C51">
        <v>0.35025000000000001</v>
      </c>
      <c r="D51">
        <f t="shared" si="0"/>
        <v>8.1317279836451862E-4</v>
      </c>
      <c r="E51">
        <f t="shared" si="1"/>
        <v>2.3178872610689623E-3</v>
      </c>
      <c r="F51">
        <v>0.34225</v>
      </c>
      <c r="G51">
        <f t="shared" si="2"/>
        <v>6.4700270478569039E-3</v>
      </c>
      <c r="H51">
        <f t="shared" si="3"/>
        <v>1.8655019239838259E-2</v>
      </c>
      <c r="I51">
        <v>0.35544999999999999</v>
      </c>
      <c r="J51">
        <f t="shared" si="4"/>
        <v>2.8637824638055162E-3</v>
      </c>
      <c r="K51">
        <f t="shared" si="5"/>
        <v>8.1029425303968776E-3</v>
      </c>
      <c r="L51">
        <v>0.3649</v>
      </c>
      <c r="M51">
        <f t="shared" si="6"/>
        <v>9.5459415460184011E-3</v>
      </c>
      <c r="N51">
        <f t="shared" si="7"/>
        <v>2.6653473533487092E-2</v>
      </c>
      <c r="O51">
        <f t="shared" si="10"/>
        <v>0.97396129766647699</v>
      </c>
      <c r="P51">
        <f t="shared" si="11"/>
        <v>0.99672737620944796</v>
      </c>
      <c r="Q51">
        <v>1</v>
      </c>
      <c r="R51">
        <f t="shared" si="8"/>
        <v>1.011525327262379</v>
      </c>
      <c r="S51">
        <f t="shared" si="9"/>
        <v>1.0384177575412636</v>
      </c>
    </row>
    <row r="52" spans="1:19" x14ac:dyDescent="0.25">
      <c r="A52" t="s">
        <v>8</v>
      </c>
      <c r="B52" s="4">
        <v>0.4128</v>
      </c>
      <c r="C52">
        <v>0.41054999999999997</v>
      </c>
      <c r="D52">
        <f t="shared" si="0"/>
        <v>1.590990257669753E-3</v>
      </c>
      <c r="E52">
        <f t="shared" si="1"/>
        <v>3.8646754300595203E-3</v>
      </c>
      <c r="F52">
        <v>0.40029999999999999</v>
      </c>
      <c r="G52">
        <f t="shared" si="2"/>
        <v>8.8388347648318526E-3</v>
      </c>
      <c r="H52">
        <f t="shared" si="3"/>
        <v>2.1741076779810242E-2</v>
      </c>
      <c r="I52">
        <v>0.41715000000000002</v>
      </c>
      <c r="J52">
        <f t="shared" si="4"/>
        <v>3.0759144981614959E-3</v>
      </c>
      <c r="K52">
        <f t="shared" si="5"/>
        <v>7.4122886876594879E-3</v>
      </c>
      <c r="L52">
        <v>0.42730000000000001</v>
      </c>
      <c r="M52">
        <f t="shared" si="6"/>
        <v>1.0253048327204948E-2</v>
      </c>
      <c r="N52">
        <f t="shared" si="7"/>
        <v>2.440911397977609E-2</v>
      </c>
      <c r="O52">
        <f t="shared" si="10"/>
        <v>0.96971899224806202</v>
      </c>
      <c r="P52">
        <f t="shared" si="11"/>
        <v>0.99454941860465107</v>
      </c>
      <c r="Q52">
        <v>1</v>
      </c>
      <c r="R52">
        <f t="shared" si="8"/>
        <v>1.0105377906976745</v>
      </c>
      <c r="S52">
        <f t="shared" si="9"/>
        <v>1.0351259689922481</v>
      </c>
    </row>
    <row r="53" spans="1:19" x14ac:dyDescent="0.25">
      <c r="A53" t="s">
        <v>9</v>
      </c>
      <c r="B53" s="4">
        <v>0.37190000000000001</v>
      </c>
      <c r="C53">
        <v>0.36255000000000004</v>
      </c>
      <c r="D53">
        <f t="shared" si="0"/>
        <v>6.611448404094198E-3</v>
      </c>
      <c r="E53">
        <f t="shared" si="1"/>
        <v>1.8003808030755526E-2</v>
      </c>
      <c r="F53">
        <v>0.34534999999999999</v>
      </c>
      <c r="G53">
        <f t="shared" si="2"/>
        <v>1.8773685040502849E-2</v>
      </c>
      <c r="H53">
        <f t="shared" si="3"/>
        <v>5.2349069475086371E-2</v>
      </c>
      <c r="I53">
        <v>0.37819999999999998</v>
      </c>
      <c r="J53">
        <f t="shared" si="4"/>
        <v>4.4547727214752295E-3</v>
      </c>
      <c r="K53">
        <f t="shared" si="5"/>
        <v>1.1877810215905157E-2</v>
      </c>
      <c r="L53">
        <v>0.40144999999999997</v>
      </c>
      <c r="M53">
        <f t="shared" si="6"/>
        <v>2.0895005384062453E-2</v>
      </c>
      <c r="N53">
        <f t="shared" si="7"/>
        <v>5.403764242338515E-2</v>
      </c>
      <c r="O53">
        <f t="shared" si="10"/>
        <v>0.92860984135520297</v>
      </c>
      <c r="P53">
        <f t="shared" si="11"/>
        <v>0.97485883301962906</v>
      </c>
      <c r="Q53">
        <v>1</v>
      </c>
      <c r="R53">
        <f t="shared" si="8"/>
        <v>1.0169400376445281</v>
      </c>
      <c r="S53">
        <f t="shared" si="9"/>
        <v>1.0794568432374294</v>
      </c>
    </row>
    <row r="54" spans="1:19" x14ac:dyDescent="0.25">
      <c r="A54" t="s">
        <v>10</v>
      </c>
      <c r="B54" s="4">
        <v>0.31619999999999998</v>
      </c>
      <c r="C54">
        <v>0.31079999999999997</v>
      </c>
      <c r="D54">
        <f t="shared" si="0"/>
        <v>3.8183766184073679E-3</v>
      </c>
      <c r="E54">
        <f t="shared" si="1"/>
        <v>1.2179829723787457E-2</v>
      </c>
      <c r="F54">
        <v>0.30205000000000004</v>
      </c>
      <c r="G54">
        <f t="shared" si="2"/>
        <v>1.0005560953789605E-2</v>
      </c>
      <c r="H54">
        <f t="shared" si="3"/>
        <v>3.2367362567859624E-2</v>
      </c>
      <c r="I54">
        <v>0.31699999999999995</v>
      </c>
      <c r="J54">
        <f t="shared" si="4"/>
        <v>5.6568542494921494E-4</v>
      </c>
      <c r="K54">
        <f t="shared" si="5"/>
        <v>1.7867511842994787E-3</v>
      </c>
      <c r="L54">
        <v>0.32574999999999998</v>
      </c>
      <c r="M54">
        <f t="shared" si="6"/>
        <v>6.7528697603315311E-3</v>
      </c>
      <c r="N54">
        <f t="shared" si="7"/>
        <v>2.1038615968008507E-2</v>
      </c>
      <c r="O54">
        <f t="shared" si="10"/>
        <v>0.95524984187223294</v>
      </c>
      <c r="P54">
        <f t="shared" si="11"/>
        <v>0.98292220113851991</v>
      </c>
      <c r="Q54">
        <v>1</v>
      </c>
      <c r="R54">
        <f t="shared" si="8"/>
        <v>1.0025300442757747</v>
      </c>
      <c r="S54">
        <f t="shared" si="9"/>
        <v>1.0302024035420621</v>
      </c>
    </row>
    <row r="55" spans="1:19" x14ac:dyDescent="0.25">
      <c r="A55" t="s">
        <v>11</v>
      </c>
      <c r="B55" s="4">
        <v>0.23100000000000001</v>
      </c>
      <c r="C55">
        <v>0.23130000000000001</v>
      </c>
      <c r="D55">
        <f t="shared" si="0"/>
        <v>2.1213203435596054E-4</v>
      </c>
      <c r="E55">
        <f t="shared" si="1"/>
        <v>9.177245700019923E-4</v>
      </c>
      <c r="F55">
        <v>0.22450000000000001</v>
      </c>
      <c r="G55">
        <f t="shared" si="2"/>
        <v>4.5961940777125634E-3</v>
      </c>
      <c r="H55">
        <f t="shared" si="3"/>
        <v>2.0180874106312023E-2</v>
      </c>
      <c r="I55">
        <v>0.23704999999999998</v>
      </c>
      <c r="J55">
        <f t="shared" si="4"/>
        <v>4.2779960261785923E-3</v>
      </c>
      <c r="K55">
        <f t="shared" si="5"/>
        <v>1.828008129976965E-2</v>
      </c>
      <c r="L55">
        <v>0.24635000000000001</v>
      </c>
      <c r="M55">
        <f t="shared" si="6"/>
        <v>1.0854089091213506E-2</v>
      </c>
      <c r="N55">
        <f t="shared" si="7"/>
        <v>4.5476439054000228E-2</v>
      </c>
      <c r="O55">
        <f t="shared" si="10"/>
        <v>0.97186147186147187</v>
      </c>
      <c r="P55">
        <f t="shared" si="11"/>
        <v>1.0012987012987014</v>
      </c>
      <c r="Q55">
        <v>1</v>
      </c>
      <c r="R55">
        <f t="shared" si="8"/>
        <v>1.0261904761904761</v>
      </c>
      <c r="S55">
        <f t="shared" si="9"/>
        <v>1.0664502164502165</v>
      </c>
    </row>
    <row r="56" spans="1:19" x14ac:dyDescent="0.25">
      <c r="A56" t="s">
        <v>12</v>
      </c>
      <c r="B56" s="4">
        <v>0.32690000000000002</v>
      </c>
      <c r="C56">
        <v>0.3231</v>
      </c>
      <c r="D56">
        <f t="shared" si="0"/>
        <v>2.6870057685088986E-3</v>
      </c>
      <c r="E56">
        <f t="shared" si="1"/>
        <v>8.2677100569504575E-3</v>
      </c>
      <c r="F56">
        <v>0.309</v>
      </c>
      <c r="G56">
        <f t="shared" si="2"/>
        <v>1.265721138323922E-2</v>
      </c>
      <c r="H56">
        <f t="shared" si="3"/>
        <v>3.9808810766596064E-2</v>
      </c>
      <c r="I56">
        <v>0.33265</v>
      </c>
      <c r="J56">
        <f t="shared" si="4"/>
        <v>4.0658639918226321E-3</v>
      </c>
      <c r="K56">
        <f t="shared" si="5"/>
        <v>1.2329206252210239E-2</v>
      </c>
      <c r="L56">
        <v>0.34670000000000001</v>
      </c>
      <c r="M56">
        <f t="shared" si="6"/>
        <v>1.4000714267493631E-2</v>
      </c>
      <c r="N56">
        <f t="shared" si="7"/>
        <v>4.1569816708710308E-2</v>
      </c>
      <c r="O56">
        <f t="shared" si="10"/>
        <v>0.94524319363719789</v>
      </c>
      <c r="P56">
        <f t="shared" si="11"/>
        <v>0.98837565004588557</v>
      </c>
      <c r="Q56">
        <v>1</v>
      </c>
      <c r="R56">
        <f t="shared" si="8"/>
        <v>1.0175894769042519</v>
      </c>
      <c r="S56">
        <f t="shared" si="9"/>
        <v>1.0605689813398593</v>
      </c>
    </row>
    <row r="57" spans="1:19" x14ac:dyDescent="0.25">
      <c r="D57">
        <f>AVERAGE(D2:D56)</f>
        <v>1.2085097714824659E-2</v>
      </c>
      <c r="E57">
        <f>AVERAGE(E2:E56)</f>
        <v>3.9293563359701043E-2</v>
      </c>
      <c r="G57">
        <f>AVERAGE(G2:G56)</f>
        <v>4.6737829763391178E-2</v>
      </c>
      <c r="H57">
        <f>AVERAGE(H2:H56)</f>
        <v>0.16955419973272975</v>
      </c>
      <c r="J57">
        <f>AVERAGE(J2:J56)</f>
        <v>1.4751533104244445E-2</v>
      </c>
      <c r="K57">
        <f>AVERAGE(K2:K56)</f>
        <v>4.4278236681146395E-2</v>
      </c>
      <c r="M57">
        <f>AVERAGE(M2:M56)</f>
        <v>5.8537513468355083E-2</v>
      </c>
      <c r="N57">
        <f>AVERAGE(N2:N56)</f>
        <v>0.15763161448436283</v>
      </c>
      <c r="O57">
        <f t="shared" ref="O57:S57" si="12">AVERAGE(O2:O56)</f>
        <v>0.79723780175963144</v>
      </c>
      <c r="P57">
        <f t="shared" si="12"/>
        <v>0.94741483134021287</v>
      </c>
      <c r="Q57">
        <f t="shared" si="12"/>
        <v>1</v>
      </c>
      <c r="R57">
        <f t="shared" si="12"/>
        <v>1.0657233478956869</v>
      </c>
      <c r="S57">
        <f t="shared" si="12"/>
        <v>1.2659450631180769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61445-18DB-4BE4-A093-6DE93CEDDFAF}">
  <dimension ref="A1:S57"/>
  <sheetViews>
    <sheetView zoomScale="120" zoomScaleNormal="120" workbookViewId="0">
      <pane ySplit="1" topLeftCell="A2" activePane="bottomLeft" state="frozen"/>
      <selection pane="bottomLeft" activeCell="B1" sqref="B1:B1048576"/>
    </sheetView>
  </sheetViews>
  <sheetFormatPr defaultRowHeight="15" x14ac:dyDescent="0.25"/>
  <cols>
    <col min="1" max="1" width="8" bestFit="1" customWidth="1"/>
    <col min="2" max="2" width="9.5703125" style="4" bestFit="1" customWidth="1"/>
    <col min="3" max="3" width="10.42578125" bestFit="1" customWidth="1"/>
    <col min="4" max="5" width="12.5703125" bestFit="1" customWidth="1"/>
    <col min="6" max="6" width="11.5703125" bestFit="1" customWidth="1"/>
    <col min="7" max="8" width="12.5703125" bestFit="1" customWidth="1"/>
    <col min="9" max="9" width="10.140625" bestFit="1" customWidth="1"/>
    <col min="10" max="11" width="12.5703125" bestFit="1" customWidth="1"/>
    <col min="12" max="12" width="10.140625" bestFit="1" customWidth="1"/>
    <col min="13" max="16" width="12.5703125" bestFit="1" customWidth="1"/>
    <col min="17" max="17" width="3.5703125" bestFit="1" customWidth="1"/>
    <col min="18" max="19" width="12.5703125" bestFit="1" customWidth="1"/>
  </cols>
  <sheetData>
    <row r="1" spans="1:19" x14ac:dyDescent="0.25">
      <c r="A1" t="s">
        <v>0</v>
      </c>
      <c r="B1" s="3" t="s">
        <v>16</v>
      </c>
      <c r="C1" s="1" t="s">
        <v>17</v>
      </c>
      <c r="D1" s="1" t="s">
        <v>15</v>
      </c>
      <c r="E1" s="1" t="s">
        <v>13</v>
      </c>
      <c r="F1" s="1" t="s">
        <v>18</v>
      </c>
      <c r="G1" s="1" t="s">
        <v>15</v>
      </c>
      <c r="H1" s="1" t="s">
        <v>13</v>
      </c>
      <c r="I1" s="1" t="s">
        <v>19</v>
      </c>
      <c r="J1" s="1" t="s">
        <v>15</v>
      </c>
      <c r="K1" s="1" t="s">
        <v>13</v>
      </c>
      <c r="L1" s="1" t="s">
        <v>20</v>
      </c>
      <c r="M1" s="1" t="s">
        <v>15</v>
      </c>
      <c r="N1" t="s">
        <v>13</v>
      </c>
      <c r="O1" s="1">
        <v>0.2</v>
      </c>
      <c r="P1" s="1">
        <v>0.05</v>
      </c>
      <c r="Q1" s="1">
        <v>0</v>
      </c>
      <c r="R1" s="1">
        <v>-0.05</v>
      </c>
      <c r="S1" s="1">
        <v>-0.2</v>
      </c>
    </row>
    <row r="2" spans="1:19" x14ac:dyDescent="0.25">
      <c r="A2">
        <v>17923</v>
      </c>
      <c r="B2" s="4">
        <v>0.32390000000000002</v>
      </c>
      <c r="C2">
        <v>0.30059999999999998</v>
      </c>
      <c r="D2">
        <f>_xlfn.STDEV.S(B2:C2)</f>
        <v>1.6475588001646588E-2</v>
      </c>
      <c r="E2">
        <f>D2/AVERAGE(B2:C2)</f>
        <v>5.276409287957274E-2</v>
      </c>
      <c r="F2">
        <v>0.20155000000000001</v>
      </c>
      <c r="G2">
        <f>_xlfn.STDEV.S(F2,B2)</f>
        <v>8.651451467817424E-2</v>
      </c>
      <c r="H2">
        <f>G2/AVERAGE(F2,B2)</f>
        <v>0.32929684909382145</v>
      </c>
      <c r="I2">
        <v>0.38750000000000001</v>
      </c>
      <c r="J2">
        <f>_xlfn.STDEV.S(I2,B2)</f>
        <v>4.4971991283464414E-2</v>
      </c>
      <c r="K2">
        <f>J2/AVERAGE(I2,B2)</f>
        <v>0.12643236233754404</v>
      </c>
      <c r="L2">
        <v>0.51235000000000008</v>
      </c>
      <c r="M2">
        <f>_xlfn.STDEV.S(L2,B2)</f>
        <v>0.1332542729146049</v>
      </c>
      <c r="N2">
        <f>M2/AVERAGE(L2,B2)</f>
        <v>0.31869482311415215</v>
      </c>
      <c r="O2">
        <f>F2/B2</f>
        <v>0.62225995677678292</v>
      </c>
      <c r="P2">
        <f>C2/B2</f>
        <v>0.92806421735103417</v>
      </c>
      <c r="Q2">
        <v>1</v>
      </c>
      <c r="R2">
        <f>I2/B2</f>
        <v>1.1963569002778636</v>
      </c>
      <c r="S2">
        <f>L2/B2</f>
        <v>1.5818153751157766</v>
      </c>
    </row>
    <row r="3" spans="1:19" x14ac:dyDescent="0.25">
      <c r="A3">
        <v>20544</v>
      </c>
      <c r="B3" s="4">
        <v>0.39510000000000001</v>
      </c>
      <c r="C3">
        <v>0.38829999999999998</v>
      </c>
      <c r="D3">
        <f t="shared" ref="D3:D56" si="0">_xlfn.STDEV.S(B3:C3)</f>
        <v>4.8083261120685427E-3</v>
      </c>
      <c r="E3">
        <f t="shared" ref="E3:E56" si="1">D3/AVERAGE(B3:C3)</f>
        <v>1.2275532581231919E-2</v>
      </c>
      <c r="F3">
        <v>0.3135</v>
      </c>
      <c r="G3">
        <f t="shared" ref="G3:G56" si="2">_xlfn.STDEV.S(F3,B3)</f>
        <v>5.7699913344822676E-2</v>
      </c>
      <c r="H3">
        <f t="shared" ref="H3:H56" si="3">G3/AVERAGE(F3,B3)</f>
        <v>0.16285609185668268</v>
      </c>
      <c r="I3">
        <v>0.42699999999999999</v>
      </c>
      <c r="J3">
        <f t="shared" ref="J3:J56" si="4">_xlfn.STDEV.S(I3,B3)</f>
        <v>2.2556706319850857E-2</v>
      </c>
      <c r="K3">
        <f t="shared" ref="K3:K56" si="5">J3/AVERAGE(I3,B3)</f>
        <v>5.4875821237929341E-2</v>
      </c>
      <c r="L3">
        <v>0.49554999999999999</v>
      </c>
      <c r="M3">
        <f t="shared" ref="M3:M56" si="6">_xlfn.STDEV.S(L3,B3)</f>
        <v>7.1028876170189215E-2</v>
      </c>
      <c r="N3">
        <f t="shared" ref="N3:N56" si="7">M3/AVERAGE(L3,B3)</f>
        <v>0.15949896406038111</v>
      </c>
      <c r="O3">
        <f>F3/B3</f>
        <v>0.79347000759301445</v>
      </c>
      <c r="P3">
        <f>C3/B3</f>
        <v>0.98278916729941779</v>
      </c>
      <c r="Q3">
        <v>1</v>
      </c>
      <c r="R3">
        <f t="shared" ref="R3:R56" si="8">I3/B3</f>
        <v>1.0807390534042014</v>
      </c>
      <c r="S3">
        <f t="shared" ref="S3:S56" si="9">L3/B3</f>
        <v>1.2542394330549227</v>
      </c>
    </row>
    <row r="4" spans="1:19" x14ac:dyDescent="0.25">
      <c r="A4">
        <v>22468</v>
      </c>
      <c r="B4" s="4">
        <v>0.4556</v>
      </c>
      <c r="C4">
        <v>0.42415000000000003</v>
      </c>
      <c r="D4">
        <f t="shared" si="0"/>
        <v>2.2238508268316904E-2</v>
      </c>
      <c r="E4">
        <f t="shared" si="1"/>
        <v>5.0556426867443938E-2</v>
      </c>
      <c r="F4">
        <v>0.3281</v>
      </c>
      <c r="G4">
        <f t="shared" si="2"/>
        <v>9.0156114601284726E-2</v>
      </c>
      <c r="H4">
        <f t="shared" si="3"/>
        <v>0.23007812836872457</v>
      </c>
      <c r="I4">
        <v>0.47815000000000002</v>
      </c>
      <c r="J4">
        <f t="shared" si="4"/>
        <v>1.5945257915756659E-2</v>
      </c>
      <c r="K4">
        <f t="shared" si="5"/>
        <v>3.4153162871767943E-2</v>
      </c>
      <c r="L4">
        <v>0.53269999999999995</v>
      </c>
      <c r="M4">
        <f t="shared" si="6"/>
        <v>5.4517932829482779E-2</v>
      </c>
      <c r="N4">
        <f t="shared" si="7"/>
        <v>0.11032668790748311</v>
      </c>
      <c r="O4">
        <f t="shared" ref="O4:O56" si="10">F4/B4</f>
        <v>0.72014925373134331</v>
      </c>
      <c r="P4">
        <f t="shared" ref="P4:P56" si="11">C4/B4</f>
        <v>0.93097014925373134</v>
      </c>
      <c r="Q4">
        <v>1</v>
      </c>
      <c r="R4">
        <f t="shared" si="8"/>
        <v>1.0494951712028096</v>
      </c>
      <c r="S4">
        <f t="shared" si="9"/>
        <v>1.1692273924495169</v>
      </c>
    </row>
    <row r="5" spans="1:19" x14ac:dyDescent="0.25">
      <c r="A5">
        <v>22609</v>
      </c>
      <c r="B5" s="4">
        <v>0.40100000000000002</v>
      </c>
      <c r="C5">
        <v>0.37814999999999999</v>
      </c>
      <c r="D5">
        <f t="shared" si="0"/>
        <v>1.6157389950112636E-2</v>
      </c>
      <c r="E5">
        <f t="shared" si="1"/>
        <v>4.1474401463422024E-2</v>
      </c>
      <c r="F5">
        <v>0.30220000000000002</v>
      </c>
      <c r="G5">
        <f t="shared" si="2"/>
        <v>6.9862149981230928E-2</v>
      </c>
      <c r="H5">
        <f t="shared" si="3"/>
        <v>0.19869780995799466</v>
      </c>
      <c r="I5">
        <v>0.42574999999999996</v>
      </c>
      <c r="J5">
        <f t="shared" si="4"/>
        <v>1.750089283436701E-2</v>
      </c>
      <c r="K5">
        <f t="shared" si="5"/>
        <v>4.2336601957948618E-2</v>
      </c>
      <c r="L5">
        <v>0.49319999999999997</v>
      </c>
      <c r="M5">
        <f t="shared" si="6"/>
        <v>6.5195245225399934E-2</v>
      </c>
      <c r="N5">
        <f t="shared" si="7"/>
        <v>0.14581803897427853</v>
      </c>
      <c r="O5">
        <f t="shared" si="10"/>
        <v>0.75361596009975063</v>
      </c>
      <c r="P5">
        <f t="shared" si="11"/>
        <v>0.94301745635910217</v>
      </c>
      <c r="Q5">
        <v>1</v>
      </c>
      <c r="R5">
        <f t="shared" si="8"/>
        <v>1.0617206982543639</v>
      </c>
      <c r="S5">
        <f t="shared" si="9"/>
        <v>1.2299251870324188</v>
      </c>
    </row>
    <row r="6" spans="1:19" x14ac:dyDescent="0.25">
      <c r="A6">
        <v>22612</v>
      </c>
      <c r="B6" s="4">
        <v>0.31459999999999999</v>
      </c>
      <c r="C6">
        <v>0.29610000000000003</v>
      </c>
      <c r="D6">
        <f t="shared" si="0"/>
        <v>1.3081475451951102E-2</v>
      </c>
      <c r="E6">
        <f t="shared" si="1"/>
        <v>4.2840921735552977E-2</v>
      </c>
      <c r="F6">
        <v>0.24180000000000001</v>
      </c>
      <c r="G6">
        <f t="shared" si="2"/>
        <v>5.1477373670380661E-2</v>
      </c>
      <c r="H6">
        <f t="shared" si="3"/>
        <v>0.18503728853479748</v>
      </c>
      <c r="I6">
        <v>0.33774999999999999</v>
      </c>
      <c r="J6">
        <f t="shared" si="4"/>
        <v>1.6369521984468578E-2</v>
      </c>
      <c r="K6">
        <f t="shared" si="5"/>
        <v>5.0186317113416347E-2</v>
      </c>
      <c r="L6">
        <v>0.43554999999999999</v>
      </c>
      <c r="M6">
        <f t="shared" si="6"/>
        <v>8.5524565184512721E-2</v>
      </c>
      <c r="N6">
        <f t="shared" si="7"/>
        <v>0.22801990317806498</v>
      </c>
      <c r="O6">
        <f t="shared" si="10"/>
        <v>0.76859504132231415</v>
      </c>
      <c r="P6">
        <f t="shared" si="11"/>
        <v>0.94119516846789586</v>
      </c>
      <c r="Q6">
        <v>1</v>
      </c>
      <c r="R6">
        <f t="shared" si="8"/>
        <v>1.0735855054036871</v>
      </c>
      <c r="S6">
        <f t="shared" si="9"/>
        <v>1.3844564526382708</v>
      </c>
    </row>
    <row r="7" spans="1:19" x14ac:dyDescent="0.25">
      <c r="A7">
        <v>22613</v>
      </c>
      <c r="B7" s="4">
        <v>0.27729999999999999</v>
      </c>
      <c r="C7">
        <v>0.25429999999999997</v>
      </c>
      <c r="D7">
        <f t="shared" si="0"/>
        <v>1.6263455967290608E-2</v>
      </c>
      <c r="E7">
        <f t="shared" si="1"/>
        <v>6.1186817032696045E-2</v>
      </c>
      <c r="F7">
        <v>0.21155000000000002</v>
      </c>
      <c r="G7">
        <f t="shared" si="2"/>
        <v>4.6492270863015363E-2</v>
      </c>
      <c r="H7">
        <f t="shared" si="3"/>
        <v>0.19021078393378485</v>
      </c>
      <c r="I7">
        <v>0.29530000000000001</v>
      </c>
      <c r="J7">
        <f t="shared" si="4"/>
        <v>1.2727922061357866E-2</v>
      </c>
      <c r="K7">
        <f t="shared" si="5"/>
        <v>4.4456591202786819E-2</v>
      </c>
      <c r="L7">
        <v>0.3619</v>
      </c>
      <c r="M7">
        <f t="shared" si="6"/>
        <v>5.9821233688381673E-2</v>
      </c>
      <c r="N7">
        <f t="shared" si="7"/>
        <v>0.1871753244317324</v>
      </c>
      <c r="O7">
        <f t="shared" si="10"/>
        <v>0.76289217454020919</v>
      </c>
      <c r="P7">
        <f t="shared" si="11"/>
        <v>0.91705733862243055</v>
      </c>
      <c r="Q7">
        <v>1</v>
      </c>
      <c r="R7">
        <f t="shared" si="8"/>
        <v>1.0649116480346197</v>
      </c>
      <c r="S7">
        <f t="shared" si="9"/>
        <v>1.3050847457627119</v>
      </c>
    </row>
    <row r="8" spans="1:19" x14ac:dyDescent="0.25">
      <c r="A8">
        <v>22614</v>
      </c>
      <c r="B8" s="4">
        <v>0.2863</v>
      </c>
      <c r="C8">
        <v>0.26505000000000001</v>
      </c>
      <c r="D8">
        <f t="shared" si="0"/>
        <v>1.5026019100214128E-2</v>
      </c>
      <c r="E8">
        <f t="shared" si="1"/>
        <v>5.4506281310289756E-2</v>
      </c>
      <c r="F8">
        <v>0.216</v>
      </c>
      <c r="G8">
        <f t="shared" si="2"/>
        <v>4.970960671741434E-2</v>
      </c>
      <c r="H8">
        <f t="shared" si="3"/>
        <v>0.19792795826165377</v>
      </c>
      <c r="I8">
        <v>0.30640000000000001</v>
      </c>
      <c r="J8">
        <f t="shared" si="4"/>
        <v>1.4212846301849611E-2</v>
      </c>
      <c r="K8">
        <f t="shared" si="5"/>
        <v>4.7959663579718613E-2</v>
      </c>
      <c r="L8">
        <v>0.37370000000000003</v>
      </c>
      <c r="M8">
        <f t="shared" si="6"/>
        <v>6.1801132675704341E-2</v>
      </c>
      <c r="N8">
        <f t="shared" si="7"/>
        <v>0.18727615962334648</v>
      </c>
      <c r="O8">
        <f t="shared" si="10"/>
        <v>0.75445337059028994</v>
      </c>
      <c r="P8">
        <f t="shared" si="11"/>
        <v>0.92577715682850159</v>
      </c>
      <c r="Q8">
        <v>1</v>
      </c>
      <c r="R8">
        <f t="shared" si="8"/>
        <v>1.0702060775410409</v>
      </c>
      <c r="S8">
        <f t="shared" si="9"/>
        <v>1.3052741879147749</v>
      </c>
    </row>
    <row r="9" spans="1:19" x14ac:dyDescent="0.25">
      <c r="A9">
        <v>27761</v>
      </c>
      <c r="B9" s="4">
        <v>0.36070000000000002</v>
      </c>
      <c r="C9">
        <v>0.34014999999999995</v>
      </c>
      <c r="D9">
        <f t="shared" si="0"/>
        <v>1.45310443533836E-2</v>
      </c>
      <c r="E9">
        <f t="shared" si="1"/>
        <v>4.1466916896293358E-2</v>
      </c>
      <c r="F9">
        <v>0.26329999999999998</v>
      </c>
      <c r="G9">
        <f t="shared" si="2"/>
        <v>6.8872200487569674E-2</v>
      </c>
      <c r="H9">
        <f t="shared" si="3"/>
        <v>0.22074423233195409</v>
      </c>
      <c r="I9">
        <v>0.38639999999999997</v>
      </c>
      <c r="J9">
        <f t="shared" si="4"/>
        <v>1.8172644276494232E-2</v>
      </c>
      <c r="K9">
        <f t="shared" si="5"/>
        <v>4.8648492240648461E-2</v>
      </c>
      <c r="L9">
        <v>0.45704999999999996</v>
      </c>
      <c r="M9">
        <f t="shared" si="6"/>
        <v>6.8129738367323736E-2</v>
      </c>
      <c r="N9">
        <f t="shared" si="7"/>
        <v>0.16662730264096298</v>
      </c>
      <c r="O9">
        <f t="shared" si="10"/>
        <v>0.7299695037427224</v>
      </c>
      <c r="P9">
        <f t="shared" si="11"/>
        <v>0.94302744663154958</v>
      </c>
      <c r="Q9">
        <v>1</v>
      </c>
      <c r="R9">
        <f t="shared" si="8"/>
        <v>1.071250346548378</v>
      </c>
      <c r="S9">
        <f t="shared" si="9"/>
        <v>1.2671194898807872</v>
      </c>
    </row>
    <row r="10" spans="1:19" x14ac:dyDescent="0.25">
      <c r="A10">
        <v>36684</v>
      </c>
      <c r="B10" s="4">
        <v>0.35659999999999997</v>
      </c>
      <c r="C10">
        <v>0.33979999999999999</v>
      </c>
      <c r="D10">
        <f t="shared" si="0"/>
        <v>1.1879393923933985E-2</v>
      </c>
      <c r="E10">
        <f t="shared" si="1"/>
        <v>3.4116582205439366E-2</v>
      </c>
      <c r="F10">
        <v>0.29344999999999999</v>
      </c>
      <c r="G10">
        <f t="shared" si="2"/>
        <v>4.4653793231930465E-2</v>
      </c>
      <c r="H10">
        <f t="shared" si="3"/>
        <v>0.13738571873526795</v>
      </c>
      <c r="I10">
        <v>0.37635000000000002</v>
      </c>
      <c r="J10">
        <f t="shared" si="4"/>
        <v>1.3965358928434346E-2</v>
      </c>
      <c r="K10">
        <f t="shared" si="5"/>
        <v>3.8107262237354105E-2</v>
      </c>
      <c r="L10">
        <v>0.43045</v>
      </c>
      <c r="M10">
        <f t="shared" si="6"/>
        <v>5.221983579062655E-2</v>
      </c>
      <c r="N10">
        <f t="shared" si="7"/>
        <v>0.1326976324010585</v>
      </c>
      <c r="O10">
        <f t="shared" si="10"/>
        <v>0.82291082445316888</v>
      </c>
      <c r="P10">
        <f t="shared" si="11"/>
        <v>0.95288839035333717</v>
      </c>
      <c r="Q10">
        <v>1</v>
      </c>
      <c r="R10">
        <f t="shared" si="8"/>
        <v>1.0553841839596187</v>
      </c>
      <c r="S10">
        <f t="shared" si="9"/>
        <v>1.2070947840717892</v>
      </c>
    </row>
    <row r="11" spans="1:19" x14ac:dyDescent="0.25">
      <c r="A11">
        <v>42824</v>
      </c>
      <c r="B11" s="4">
        <v>0.36969999999999997</v>
      </c>
      <c r="C11">
        <v>0.36580000000000001</v>
      </c>
      <c r="D11">
        <f t="shared" si="0"/>
        <v>2.7577164466275061E-3</v>
      </c>
      <c r="E11">
        <f t="shared" si="1"/>
        <v>7.4988890458939656E-3</v>
      </c>
      <c r="F11">
        <v>0.33189999999999997</v>
      </c>
      <c r="G11">
        <f t="shared" si="2"/>
        <v>2.6728636328851498E-2</v>
      </c>
      <c r="H11">
        <f t="shared" si="3"/>
        <v>7.6193376079964362E-2</v>
      </c>
      <c r="I11">
        <v>0.38480000000000003</v>
      </c>
      <c r="J11">
        <f t="shared" si="4"/>
        <v>1.0677312395916908E-2</v>
      </c>
      <c r="K11">
        <f t="shared" si="5"/>
        <v>2.8303014965982528E-2</v>
      </c>
      <c r="L11">
        <v>0.41089999999999999</v>
      </c>
      <c r="M11">
        <f t="shared" si="6"/>
        <v>2.913279938488577E-2</v>
      </c>
      <c r="N11">
        <f t="shared" si="7"/>
        <v>7.4642068626404739E-2</v>
      </c>
      <c r="O11">
        <f t="shared" si="10"/>
        <v>0.89775493643494719</v>
      </c>
      <c r="P11">
        <f t="shared" si="11"/>
        <v>0.98945090614011366</v>
      </c>
      <c r="Q11">
        <v>1</v>
      </c>
      <c r="R11">
        <f t="shared" si="8"/>
        <v>1.0408439275087911</v>
      </c>
      <c r="S11">
        <f t="shared" si="9"/>
        <v>1.1114417094941844</v>
      </c>
    </row>
    <row r="12" spans="1:19" x14ac:dyDescent="0.25">
      <c r="A12">
        <v>42825</v>
      </c>
      <c r="B12" s="4">
        <v>0.29670000000000002</v>
      </c>
      <c r="C12">
        <v>0.27424999999999999</v>
      </c>
      <c r="D12">
        <f t="shared" si="0"/>
        <v>1.5874547237638009E-2</v>
      </c>
      <c r="E12">
        <f t="shared" si="1"/>
        <v>5.5607486601761999E-2</v>
      </c>
      <c r="F12">
        <v>0.23525000000000001</v>
      </c>
      <c r="G12">
        <f t="shared" si="2"/>
        <v>4.3451711703913286E-2</v>
      </c>
      <c r="H12">
        <f t="shared" si="3"/>
        <v>0.163367653741567</v>
      </c>
      <c r="I12">
        <v>0.30579999999999996</v>
      </c>
      <c r="J12">
        <f t="shared" si="4"/>
        <v>6.4346717087975418E-3</v>
      </c>
      <c r="K12">
        <f t="shared" si="5"/>
        <v>2.1359906087294742E-2</v>
      </c>
      <c r="L12">
        <v>0.41195000000000004</v>
      </c>
      <c r="M12">
        <f t="shared" si="6"/>
        <v>8.1494056531750056E-2</v>
      </c>
      <c r="N12">
        <f t="shared" si="7"/>
        <v>0.22999804284696268</v>
      </c>
      <c r="O12">
        <f t="shared" si="10"/>
        <v>0.7928884395011796</v>
      </c>
      <c r="P12">
        <f t="shared" si="11"/>
        <v>0.92433434445567908</v>
      </c>
      <c r="Q12">
        <v>1</v>
      </c>
      <c r="R12">
        <f t="shared" si="8"/>
        <v>1.0306707111560496</v>
      </c>
      <c r="S12">
        <f t="shared" si="9"/>
        <v>1.3884395011796429</v>
      </c>
    </row>
    <row r="13" spans="1:19" x14ac:dyDescent="0.25">
      <c r="A13">
        <v>45769</v>
      </c>
      <c r="B13" s="4">
        <v>0.4042</v>
      </c>
      <c r="C13">
        <v>0.39754999999999996</v>
      </c>
      <c r="D13">
        <f t="shared" si="0"/>
        <v>4.7022600948905726E-3</v>
      </c>
      <c r="E13">
        <f t="shared" si="1"/>
        <v>1.1729990882171682E-2</v>
      </c>
      <c r="F13">
        <v>0.36109999999999998</v>
      </c>
      <c r="G13">
        <f t="shared" si="2"/>
        <v>3.0476302269140217E-2</v>
      </c>
      <c r="H13">
        <f t="shared" si="3"/>
        <v>7.9645373759676508E-2</v>
      </c>
      <c r="I13">
        <v>0.41005000000000003</v>
      </c>
      <c r="J13">
        <f t="shared" si="4"/>
        <v>4.1365746699413182E-3</v>
      </c>
      <c r="K13">
        <f t="shared" si="5"/>
        <v>1.0160453595188992E-2</v>
      </c>
      <c r="L13">
        <v>0.43735000000000002</v>
      </c>
      <c r="M13">
        <f t="shared" si="6"/>
        <v>2.3440589796334059E-2</v>
      </c>
      <c r="N13">
        <f t="shared" si="7"/>
        <v>5.5708133316699091E-2</v>
      </c>
      <c r="O13">
        <f t="shared" si="10"/>
        <v>0.89336961900049472</v>
      </c>
      <c r="P13">
        <f t="shared" si="11"/>
        <v>0.9835477486392874</v>
      </c>
      <c r="Q13">
        <v>1</v>
      </c>
      <c r="R13">
        <f t="shared" si="8"/>
        <v>1.014473033151905</v>
      </c>
      <c r="S13">
        <f t="shared" si="9"/>
        <v>1.0820138545274618</v>
      </c>
    </row>
    <row r="14" spans="1:19" x14ac:dyDescent="0.25">
      <c r="A14">
        <v>45779</v>
      </c>
      <c r="B14" s="4">
        <v>0.3327</v>
      </c>
      <c r="C14">
        <v>0.30230000000000001</v>
      </c>
      <c r="D14">
        <f t="shared" si="0"/>
        <v>2.1496046148071032E-2</v>
      </c>
      <c r="E14">
        <f t="shared" si="1"/>
        <v>6.7704082356129236E-2</v>
      </c>
      <c r="F14">
        <v>0.21210000000000001</v>
      </c>
      <c r="G14">
        <f t="shared" si="2"/>
        <v>8.5277077811097737E-2</v>
      </c>
      <c r="H14">
        <f t="shared" si="3"/>
        <v>0.31305828858699614</v>
      </c>
      <c r="I14">
        <v>0.37814999999999999</v>
      </c>
      <c r="J14">
        <f t="shared" si="4"/>
        <v>3.2138003204928579E-2</v>
      </c>
      <c r="K14">
        <f t="shared" si="5"/>
        <v>9.0421335598026537E-2</v>
      </c>
      <c r="L14">
        <v>0.50280000000000002</v>
      </c>
      <c r="M14">
        <f t="shared" si="6"/>
        <v>0.12027886347983163</v>
      </c>
      <c r="N14">
        <f t="shared" si="7"/>
        <v>0.287920678587269</v>
      </c>
      <c r="O14">
        <f t="shared" si="10"/>
        <v>0.63751127141568986</v>
      </c>
      <c r="P14">
        <f t="shared" si="11"/>
        <v>0.90862639014126845</v>
      </c>
      <c r="Q14">
        <v>1</v>
      </c>
      <c r="R14">
        <f t="shared" si="8"/>
        <v>1.1366095581605049</v>
      </c>
      <c r="S14">
        <f t="shared" si="9"/>
        <v>1.5112714156898108</v>
      </c>
    </row>
    <row r="15" spans="1:19" x14ac:dyDescent="0.25">
      <c r="A15">
        <v>49607</v>
      </c>
      <c r="B15" s="4">
        <v>0.27739999999999998</v>
      </c>
      <c r="C15">
        <v>0.26205000000000001</v>
      </c>
      <c r="D15">
        <f t="shared" si="0"/>
        <v>1.0854089091213487E-2</v>
      </c>
      <c r="E15">
        <f t="shared" si="1"/>
        <v>4.0241316493515575E-2</v>
      </c>
      <c r="F15">
        <v>0.2054</v>
      </c>
      <c r="G15">
        <f t="shared" si="2"/>
        <v>5.0911688245431255E-2</v>
      </c>
      <c r="H15">
        <f t="shared" si="3"/>
        <v>0.21090177400758597</v>
      </c>
      <c r="I15">
        <v>0.30415000000000003</v>
      </c>
      <c r="J15">
        <f t="shared" si="4"/>
        <v>1.8915106396740183E-2</v>
      </c>
      <c r="K15">
        <f t="shared" si="5"/>
        <v>6.5050662528553641E-2</v>
      </c>
      <c r="L15">
        <v>0.39360000000000001</v>
      </c>
      <c r="M15">
        <f t="shared" si="6"/>
        <v>8.2165807973876667E-2</v>
      </c>
      <c r="N15">
        <f t="shared" si="7"/>
        <v>0.24490553792511674</v>
      </c>
      <c r="O15">
        <f t="shared" si="10"/>
        <v>0.74044700793078588</v>
      </c>
      <c r="P15">
        <f t="shared" si="11"/>
        <v>0.9446647440519107</v>
      </c>
      <c r="Q15">
        <v>1</v>
      </c>
      <c r="R15">
        <f t="shared" si="8"/>
        <v>1.0964311463590486</v>
      </c>
      <c r="S15">
        <f t="shared" si="9"/>
        <v>1.4188896899783707</v>
      </c>
    </row>
    <row r="16" spans="1:19" x14ac:dyDescent="0.25">
      <c r="A16">
        <v>52615</v>
      </c>
      <c r="B16" s="4">
        <v>0.33500000000000002</v>
      </c>
      <c r="C16">
        <v>0.31745000000000001</v>
      </c>
      <c r="D16">
        <f t="shared" si="0"/>
        <v>1.2409724009823916E-2</v>
      </c>
      <c r="E16">
        <f t="shared" si="1"/>
        <v>3.8040383201238155E-2</v>
      </c>
      <c r="F16">
        <v>0.27090000000000003</v>
      </c>
      <c r="G16">
        <f t="shared" si="2"/>
        <v>4.5325544674057493E-2</v>
      </c>
      <c r="H16">
        <f t="shared" si="3"/>
        <v>0.14961394511984646</v>
      </c>
      <c r="I16">
        <v>0.35589999999999999</v>
      </c>
      <c r="J16">
        <f t="shared" si="4"/>
        <v>1.4778531726798825E-2</v>
      </c>
      <c r="K16">
        <f t="shared" si="5"/>
        <v>4.2780523163406643E-2</v>
      </c>
      <c r="L16">
        <v>0.39995000000000003</v>
      </c>
      <c r="M16">
        <f t="shared" si="6"/>
        <v>4.5926585438066263E-2</v>
      </c>
      <c r="N16">
        <f t="shared" si="7"/>
        <v>0.1249788024710967</v>
      </c>
      <c r="O16">
        <f t="shared" si="10"/>
        <v>0.80865671641791048</v>
      </c>
      <c r="P16">
        <f t="shared" si="11"/>
        <v>0.94761194029850748</v>
      </c>
      <c r="Q16">
        <v>1</v>
      </c>
      <c r="R16">
        <f t="shared" si="8"/>
        <v>1.0623880597014925</v>
      </c>
      <c r="S16">
        <f t="shared" si="9"/>
        <v>1.1938805970149253</v>
      </c>
    </row>
    <row r="17" spans="1:19" x14ac:dyDescent="0.25">
      <c r="A17">
        <v>65908</v>
      </c>
      <c r="B17" s="4">
        <v>0.3649</v>
      </c>
      <c r="C17">
        <v>0.35604999999999998</v>
      </c>
      <c r="D17">
        <f t="shared" si="0"/>
        <v>6.2578950135009628E-3</v>
      </c>
      <c r="E17">
        <f t="shared" si="1"/>
        <v>1.7360135969209968E-2</v>
      </c>
      <c r="F17">
        <v>0.29875000000000002</v>
      </c>
      <c r="G17">
        <f t="shared" si="2"/>
        <v>4.6775113575490107E-2</v>
      </c>
      <c r="H17">
        <f t="shared" si="3"/>
        <v>0.14096319920286327</v>
      </c>
      <c r="I17">
        <v>0.39319999999999999</v>
      </c>
      <c r="J17">
        <f t="shared" si="4"/>
        <v>2.0011121907579289E-2</v>
      </c>
      <c r="K17">
        <f t="shared" si="5"/>
        <v>5.2792829198204168E-2</v>
      </c>
      <c r="L17">
        <v>0.4728</v>
      </c>
      <c r="M17">
        <f t="shared" si="6"/>
        <v>7.6296821690028813E-2</v>
      </c>
      <c r="N17">
        <f t="shared" si="7"/>
        <v>0.18215786484428509</v>
      </c>
      <c r="O17">
        <f t="shared" si="10"/>
        <v>0.81871745683748975</v>
      </c>
      <c r="P17">
        <f t="shared" si="11"/>
        <v>0.97574677993970949</v>
      </c>
      <c r="Q17">
        <v>1</v>
      </c>
      <c r="R17">
        <f t="shared" si="8"/>
        <v>1.0775554946560701</v>
      </c>
      <c r="S17">
        <f t="shared" si="9"/>
        <v>1.295697451356536</v>
      </c>
    </row>
    <row r="18" spans="1:19" x14ac:dyDescent="0.25">
      <c r="A18">
        <v>139661</v>
      </c>
      <c r="B18" s="4">
        <v>0.46129999999999999</v>
      </c>
      <c r="C18">
        <v>0.4052</v>
      </c>
      <c r="D18">
        <f t="shared" si="0"/>
        <v>3.9668690424565306E-2</v>
      </c>
      <c r="E18">
        <f t="shared" si="1"/>
        <v>9.1560739583532155E-2</v>
      </c>
      <c r="F18">
        <v>0.24345</v>
      </c>
      <c r="G18">
        <f t="shared" si="2"/>
        <v>0.15404321228148926</v>
      </c>
      <c r="H18">
        <f t="shared" si="3"/>
        <v>0.43715704088397095</v>
      </c>
      <c r="I18">
        <v>0.49690000000000001</v>
      </c>
      <c r="J18">
        <f t="shared" si="4"/>
        <v>2.5173001410241105E-2</v>
      </c>
      <c r="K18">
        <f t="shared" si="5"/>
        <v>5.2542269693677951E-2</v>
      </c>
      <c r="L18">
        <v>0.59140000000000004</v>
      </c>
      <c r="M18">
        <f t="shared" si="6"/>
        <v>9.1994592232370262E-2</v>
      </c>
      <c r="N18">
        <f t="shared" si="7"/>
        <v>0.17477836464780139</v>
      </c>
      <c r="O18">
        <f t="shared" si="10"/>
        <v>0.52774766962930852</v>
      </c>
      <c r="P18">
        <f t="shared" si="11"/>
        <v>0.87838716670279648</v>
      </c>
      <c r="Q18">
        <v>1</v>
      </c>
      <c r="R18">
        <f t="shared" si="8"/>
        <v>1.0771732061565142</v>
      </c>
      <c r="S18">
        <f t="shared" si="9"/>
        <v>1.2820290483416432</v>
      </c>
    </row>
    <row r="19" spans="1:19" x14ac:dyDescent="0.25">
      <c r="A19">
        <v>141485</v>
      </c>
      <c r="B19" s="4">
        <v>0.30109999999999998</v>
      </c>
      <c r="C19">
        <v>0.27644999999999997</v>
      </c>
      <c r="D19">
        <f t="shared" si="0"/>
        <v>1.7430182156248402E-2</v>
      </c>
      <c r="E19">
        <f t="shared" si="1"/>
        <v>6.0359041316763576E-2</v>
      </c>
      <c r="F19">
        <v>0.19845000000000002</v>
      </c>
      <c r="G19">
        <f t="shared" si="2"/>
        <v>7.2584511088799084E-2</v>
      </c>
      <c r="H19">
        <f t="shared" si="3"/>
        <v>0.29059958398077906</v>
      </c>
      <c r="I19">
        <v>0.34455000000000002</v>
      </c>
      <c r="J19">
        <f t="shared" si="4"/>
        <v>3.0723789642555521E-2</v>
      </c>
      <c r="K19">
        <f t="shared" si="5"/>
        <v>9.517165536298465E-2</v>
      </c>
      <c r="L19">
        <v>0.4894</v>
      </c>
      <c r="M19">
        <f t="shared" si="6"/>
        <v>0.13314820689742704</v>
      </c>
      <c r="N19">
        <f t="shared" si="7"/>
        <v>0.33687085869051753</v>
      </c>
      <c r="O19">
        <f t="shared" si="10"/>
        <v>0.6590833610096315</v>
      </c>
      <c r="P19">
        <f t="shared" si="11"/>
        <v>0.9181335104616406</v>
      </c>
      <c r="Q19">
        <v>1</v>
      </c>
      <c r="R19">
        <f t="shared" si="8"/>
        <v>1.1443042178678182</v>
      </c>
      <c r="S19">
        <f t="shared" si="9"/>
        <v>1.6253736300232482</v>
      </c>
    </row>
    <row r="20" spans="1:19" x14ac:dyDescent="0.25">
      <c r="A20">
        <v>203066</v>
      </c>
      <c r="B20" s="4">
        <v>0.33500000000000002</v>
      </c>
      <c r="C20">
        <v>0.28505000000000003</v>
      </c>
      <c r="D20">
        <f t="shared" si="0"/>
        <v>3.5319983720268046E-2</v>
      </c>
      <c r="E20">
        <f t="shared" si="1"/>
        <v>0.11392624375540052</v>
      </c>
      <c r="F20">
        <v>0.19540000000000002</v>
      </c>
      <c r="G20">
        <f t="shared" si="2"/>
        <v>9.871210665364212E-2</v>
      </c>
      <c r="H20">
        <f t="shared" si="3"/>
        <v>0.37221759673319049</v>
      </c>
      <c r="I20">
        <v>0.39244999999999997</v>
      </c>
      <c r="J20">
        <f t="shared" si="4"/>
        <v>4.062328457916712E-2</v>
      </c>
      <c r="K20">
        <f t="shared" si="5"/>
        <v>0.11168680893303216</v>
      </c>
      <c r="L20">
        <v>0.54164999999999996</v>
      </c>
      <c r="M20">
        <f t="shared" si="6"/>
        <v>0.14612361633220014</v>
      </c>
      <c r="N20">
        <f t="shared" si="7"/>
        <v>0.33336820015331126</v>
      </c>
      <c r="O20">
        <f t="shared" si="10"/>
        <v>0.58328358208955222</v>
      </c>
      <c r="P20">
        <f t="shared" si="11"/>
        <v>0.85089552238805977</v>
      </c>
      <c r="Q20">
        <v>1</v>
      </c>
      <c r="R20">
        <f t="shared" si="8"/>
        <v>1.1714925373134326</v>
      </c>
      <c r="S20">
        <f t="shared" si="9"/>
        <v>1.6168656716417908</v>
      </c>
    </row>
    <row r="21" spans="1:19" x14ac:dyDescent="0.25">
      <c r="A21">
        <v>203309</v>
      </c>
      <c r="B21" s="4">
        <v>0.24310000000000001</v>
      </c>
      <c r="C21">
        <v>0.22694999999999999</v>
      </c>
      <c r="D21">
        <f t="shared" si="0"/>
        <v>1.1419774516162759E-2</v>
      </c>
      <c r="E21">
        <f t="shared" si="1"/>
        <v>4.8589616067068436E-2</v>
      </c>
      <c r="F21">
        <v>0.20319999999999999</v>
      </c>
      <c r="G21">
        <f t="shared" si="2"/>
        <v>2.8213560569343259E-2</v>
      </c>
      <c r="H21">
        <f t="shared" si="3"/>
        <v>0.12643316410191915</v>
      </c>
      <c r="I21">
        <v>0.25090000000000001</v>
      </c>
      <c r="J21">
        <f t="shared" si="4"/>
        <v>5.5154328932550713E-3</v>
      </c>
      <c r="K21">
        <f t="shared" si="5"/>
        <v>2.2329687826943608E-2</v>
      </c>
      <c r="L21">
        <v>0.29694999999999999</v>
      </c>
      <c r="M21">
        <f t="shared" si="6"/>
        <v>3.8077700166895573E-2</v>
      </c>
      <c r="N21">
        <f t="shared" si="7"/>
        <v>0.14101546214941421</v>
      </c>
      <c r="O21">
        <f t="shared" si="10"/>
        <v>0.83587001234060054</v>
      </c>
      <c r="P21">
        <f t="shared" si="11"/>
        <v>0.93356643356643343</v>
      </c>
      <c r="Q21">
        <v>1</v>
      </c>
      <c r="R21">
        <f t="shared" si="8"/>
        <v>1.0320855614973261</v>
      </c>
      <c r="S21">
        <f t="shared" si="9"/>
        <v>1.2215137803373097</v>
      </c>
    </row>
    <row r="22" spans="1:19" x14ac:dyDescent="0.25">
      <c r="A22">
        <v>288185</v>
      </c>
      <c r="B22" s="4">
        <v>0.374</v>
      </c>
      <c r="C22">
        <v>0.28744999999999998</v>
      </c>
      <c r="D22">
        <f t="shared" si="0"/>
        <v>6.1200091911695717E-2</v>
      </c>
      <c r="E22">
        <f t="shared" si="1"/>
        <v>0.18504827851446282</v>
      </c>
      <c r="F22">
        <v>0.15889999999999999</v>
      </c>
      <c r="G22">
        <f t="shared" si="2"/>
        <v>0.15209866863322652</v>
      </c>
      <c r="H22">
        <f t="shared" si="3"/>
        <v>0.57083380984509868</v>
      </c>
      <c r="I22">
        <v>0.42135</v>
      </c>
      <c r="J22">
        <f t="shared" si="4"/>
        <v>3.348150608918303E-2</v>
      </c>
      <c r="K22">
        <f t="shared" si="5"/>
        <v>8.4193137836633E-2</v>
      </c>
      <c r="L22">
        <v>0.55909999999999993</v>
      </c>
      <c r="M22">
        <f t="shared" si="6"/>
        <v>0.13088546519763006</v>
      </c>
      <c r="N22">
        <f t="shared" si="7"/>
        <v>0.28053898874210709</v>
      </c>
      <c r="O22">
        <f t="shared" si="10"/>
        <v>0.42486631016042775</v>
      </c>
      <c r="P22">
        <f t="shared" si="11"/>
        <v>0.76858288770053473</v>
      </c>
      <c r="Q22">
        <v>1</v>
      </c>
      <c r="R22">
        <f t="shared" si="8"/>
        <v>1.1266042780748664</v>
      </c>
      <c r="S22">
        <f t="shared" si="9"/>
        <v>1.4949197860962564</v>
      </c>
    </row>
    <row r="23" spans="1:19" x14ac:dyDescent="0.25">
      <c r="A23">
        <v>288186</v>
      </c>
      <c r="B23" s="4">
        <v>0.36520000000000002</v>
      </c>
      <c r="C23">
        <v>0.32119999999999999</v>
      </c>
      <c r="D23">
        <f t="shared" si="0"/>
        <v>3.111269837220812E-2</v>
      </c>
      <c r="E23">
        <f t="shared" si="1"/>
        <v>9.0654715536736943E-2</v>
      </c>
      <c r="F23">
        <v>0.26455000000000001</v>
      </c>
      <c r="G23">
        <f t="shared" si="2"/>
        <v>7.1170297526426063E-2</v>
      </c>
      <c r="H23">
        <f t="shared" si="3"/>
        <v>0.22602714577666078</v>
      </c>
      <c r="I23">
        <v>0.36814999999999998</v>
      </c>
      <c r="J23">
        <f t="shared" si="4"/>
        <v>2.0859650045002816E-3</v>
      </c>
      <c r="K23">
        <f t="shared" si="5"/>
        <v>5.6888661744058959E-3</v>
      </c>
      <c r="L23">
        <v>0.44399999999999995</v>
      </c>
      <c r="M23">
        <f t="shared" si="6"/>
        <v>5.5720014357499889E-2</v>
      </c>
      <c r="N23">
        <f t="shared" si="7"/>
        <v>0.13771629846144315</v>
      </c>
      <c r="O23">
        <f t="shared" si="10"/>
        <v>0.7243975903614458</v>
      </c>
      <c r="P23">
        <f t="shared" si="11"/>
        <v>0.87951807228915657</v>
      </c>
      <c r="Q23">
        <v>1</v>
      </c>
      <c r="R23">
        <f t="shared" si="8"/>
        <v>1.0080777656078859</v>
      </c>
      <c r="S23">
        <f t="shared" si="9"/>
        <v>1.2157721796276011</v>
      </c>
    </row>
    <row r="24" spans="1:19" x14ac:dyDescent="0.25">
      <c r="A24">
        <v>288187</v>
      </c>
      <c r="B24" s="4">
        <v>0.30109999999999998</v>
      </c>
      <c r="C24">
        <v>0.25140000000000001</v>
      </c>
      <c r="D24">
        <f t="shared" si="0"/>
        <v>3.5143207024971389E-2</v>
      </c>
      <c r="E24">
        <f t="shared" si="1"/>
        <v>0.1272152290496702</v>
      </c>
      <c r="F24">
        <v>0.21339999999999998</v>
      </c>
      <c r="G24">
        <f t="shared" si="2"/>
        <v>6.2013264710060065E-2</v>
      </c>
      <c r="H24">
        <f t="shared" si="3"/>
        <v>0.2410622534890576</v>
      </c>
      <c r="I24">
        <v>0.29530000000000001</v>
      </c>
      <c r="J24">
        <f t="shared" si="4"/>
        <v>4.1012193308819552E-3</v>
      </c>
      <c r="K24">
        <f t="shared" si="5"/>
        <v>1.3753250606579327E-2</v>
      </c>
      <c r="L24">
        <v>0.33720000000000006</v>
      </c>
      <c r="M24">
        <f t="shared" si="6"/>
        <v>2.552655480083442E-2</v>
      </c>
      <c r="N24">
        <f t="shared" si="7"/>
        <v>7.9982938432819728E-2</v>
      </c>
      <c r="O24">
        <f t="shared" si="10"/>
        <v>0.70873463965459982</v>
      </c>
      <c r="P24">
        <f t="shared" si="11"/>
        <v>0.83493855861839927</v>
      </c>
      <c r="Q24">
        <v>1</v>
      </c>
      <c r="R24">
        <f t="shared" si="8"/>
        <v>0.98073729657920961</v>
      </c>
      <c r="S24">
        <f t="shared" si="9"/>
        <v>1.1198937230156096</v>
      </c>
    </row>
    <row r="25" spans="1:19" x14ac:dyDescent="0.25">
      <c r="A25">
        <v>288189</v>
      </c>
      <c r="B25" s="4">
        <v>0.31690000000000002</v>
      </c>
      <c r="C25">
        <v>0.29515000000000002</v>
      </c>
      <c r="D25">
        <f t="shared" si="0"/>
        <v>1.5379572490807403E-2</v>
      </c>
      <c r="E25">
        <f t="shared" si="1"/>
        <v>5.0255934942594241E-2</v>
      </c>
      <c r="F25">
        <v>0.22875000000000001</v>
      </c>
      <c r="G25">
        <f t="shared" si="2"/>
        <v>6.2331462761594326E-2</v>
      </c>
      <c r="H25">
        <f t="shared" si="3"/>
        <v>0.22846682951193742</v>
      </c>
      <c r="I25">
        <v>0.34844999999999998</v>
      </c>
      <c r="J25">
        <f t="shared" si="4"/>
        <v>2.230921894643555E-2</v>
      </c>
      <c r="K25">
        <f t="shared" si="5"/>
        <v>6.7060100537868941E-2</v>
      </c>
      <c r="L25">
        <v>0.43095</v>
      </c>
      <c r="M25">
        <f t="shared" si="6"/>
        <v>8.0645528394325705E-2</v>
      </c>
      <c r="N25">
        <f t="shared" si="7"/>
        <v>0.21567300499919959</v>
      </c>
      <c r="O25">
        <f t="shared" si="10"/>
        <v>0.72183654149573995</v>
      </c>
      <c r="P25">
        <f t="shared" si="11"/>
        <v>0.93136636162827391</v>
      </c>
      <c r="Q25">
        <v>1</v>
      </c>
      <c r="R25">
        <f t="shared" si="8"/>
        <v>1.0995582202587566</v>
      </c>
      <c r="S25">
        <f t="shared" si="9"/>
        <v>1.3598927106342695</v>
      </c>
    </row>
    <row r="26" spans="1:19" x14ac:dyDescent="0.25">
      <c r="A26">
        <v>288199</v>
      </c>
      <c r="B26" s="4">
        <v>0.26829999999999998</v>
      </c>
      <c r="C26">
        <v>0.25655</v>
      </c>
      <c r="D26">
        <f t="shared" si="0"/>
        <v>8.3085046789419213E-3</v>
      </c>
      <c r="E26">
        <f t="shared" si="1"/>
        <v>3.1660492250898051E-2</v>
      </c>
      <c r="F26">
        <v>0.21689999999999998</v>
      </c>
      <c r="G26">
        <f t="shared" si="2"/>
        <v>3.6345288552988533E-2</v>
      </c>
      <c r="H26">
        <f t="shared" si="3"/>
        <v>0.14981569889937565</v>
      </c>
      <c r="I26">
        <v>0.28439999999999999</v>
      </c>
      <c r="J26">
        <f t="shared" si="4"/>
        <v>1.1384419177103419E-2</v>
      </c>
      <c r="K26">
        <f t="shared" si="5"/>
        <v>4.1195654702744416E-2</v>
      </c>
      <c r="L26">
        <v>0.35525000000000001</v>
      </c>
      <c r="M26">
        <f t="shared" si="6"/>
        <v>6.1482934624170101E-2</v>
      </c>
      <c r="N26">
        <f t="shared" si="7"/>
        <v>0.19720290152889133</v>
      </c>
      <c r="O26">
        <f t="shared" si="10"/>
        <v>0.80842340663436452</v>
      </c>
      <c r="P26">
        <f t="shared" si="11"/>
        <v>0.95620573984345891</v>
      </c>
      <c r="Q26">
        <v>1</v>
      </c>
      <c r="R26">
        <f t="shared" si="8"/>
        <v>1.0600074543421543</v>
      </c>
      <c r="S26">
        <f t="shared" si="9"/>
        <v>1.3240775251584049</v>
      </c>
    </row>
    <row r="27" spans="1:19" x14ac:dyDescent="0.25">
      <c r="A27">
        <v>288210</v>
      </c>
      <c r="B27" s="4">
        <v>0.39439999999999997</v>
      </c>
      <c r="C27">
        <v>0.34414999999999996</v>
      </c>
      <c r="D27">
        <f t="shared" si="0"/>
        <v>3.5532115754624026E-2</v>
      </c>
      <c r="E27">
        <f t="shared" si="1"/>
        <v>9.6221286993768945E-2</v>
      </c>
      <c r="F27">
        <v>0.24695</v>
      </c>
      <c r="G27">
        <f t="shared" si="2"/>
        <v>0.10426289488595646</v>
      </c>
      <c r="H27">
        <f t="shared" si="3"/>
        <v>0.32513571337321728</v>
      </c>
      <c r="I27">
        <v>0.41905000000000003</v>
      </c>
      <c r="J27">
        <f t="shared" si="4"/>
        <v>1.743018215624844E-2</v>
      </c>
      <c r="K27">
        <f t="shared" si="5"/>
        <v>4.2854956435548444E-2</v>
      </c>
      <c r="L27">
        <v>0.49590000000000001</v>
      </c>
      <c r="M27">
        <f t="shared" si="6"/>
        <v>7.1771338290434805E-2</v>
      </c>
      <c r="N27">
        <f t="shared" si="7"/>
        <v>0.16122955922820353</v>
      </c>
      <c r="O27">
        <f t="shared" si="10"/>
        <v>0.62614097363083165</v>
      </c>
      <c r="P27">
        <f t="shared" si="11"/>
        <v>0.87259127789046653</v>
      </c>
      <c r="Q27">
        <v>1</v>
      </c>
      <c r="R27">
        <f t="shared" si="8"/>
        <v>1.0625000000000002</v>
      </c>
      <c r="S27">
        <f t="shared" si="9"/>
        <v>1.2573529411764708</v>
      </c>
    </row>
    <row r="28" spans="1:19" x14ac:dyDescent="0.25">
      <c r="A28">
        <v>324296</v>
      </c>
      <c r="B28" s="4">
        <v>0.37859999999999999</v>
      </c>
      <c r="C28">
        <v>0.33120000000000005</v>
      </c>
      <c r="D28">
        <f t="shared" si="0"/>
        <v>3.3516861428242312E-2</v>
      </c>
      <c r="E28">
        <f t="shared" si="1"/>
        <v>9.4440297064644435E-2</v>
      </c>
      <c r="F28">
        <v>0.27575</v>
      </c>
      <c r="G28">
        <f t="shared" si="2"/>
        <v>7.2725932445036445E-2</v>
      </c>
      <c r="H28">
        <f t="shared" si="3"/>
        <v>0.22228450353797341</v>
      </c>
      <c r="I28">
        <v>0.40560000000000002</v>
      </c>
      <c r="J28">
        <f t="shared" si="4"/>
        <v>1.9091883092036802E-2</v>
      </c>
      <c r="K28">
        <f t="shared" si="5"/>
        <v>4.8691362132203014E-2</v>
      </c>
      <c r="L28">
        <v>0.47425</v>
      </c>
      <c r="M28">
        <f t="shared" si="6"/>
        <v>6.7634763620493227E-2</v>
      </c>
      <c r="N28">
        <f t="shared" si="7"/>
        <v>0.15860881425923251</v>
      </c>
      <c r="O28">
        <f t="shared" si="10"/>
        <v>0.72834125726360277</v>
      </c>
      <c r="P28">
        <f t="shared" si="11"/>
        <v>0.87480190174326478</v>
      </c>
      <c r="Q28">
        <v>1</v>
      </c>
      <c r="R28">
        <f t="shared" si="8"/>
        <v>1.0713153724247226</v>
      </c>
      <c r="S28">
        <f t="shared" si="9"/>
        <v>1.2526413100898046</v>
      </c>
    </row>
    <row r="29" spans="1:19" x14ac:dyDescent="0.25">
      <c r="A29">
        <v>326308</v>
      </c>
      <c r="B29" s="4">
        <v>0.31630000000000003</v>
      </c>
      <c r="C29">
        <v>0.30854999999999999</v>
      </c>
      <c r="D29">
        <f t="shared" si="0"/>
        <v>5.4800775541957681E-3</v>
      </c>
      <c r="E29">
        <f t="shared" si="1"/>
        <v>1.7540457883318455E-2</v>
      </c>
      <c r="F29">
        <v>0.28720000000000001</v>
      </c>
      <c r="G29">
        <f t="shared" si="2"/>
        <v>2.0576807332528545E-2</v>
      </c>
      <c r="H29">
        <f t="shared" si="3"/>
        <v>6.8191573595786398E-2</v>
      </c>
      <c r="I29">
        <v>0.31910000000000005</v>
      </c>
      <c r="J29">
        <f t="shared" si="4"/>
        <v>1.9798989873223505E-3</v>
      </c>
      <c r="K29">
        <f t="shared" si="5"/>
        <v>6.2319766676813037E-3</v>
      </c>
      <c r="L29">
        <v>0.34004999999999996</v>
      </c>
      <c r="M29">
        <f t="shared" si="6"/>
        <v>1.6793786053180462E-2</v>
      </c>
      <c r="N29">
        <f t="shared" si="7"/>
        <v>5.1173264426542124E-2</v>
      </c>
      <c r="O29">
        <f t="shared" si="10"/>
        <v>0.90799873537780584</v>
      </c>
      <c r="P29">
        <f t="shared" si="11"/>
        <v>0.9754979449889345</v>
      </c>
      <c r="Q29">
        <v>1</v>
      </c>
      <c r="R29">
        <f t="shared" si="8"/>
        <v>1.0088523553588367</v>
      </c>
      <c r="S29">
        <f t="shared" si="9"/>
        <v>1.0750869427758456</v>
      </c>
    </row>
    <row r="30" spans="1:19" x14ac:dyDescent="0.25">
      <c r="A30">
        <v>497193</v>
      </c>
      <c r="B30" s="4">
        <v>0.31669999999999998</v>
      </c>
      <c r="C30">
        <v>0.29425000000000001</v>
      </c>
      <c r="D30">
        <f t="shared" si="0"/>
        <v>1.5874547237637971E-2</v>
      </c>
      <c r="E30">
        <f t="shared" si="1"/>
        <v>5.1966764015510175E-2</v>
      </c>
      <c r="F30">
        <v>0.25945000000000001</v>
      </c>
      <c r="G30">
        <f t="shared" si="2"/>
        <v>4.0481863222929827E-2</v>
      </c>
      <c r="H30">
        <f t="shared" si="3"/>
        <v>0.14052542991557695</v>
      </c>
      <c r="I30">
        <v>0.33530000000000004</v>
      </c>
      <c r="J30">
        <f t="shared" si="4"/>
        <v>1.3152186130069826E-2</v>
      </c>
      <c r="K30">
        <f t="shared" si="5"/>
        <v>4.0344129233343025E-2</v>
      </c>
      <c r="L30">
        <v>0.37314999999999998</v>
      </c>
      <c r="M30">
        <f t="shared" si="6"/>
        <v>3.9916177797980609E-2</v>
      </c>
      <c r="N30">
        <f t="shared" si="7"/>
        <v>0.11572422352099909</v>
      </c>
      <c r="O30">
        <f t="shared" si="10"/>
        <v>0.81922955478370707</v>
      </c>
      <c r="P30">
        <f t="shared" si="11"/>
        <v>0.92911272497631836</v>
      </c>
      <c r="Q30">
        <v>1</v>
      </c>
      <c r="R30">
        <f t="shared" si="8"/>
        <v>1.0587306599305337</v>
      </c>
      <c r="S30">
        <f t="shared" si="9"/>
        <v>1.1782443953268078</v>
      </c>
    </row>
    <row r="31" spans="1:19" x14ac:dyDescent="0.25">
      <c r="A31">
        <v>497202</v>
      </c>
      <c r="B31" s="4">
        <v>0.33689999999999998</v>
      </c>
      <c r="C31">
        <v>0.31835000000000002</v>
      </c>
      <c r="D31">
        <f t="shared" si="0"/>
        <v>1.3116830791010425E-2</v>
      </c>
      <c r="E31">
        <f t="shared" si="1"/>
        <v>4.0036110769966958E-2</v>
      </c>
      <c r="F31">
        <v>0.27725</v>
      </c>
      <c r="G31">
        <f t="shared" si="2"/>
        <v>4.2178919497777544E-2</v>
      </c>
      <c r="H31">
        <f t="shared" si="3"/>
        <v>0.13735706097135081</v>
      </c>
      <c r="I31">
        <v>0.34875</v>
      </c>
      <c r="J31">
        <f t="shared" si="4"/>
        <v>8.3792153570606074E-3</v>
      </c>
      <c r="K31">
        <f t="shared" si="5"/>
        <v>2.4441669531278663E-2</v>
      </c>
      <c r="L31">
        <v>0.42949999999999999</v>
      </c>
      <c r="M31">
        <f t="shared" si="6"/>
        <v>6.5478087937874352E-2</v>
      </c>
      <c r="N31">
        <f t="shared" si="7"/>
        <v>0.17087183699862826</v>
      </c>
      <c r="O31">
        <f t="shared" si="10"/>
        <v>0.82294449391510838</v>
      </c>
      <c r="P31">
        <f t="shared" si="11"/>
        <v>0.94493915108340765</v>
      </c>
      <c r="Q31">
        <v>1</v>
      </c>
      <c r="R31">
        <f t="shared" si="8"/>
        <v>1.0351736420302762</v>
      </c>
      <c r="S31">
        <f t="shared" si="9"/>
        <v>1.2748590086078955</v>
      </c>
    </row>
    <row r="32" spans="1:19" x14ac:dyDescent="0.25">
      <c r="A32">
        <v>497203</v>
      </c>
      <c r="B32" s="4">
        <v>0.2339</v>
      </c>
      <c r="C32">
        <v>0.20095000000000002</v>
      </c>
      <c r="D32">
        <f t="shared" si="0"/>
        <v>2.3299168440096725E-2</v>
      </c>
      <c r="E32">
        <f t="shared" si="1"/>
        <v>0.10715956509185569</v>
      </c>
      <c r="F32">
        <v>0.17049999999999998</v>
      </c>
      <c r="G32">
        <f t="shared" si="2"/>
        <v>4.4830569927227143E-2</v>
      </c>
      <c r="H32">
        <f t="shared" si="3"/>
        <v>0.22171399568361594</v>
      </c>
      <c r="I32">
        <v>0.23435</v>
      </c>
      <c r="J32">
        <f t="shared" si="4"/>
        <v>3.1819805153395061E-4</v>
      </c>
      <c r="K32">
        <f t="shared" si="5"/>
        <v>1.3590947209138307E-3</v>
      </c>
      <c r="L32">
        <v>0.32679999999999998</v>
      </c>
      <c r="M32">
        <f t="shared" si="6"/>
        <v>6.5690219972230388E-2</v>
      </c>
      <c r="N32">
        <f t="shared" si="7"/>
        <v>0.23431503467890277</v>
      </c>
      <c r="O32">
        <f t="shared" si="10"/>
        <v>0.72894399315946978</v>
      </c>
      <c r="P32">
        <f t="shared" si="11"/>
        <v>0.85912783240701163</v>
      </c>
      <c r="Q32">
        <v>1</v>
      </c>
      <c r="R32">
        <f t="shared" si="8"/>
        <v>1.0019238991021804</v>
      </c>
      <c r="S32">
        <f t="shared" si="9"/>
        <v>1.3971782813168019</v>
      </c>
    </row>
    <row r="33" spans="1:19" x14ac:dyDescent="0.25">
      <c r="A33">
        <v>497237</v>
      </c>
      <c r="B33" s="4">
        <v>0.27629999999999999</v>
      </c>
      <c r="C33">
        <v>0.23974999999999999</v>
      </c>
      <c r="D33">
        <f t="shared" si="0"/>
        <v>2.5844752852368313E-2</v>
      </c>
      <c r="E33">
        <f t="shared" si="1"/>
        <v>0.10016375487789289</v>
      </c>
      <c r="F33">
        <v>0.20435</v>
      </c>
      <c r="G33">
        <f t="shared" si="2"/>
        <v>5.0876332906371925E-2</v>
      </c>
      <c r="H33">
        <f t="shared" si="3"/>
        <v>0.21169804600591666</v>
      </c>
      <c r="I33">
        <v>0.29544999999999999</v>
      </c>
      <c r="J33">
        <f t="shared" si="4"/>
        <v>1.3541094859722385E-2</v>
      </c>
      <c r="K33">
        <f t="shared" si="5"/>
        <v>4.7367187965797586E-2</v>
      </c>
      <c r="L33">
        <v>0.36659999999999998</v>
      </c>
      <c r="M33">
        <f t="shared" si="6"/>
        <v>6.3851742341145032E-2</v>
      </c>
      <c r="N33">
        <f t="shared" si="7"/>
        <v>0.19863662261983211</v>
      </c>
      <c r="O33">
        <f t="shared" si="10"/>
        <v>0.73959464350343829</v>
      </c>
      <c r="P33">
        <f t="shared" si="11"/>
        <v>0.86771625045240686</v>
      </c>
      <c r="Q33">
        <v>1</v>
      </c>
      <c r="R33">
        <f t="shared" si="8"/>
        <v>1.069308722403185</v>
      </c>
      <c r="S33">
        <f t="shared" si="9"/>
        <v>1.3268186753528772</v>
      </c>
    </row>
    <row r="34" spans="1:19" x14ac:dyDescent="0.25">
      <c r="A34">
        <v>497243</v>
      </c>
      <c r="B34" s="4">
        <v>0.28849999999999998</v>
      </c>
      <c r="C34">
        <v>0.29264999999999997</v>
      </c>
      <c r="D34">
        <f t="shared" si="0"/>
        <v>2.9344931419241628E-3</v>
      </c>
      <c r="E34">
        <f t="shared" si="1"/>
        <v>1.0098918151679129E-2</v>
      </c>
      <c r="F34">
        <v>0.26224999999999998</v>
      </c>
      <c r="G34">
        <f t="shared" si="2"/>
        <v>1.8561553006146869E-2</v>
      </c>
      <c r="H34">
        <f t="shared" si="3"/>
        <v>6.7404640966488863E-2</v>
      </c>
      <c r="I34">
        <v>0.30654999999999999</v>
      </c>
      <c r="J34">
        <f t="shared" si="4"/>
        <v>1.2763277400417191E-2</v>
      </c>
      <c r="K34">
        <f t="shared" si="5"/>
        <v>4.2898167886453883E-2</v>
      </c>
      <c r="L34">
        <v>0.33884999999999998</v>
      </c>
      <c r="M34">
        <f t="shared" si="6"/>
        <v>3.5602826432742672E-2</v>
      </c>
      <c r="N34">
        <f t="shared" si="7"/>
        <v>0.11350227602691536</v>
      </c>
      <c r="O34">
        <f t="shared" si="10"/>
        <v>0.90901213171577122</v>
      </c>
      <c r="P34">
        <f t="shared" si="11"/>
        <v>1.0143847487001734</v>
      </c>
      <c r="Q34">
        <v>1</v>
      </c>
      <c r="R34">
        <f t="shared" si="8"/>
        <v>1.0625649913344888</v>
      </c>
      <c r="S34">
        <f t="shared" si="9"/>
        <v>1.1745233968804161</v>
      </c>
    </row>
    <row r="35" spans="1:19" x14ac:dyDescent="0.25">
      <c r="A35">
        <v>497248</v>
      </c>
      <c r="B35" s="4">
        <v>0.27360000000000001</v>
      </c>
      <c r="C35">
        <v>0.25619999999999998</v>
      </c>
      <c r="D35">
        <f t="shared" si="0"/>
        <v>1.2303657992645945E-2</v>
      </c>
      <c r="E35">
        <f t="shared" si="1"/>
        <v>4.6446425038301035E-2</v>
      </c>
      <c r="F35">
        <v>0.24154999999999999</v>
      </c>
      <c r="G35">
        <f t="shared" si="2"/>
        <v>2.2662772337028864E-2</v>
      </c>
      <c r="H35">
        <f t="shared" si="3"/>
        <v>8.7985139617699173E-2</v>
      </c>
      <c r="I35">
        <v>0.27549999999999997</v>
      </c>
      <c r="J35">
        <f t="shared" si="4"/>
        <v>1.34350288425441E-3</v>
      </c>
      <c r="K35">
        <f t="shared" si="5"/>
        <v>4.8934725341628488E-3</v>
      </c>
      <c r="L35">
        <v>0.30354999999999999</v>
      </c>
      <c r="M35">
        <f t="shared" si="6"/>
        <v>2.1177848096537083E-2</v>
      </c>
      <c r="N35">
        <f t="shared" si="7"/>
        <v>7.3387674249457094E-2</v>
      </c>
      <c r="O35">
        <f t="shared" si="10"/>
        <v>0.88285818713450281</v>
      </c>
      <c r="P35">
        <f t="shared" si="11"/>
        <v>0.93640350877192968</v>
      </c>
      <c r="Q35">
        <v>1</v>
      </c>
      <c r="R35">
        <f t="shared" si="8"/>
        <v>1.0069444444444442</v>
      </c>
      <c r="S35">
        <f t="shared" si="9"/>
        <v>1.1094663742690059</v>
      </c>
    </row>
    <row r="36" spans="1:19" x14ac:dyDescent="0.25">
      <c r="A36">
        <v>497251</v>
      </c>
      <c r="B36" s="4">
        <v>0.33929999999999999</v>
      </c>
      <c r="C36">
        <v>0.32374999999999998</v>
      </c>
      <c r="D36">
        <f t="shared" si="0"/>
        <v>1.0995510447450819E-2</v>
      </c>
      <c r="E36">
        <f t="shared" si="1"/>
        <v>3.3166459384513451E-2</v>
      </c>
      <c r="F36">
        <v>0.25950000000000001</v>
      </c>
      <c r="G36">
        <f t="shared" si="2"/>
        <v>5.642712113868658E-2</v>
      </c>
      <c r="H36">
        <f t="shared" si="3"/>
        <v>0.18846733847256708</v>
      </c>
      <c r="I36">
        <v>0.37314999999999998</v>
      </c>
      <c r="J36">
        <f t="shared" si="4"/>
        <v>2.3935564543164627E-2</v>
      </c>
      <c r="K36">
        <f t="shared" si="5"/>
        <v>6.7192264841503618E-2</v>
      </c>
      <c r="L36">
        <v>0.45</v>
      </c>
      <c r="M36">
        <f t="shared" si="6"/>
        <v>7.8276720677351183E-2</v>
      </c>
      <c r="N36">
        <f t="shared" si="7"/>
        <v>0.19834466154149547</v>
      </c>
      <c r="O36">
        <f t="shared" si="10"/>
        <v>0.7648099027409373</v>
      </c>
      <c r="P36">
        <f t="shared" si="11"/>
        <v>0.95417035072207479</v>
      </c>
      <c r="Q36">
        <v>1</v>
      </c>
      <c r="R36">
        <f t="shared" si="8"/>
        <v>1.0997642204538756</v>
      </c>
      <c r="S36">
        <f t="shared" si="9"/>
        <v>1.3262599469496021</v>
      </c>
    </row>
    <row r="37" spans="1:19" x14ac:dyDescent="0.25">
      <c r="A37">
        <v>497252</v>
      </c>
      <c r="B37" s="4">
        <v>0.2853</v>
      </c>
      <c r="C37">
        <v>0.27349999999999997</v>
      </c>
      <c r="D37">
        <f t="shared" si="0"/>
        <v>8.3438600180012843E-3</v>
      </c>
      <c r="E37">
        <f t="shared" si="1"/>
        <v>2.9863493264142036E-2</v>
      </c>
      <c r="F37">
        <v>0.23799999999999999</v>
      </c>
      <c r="G37">
        <f t="shared" si="2"/>
        <v>3.34461507501237E-2</v>
      </c>
      <c r="H37">
        <f t="shared" si="3"/>
        <v>0.12782782629514122</v>
      </c>
      <c r="I37">
        <v>0.30300000000000005</v>
      </c>
      <c r="J37">
        <f t="shared" si="4"/>
        <v>1.2515790027001926E-2</v>
      </c>
      <c r="K37">
        <f t="shared" si="5"/>
        <v>4.2549005701179414E-2</v>
      </c>
      <c r="L37">
        <v>0.36940000000000001</v>
      </c>
      <c r="M37">
        <f t="shared" si="6"/>
        <v>5.9467680297788351E-2</v>
      </c>
      <c r="N37">
        <f t="shared" si="7"/>
        <v>0.18166390804273208</v>
      </c>
      <c r="O37">
        <f t="shared" si="10"/>
        <v>0.83420960392569221</v>
      </c>
      <c r="P37">
        <f t="shared" si="11"/>
        <v>0.95864002804065884</v>
      </c>
      <c r="Q37">
        <v>1</v>
      </c>
      <c r="R37">
        <f t="shared" si="8"/>
        <v>1.0620399579390118</v>
      </c>
      <c r="S37">
        <f t="shared" si="9"/>
        <v>1.2947774272695409</v>
      </c>
    </row>
    <row r="38" spans="1:19" x14ac:dyDescent="0.25">
      <c r="A38">
        <v>497261</v>
      </c>
      <c r="B38" s="4">
        <v>0.27189999999999998</v>
      </c>
      <c r="C38">
        <v>0.24959999999999999</v>
      </c>
      <c r="D38">
        <f t="shared" si="0"/>
        <v>1.5768481220460002E-2</v>
      </c>
      <c r="E38">
        <f t="shared" si="1"/>
        <v>6.0473561727555143E-2</v>
      </c>
      <c r="F38">
        <v>0.19535</v>
      </c>
      <c r="G38">
        <f t="shared" si="2"/>
        <v>5.4129024099830406E-2</v>
      </c>
      <c r="H38">
        <f t="shared" si="3"/>
        <v>0.23169191696021579</v>
      </c>
      <c r="I38">
        <v>0.317</v>
      </c>
      <c r="J38">
        <f t="shared" si="4"/>
        <v>3.1890515831513318E-2</v>
      </c>
      <c r="K38">
        <f t="shared" si="5"/>
        <v>0.10830536876044598</v>
      </c>
      <c r="L38">
        <v>0.38480000000000003</v>
      </c>
      <c r="M38">
        <f t="shared" si="6"/>
        <v>7.9832355595961177E-2</v>
      </c>
      <c r="N38">
        <f t="shared" si="7"/>
        <v>0.2431318885212766</v>
      </c>
      <c r="O38">
        <f t="shared" si="10"/>
        <v>0.71846267009930131</v>
      </c>
      <c r="P38">
        <f t="shared" si="11"/>
        <v>0.91798455314453853</v>
      </c>
      <c r="Q38">
        <v>1</v>
      </c>
      <c r="R38">
        <f t="shared" si="8"/>
        <v>1.1658698050753955</v>
      </c>
      <c r="S38">
        <f t="shared" si="9"/>
        <v>1.4152261860978304</v>
      </c>
    </row>
    <row r="39" spans="1:19" x14ac:dyDescent="0.25">
      <c r="A39">
        <v>497272</v>
      </c>
      <c r="B39" s="4">
        <v>0.30570000000000003</v>
      </c>
      <c r="C39">
        <v>0.28759999999999997</v>
      </c>
      <c r="D39">
        <f t="shared" si="0"/>
        <v>1.2798632739476554E-2</v>
      </c>
      <c r="E39">
        <f t="shared" si="1"/>
        <v>4.3143882486015694E-2</v>
      </c>
      <c r="F39">
        <v>0.25459999999999999</v>
      </c>
      <c r="G39">
        <f t="shared" si="2"/>
        <v>3.6133156518632602E-2</v>
      </c>
      <c r="H39">
        <f t="shared" si="3"/>
        <v>0.1289778922671162</v>
      </c>
      <c r="I39">
        <v>0.31294999999999995</v>
      </c>
      <c r="J39">
        <f t="shared" si="4"/>
        <v>5.126524163602415E-3</v>
      </c>
      <c r="K39">
        <f t="shared" si="5"/>
        <v>1.657326166201379E-2</v>
      </c>
      <c r="L39">
        <v>0.35485</v>
      </c>
      <c r="M39">
        <f t="shared" si="6"/>
        <v>3.4754298295318793E-2</v>
      </c>
      <c r="N39">
        <f t="shared" si="7"/>
        <v>0.10522836513607992</v>
      </c>
      <c r="O39">
        <f t="shared" si="10"/>
        <v>0.83284265619888775</v>
      </c>
      <c r="P39">
        <f t="shared" si="11"/>
        <v>0.94079162577690523</v>
      </c>
      <c r="Q39">
        <v>1</v>
      </c>
      <c r="R39">
        <f t="shared" si="8"/>
        <v>1.0237160614982006</v>
      </c>
      <c r="S39">
        <f t="shared" si="9"/>
        <v>1.1607785410533202</v>
      </c>
    </row>
    <row r="40" spans="1:19" x14ac:dyDescent="0.25">
      <c r="A40">
        <v>497276</v>
      </c>
      <c r="B40" s="4">
        <v>0.25769999999999998</v>
      </c>
      <c r="C40">
        <v>0.2384</v>
      </c>
      <c r="D40">
        <f t="shared" si="0"/>
        <v>1.3647160876900355E-2</v>
      </c>
      <c r="E40">
        <f t="shared" si="1"/>
        <v>5.5017782208830295E-2</v>
      </c>
      <c r="F40">
        <v>0.21825</v>
      </c>
      <c r="G40">
        <f t="shared" si="2"/>
        <v>2.7895362517809288E-2</v>
      </c>
      <c r="H40">
        <f t="shared" si="3"/>
        <v>0.117219718532658</v>
      </c>
      <c r="I40">
        <v>0.25314999999999999</v>
      </c>
      <c r="J40">
        <f t="shared" si="4"/>
        <v>3.2173358543987904E-3</v>
      </c>
      <c r="K40">
        <f t="shared" si="5"/>
        <v>1.259601000058252E-2</v>
      </c>
      <c r="L40">
        <v>0.28225</v>
      </c>
      <c r="M40">
        <f t="shared" si="6"/>
        <v>1.7359471478129752E-2</v>
      </c>
      <c r="N40">
        <f t="shared" si="7"/>
        <v>6.4300292538678597E-2</v>
      </c>
      <c r="O40">
        <f t="shared" si="10"/>
        <v>0.84691501746216535</v>
      </c>
      <c r="P40">
        <f t="shared" si="11"/>
        <v>0.92510671323244087</v>
      </c>
      <c r="Q40">
        <v>1</v>
      </c>
      <c r="R40">
        <f t="shared" si="8"/>
        <v>0.98234381063251841</v>
      </c>
      <c r="S40">
        <f t="shared" si="9"/>
        <v>1.0952658129608073</v>
      </c>
    </row>
    <row r="41" spans="1:19" x14ac:dyDescent="0.25">
      <c r="A41">
        <v>497302</v>
      </c>
      <c r="B41" s="4">
        <v>0.37780000000000002</v>
      </c>
      <c r="C41">
        <v>0.34204999999999997</v>
      </c>
      <c r="D41">
        <f t="shared" si="0"/>
        <v>2.5279067427419116E-2</v>
      </c>
      <c r="E41">
        <f t="shared" si="1"/>
        <v>7.0234263881139444E-2</v>
      </c>
      <c r="F41">
        <v>0.2445</v>
      </c>
      <c r="G41">
        <f t="shared" si="2"/>
        <v>9.4257333932166731E-2</v>
      </c>
      <c r="H41">
        <f t="shared" si="3"/>
        <v>0.3029321354078956</v>
      </c>
      <c r="I41">
        <v>0.42604999999999998</v>
      </c>
      <c r="J41">
        <f t="shared" si="4"/>
        <v>3.4117902192250887E-2</v>
      </c>
      <c r="K41">
        <f t="shared" si="5"/>
        <v>8.4886240448468972E-2</v>
      </c>
      <c r="L41">
        <v>0.52839999999999998</v>
      </c>
      <c r="M41">
        <f t="shared" si="6"/>
        <v>0.10649028124669421</v>
      </c>
      <c r="N41">
        <f t="shared" si="7"/>
        <v>0.23502600142726598</v>
      </c>
      <c r="O41">
        <f t="shared" si="10"/>
        <v>0.64716781365802001</v>
      </c>
      <c r="P41">
        <f t="shared" si="11"/>
        <v>0.90537321334039156</v>
      </c>
      <c r="Q41">
        <v>1</v>
      </c>
      <c r="R41">
        <f t="shared" si="8"/>
        <v>1.1277130757014293</v>
      </c>
      <c r="S41">
        <f t="shared" si="9"/>
        <v>1.39862361037586</v>
      </c>
    </row>
    <row r="42" spans="1:19" x14ac:dyDescent="0.25">
      <c r="A42">
        <v>519611</v>
      </c>
      <c r="B42" s="4">
        <v>0.2339</v>
      </c>
      <c r="C42">
        <v>0.2167</v>
      </c>
      <c r="D42">
        <f t="shared" si="0"/>
        <v>1.2162236636408611E-2</v>
      </c>
      <c r="E42">
        <f t="shared" si="1"/>
        <v>5.3982408506030234E-2</v>
      </c>
      <c r="F42">
        <v>0.16585</v>
      </c>
      <c r="G42">
        <f t="shared" si="2"/>
        <v>4.8118616459744572E-2</v>
      </c>
      <c r="H42">
        <f t="shared" si="3"/>
        <v>0.24074354701560763</v>
      </c>
      <c r="I42">
        <v>0.26060000000000005</v>
      </c>
      <c r="J42">
        <f t="shared" si="4"/>
        <v>1.887975105768086E-2</v>
      </c>
      <c r="K42">
        <f t="shared" si="5"/>
        <v>7.6358952710539371E-2</v>
      </c>
      <c r="L42">
        <v>0.34499999999999997</v>
      </c>
      <c r="M42">
        <f t="shared" si="6"/>
        <v>7.8559563389825407E-2</v>
      </c>
      <c r="N42">
        <f t="shared" si="7"/>
        <v>0.27140978887485029</v>
      </c>
      <c r="O42">
        <f t="shared" si="10"/>
        <v>0.70906370243693884</v>
      </c>
      <c r="P42">
        <f t="shared" si="11"/>
        <v>0.92646430098332622</v>
      </c>
      <c r="Q42">
        <v>1</v>
      </c>
      <c r="R42">
        <f t="shared" si="8"/>
        <v>1.1141513467293718</v>
      </c>
      <c r="S42">
        <f t="shared" si="9"/>
        <v>1.4749893116716544</v>
      </c>
    </row>
    <row r="43" spans="1:19" x14ac:dyDescent="0.25">
      <c r="A43">
        <v>519622</v>
      </c>
      <c r="B43" s="4">
        <v>0.27450000000000002</v>
      </c>
      <c r="C43">
        <v>0.25855</v>
      </c>
      <c r="D43">
        <f t="shared" si="0"/>
        <v>1.1278353159925448E-2</v>
      </c>
      <c r="E43">
        <f t="shared" si="1"/>
        <v>4.2316304886691483E-2</v>
      </c>
      <c r="F43">
        <v>0.23230000000000001</v>
      </c>
      <c r="G43">
        <f t="shared" si="2"/>
        <v>2.9839906166072315E-2</v>
      </c>
      <c r="H43">
        <f t="shared" si="3"/>
        <v>0.11775811430967764</v>
      </c>
      <c r="I43">
        <v>0.28895000000000004</v>
      </c>
      <c r="J43">
        <f t="shared" si="4"/>
        <v>1.0217692988145625E-2</v>
      </c>
      <c r="K43">
        <f t="shared" si="5"/>
        <v>3.6268321903081463E-2</v>
      </c>
      <c r="L43">
        <v>0.3604</v>
      </c>
      <c r="M43">
        <f t="shared" si="6"/>
        <v>6.0740472503924489E-2</v>
      </c>
      <c r="N43">
        <f t="shared" si="7"/>
        <v>0.19133870689533625</v>
      </c>
      <c r="O43">
        <f t="shared" si="10"/>
        <v>0.84626593806921668</v>
      </c>
      <c r="P43">
        <f t="shared" si="11"/>
        <v>0.94189435336976313</v>
      </c>
      <c r="Q43">
        <v>1</v>
      </c>
      <c r="R43">
        <f t="shared" si="8"/>
        <v>1.0526411657559198</v>
      </c>
      <c r="S43">
        <f t="shared" si="9"/>
        <v>1.3129326047358834</v>
      </c>
    </row>
    <row r="44" spans="1:19" x14ac:dyDescent="0.25">
      <c r="A44">
        <v>575054</v>
      </c>
      <c r="B44" s="4">
        <v>0.31019999999999998</v>
      </c>
      <c r="C44">
        <v>0.3044</v>
      </c>
      <c r="D44">
        <f t="shared" si="0"/>
        <v>4.1012193308819552E-3</v>
      </c>
      <c r="E44">
        <f t="shared" si="1"/>
        <v>1.3345978948525725E-2</v>
      </c>
      <c r="F44">
        <v>0.28684999999999999</v>
      </c>
      <c r="G44">
        <f t="shared" si="2"/>
        <v>1.651094334070587E-2</v>
      </c>
      <c r="H44">
        <f t="shared" si="3"/>
        <v>5.5308410822228864E-2</v>
      </c>
      <c r="I44">
        <v>0.31740000000000002</v>
      </c>
      <c r="J44">
        <f t="shared" si="4"/>
        <v>5.0911688245431708E-3</v>
      </c>
      <c r="K44">
        <f t="shared" si="5"/>
        <v>1.6224247369481106E-2</v>
      </c>
      <c r="L44">
        <v>0.3402</v>
      </c>
      <c r="M44">
        <f t="shared" si="6"/>
        <v>2.1213203435596444E-2</v>
      </c>
      <c r="N44">
        <f t="shared" si="7"/>
        <v>6.5231252876987833E-2</v>
      </c>
      <c r="O44">
        <f t="shared" si="10"/>
        <v>0.92472598323662158</v>
      </c>
      <c r="P44">
        <f t="shared" si="11"/>
        <v>0.98130238555770477</v>
      </c>
      <c r="Q44">
        <v>1</v>
      </c>
      <c r="R44">
        <f t="shared" si="8"/>
        <v>1.0232108317214701</v>
      </c>
      <c r="S44">
        <f t="shared" si="9"/>
        <v>1.0967117988394586</v>
      </c>
    </row>
    <row r="45" spans="1:19" x14ac:dyDescent="0.25">
      <c r="A45" t="s">
        <v>1</v>
      </c>
      <c r="B45" s="4">
        <v>0.29649999999999999</v>
      </c>
      <c r="C45">
        <v>0.29610000000000003</v>
      </c>
      <c r="D45">
        <f t="shared" si="0"/>
        <v>2.8284271247458785E-4</v>
      </c>
      <c r="E45">
        <f t="shared" si="1"/>
        <v>9.5458222232395486E-4</v>
      </c>
      <c r="F45">
        <v>0.29610000000000003</v>
      </c>
      <c r="G45">
        <f t="shared" si="2"/>
        <v>2.8284271247458785E-4</v>
      </c>
      <c r="H45">
        <f t="shared" si="3"/>
        <v>9.5458222232395486E-4</v>
      </c>
      <c r="I45">
        <v>0.29610000000000003</v>
      </c>
      <c r="J45">
        <f t="shared" si="4"/>
        <v>2.8284271247458785E-4</v>
      </c>
      <c r="K45">
        <f t="shared" si="5"/>
        <v>9.5458222232395486E-4</v>
      </c>
      <c r="L45">
        <v>0.29610000000000003</v>
      </c>
      <c r="M45">
        <f t="shared" si="6"/>
        <v>2.8284271247458785E-4</v>
      </c>
      <c r="N45">
        <f t="shared" si="7"/>
        <v>9.5458222232395486E-4</v>
      </c>
      <c r="O45">
        <f t="shared" si="10"/>
        <v>0.99865092748735262</v>
      </c>
      <c r="P45">
        <f t="shared" si="11"/>
        <v>0.99865092748735262</v>
      </c>
      <c r="Q45">
        <v>1</v>
      </c>
      <c r="R45">
        <f t="shared" si="8"/>
        <v>0.99865092748735262</v>
      </c>
      <c r="S45">
        <f t="shared" si="9"/>
        <v>0.99865092748735262</v>
      </c>
    </row>
    <row r="46" spans="1:19" x14ac:dyDescent="0.25">
      <c r="A46" t="s">
        <v>2</v>
      </c>
      <c r="B46" s="4">
        <v>0.25009999999999999</v>
      </c>
      <c r="C46">
        <v>0.24709999999999999</v>
      </c>
      <c r="D46">
        <f t="shared" si="0"/>
        <v>2.1213203435596446E-3</v>
      </c>
      <c r="E46">
        <f t="shared" si="1"/>
        <v>8.5330665469012263E-3</v>
      </c>
      <c r="F46">
        <v>0.24709999999999999</v>
      </c>
      <c r="G46">
        <f t="shared" si="2"/>
        <v>2.1213203435596446E-3</v>
      </c>
      <c r="H46">
        <f t="shared" si="3"/>
        <v>8.5330665469012263E-3</v>
      </c>
      <c r="I46">
        <v>0.24709999999999999</v>
      </c>
      <c r="J46">
        <f t="shared" si="4"/>
        <v>2.1213203435596446E-3</v>
      </c>
      <c r="K46">
        <f t="shared" si="5"/>
        <v>8.5330665469012263E-3</v>
      </c>
      <c r="L46">
        <v>0.24709999999999999</v>
      </c>
      <c r="M46">
        <f t="shared" si="6"/>
        <v>2.1213203435596446E-3</v>
      </c>
      <c r="N46">
        <f t="shared" si="7"/>
        <v>8.5330665469012263E-3</v>
      </c>
      <c r="O46">
        <f t="shared" si="10"/>
        <v>0.98800479808076769</v>
      </c>
      <c r="P46">
        <f t="shared" si="11"/>
        <v>0.98800479808076769</v>
      </c>
      <c r="Q46">
        <v>1</v>
      </c>
      <c r="R46">
        <f t="shared" si="8"/>
        <v>0.98800479808076769</v>
      </c>
      <c r="S46">
        <f t="shared" si="9"/>
        <v>0.98800479808076769</v>
      </c>
    </row>
    <row r="47" spans="1:19" x14ac:dyDescent="0.25">
      <c r="A47" t="s">
        <v>3</v>
      </c>
      <c r="B47" s="4">
        <v>0.2016</v>
      </c>
      <c r="C47">
        <v>0.2001</v>
      </c>
      <c r="D47">
        <f t="shared" si="0"/>
        <v>1.0606601717798223E-3</v>
      </c>
      <c r="E47">
        <f t="shared" si="1"/>
        <v>5.2808572157322497E-3</v>
      </c>
      <c r="F47">
        <v>0.1865</v>
      </c>
      <c r="G47">
        <f t="shared" si="2"/>
        <v>1.0677312395916868E-2</v>
      </c>
      <c r="H47">
        <f t="shared" si="3"/>
        <v>5.5023511445075335E-2</v>
      </c>
      <c r="I47">
        <v>0.2092</v>
      </c>
      <c r="J47">
        <f t="shared" si="4"/>
        <v>5.3740115370177581E-3</v>
      </c>
      <c r="K47">
        <f t="shared" si="5"/>
        <v>2.6163639420729103E-2</v>
      </c>
      <c r="L47">
        <v>0.23565</v>
      </c>
      <c r="M47">
        <f t="shared" si="6"/>
        <v>2.407698589940194E-2</v>
      </c>
      <c r="N47">
        <f t="shared" si="7"/>
        <v>0.1101291521985223</v>
      </c>
      <c r="O47">
        <f t="shared" si="10"/>
        <v>0.92509920634920639</v>
      </c>
      <c r="P47">
        <f t="shared" si="11"/>
        <v>0.99255952380952384</v>
      </c>
      <c r="Q47">
        <v>1</v>
      </c>
      <c r="R47">
        <f t="shared" si="8"/>
        <v>1.0376984126984128</v>
      </c>
      <c r="S47">
        <f t="shared" si="9"/>
        <v>1.1688988095238095</v>
      </c>
    </row>
    <row r="48" spans="1:19" x14ac:dyDescent="0.25">
      <c r="A48" t="s">
        <v>4</v>
      </c>
      <c r="B48" s="4">
        <v>0.37919999999999998</v>
      </c>
      <c r="C48">
        <v>0.37534999999999996</v>
      </c>
      <c r="D48">
        <f t="shared" si="0"/>
        <v>2.7223611075682221E-3</v>
      </c>
      <c r="E48">
        <f t="shared" si="1"/>
        <v>7.2158534426299712E-3</v>
      </c>
      <c r="F48">
        <v>0.37534999999999996</v>
      </c>
      <c r="G48">
        <f t="shared" si="2"/>
        <v>2.7223611075682221E-3</v>
      </c>
      <c r="H48">
        <f t="shared" si="3"/>
        <v>7.2158534426299712E-3</v>
      </c>
      <c r="I48">
        <v>0.37534999999999996</v>
      </c>
      <c r="J48">
        <f t="shared" si="4"/>
        <v>2.7223611075682221E-3</v>
      </c>
      <c r="K48">
        <f t="shared" si="5"/>
        <v>7.2158534426299712E-3</v>
      </c>
      <c r="L48">
        <v>0.37534999999999996</v>
      </c>
      <c r="M48">
        <f t="shared" si="6"/>
        <v>2.7223611075682221E-3</v>
      </c>
      <c r="N48">
        <f t="shared" si="7"/>
        <v>7.2158534426299712E-3</v>
      </c>
      <c r="O48">
        <f t="shared" si="10"/>
        <v>0.98984704641350207</v>
      </c>
      <c r="P48">
        <f t="shared" si="11"/>
        <v>0.98984704641350207</v>
      </c>
      <c r="Q48">
        <v>1</v>
      </c>
      <c r="R48">
        <f t="shared" si="8"/>
        <v>0.98984704641350207</v>
      </c>
      <c r="S48">
        <f t="shared" si="9"/>
        <v>0.98984704641350207</v>
      </c>
    </row>
    <row r="49" spans="1:19" x14ac:dyDescent="0.25">
      <c r="A49" t="s">
        <v>5</v>
      </c>
      <c r="B49" s="4">
        <v>0.33589999999999998</v>
      </c>
      <c r="C49">
        <v>0.3165</v>
      </c>
      <c r="D49">
        <f t="shared" si="0"/>
        <v>1.3717871555019003E-2</v>
      </c>
      <c r="E49">
        <f t="shared" si="1"/>
        <v>4.2053560867624164E-2</v>
      </c>
      <c r="F49">
        <v>0.28790000000000004</v>
      </c>
      <c r="G49">
        <f t="shared" si="2"/>
        <v>3.394112549695423E-2</v>
      </c>
      <c r="H49">
        <f t="shared" si="3"/>
        <v>0.1088205370213345</v>
      </c>
      <c r="I49">
        <v>0.33984999999999999</v>
      </c>
      <c r="J49">
        <f t="shared" si="4"/>
        <v>2.7930717856868691E-3</v>
      </c>
      <c r="K49">
        <f t="shared" si="5"/>
        <v>8.2665831614853694E-3</v>
      </c>
      <c r="L49">
        <v>0.37375000000000003</v>
      </c>
      <c r="M49">
        <f t="shared" si="6"/>
        <v>2.6763991667910859E-2</v>
      </c>
      <c r="N49">
        <f t="shared" si="7"/>
        <v>7.5428708991505278E-2</v>
      </c>
      <c r="O49">
        <f t="shared" si="10"/>
        <v>0.85710032747841636</v>
      </c>
      <c r="P49">
        <f t="shared" si="11"/>
        <v>0.94224471568919332</v>
      </c>
      <c r="Q49">
        <v>1</v>
      </c>
      <c r="R49">
        <f t="shared" si="8"/>
        <v>1.0117594522179221</v>
      </c>
      <c r="S49">
        <f t="shared" si="9"/>
        <v>1.1126823459362907</v>
      </c>
    </row>
    <row r="50" spans="1:19" x14ac:dyDescent="0.25">
      <c r="A50" t="s">
        <v>6</v>
      </c>
      <c r="B50" s="4">
        <v>0.27760000000000001</v>
      </c>
      <c r="C50">
        <v>0.28194999999999998</v>
      </c>
      <c r="D50">
        <f t="shared" si="0"/>
        <v>3.0759144981614569E-3</v>
      </c>
      <c r="E50">
        <f t="shared" si="1"/>
        <v>1.0994243582026475E-2</v>
      </c>
      <c r="F50">
        <v>0.28064999999999996</v>
      </c>
      <c r="G50">
        <f t="shared" si="2"/>
        <v>2.1566756826189287E-3</v>
      </c>
      <c r="H50">
        <f t="shared" si="3"/>
        <v>7.726558647985415E-3</v>
      </c>
      <c r="I50">
        <v>0.28234999999999999</v>
      </c>
      <c r="J50">
        <f t="shared" si="4"/>
        <v>3.3587572106360841E-3</v>
      </c>
      <c r="K50">
        <f t="shared" si="5"/>
        <v>1.1996632594467664E-2</v>
      </c>
      <c r="L50">
        <v>0.28339999999999999</v>
      </c>
      <c r="M50">
        <f t="shared" si="6"/>
        <v>4.1012193308819552E-3</v>
      </c>
      <c r="N50">
        <f t="shared" si="7"/>
        <v>1.462110278389289E-2</v>
      </c>
      <c r="O50">
        <f t="shared" si="10"/>
        <v>1.010987031700288</v>
      </c>
      <c r="P50">
        <f t="shared" si="11"/>
        <v>1.0156700288184437</v>
      </c>
      <c r="Q50">
        <v>1</v>
      </c>
      <c r="R50">
        <f t="shared" si="8"/>
        <v>1.0171109510086453</v>
      </c>
      <c r="S50">
        <f t="shared" si="9"/>
        <v>1.0208933717579249</v>
      </c>
    </row>
    <row r="51" spans="1:19" x14ac:dyDescent="0.25">
      <c r="A51" t="s">
        <v>7</v>
      </c>
      <c r="B51" s="4">
        <v>0.3523</v>
      </c>
      <c r="C51">
        <v>0.34750000000000003</v>
      </c>
      <c r="D51">
        <f t="shared" si="0"/>
        <v>3.3941125496954076E-3</v>
      </c>
      <c r="E51">
        <f t="shared" si="1"/>
        <v>9.7002359236793585E-3</v>
      </c>
      <c r="F51">
        <v>0.33855000000000002</v>
      </c>
      <c r="G51">
        <f t="shared" si="2"/>
        <v>9.7227182413150166E-3</v>
      </c>
      <c r="H51">
        <f t="shared" si="3"/>
        <v>2.8147118017847628E-2</v>
      </c>
      <c r="I51">
        <v>0.35299999999999998</v>
      </c>
      <c r="J51">
        <f t="shared" si="4"/>
        <v>4.94974746830568E-4</v>
      </c>
      <c r="K51">
        <f t="shared" si="5"/>
        <v>1.4035864081399915E-3</v>
      </c>
      <c r="L51">
        <v>0.36165000000000003</v>
      </c>
      <c r="M51">
        <f t="shared" si="6"/>
        <v>6.611448404094237E-3</v>
      </c>
      <c r="N51">
        <f t="shared" si="7"/>
        <v>1.8520760288799596E-2</v>
      </c>
      <c r="O51">
        <f t="shared" si="10"/>
        <v>0.96097076355378941</v>
      </c>
      <c r="P51">
        <f t="shared" si="11"/>
        <v>0.98637524836786838</v>
      </c>
      <c r="Q51">
        <v>1</v>
      </c>
      <c r="R51">
        <f t="shared" si="8"/>
        <v>1.0019869429463524</v>
      </c>
      <c r="S51">
        <f t="shared" si="9"/>
        <v>1.0265398807834234</v>
      </c>
    </row>
    <row r="52" spans="1:19" x14ac:dyDescent="0.25">
      <c r="A52" t="s">
        <v>8</v>
      </c>
      <c r="B52" s="4">
        <v>0.40910000000000002</v>
      </c>
      <c r="C52">
        <v>0.40654999999999997</v>
      </c>
      <c r="D52">
        <f t="shared" si="0"/>
        <v>1.8031222920257331E-3</v>
      </c>
      <c r="E52">
        <f t="shared" si="1"/>
        <v>4.421313779257606E-3</v>
      </c>
      <c r="F52">
        <v>0.39490000000000003</v>
      </c>
      <c r="G52">
        <f t="shared" si="2"/>
        <v>1.0040916292848968E-2</v>
      </c>
      <c r="H52">
        <f t="shared" si="3"/>
        <v>2.4977403713554645E-2</v>
      </c>
      <c r="I52">
        <v>0.41510000000000002</v>
      </c>
      <c r="J52">
        <f t="shared" si="4"/>
        <v>4.2426406871192892E-3</v>
      </c>
      <c r="K52">
        <f t="shared" si="5"/>
        <v>1.0295172742342366E-2</v>
      </c>
      <c r="L52">
        <v>0.42745</v>
      </c>
      <c r="M52">
        <f t="shared" si="6"/>
        <v>1.2975409434773131E-2</v>
      </c>
      <c r="N52">
        <f t="shared" si="7"/>
        <v>3.102124065452903E-2</v>
      </c>
      <c r="O52">
        <f t="shared" si="10"/>
        <v>0.96528966022977269</v>
      </c>
      <c r="P52">
        <f t="shared" si="11"/>
        <v>0.99376680518210692</v>
      </c>
      <c r="Q52">
        <v>1</v>
      </c>
      <c r="R52">
        <f t="shared" si="8"/>
        <v>1.0146663407479835</v>
      </c>
      <c r="S52">
        <f t="shared" si="9"/>
        <v>1.0448545587875824</v>
      </c>
    </row>
    <row r="53" spans="1:19" x14ac:dyDescent="0.25">
      <c r="A53" t="s">
        <v>9</v>
      </c>
      <c r="B53" s="4">
        <v>0.38269999999999998</v>
      </c>
      <c r="C53">
        <v>0.3765</v>
      </c>
      <c r="D53">
        <f t="shared" si="0"/>
        <v>4.3840620433565833E-3</v>
      </c>
      <c r="E53">
        <f t="shared" si="1"/>
        <v>1.1549162390296585E-2</v>
      </c>
      <c r="F53">
        <v>0.35170000000000001</v>
      </c>
      <c r="G53">
        <f t="shared" si="2"/>
        <v>2.1920310216782955E-2</v>
      </c>
      <c r="H53">
        <f t="shared" si="3"/>
        <v>5.9695833923700863E-2</v>
      </c>
      <c r="I53">
        <v>0.39219999999999999</v>
      </c>
      <c r="J53">
        <f t="shared" si="4"/>
        <v>6.7175144212722072E-3</v>
      </c>
      <c r="K53">
        <f t="shared" si="5"/>
        <v>1.7337758217246632E-2</v>
      </c>
      <c r="L53">
        <v>0.41185000000000005</v>
      </c>
      <c r="M53">
        <f t="shared" si="6"/>
        <v>2.0612162671587907E-2</v>
      </c>
      <c r="N53">
        <f t="shared" si="7"/>
        <v>5.1883865512775545E-2</v>
      </c>
      <c r="O53">
        <f t="shared" si="10"/>
        <v>0.91899660308335518</v>
      </c>
      <c r="P53">
        <f t="shared" si="11"/>
        <v>0.98379932061667108</v>
      </c>
      <c r="Q53">
        <v>1</v>
      </c>
      <c r="R53">
        <f t="shared" si="8"/>
        <v>1.024823621635746</v>
      </c>
      <c r="S53">
        <f t="shared" si="9"/>
        <v>1.0761693232296841</v>
      </c>
    </row>
    <row r="54" spans="1:19" x14ac:dyDescent="0.25">
      <c r="A54" t="s">
        <v>10</v>
      </c>
      <c r="B54" s="4">
        <v>0.30249999999999999</v>
      </c>
      <c r="C54">
        <v>0.30120000000000002</v>
      </c>
      <c r="D54">
        <f t="shared" si="0"/>
        <v>9.1923881554248907E-4</v>
      </c>
      <c r="E54">
        <f t="shared" si="1"/>
        <v>3.0453497284826537E-3</v>
      </c>
      <c r="F54">
        <v>0.29335</v>
      </c>
      <c r="G54">
        <f t="shared" si="2"/>
        <v>6.4700270478569039E-3</v>
      </c>
      <c r="H54">
        <f t="shared" si="3"/>
        <v>2.1716965839915763E-2</v>
      </c>
      <c r="I54">
        <v>0.30620000000000003</v>
      </c>
      <c r="J54">
        <f t="shared" si="4"/>
        <v>2.6162950903902515E-3</v>
      </c>
      <c r="K54">
        <f t="shared" si="5"/>
        <v>8.5963367517340288E-3</v>
      </c>
      <c r="L54">
        <v>0.31355</v>
      </c>
      <c r="M54">
        <f t="shared" si="6"/>
        <v>7.813529932111353E-3</v>
      </c>
      <c r="N54">
        <f t="shared" si="7"/>
        <v>2.5366544702901884E-2</v>
      </c>
      <c r="O54">
        <f t="shared" si="10"/>
        <v>0.96975206611570253</v>
      </c>
      <c r="P54">
        <f t="shared" si="11"/>
        <v>0.99570247933884304</v>
      </c>
      <c r="Q54">
        <v>1</v>
      </c>
      <c r="R54">
        <f t="shared" si="8"/>
        <v>1.0122314049586778</v>
      </c>
      <c r="S54">
        <f t="shared" si="9"/>
        <v>1.0365289256198347</v>
      </c>
    </row>
    <row r="55" spans="1:19" x14ac:dyDescent="0.25">
      <c r="A55" t="s">
        <v>11</v>
      </c>
      <c r="B55" s="4">
        <v>0.2344</v>
      </c>
      <c r="C55">
        <v>0.23075000000000001</v>
      </c>
      <c r="D55">
        <f t="shared" si="0"/>
        <v>2.580939751330889E-3</v>
      </c>
      <c r="E55">
        <f t="shared" si="1"/>
        <v>1.1097236381085195E-2</v>
      </c>
      <c r="F55">
        <v>0.22434999999999999</v>
      </c>
      <c r="G55">
        <f t="shared" si="2"/>
        <v>7.1064231509248054E-3</v>
      </c>
      <c r="H55">
        <f t="shared" si="3"/>
        <v>3.0981681311933757E-2</v>
      </c>
      <c r="I55">
        <v>0.23475000000000001</v>
      </c>
      <c r="J55">
        <f t="shared" si="4"/>
        <v>2.4748737341530363E-4</v>
      </c>
      <c r="K55">
        <f t="shared" si="5"/>
        <v>1.0550458208048754E-3</v>
      </c>
      <c r="L55">
        <v>0.2429</v>
      </c>
      <c r="M55">
        <f t="shared" si="6"/>
        <v>6.0104076400856596E-3</v>
      </c>
      <c r="N55">
        <f t="shared" si="7"/>
        <v>2.5185030966208503E-2</v>
      </c>
      <c r="O55">
        <f t="shared" si="10"/>
        <v>0.9571245733788396</v>
      </c>
      <c r="P55">
        <f t="shared" si="11"/>
        <v>0.98442832764505128</v>
      </c>
      <c r="Q55">
        <v>1</v>
      </c>
      <c r="R55">
        <f t="shared" si="8"/>
        <v>1.0014931740614335</v>
      </c>
      <c r="S55">
        <f t="shared" si="9"/>
        <v>1.0362627986348123</v>
      </c>
    </row>
    <row r="56" spans="1:19" x14ac:dyDescent="0.25">
      <c r="A56" t="s">
        <v>12</v>
      </c>
      <c r="B56" s="4">
        <v>0.31080000000000002</v>
      </c>
      <c r="C56">
        <v>0.30720000000000003</v>
      </c>
      <c r="D56">
        <f t="shared" si="0"/>
        <v>2.5455844122715655E-3</v>
      </c>
      <c r="E56">
        <f t="shared" si="1"/>
        <v>8.2381372565422818E-3</v>
      </c>
      <c r="F56">
        <v>0.29125000000000001</v>
      </c>
      <c r="G56">
        <f t="shared" si="2"/>
        <v>1.3823937572197012E-2</v>
      </c>
      <c r="H56">
        <f t="shared" si="3"/>
        <v>4.5922888704250521E-2</v>
      </c>
      <c r="I56">
        <v>0.31859999999999999</v>
      </c>
      <c r="J56">
        <f t="shared" si="4"/>
        <v>5.5154328932550522E-3</v>
      </c>
      <c r="K56">
        <f t="shared" si="5"/>
        <v>1.7526002202907696E-2</v>
      </c>
      <c r="L56">
        <v>0.34134999999999999</v>
      </c>
      <c r="M56">
        <f t="shared" si="6"/>
        <v>2.1602112165249002E-2</v>
      </c>
      <c r="N56">
        <f t="shared" si="7"/>
        <v>6.6248906433332824E-2</v>
      </c>
      <c r="O56">
        <f t="shared" si="10"/>
        <v>0.93709781209781207</v>
      </c>
      <c r="P56">
        <f t="shared" si="11"/>
        <v>0.98841698841698844</v>
      </c>
      <c r="Q56">
        <v>1</v>
      </c>
      <c r="R56">
        <f t="shared" si="8"/>
        <v>1.0250965250965249</v>
      </c>
      <c r="S56">
        <f t="shared" si="9"/>
        <v>1.0982947232947231</v>
      </c>
    </row>
    <row r="57" spans="1:19" x14ac:dyDescent="0.25">
      <c r="D57">
        <f>AVERAGE(D2:D56)</f>
        <v>1.4194204395800143E-2</v>
      </c>
      <c r="E57">
        <f>AVERAGE(E2:E56)</f>
        <v>4.5769852055562756E-2</v>
      </c>
      <c r="G57">
        <f>AVERAGE(G2:G56)</f>
        <v>4.6669047558312124E-2</v>
      </c>
      <c r="H57">
        <f>AVERAGE(H2:H56)</f>
        <v>0.16402782907969748</v>
      </c>
      <c r="J57">
        <f>AVERAGE(J2:J56)</f>
        <v>1.3243467187277506E-2</v>
      </c>
      <c r="K57">
        <f>AVERAGE(K2:K56)</f>
        <v>3.8745934211400601E-2</v>
      </c>
      <c r="M57">
        <f>AVERAGE(M2:M56)</f>
        <v>5.4438865434859249E-2</v>
      </c>
      <c r="N57">
        <f>AVERAGE(N2:N56)</f>
        <v>0.14548774489750071</v>
      </c>
      <c r="O57">
        <f t="shared" ref="O57:S57" si="12">AVERAGE(O2:O56)</f>
        <v>0.80146095869171974</v>
      </c>
      <c r="P57">
        <f t="shared" si="12"/>
        <v>0.93956604860145898</v>
      </c>
      <c r="Q57">
        <f t="shared" si="12"/>
        <v>1</v>
      </c>
      <c r="R57">
        <f t="shared" si="12"/>
        <v>1.0551781093255928</v>
      </c>
      <c r="S57">
        <f t="shared" si="12"/>
        <v>1.2397376981334116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5F6FE-A5C6-4F1D-A397-D12EABC3C97C}">
  <dimension ref="A1:S57"/>
  <sheetViews>
    <sheetView zoomScale="110" zoomScaleNormal="110" workbookViewId="0">
      <pane ySplit="1" topLeftCell="A44" activePane="bottomLeft" state="frozen"/>
      <selection pane="bottomLeft" activeCell="B1" sqref="B1:B1048576"/>
    </sheetView>
  </sheetViews>
  <sheetFormatPr defaultRowHeight="15" x14ac:dyDescent="0.25"/>
  <cols>
    <col min="1" max="1" width="11.42578125" bestFit="1" customWidth="1"/>
    <col min="2" max="2" width="9.5703125" style="4" bestFit="1" customWidth="1"/>
    <col min="3" max="3" width="10.42578125" bestFit="1" customWidth="1"/>
    <col min="4" max="5" width="12.5703125" bestFit="1" customWidth="1"/>
    <col min="6" max="6" width="11.5703125" bestFit="1" customWidth="1"/>
    <col min="7" max="8" width="12.5703125" bestFit="1" customWidth="1"/>
    <col min="9" max="9" width="10.140625" bestFit="1" customWidth="1"/>
    <col min="10" max="11" width="12.5703125" bestFit="1" customWidth="1"/>
    <col min="12" max="12" width="10.140625" bestFit="1" customWidth="1"/>
    <col min="13" max="16" width="12.5703125" bestFit="1" customWidth="1"/>
    <col min="17" max="17" width="3.5703125" bestFit="1" customWidth="1"/>
    <col min="18" max="19" width="12.5703125" bestFit="1" customWidth="1"/>
  </cols>
  <sheetData>
    <row r="1" spans="1:19" x14ac:dyDescent="0.25">
      <c r="A1" t="s">
        <v>0</v>
      </c>
      <c r="B1" s="3" t="s">
        <v>16</v>
      </c>
      <c r="C1" s="1" t="s">
        <v>17</v>
      </c>
      <c r="D1" s="1" t="s">
        <v>15</v>
      </c>
      <c r="E1" s="1" t="s">
        <v>13</v>
      </c>
      <c r="F1" s="1" t="s">
        <v>18</v>
      </c>
      <c r="G1" s="1" t="s">
        <v>15</v>
      </c>
      <c r="H1" s="1" t="s">
        <v>13</v>
      </c>
      <c r="I1" s="1" t="s">
        <v>19</v>
      </c>
      <c r="J1" s="1" t="s">
        <v>15</v>
      </c>
      <c r="K1" s="1" t="s">
        <v>13</v>
      </c>
      <c r="L1" s="1" t="s">
        <v>20</v>
      </c>
      <c r="M1" s="1" t="s">
        <v>15</v>
      </c>
      <c r="N1" t="s">
        <v>13</v>
      </c>
      <c r="O1" s="1">
        <v>0.2</v>
      </c>
      <c r="P1" s="1">
        <v>0.05</v>
      </c>
      <c r="Q1" s="1">
        <v>0</v>
      </c>
      <c r="R1" s="1">
        <v>-0.05</v>
      </c>
      <c r="S1" s="1">
        <v>-0.2</v>
      </c>
    </row>
    <row r="2" spans="1:19" x14ac:dyDescent="0.25">
      <c r="A2">
        <v>17923</v>
      </c>
      <c r="B2" s="4">
        <v>0.34889999999999999</v>
      </c>
      <c r="C2">
        <v>0.28734999999999999</v>
      </c>
      <c r="D2">
        <f>_xlfn.STDEV.S(B2:C2)</f>
        <v>4.3522422382031994E-2</v>
      </c>
      <c r="E2">
        <f>D2/AVERAGE(B2:C2)</f>
        <v>0.13680918626964872</v>
      </c>
      <c r="F2">
        <v>0.1983</v>
      </c>
      <c r="G2">
        <f>_xlfn.STDEV.S(F2,B2)</f>
        <v>0.10649028124669395</v>
      </c>
      <c r="H2">
        <f>G2/AVERAGE(F2,B2)</f>
        <v>0.38921886420575275</v>
      </c>
      <c r="I2">
        <v>0.36399999999999999</v>
      </c>
      <c r="J2">
        <f>_xlfn.STDEV.S(I2,B2)</f>
        <v>1.0677312395916868E-2</v>
      </c>
      <c r="K2">
        <f>J2/AVERAGE(I2,B2)</f>
        <v>2.9954586606584004E-2</v>
      </c>
      <c r="L2">
        <v>0.47475000000000001</v>
      </c>
      <c r="M2">
        <f>_xlfn.STDEV.S(L2,B2)</f>
        <v>8.8989388412327008E-2</v>
      </c>
      <c r="N2">
        <f>M2/AVERAGE(L2,B2)</f>
        <v>0.21608544506119592</v>
      </c>
      <c r="O2">
        <f>F2/B2</f>
        <v>0.56835769561478933</v>
      </c>
      <c r="P2">
        <f>C2/B2</f>
        <v>0.82358842075093153</v>
      </c>
      <c r="Q2">
        <v>1</v>
      </c>
      <c r="R2">
        <f>I2/B2</f>
        <v>1.0432788764689023</v>
      </c>
      <c r="S2">
        <f>L2/B2</f>
        <v>1.3607050730868444</v>
      </c>
    </row>
    <row r="3" spans="1:19" x14ac:dyDescent="0.25">
      <c r="A3">
        <v>20544</v>
      </c>
      <c r="B3" s="4">
        <v>0.29549999999999998</v>
      </c>
      <c r="C3">
        <v>0.27625</v>
      </c>
      <c r="D3">
        <f t="shared" ref="D3:D56" si="0">_xlfn.STDEV.S(B3:C3)</f>
        <v>1.3611805537841032E-2</v>
      </c>
      <c r="E3">
        <f t="shared" ref="E3:E56" si="1">D3/AVERAGE(B3:C3)</f>
        <v>4.7614536205827833E-2</v>
      </c>
      <c r="F3">
        <v>0.22305000000000003</v>
      </c>
      <c r="G3">
        <f t="shared" ref="G3:G56" si="2">_xlfn.STDEV.S(F3,B3)</f>
        <v>5.1229886296965038E-2</v>
      </c>
      <c r="H3">
        <f t="shared" ref="H3:H56" si="3">G3/AVERAGE(F3,B3)</f>
        <v>0.19758899352797235</v>
      </c>
      <c r="I3">
        <v>0.32130000000000003</v>
      </c>
      <c r="J3">
        <f t="shared" ref="J3:J56" si="4">_xlfn.STDEV.S(I3,B3)</f>
        <v>1.8243354954612958E-2</v>
      </c>
      <c r="K3">
        <f t="shared" ref="K3:K56" si="5">J3/AVERAGE(I3,B3)</f>
        <v>5.915484745334941E-2</v>
      </c>
      <c r="L3">
        <v>0.47599999999999998</v>
      </c>
      <c r="M3">
        <f t="shared" ref="M3:M56" si="6">_xlfn.STDEV.S(L3,B3)</f>
        <v>0.12763277400417178</v>
      </c>
      <c r="N3">
        <f t="shared" ref="N3:N56" si="7">M3/AVERAGE(L3,B3)</f>
        <v>0.3308691484229988</v>
      </c>
      <c r="O3">
        <f>F3/B3</f>
        <v>0.75482233502538087</v>
      </c>
      <c r="P3">
        <f>C3/B3</f>
        <v>0.93485617597292725</v>
      </c>
      <c r="Q3">
        <v>1</v>
      </c>
      <c r="R3">
        <f t="shared" ref="R3:R56" si="8">I3/B3</f>
        <v>1.087309644670051</v>
      </c>
      <c r="S3">
        <f t="shared" ref="S3:S56" si="9">L3/B3</f>
        <v>1.61082910321489</v>
      </c>
    </row>
    <row r="4" spans="1:19" x14ac:dyDescent="0.25">
      <c r="A4">
        <v>22468</v>
      </c>
      <c r="B4" s="4">
        <v>0.35909999999999997</v>
      </c>
      <c r="C4">
        <v>0.34279999999999999</v>
      </c>
      <c r="D4">
        <f t="shared" si="0"/>
        <v>1.1525840533340711E-2</v>
      </c>
      <c r="E4">
        <f t="shared" si="1"/>
        <v>3.2841830840121704E-2</v>
      </c>
      <c r="F4">
        <v>0.2974</v>
      </c>
      <c r="G4">
        <f t="shared" si="2"/>
        <v>4.3628488399209964E-2</v>
      </c>
      <c r="H4">
        <f t="shared" si="3"/>
        <v>0.13291237897702959</v>
      </c>
      <c r="I4">
        <v>0.37490000000000001</v>
      </c>
      <c r="J4">
        <f t="shared" si="4"/>
        <v>1.1172287142747477E-2</v>
      </c>
      <c r="K4">
        <f t="shared" si="5"/>
        <v>3.0442199299039446E-2</v>
      </c>
      <c r="L4">
        <v>0.41234999999999999</v>
      </c>
      <c r="M4">
        <f t="shared" si="6"/>
        <v>3.7653436098183668E-2</v>
      </c>
      <c r="N4">
        <f t="shared" si="7"/>
        <v>9.7617307921922788E-2</v>
      </c>
      <c r="O4">
        <f t="shared" ref="O4:O56" si="10">F4/B4</f>
        <v>0.82818156502367035</v>
      </c>
      <c r="P4">
        <f t="shared" ref="P4:P56" si="11">C4/B4</f>
        <v>0.95460874408242835</v>
      </c>
      <c r="Q4">
        <v>1</v>
      </c>
      <c r="R4">
        <f t="shared" si="8"/>
        <v>1.0439988861041494</v>
      </c>
      <c r="S4">
        <f t="shared" si="9"/>
        <v>1.1482873851294904</v>
      </c>
    </row>
    <row r="5" spans="1:19" x14ac:dyDescent="0.25">
      <c r="A5">
        <v>22609</v>
      </c>
      <c r="B5" s="4">
        <v>0.30530000000000002</v>
      </c>
      <c r="C5">
        <v>0.28900000000000003</v>
      </c>
      <c r="D5">
        <f t="shared" si="0"/>
        <v>1.1525840533340711E-2</v>
      </c>
      <c r="E5">
        <f t="shared" si="1"/>
        <v>3.8787954007540669E-2</v>
      </c>
      <c r="F5">
        <v>0.23425000000000001</v>
      </c>
      <c r="G5">
        <f t="shared" si="2"/>
        <v>5.0239936803304401E-2</v>
      </c>
      <c r="H5">
        <f t="shared" si="3"/>
        <v>0.18622903087129794</v>
      </c>
      <c r="I5">
        <v>0.3337</v>
      </c>
      <c r="J5">
        <f t="shared" si="4"/>
        <v>2.0081832585697935E-2</v>
      </c>
      <c r="K5">
        <f t="shared" si="5"/>
        <v>6.285393610547084E-2</v>
      </c>
      <c r="L5">
        <v>0.40629999999999999</v>
      </c>
      <c r="M5">
        <f t="shared" si="6"/>
        <v>7.1417784899841352E-2</v>
      </c>
      <c r="N5">
        <f t="shared" si="7"/>
        <v>0.20072452192198242</v>
      </c>
      <c r="O5">
        <f t="shared" si="10"/>
        <v>0.76727808712741563</v>
      </c>
      <c r="P5">
        <f t="shared" si="11"/>
        <v>0.94660989190959721</v>
      </c>
      <c r="Q5">
        <v>1</v>
      </c>
      <c r="R5">
        <f t="shared" si="8"/>
        <v>1.0930232558139534</v>
      </c>
      <c r="S5">
        <f t="shared" si="9"/>
        <v>1.3308221421552571</v>
      </c>
    </row>
    <row r="6" spans="1:19" x14ac:dyDescent="0.25">
      <c r="A6">
        <v>22612</v>
      </c>
      <c r="B6" s="4">
        <v>0.17899999999999999</v>
      </c>
      <c r="C6">
        <v>0.19334999999999999</v>
      </c>
      <c r="D6">
        <f t="shared" si="0"/>
        <v>1.0146982310026958E-2</v>
      </c>
      <c r="E6">
        <f t="shared" si="1"/>
        <v>5.4502389203850997E-2</v>
      </c>
      <c r="F6">
        <v>0.16425000000000001</v>
      </c>
      <c r="G6">
        <f t="shared" si="2"/>
        <v>1.0429825022501565E-2</v>
      </c>
      <c r="H6">
        <f t="shared" si="3"/>
        <v>6.0771012512754928E-2</v>
      </c>
      <c r="I6">
        <v>0.2147</v>
      </c>
      <c r="J6">
        <f t="shared" si="4"/>
        <v>2.5243712088359755E-2</v>
      </c>
      <c r="K6">
        <f t="shared" si="5"/>
        <v>0.12823831388549534</v>
      </c>
      <c r="L6">
        <v>0.23644999999999999</v>
      </c>
      <c r="M6">
        <f t="shared" si="6"/>
        <v>4.0623284579167307E-2</v>
      </c>
      <c r="N6">
        <f t="shared" si="7"/>
        <v>0.19556280938340262</v>
      </c>
      <c r="O6">
        <f t="shared" si="10"/>
        <v>0.91759776536312854</v>
      </c>
      <c r="P6">
        <f t="shared" si="11"/>
        <v>1.0801675977653631</v>
      </c>
      <c r="Q6">
        <v>1</v>
      </c>
      <c r="R6">
        <f t="shared" si="8"/>
        <v>1.1994413407821229</v>
      </c>
      <c r="S6">
        <f t="shared" si="9"/>
        <v>1.3209497206703911</v>
      </c>
    </row>
    <row r="7" spans="1:19" x14ac:dyDescent="0.25">
      <c r="A7">
        <v>22613</v>
      </c>
      <c r="B7" s="4">
        <v>0.20649999999999999</v>
      </c>
      <c r="C7">
        <v>0.20634999999999998</v>
      </c>
      <c r="D7">
        <f t="shared" si="0"/>
        <v>1.0606601717799008E-4</v>
      </c>
      <c r="E7">
        <f t="shared" si="1"/>
        <v>5.1382350576717982E-4</v>
      </c>
      <c r="F7">
        <v>0.19705</v>
      </c>
      <c r="G7">
        <f t="shared" si="2"/>
        <v>6.6821590822128641E-3</v>
      </c>
      <c r="H7">
        <f t="shared" si="3"/>
        <v>3.3116883073784485E-2</v>
      </c>
      <c r="I7">
        <v>0.21515000000000001</v>
      </c>
      <c r="J7">
        <f t="shared" si="4"/>
        <v>6.1164736572636496E-3</v>
      </c>
      <c r="K7">
        <f t="shared" si="5"/>
        <v>2.9012088970775052E-2</v>
      </c>
      <c r="L7">
        <v>0.24210000000000001</v>
      </c>
      <c r="M7">
        <f t="shared" si="6"/>
        <v>2.5173001410241105E-2</v>
      </c>
      <c r="N7">
        <f t="shared" si="7"/>
        <v>0.11222916366580965</v>
      </c>
      <c r="O7">
        <f t="shared" si="10"/>
        <v>0.95423728813559328</v>
      </c>
      <c r="P7">
        <f t="shared" si="11"/>
        <v>0.99927360774818397</v>
      </c>
      <c r="Q7">
        <v>1</v>
      </c>
      <c r="R7">
        <f t="shared" si="8"/>
        <v>1.0418886198547217</v>
      </c>
      <c r="S7">
        <f t="shared" si="9"/>
        <v>1.1723970944309929</v>
      </c>
    </row>
    <row r="8" spans="1:19" x14ac:dyDescent="0.25">
      <c r="A8">
        <v>22614</v>
      </c>
      <c r="B8" s="4">
        <v>0.2326</v>
      </c>
      <c r="C8">
        <v>0.22405</v>
      </c>
      <c r="D8">
        <f t="shared" si="0"/>
        <v>6.0457629791449826E-3</v>
      </c>
      <c r="E8">
        <f t="shared" si="1"/>
        <v>2.6478760447366616E-2</v>
      </c>
      <c r="F8">
        <v>0.15965000000000001</v>
      </c>
      <c r="G8">
        <f t="shared" si="2"/>
        <v>5.1583439687558762E-2</v>
      </c>
      <c r="H8">
        <f t="shared" si="3"/>
        <v>0.26301307680080949</v>
      </c>
      <c r="I8">
        <v>0.25265000000000004</v>
      </c>
      <c r="J8">
        <f t="shared" si="4"/>
        <v>1.4177490962790307E-2</v>
      </c>
      <c r="K8">
        <f t="shared" si="5"/>
        <v>5.8433759764205277E-2</v>
      </c>
      <c r="L8">
        <v>0.34699999999999998</v>
      </c>
      <c r="M8">
        <f t="shared" si="6"/>
        <v>8.0893015767741008E-2</v>
      </c>
      <c r="N8">
        <f t="shared" si="7"/>
        <v>0.27913393984727747</v>
      </c>
      <c r="O8">
        <f t="shared" si="10"/>
        <v>0.68637145313843517</v>
      </c>
      <c r="P8">
        <f t="shared" si="11"/>
        <v>0.9632416165090284</v>
      </c>
      <c r="Q8">
        <v>1</v>
      </c>
      <c r="R8">
        <f t="shared" si="8"/>
        <v>1.0861994840928635</v>
      </c>
      <c r="S8">
        <f t="shared" si="9"/>
        <v>1.4918314703353395</v>
      </c>
    </row>
    <row r="9" spans="1:19" x14ac:dyDescent="0.25">
      <c r="A9">
        <v>27761</v>
      </c>
      <c r="B9" s="4">
        <v>0.2707</v>
      </c>
      <c r="C9">
        <v>0.25580000000000003</v>
      </c>
      <c r="D9">
        <f t="shared" si="0"/>
        <v>1.0535891039679536E-2</v>
      </c>
      <c r="E9">
        <f t="shared" si="1"/>
        <v>4.0022378118440782E-2</v>
      </c>
      <c r="F9">
        <v>0.20874999999999999</v>
      </c>
      <c r="G9">
        <f t="shared" si="2"/>
        <v>4.3805265094506704E-2</v>
      </c>
      <c r="H9">
        <f t="shared" si="3"/>
        <v>0.18273131752844596</v>
      </c>
      <c r="I9">
        <v>0.30574999999999997</v>
      </c>
      <c r="J9">
        <f t="shared" si="4"/>
        <v>2.4784092680588468E-2</v>
      </c>
      <c r="K9">
        <f t="shared" si="5"/>
        <v>8.5988698692301052E-2</v>
      </c>
      <c r="L9">
        <v>0.38645000000000002</v>
      </c>
      <c r="M9">
        <f t="shared" si="6"/>
        <v>8.1847609922342801E-2</v>
      </c>
      <c r="N9">
        <f t="shared" si="7"/>
        <v>0.24909871390806604</v>
      </c>
      <c r="O9">
        <f t="shared" si="10"/>
        <v>0.77114887329146653</v>
      </c>
      <c r="P9">
        <f t="shared" si="11"/>
        <v>0.94495751754710022</v>
      </c>
      <c r="Q9">
        <v>1</v>
      </c>
      <c r="R9">
        <f t="shared" si="8"/>
        <v>1.1294791281861838</v>
      </c>
      <c r="S9">
        <f t="shared" si="9"/>
        <v>1.4275951237532325</v>
      </c>
    </row>
    <row r="10" spans="1:19" x14ac:dyDescent="0.25">
      <c r="A10">
        <v>36684</v>
      </c>
      <c r="B10" s="4">
        <v>0.31540000000000001</v>
      </c>
      <c r="C10">
        <v>0.30459999999999998</v>
      </c>
      <c r="D10">
        <f t="shared" si="0"/>
        <v>7.6367532368147358E-3</v>
      </c>
      <c r="E10">
        <f t="shared" si="1"/>
        <v>2.4634687860692697E-2</v>
      </c>
      <c r="F10">
        <v>0.27729999999999999</v>
      </c>
      <c r="G10">
        <f t="shared" si="2"/>
        <v>2.6940768363207478E-2</v>
      </c>
      <c r="H10">
        <f t="shared" si="3"/>
        <v>9.0908616039168139E-2</v>
      </c>
      <c r="I10">
        <v>0.32335000000000003</v>
      </c>
      <c r="J10">
        <f t="shared" si="4"/>
        <v>5.6214989104330622E-3</v>
      </c>
      <c r="K10">
        <f t="shared" si="5"/>
        <v>1.7601562146170056E-2</v>
      </c>
      <c r="L10">
        <v>0.35044999999999998</v>
      </c>
      <c r="M10">
        <f t="shared" si="6"/>
        <v>2.4784092680588468E-2</v>
      </c>
      <c r="N10">
        <f t="shared" si="7"/>
        <v>7.4443471294100672E-2</v>
      </c>
      <c r="O10">
        <f t="shared" si="10"/>
        <v>0.87920101458465438</v>
      </c>
      <c r="P10">
        <f t="shared" si="11"/>
        <v>0.96575776791376022</v>
      </c>
      <c r="Q10">
        <v>1</v>
      </c>
      <c r="R10">
        <f t="shared" si="8"/>
        <v>1.0252060875079265</v>
      </c>
      <c r="S10">
        <f t="shared" si="9"/>
        <v>1.1111287254280278</v>
      </c>
    </row>
    <row r="11" spans="1:19" x14ac:dyDescent="0.25">
      <c r="A11">
        <v>42824</v>
      </c>
      <c r="B11" s="4">
        <v>0.22819999999999999</v>
      </c>
      <c r="C11">
        <v>0.21775</v>
      </c>
      <c r="D11">
        <f t="shared" si="0"/>
        <v>7.3892658633994126E-3</v>
      </c>
      <c r="E11">
        <f t="shared" si="1"/>
        <v>3.3139436544004544E-2</v>
      </c>
      <c r="F11">
        <v>0.19735</v>
      </c>
      <c r="G11">
        <f t="shared" si="2"/>
        <v>2.1814244199604982E-2</v>
      </c>
      <c r="H11">
        <f t="shared" si="3"/>
        <v>0.10252259052804598</v>
      </c>
      <c r="I11">
        <v>0.23415000000000002</v>
      </c>
      <c r="J11">
        <f t="shared" si="4"/>
        <v>4.2072853480599852E-3</v>
      </c>
      <c r="K11">
        <f t="shared" si="5"/>
        <v>1.8199568932886274E-2</v>
      </c>
      <c r="L11">
        <v>0.25655</v>
      </c>
      <c r="M11">
        <f t="shared" si="6"/>
        <v>2.0046477246638633E-2</v>
      </c>
      <c r="N11">
        <f t="shared" si="7"/>
        <v>8.2708518810267695E-2</v>
      </c>
      <c r="O11">
        <f t="shared" si="10"/>
        <v>0.86481156879929888</v>
      </c>
      <c r="P11">
        <f t="shared" si="11"/>
        <v>0.95420683610867663</v>
      </c>
      <c r="Q11">
        <v>1</v>
      </c>
      <c r="R11">
        <f t="shared" si="8"/>
        <v>1.026073619631902</v>
      </c>
      <c r="S11">
        <f t="shared" si="9"/>
        <v>1.1242331288343559</v>
      </c>
    </row>
    <row r="12" spans="1:19" x14ac:dyDescent="0.25">
      <c r="A12">
        <v>42825</v>
      </c>
      <c r="B12" s="4">
        <v>0.31190000000000001</v>
      </c>
      <c r="C12">
        <v>0.27424999999999999</v>
      </c>
      <c r="D12">
        <f t="shared" si="0"/>
        <v>2.6622570311673525E-2</v>
      </c>
      <c r="E12">
        <f t="shared" si="1"/>
        <v>9.0838762472655557E-2</v>
      </c>
      <c r="F12">
        <v>0.26114999999999999</v>
      </c>
      <c r="G12">
        <f t="shared" si="2"/>
        <v>3.5885669145217299E-2</v>
      </c>
      <c r="H12">
        <f t="shared" si="3"/>
        <v>0.12524446085059696</v>
      </c>
      <c r="I12">
        <v>0.32150000000000001</v>
      </c>
      <c r="J12">
        <f t="shared" si="4"/>
        <v>6.7882250993908551E-3</v>
      </c>
      <c r="K12">
        <f t="shared" si="5"/>
        <v>2.1434244077647161E-2</v>
      </c>
      <c r="L12">
        <v>0.36840000000000001</v>
      </c>
      <c r="M12">
        <f t="shared" si="6"/>
        <v>3.9951533137039932E-2</v>
      </c>
      <c r="N12">
        <f t="shared" si="7"/>
        <v>0.11745269186253103</v>
      </c>
      <c r="O12">
        <f t="shared" si="10"/>
        <v>0.83728759217697979</v>
      </c>
      <c r="P12">
        <f t="shared" si="11"/>
        <v>0.87928823340814355</v>
      </c>
      <c r="Q12">
        <v>1</v>
      </c>
      <c r="R12">
        <f t="shared" si="8"/>
        <v>1.030779095864059</v>
      </c>
      <c r="S12">
        <f t="shared" si="9"/>
        <v>1.1811478037832639</v>
      </c>
    </row>
    <row r="13" spans="1:19" x14ac:dyDescent="0.25">
      <c r="A13">
        <v>45769</v>
      </c>
      <c r="B13" s="4">
        <v>0.3095</v>
      </c>
      <c r="C13">
        <v>0.39754999999999996</v>
      </c>
      <c r="D13">
        <f t="shared" si="0"/>
        <v>6.2260752083475465E-2</v>
      </c>
      <c r="E13">
        <f t="shared" si="1"/>
        <v>0.17611414209313478</v>
      </c>
      <c r="F13">
        <v>0.316</v>
      </c>
      <c r="G13">
        <f t="shared" si="2"/>
        <v>4.5961940777125634E-3</v>
      </c>
      <c r="H13">
        <f t="shared" si="3"/>
        <v>1.4696064197322346E-2</v>
      </c>
      <c r="I13">
        <v>0.379</v>
      </c>
      <c r="J13">
        <f t="shared" si="4"/>
        <v>4.9143921292464955E-2</v>
      </c>
      <c r="K13">
        <f t="shared" si="5"/>
        <v>0.1427564888670006</v>
      </c>
      <c r="L13">
        <v>0.40755000000000002</v>
      </c>
      <c r="M13">
        <f t="shared" si="6"/>
        <v>6.9331819895341346E-2</v>
      </c>
      <c r="N13">
        <f t="shared" si="7"/>
        <v>0.19338071235016066</v>
      </c>
      <c r="O13">
        <f t="shared" si="10"/>
        <v>1.0210016155088852</v>
      </c>
      <c r="P13">
        <f t="shared" si="11"/>
        <v>1.2844911147011306</v>
      </c>
      <c r="Q13">
        <v>1</v>
      </c>
      <c r="R13">
        <f t="shared" si="8"/>
        <v>1.2245557350565428</v>
      </c>
      <c r="S13">
        <f t="shared" si="9"/>
        <v>1.3168012924071084</v>
      </c>
    </row>
    <row r="14" spans="1:19" x14ac:dyDescent="0.25">
      <c r="A14">
        <v>45779</v>
      </c>
      <c r="B14" s="4">
        <v>0.35970000000000002</v>
      </c>
      <c r="C14">
        <v>0.22785</v>
      </c>
      <c r="D14">
        <f t="shared" si="0"/>
        <v>9.3232029099446279E-2</v>
      </c>
      <c r="E14">
        <f t="shared" si="1"/>
        <v>0.31735862173243562</v>
      </c>
      <c r="F14">
        <v>0.16520000000000001</v>
      </c>
      <c r="G14">
        <f t="shared" si="2"/>
        <v>0.13753226894078352</v>
      </c>
      <c r="H14">
        <f t="shared" si="3"/>
        <v>0.52403226877799014</v>
      </c>
      <c r="I14">
        <v>0.27660000000000001</v>
      </c>
      <c r="J14">
        <f t="shared" si="4"/>
        <v>5.8760573516601654E-2</v>
      </c>
      <c r="K14">
        <f t="shared" si="5"/>
        <v>0.18469455765079881</v>
      </c>
      <c r="L14">
        <v>0.40865000000000001</v>
      </c>
      <c r="M14">
        <f t="shared" si="6"/>
        <v>3.4612876939081501E-2</v>
      </c>
      <c r="N14">
        <f t="shared" si="7"/>
        <v>9.0096640695207911E-2</v>
      </c>
      <c r="O14">
        <f t="shared" si="10"/>
        <v>0.459271615234918</v>
      </c>
      <c r="P14">
        <f t="shared" si="11"/>
        <v>0.63344453711426185</v>
      </c>
      <c r="Q14">
        <v>1</v>
      </c>
      <c r="R14">
        <f t="shared" si="8"/>
        <v>0.76897414512093409</v>
      </c>
      <c r="S14">
        <f t="shared" si="9"/>
        <v>1.1360856269113149</v>
      </c>
    </row>
    <row r="15" spans="1:19" x14ac:dyDescent="0.25">
      <c r="A15">
        <v>49607</v>
      </c>
      <c r="B15" s="4">
        <v>0.2344</v>
      </c>
      <c r="C15">
        <v>0.22555</v>
      </c>
      <c r="D15">
        <f t="shared" si="0"/>
        <v>6.2578950135009428E-3</v>
      </c>
      <c r="E15">
        <f t="shared" si="1"/>
        <v>2.7211196927931051E-2</v>
      </c>
      <c r="F15">
        <v>0.20755000000000001</v>
      </c>
      <c r="G15">
        <f t="shared" si="2"/>
        <v>1.8985817074858791E-2</v>
      </c>
      <c r="H15">
        <f t="shared" si="3"/>
        <v>8.5918393822191616E-2</v>
      </c>
      <c r="I15">
        <v>0.25180000000000002</v>
      </c>
      <c r="J15">
        <f t="shared" si="4"/>
        <v>1.2303657992645945E-2</v>
      </c>
      <c r="K15">
        <f t="shared" si="5"/>
        <v>5.0611509636552629E-2</v>
      </c>
      <c r="L15">
        <v>0.32579999999999998</v>
      </c>
      <c r="M15">
        <f t="shared" si="6"/>
        <v>6.4629559800450209E-2</v>
      </c>
      <c r="N15">
        <f t="shared" si="7"/>
        <v>0.23073745019796574</v>
      </c>
      <c r="O15">
        <f t="shared" si="10"/>
        <v>0.88545221843003419</v>
      </c>
      <c r="P15">
        <f t="shared" si="11"/>
        <v>0.96224402730375425</v>
      </c>
      <c r="Q15">
        <v>1</v>
      </c>
      <c r="R15">
        <f t="shared" si="8"/>
        <v>1.074232081911263</v>
      </c>
      <c r="S15">
        <f t="shared" si="9"/>
        <v>1.3899317406143343</v>
      </c>
    </row>
    <row r="16" spans="1:19" x14ac:dyDescent="0.25">
      <c r="A16">
        <v>52615</v>
      </c>
      <c r="B16" s="4">
        <v>0.2387</v>
      </c>
      <c r="C16">
        <v>0.25145000000000001</v>
      </c>
      <c r="D16">
        <f t="shared" si="0"/>
        <v>9.0156114601284889E-3</v>
      </c>
      <c r="E16">
        <f t="shared" si="1"/>
        <v>3.6787152749682708E-2</v>
      </c>
      <c r="F16">
        <v>0.215</v>
      </c>
      <c r="G16">
        <f t="shared" si="2"/>
        <v>1.6758430714121177E-2</v>
      </c>
      <c r="H16">
        <f t="shared" si="3"/>
        <v>7.3874501715323684E-2</v>
      </c>
      <c r="I16">
        <v>0.28184999999999999</v>
      </c>
      <c r="J16">
        <f t="shared" si="4"/>
        <v>3.0511657608199523E-2</v>
      </c>
      <c r="K16">
        <f t="shared" si="5"/>
        <v>0.11722853753990789</v>
      </c>
      <c r="L16">
        <v>0.33119999999999999</v>
      </c>
      <c r="M16">
        <f t="shared" si="6"/>
        <v>6.5407377259755817E-2</v>
      </c>
      <c r="N16">
        <f t="shared" si="7"/>
        <v>0.2295398394797537</v>
      </c>
      <c r="O16">
        <f t="shared" si="10"/>
        <v>0.90071219103477174</v>
      </c>
      <c r="P16">
        <f t="shared" si="11"/>
        <v>1.053414327607876</v>
      </c>
      <c r="Q16">
        <v>1</v>
      </c>
      <c r="R16">
        <f t="shared" si="8"/>
        <v>1.1807708420611647</v>
      </c>
      <c r="S16">
        <f t="shared" si="9"/>
        <v>1.3875157100963553</v>
      </c>
    </row>
    <row r="17" spans="1:19" x14ac:dyDescent="0.25">
      <c r="A17">
        <v>65908</v>
      </c>
      <c r="B17" s="4">
        <v>0.26079999999999998</v>
      </c>
      <c r="C17">
        <v>0.26519999999999999</v>
      </c>
      <c r="D17">
        <f t="shared" si="0"/>
        <v>3.1112698372208199E-3</v>
      </c>
      <c r="E17">
        <f t="shared" si="1"/>
        <v>1.1829923335440379E-2</v>
      </c>
      <c r="F17">
        <v>0.22744999999999999</v>
      </c>
      <c r="G17">
        <f t="shared" si="2"/>
        <v>2.3582011152571355E-2</v>
      </c>
      <c r="H17">
        <f t="shared" si="3"/>
        <v>9.6598099959329678E-2</v>
      </c>
      <c r="I17">
        <v>0.29910000000000003</v>
      </c>
      <c r="J17">
        <f t="shared" si="4"/>
        <v>2.7082189719444809E-2</v>
      </c>
      <c r="K17">
        <f t="shared" si="5"/>
        <v>9.6739381030344004E-2</v>
      </c>
      <c r="L17">
        <v>0.36580000000000001</v>
      </c>
      <c r="M17">
        <f t="shared" si="6"/>
        <v>7.4246212024587324E-2</v>
      </c>
      <c r="N17">
        <f t="shared" si="7"/>
        <v>0.23698120658980951</v>
      </c>
      <c r="O17">
        <f t="shared" si="10"/>
        <v>0.87212423312883436</v>
      </c>
      <c r="P17">
        <f t="shared" si="11"/>
        <v>1.0168711656441718</v>
      </c>
      <c r="Q17">
        <v>1</v>
      </c>
      <c r="R17">
        <f t="shared" si="8"/>
        <v>1.1468558282208592</v>
      </c>
      <c r="S17">
        <f t="shared" si="9"/>
        <v>1.4026073619631905</v>
      </c>
    </row>
    <row r="18" spans="1:19" x14ac:dyDescent="0.25">
      <c r="A18">
        <v>139661</v>
      </c>
      <c r="B18" s="4">
        <v>0.2727</v>
      </c>
      <c r="C18">
        <v>0.25105</v>
      </c>
      <c r="D18">
        <f t="shared" si="0"/>
        <v>1.5308861812688757E-2</v>
      </c>
      <c r="E18">
        <f t="shared" si="1"/>
        <v>5.8458660859909341E-2</v>
      </c>
      <c r="F18">
        <v>0.187</v>
      </c>
      <c r="G18">
        <f t="shared" si="2"/>
        <v>6.0599051147687162E-2</v>
      </c>
      <c r="H18">
        <f t="shared" si="3"/>
        <v>0.26364607851941335</v>
      </c>
      <c r="I18">
        <v>0.31909999999999999</v>
      </c>
      <c r="J18">
        <f t="shared" si="4"/>
        <v>3.2809754647055801E-2</v>
      </c>
      <c r="K18">
        <f t="shared" si="5"/>
        <v>0.11088122557301724</v>
      </c>
      <c r="L18">
        <v>0.42210000000000003</v>
      </c>
      <c r="M18">
        <f t="shared" si="6"/>
        <v>0.10564175310927003</v>
      </c>
      <c r="N18">
        <f t="shared" si="7"/>
        <v>0.30409255356727122</v>
      </c>
      <c r="O18">
        <f t="shared" si="10"/>
        <v>0.68573524019068577</v>
      </c>
      <c r="P18">
        <f t="shared" si="11"/>
        <v>0.92060872753942058</v>
      </c>
      <c r="Q18">
        <v>1</v>
      </c>
      <c r="R18">
        <f t="shared" si="8"/>
        <v>1.1701503483681701</v>
      </c>
      <c r="S18">
        <f t="shared" si="9"/>
        <v>1.547854785478548</v>
      </c>
    </row>
    <row r="19" spans="1:19" x14ac:dyDescent="0.25">
      <c r="A19">
        <v>141485</v>
      </c>
      <c r="B19" s="4">
        <v>0.28920000000000001</v>
      </c>
      <c r="C19">
        <v>0.21525</v>
      </c>
      <c r="D19">
        <f t="shared" si="0"/>
        <v>5.2290546468745071E-2</v>
      </c>
      <c r="E19">
        <f t="shared" si="1"/>
        <v>0.20731706400533279</v>
      </c>
      <c r="F19">
        <v>0.16475000000000001</v>
      </c>
      <c r="G19">
        <f t="shared" si="2"/>
        <v>8.7999438918665865E-2</v>
      </c>
      <c r="H19">
        <f t="shared" si="3"/>
        <v>0.38770542534933744</v>
      </c>
      <c r="I19">
        <v>0.25375000000000003</v>
      </c>
      <c r="J19">
        <f t="shared" si="4"/>
        <v>2.5066935393063094E-2</v>
      </c>
      <c r="K19">
        <f t="shared" si="5"/>
        <v>9.2336072909340053E-2</v>
      </c>
      <c r="L19">
        <v>0.39680000000000004</v>
      </c>
      <c r="M19">
        <f t="shared" si="6"/>
        <v>7.6084689655672666E-2</v>
      </c>
      <c r="N19">
        <f t="shared" si="7"/>
        <v>0.22182125264044508</v>
      </c>
      <c r="O19">
        <f t="shared" si="10"/>
        <v>0.56967496542185336</v>
      </c>
      <c r="P19">
        <f t="shared" si="11"/>
        <v>0.74429460580912854</v>
      </c>
      <c r="Q19">
        <v>1</v>
      </c>
      <c r="R19">
        <f t="shared" si="8"/>
        <v>0.87742047026279402</v>
      </c>
      <c r="S19">
        <f t="shared" si="9"/>
        <v>1.372060857538036</v>
      </c>
    </row>
    <row r="20" spans="1:19" x14ac:dyDescent="0.25">
      <c r="A20">
        <v>203066</v>
      </c>
      <c r="B20" s="4">
        <v>0.25409999999999999</v>
      </c>
      <c r="C20">
        <v>0.25130000000000002</v>
      </c>
      <c r="D20">
        <f t="shared" si="0"/>
        <v>1.979898987322311E-3</v>
      </c>
      <c r="E20">
        <f t="shared" si="1"/>
        <v>7.8349781848924046E-3</v>
      </c>
      <c r="F20">
        <v>0.22870000000000001</v>
      </c>
      <c r="G20">
        <f t="shared" si="2"/>
        <v>1.7960512242138293E-2</v>
      </c>
      <c r="H20">
        <f t="shared" si="3"/>
        <v>7.4401459163787459E-2</v>
      </c>
      <c r="I20">
        <v>0.26449999999999996</v>
      </c>
      <c r="J20">
        <f t="shared" si="4"/>
        <v>7.3539105243400696E-3</v>
      </c>
      <c r="K20">
        <f t="shared" si="5"/>
        <v>2.8360626781103241E-2</v>
      </c>
      <c r="L20">
        <v>0.29235</v>
      </c>
      <c r="M20">
        <f t="shared" si="6"/>
        <v>2.7046834380385448E-2</v>
      </c>
      <c r="N20">
        <f t="shared" si="7"/>
        <v>9.8991067363474974E-2</v>
      </c>
      <c r="O20">
        <f t="shared" si="10"/>
        <v>0.90003935458480921</v>
      </c>
      <c r="P20">
        <f t="shared" si="11"/>
        <v>0.98898071625344364</v>
      </c>
      <c r="Q20">
        <v>1</v>
      </c>
      <c r="R20">
        <f t="shared" si="8"/>
        <v>1.0409287682014954</v>
      </c>
      <c r="S20">
        <f t="shared" si="9"/>
        <v>1.1505312868949233</v>
      </c>
    </row>
    <row r="21" spans="1:19" x14ac:dyDescent="0.25">
      <c r="A21">
        <v>203309</v>
      </c>
      <c r="B21" s="4">
        <v>0.23089999999999999</v>
      </c>
      <c r="C21">
        <v>0.22244999999999998</v>
      </c>
      <c r="D21">
        <f t="shared" si="0"/>
        <v>5.9750523010263356E-3</v>
      </c>
      <c r="E21">
        <f t="shared" si="1"/>
        <v>2.6359555756154566E-2</v>
      </c>
      <c r="F21">
        <v>0.20874999999999999</v>
      </c>
      <c r="G21">
        <f t="shared" si="2"/>
        <v>1.5662415203282029E-2</v>
      </c>
      <c r="H21">
        <f t="shared" si="3"/>
        <v>7.1249472094993882E-2</v>
      </c>
      <c r="I21">
        <v>0.2364</v>
      </c>
      <c r="J21">
        <f t="shared" si="4"/>
        <v>3.889087296526015E-3</v>
      </c>
      <c r="K21">
        <f t="shared" si="5"/>
        <v>1.6644927440727649E-2</v>
      </c>
      <c r="L21">
        <v>0.27684999999999998</v>
      </c>
      <c r="M21">
        <f t="shared" si="6"/>
        <v>3.2491556595521852E-2</v>
      </c>
      <c r="N21">
        <f t="shared" si="7"/>
        <v>0.12798249766822986</v>
      </c>
      <c r="O21">
        <f t="shared" si="10"/>
        <v>0.9040710264183629</v>
      </c>
      <c r="P21">
        <f t="shared" si="11"/>
        <v>0.96340407102641834</v>
      </c>
      <c r="Q21">
        <v>1</v>
      </c>
      <c r="R21">
        <f t="shared" si="8"/>
        <v>1.0238198354265917</v>
      </c>
      <c r="S21">
        <f t="shared" si="9"/>
        <v>1.1990038977912516</v>
      </c>
    </row>
    <row r="22" spans="1:19" x14ac:dyDescent="0.25">
      <c r="A22">
        <v>288185</v>
      </c>
      <c r="B22" s="4">
        <v>0.27550000000000002</v>
      </c>
      <c r="C22">
        <v>0.23399999999999999</v>
      </c>
      <c r="D22">
        <f t="shared" si="0"/>
        <v>2.934493141924175E-2</v>
      </c>
      <c r="E22">
        <f t="shared" si="1"/>
        <v>0.11519109487435425</v>
      </c>
      <c r="F22">
        <v>0.18754999999999999</v>
      </c>
      <c r="G22">
        <f t="shared" si="2"/>
        <v>6.2190041405356895E-2</v>
      </c>
      <c r="H22">
        <f t="shared" si="3"/>
        <v>0.26861048010088279</v>
      </c>
      <c r="I22">
        <v>0.31735000000000002</v>
      </c>
      <c r="J22">
        <f t="shared" si="4"/>
        <v>2.9592418792657015E-2</v>
      </c>
      <c r="K22">
        <f t="shared" si="5"/>
        <v>9.9831049313172007E-2</v>
      </c>
      <c r="L22">
        <v>0.47685</v>
      </c>
      <c r="M22">
        <f t="shared" si="6"/>
        <v>0.14237595039191123</v>
      </c>
      <c r="N22">
        <f t="shared" si="7"/>
        <v>0.37848328674662379</v>
      </c>
      <c r="O22">
        <f t="shared" si="10"/>
        <v>0.68076225045372041</v>
      </c>
      <c r="P22">
        <f t="shared" si="11"/>
        <v>0.84936479128856612</v>
      </c>
      <c r="Q22">
        <v>1</v>
      </c>
      <c r="R22">
        <f t="shared" si="8"/>
        <v>1.1519056261343013</v>
      </c>
      <c r="S22">
        <f t="shared" si="9"/>
        <v>1.7308529945553537</v>
      </c>
    </row>
    <row r="23" spans="1:19" x14ac:dyDescent="0.25">
      <c r="A23">
        <v>288186</v>
      </c>
      <c r="B23" s="4">
        <v>0.32640000000000002</v>
      </c>
      <c r="C23">
        <v>0.30025000000000002</v>
      </c>
      <c r="D23">
        <f t="shared" si="0"/>
        <v>1.8490842328028223E-2</v>
      </c>
      <c r="E23">
        <f t="shared" si="1"/>
        <v>5.9014896123923154E-2</v>
      </c>
      <c r="F23">
        <v>0.24395</v>
      </c>
      <c r="G23">
        <f t="shared" si="2"/>
        <v>5.8300954108830891E-2</v>
      </c>
      <c r="H23">
        <f t="shared" si="3"/>
        <v>0.20443921840564877</v>
      </c>
      <c r="I23">
        <v>0.32995000000000002</v>
      </c>
      <c r="J23">
        <f t="shared" si="4"/>
        <v>2.5102290732122419E-3</v>
      </c>
      <c r="K23">
        <f t="shared" si="5"/>
        <v>7.6490563669147317E-3</v>
      </c>
      <c r="L23">
        <v>0.38775000000000004</v>
      </c>
      <c r="M23">
        <f t="shared" si="6"/>
        <v>4.3381001025794702E-2</v>
      </c>
      <c r="N23">
        <f t="shared" si="7"/>
        <v>0.12148988595055576</v>
      </c>
      <c r="O23">
        <f t="shared" si="10"/>
        <v>0.74739583333333326</v>
      </c>
      <c r="P23">
        <f t="shared" si="11"/>
        <v>0.91988357843137258</v>
      </c>
      <c r="Q23">
        <v>1</v>
      </c>
      <c r="R23">
        <f t="shared" si="8"/>
        <v>1.0108762254901962</v>
      </c>
      <c r="S23">
        <f t="shared" si="9"/>
        <v>1.1879595588235294</v>
      </c>
    </row>
    <row r="24" spans="1:19" x14ac:dyDescent="0.25">
      <c r="A24">
        <v>288187</v>
      </c>
      <c r="B24" s="4">
        <v>0.2268</v>
      </c>
      <c r="C24">
        <v>0.20810000000000001</v>
      </c>
      <c r="D24">
        <f t="shared" si="0"/>
        <v>1.3222896808188434E-2</v>
      </c>
      <c r="E24">
        <f t="shared" si="1"/>
        <v>6.0808906912800338E-2</v>
      </c>
      <c r="F24">
        <v>0.20019999999999999</v>
      </c>
      <c r="G24">
        <f t="shared" si="2"/>
        <v>1.8809040379562172E-2</v>
      </c>
      <c r="H24">
        <f t="shared" si="3"/>
        <v>8.8098549787176447E-2</v>
      </c>
      <c r="I24">
        <v>0.21710000000000002</v>
      </c>
      <c r="J24">
        <f t="shared" si="4"/>
        <v>6.8589357775095013E-3</v>
      </c>
      <c r="K24">
        <f t="shared" si="5"/>
        <v>3.0903067256181575E-2</v>
      </c>
      <c r="L24">
        <v>0.24959999999999999</v>
      </c>
      <c r="M24">
        <f t="shared" si="6"/>
        <v>1.6122034611053274E-2</v>
      </c>
      <c r="N24">
        <f t="shared" si="7"/>
        <v>6.7682764949845819E-2</v>
      </c>
      <c r="O24">
        <f t="shared" si="10"/>
        <v>0.88271604938271597</v>
      </c>
      <c r="P24">
        <f t="shared" si="11"/>
        <v>0.91754850088183426</v>
      </c>
      <c r="Q24">
        <v>1</v>
      </c>
      <c r="R24">
        <f t="shared" si="8"/>
        <v>0.95723104056437391</v>
      </c>
      <c r="S24">
        <f t="shared" si="9"/>
        <v>1.1005291005291005</v>
      </c>
    </row>
    <row r="25" spans="1:19" x14ac:dyDescent="0.25">
      <c r="A25">
        <v>288189</v>
      </c>
      <c r="B25" s="4">
        <v>0.31180000000000002</v>
      </c>
      <c r="C25">
        <v>0.27890000000000004</v>
      </c>
      <c r="D25">
        <f t="shared" si="0"/>
        <v>2.3263813101037402E-2</v>
      </c>
      <c r="E25">
        <f t="shared" si="1"/>
        <v>7.8766931102208906E-2</v>
      </c>
      <c r="F25">
        <v>0.22999999999999998</v>
      </c>
      <c r="G25">
        <f t="shared" si="2"/>
        <v>5.7841334701059295E-2</v>
      </c>
      <c r="H25">
        <f t="shared" si="3"/>
        <v>0.21351544740147393</v>
      </c>
      <c r="I25">
        <v>0.31459999999999999</v>
      </c>
      <c r="J25">
        <f t="shared" si="4"/>
        <v>1.979898987322311E-3</v>
      </c>
      <c r="K25">
        <f t="shared" si="5"/>
        <v>6.3215165623317715E-3</v>
      </c>
      <c r="L25">
        <v>0.38324999999999998</v>
      </c>
      <c r="M25">
        <f t="shared" si="6"/>
        <v>5.0522779515779166E-2</v>
      </c>
      <c r="N25">
        <f t="shared" si="7"/>
        <v>0.14537883466161908</v>
      </c>
      <c r="O25">
        <f t="shared" si="10"/>
        <v>0.73765234124438728</v>
      </c>
      <c r="P25">
        <f t="shared" si="11"/>
        <v>0.89448364336112896</v>
      </c>
      <c r="Q25">
        <v>1</v>
      </c>
      <c r="R25">
        <f t="shared" si="8"/>
        <v>1.0089801154586273</v>
      </c>
      <c r="S25">
        <f t="shared" si="9"/>
        <v>1.2291533033996149</v>
      </c>
    </row>
    <row r="26" spans="1:19" x14ac:dyDescent="0.25">
      <c r="A26">
        <v>288199</v>
      </c>
      <c r="B26" s="4">
        <v>0.21679999999999999</v>
      </c>
      <c r="C26">
        <v>0.20474999999999999</v>
      </c>
      <c r="D26">
        <f t="shared" si="0"/>
        <v>8.5206367132979015E-3</v>
      </c>
      <c r="E26">
        <f t="shared" si="1"/>
        <v>4.0425272035573015E-2</v>
      </c>
      <c r="F26">
        <v>0.16664999999999999</v>
      </c>
      <c r="G26">
        <f t="shared" si="2"/>
        <v>3.5461405076505491E-2</v>
      </c>
      <c r="H26">
        <f t="shared" si="3"/>
        <v>0.18495973439303948</v>
      </c>
      <c r="I26">
        <v>0.22935</v>
      </c>
      <c r="J26">
        <f t="shared" si="4"/>
        <v>8.8741901038911757E-3</v>
      </c>
      <c r="K26">
        <f t="shared" si="5"/>
        <v>3.9781195131194332E-2</v>
      </c>
      <c r="L26">
        <v>0.35050000000000003</v>
      </c>
      <c r="M26">
        <f t="shared" si="6"/>
        <v>9.4540176644641399E-2</v>
      </c>
      <c r="N26">
        <f t="shared" si="7"/>
        <v>0.33329870137366963</v>
      </c>
      <c r="O26">
        <f t="shared" si="10"/>
        <v>0.76868081180811809</v>
      </c>
      <c r="P26">
        <f t="shared" si="11"/>
        <v>0.94441881918819182</v>
      </c>
      <c r="Q26">
        <v>1</v>
      </c>
      <c r="R26">
        <f t="shared" si="8"/>
        <v>1.0578874538745389</v>
      </c>
      <c r="S26">
        <f t="shared" si="9"/>
        <v>1.6166974169741699</v>
      </c>
    </row>
    <row r="27" spans="1:19" x14ac:dyDescent="0.25">
      <c r="A27">
        <v>288210</v>
      </c>
      <c r="B27" s="4">
        <v>0.29930000000000001</v>
      </c>
      <c r="C27">
        <v>0.27489999999999998</v>
      </c>
      <c r="D27">
        <f t="shared" si="0"/>
        <v>1.7253405460951783E-2</v>
      </c>
      <c r="E27">
        <f t="shared" si="1"/>
        <v>6.0095456150998892E-2</v>
      </c>
      <c r="F27">
        <v>0.1951</v>
      </c>
      <c r="G27">
        <f t="shared" si="2"/>
        <v>7.3680526599638169E-2</v>
      </c>
      <c r="H27">
        <f t="shared" si="3"/>
        <v>0.29806038268462043</v>
      </c>
      <c r="I27">
        <v>0.32214999999999999</v>
      </c>
      <c r="J27">
        <f t="shared" si="4"/>
        <v>1.6157389950112597E-2</v>
      </c>
      <c r="K27">
        <f t="shared" si="5"/>
        <v>5.1999002172701252E-2</v>
      </c>
      <c r="L27">
        <v>0.39050000000000001</v>
      </c>
      <c r="M27">
        <f t="shared" si="6"/>
        <v>6.4488138444213597E-2</v>
      </c>
      <c r="N27">
        <f t="shared" si="7"/>
        <v>0.18697633645756334</v>
      </c>
      <c r="O27">
        <f t="shared" si="10"/>
        <v>0.6518543267624457</v>
      </c>
      <c r="P27">
        <f t="shared" si="11"/>
        <v>0.91847644503842285</v>
      </c>
      <c r="Q27">
        <v>1</v>
      </c>
      <c r="R27">
        <f t="shared" si="8"/>
        <v>1.0763448045439359</v>
      </c>
      <c r="S27">
        <f t="shared" si="9"/>
        <v>1.3047109923154026</v>
      </c>
    </row>
    <row r="28" spans="1:19" x14ac:dyDescent="0.25">
      <c r="A28">
        <v>324296</v>
      </c>
      <c r="B28" s="4">
        <v>0.2177</v>
      </c>
      <c r="C28">
        <v>0.20900000000000002</v>
      </c>
      <c r="D28">
        <f t="shared" si="0"/>
        <v>6.1518289963229528E-3</v>
      </c>
      <c r="E28">
        <f t="shared" si="1"/>
        <v>2.8834445729191246E-2</v>
      </c>
      <c r="F28">
        <v>0.18654999999999999</v>
      </c>
      <c r="G28">
        <f t="shared" si="2"/>
        <v>2.2026376233960965E-2</v>
      </c>
      <c r="H28">
        <f t="shared" si="3"/>
        <v>0.10897403207896582</v>
      </c>
      <c r="I28">
        <v>0.23049999999999998</v>
      </c>
      <c r="J28">
        <f t="shared" si="4"/>
        <v>9.0509667991877929E-3</v>
      </c>
      <c r="K28">
        <f t="shared" si="5"/>
        <v>4.0388071393073599E-2</v>
      </c>
      <c r="L28">
        <v>0.27385000000000004</v>
      </c>
      <c r="M28">
        <f t="shared" si="6"/>
        <v>3.9704045763624553E-2</v>
      </c>
      <c r="N28">
        <f t="shared" si="7"/>
        <v>0.16154631579137238</v>
      </c>
      <c r="O28">
        <f t="shared" si="10"/>
        <v>0.85691318327974275</v>
      </c>
      <c r="P28">
        <f t="shared" si="11"/>
        <v>0.96003674781809833</v>
      </c>
      <c r="Q28">
        <v>1</v>
      </c>
      <c r="R28">
        <f t="shared" si="8"/>
        <v>1.0587965089572806</v>
      </c>
      <c r="S28">
        <f t="shared" si="9"/>
        <v>1.2579237482774461</v>
      </c>
    </row>
    <row r="29" spans="1:19" x14ac:dyDescent="0.25">
      <c r="A29">
        <v>326308</v>
      </c>
      <c r="B29" s="4">
        <v>0.2767</v>
      </c>
      <c r="C29">
        <v>0.26565</v>
      </c>
      <c r="D29">
        <f t="shared" si="0"/>
        <v>7.813529932111353E-3</v>
      </c>
      <c r="E29">
        <f t="shared" si="1"/>
        <v>2.881360719871431E-2</v>
      </c>
      <c r="F29">
        <v>0.24685000000000001</v>
      </c>
      <c r="G29">
        <f t="shared" si="2"/>
        <v>2.1107137418418437E-2</v>
      </c>
      <c r="H29">
        <f t="shared" si="3"/>
        <v>8.0630837239684602E-2</v>
      </c>
      <c r="I29">
        <v>0.28354999999999997</v>
      </c>
      <c r="J29">
        <f t="shared" si="4"/>
        <v>4.8436814511278277E-3</v>
      </c>
      <c r="K29">
        <f t="shared" si="5"/>
        <v>1.7291143065159584E-2</v>
      </c>
      <c r="L29">
        <v>0.30745</v>
      </c>
      <c r="M29">
        <f t="shared" si="6"/>
        <v>2.1743533521486336E-2</v>
      </c>
      <c r="N29">
        <f t="shared" si="7"/>
        <v>7.4445034739318114E-2</v>
      </c>
      <c r="O29">
        <f t="shared" si="10"/>
        <v>0.89212143115287323</v>
      </c>
      <c r="P29">
        <f t="shared" si="11"/>
        <v>0.96006505240332485</v>
      </c>
      <c r="Q29">
        <v>1</v>
      </c>
      <c r="R29">
        <f t="shared" si="8"/>
        <v>1.0247560534875315</v>
      </c>
      <c r="S29">
        <f t="shared" si="9"/>
        <v>1.1111311890133719</v>
      </c>
    </row>
    <row r="30" spans="1:19" x14ac:dyDescent="0.25">
      <c r="A30">
        <v>497193</v>
      </c>
      <c r="B30" s="4">
        <v>0.27129999999999999</v>
      </c>
      <c r="C30">
        <v>0.2586</v>
      </c>
      <c r="D30">
        <f t="shared" si="0"/>
        <v>8.9802561210691467E-3</v>
      </c>
      <c r="E30">
        <f t="shared" si="1"/>
        <v>3.3894154070840329E-2</v>
      </c>
      <c r="F30">
        <v>0.22764999999999999</v>
      </c>
      <c r="G30">
        <f t="shared" si="2"/>
        <v>3.0865210998792796E-2</v>
      </c>
      <c r="H30">
        <f t="shared" si="3"/>
        <v>0.12372065737566007</v>
      </c>
      <c r="I30">
        <v>0.30695</v>
      </c>
      <c r="J30">
        <f t="shared" si="4"/>
        <v>2.5208356749300432E-2</v>
      </c>
      <c r="K30">
        <f t="shared" si="5"/>
        <v>8.7188436659923679E-2</v>
      </c>
      <c r="L30">
        <v>0.35639999999999999</v>
      </c>
      <c r="M30">
        <f t="shared" si="6"/>
        <v>6.0174787078975278E-2</v>
      </c>
      <c r="N30">
        <f t="shared" si="7"/>
        <v>0.19173104055751247</v>
      </c>
      <c r="O30">
        <f t="shared" si="10"/>
        <v>0.83910799852561746</v>
      </c>
      <c r="P30">
        <f t="shared" si="11"/>
        <v>0.95318835237744204</v>
      </c>
      <c r="Q30">
        <v>1</v>
      </c>
      <c r="R30">
        <f t="shared" si="8"/>
        <v>1.1314043494286767</v>
      </c>
      <c r="S30">
        <f t="shared" si="9"/>
        <v>1.3136748986361961</v>
      </c>
    </row>
    <row r="31" spans="1:19" x14ac:dyDescent="0.25">
      <c r="A31">
        <v>497202</v>
      </c>
      <c r="B31" s="4">
        <v>0.37440000000000001</v>
      </c>
      <c r="C31">
        <v>0.35929999999999995</v>
      </c>
      <c r="D31">
        <f t="shared" si="0"/>
        <v>1.0677312395916908E-2</v>
      </c>
      <c r="E31">
        <f t="shared" si="1"/>
        <v>2.9105390202853777E-2</v>
      </c>
      <c r="F31">
        <v>0.31755</v>
      </c>
      <c r="G31">
        <f t="shared" si="2"/>
        <v>4.0199020510455236E-2</v>
      </c>
      <c r="H31">
        <f t="shared" si="3"/>
        <v>0.11619053547353199</v>
      </c>
      <c r="I31">
        <v>0.37780000000000002</v>
      </c>
      <c r="J31">
        <f t="shared" si="4"/>
        <v>2.4041630560342714E-3</v>
      </c>
      <c r="K31">
        <f t="shared" si="5"/>
        <v>6.3923505877008019E-3</v>
      </c>
      <c r="L31">
        <v>0.41234999999999999</v>
      </c>
      <c r="M31">
        <f t="shared" si="6"/>
        <v>2.6834702346029467E-2</v>
      </c>
      <c r="N31">
        <f t="shared" si="7"/>
        <v>6.8216593189779379E-2</v>
      </c>
      <c r="O31">
        <f t="shared" si="10"/>
        <v>0.84815705128205121</v>
      </c>
      <c r="P31">
        <f t="shared" si="11"/>
        <v>0.95966880341880323</v>
      </c>
      <c r="Q31">
        <v>1</v>
      </c>
      <c r="R31">
        <f t="shared" si="8"/>
        <v>1.0090811965811965</v>
      </c>
      <c r="S31">
        <f t="shared" si="9"/>
        <v>1.1013621794871795</v>
      </c>
    </row>
    <row r="32" spans="1:19" x14ac:dyDescent="0.25">
      <c r="A32">
        <v>497203</v>
      </c>
      <c r="B32" s="4">
        <v>0.2084</v>
      </c>
      <c r="C32">
        <v>0.1711</v>
      </c>
      <c r="D32">
        <f t="shared" si="0"/>
        <v>2.6375082938258222E-2</v>
      </c>
      <c r="E32">
        <f t="shared" si="1"/>
        <v>0.13899911956921329</v>
      </c>
      <c r="F32">
        <v>0.14949999999999999</v>
      </c>
      <c r="G32">
        <f t="shared" si="2"/>
        <v>4.1648589411887649E-2</v>
      </c>
      <c r="H32">
        <f t="shared" si="3"/>
        <v>0.23273869467386224</v>
      </c>
      <c r="I32">
        <v>0.20365</v>
      </c>
      <c r="J32">
        <f t="shared" si="4"/>
        <v>3.3587572106361036E-3</v>
      </c>
      <c r="K32">
        <f t="shared" si="5"/>
        <v>1.6302668174425935E-2</v>
      </c>
      <c r="L32">
        <v>0.28744999999999998</v>
      </c>
      <c r="M32">
        <f t="shared" si="6"/>
        <v>5.58967910527964E-2</v>
      </c>
      <c r="N32">
        <f t="shared" si="7"/>
        <v>0.22545846950810286</v>
      </c>
      <c r="O32">
        <f t="shared" si="10"/>
        <v>0.71737044145873319</v>
      </c>
      <c r="P32">
        <f t="shared" si="11"/>
        <v>0.82101727447216888</v>
      </c>
      <c r="Q32">
        <v>1</v>
      </c>
      <c r="R32">
        <f t="shared" si="8"/>
        <v>0.97720729366602688</v>
      </c>
      <c r="S32">
        <f t="shared" si="9"/>
        <v>1.3793186180422263</v>
      </c>
    </row>
    <row r="33" spans="1:19" x14ac:dyDescent="0.25">
      <c r="A33">
        <v>497237</v>
      </c>
      <c r="B33" s="4">
        <v>0.24579999999999999</v>
      </c>
      <c r="C33">
        <v>0.22750000000000001</v>
      </c>
      <c r="D33">
        <f t="shared" si="0"/>
        <v>1.2940054095713808E-2</v>
      </c>
      <c r="E33">
        <f t="shared" si="1"/>
        <v>5.4680135625243216E-2</v>
      </c>
      <c r="F33">
        <v>0.20335</v>
      </c>
      <c r="G33">
        <f t="shared" si="2"/>
        <v>3.0016682861368934E-2</v>
      </c>
      <c r="H33">
        <f t="shared" si="3"/>
        <v>0.13365994817485888</v>
      </c>
      <c r="I33">
        <v>0.24690000000000001</v>
      </c>
      <c r="J33">
        <f t="shared" si="4"/>
        <v>7.7781745930521472E-4</v>
      </c>
      <c r="K33">
        <f t="shared" si="5"/>
        <v>3.1573674012795399E-3</v>
      </c>
      <c r="L33">
        <v>0.3216</v>
      </c>
      <c r="M33">
        <f t="shared" si="6"/>
        <v>5.3598694013940282E-2</v>
      </c>
      <c r="N33">
        <f t="shared" si="7"/>
        <v>0.18892736698604259</v>
      </c>
      <c r="O33">
        <f t="shared" si="10"/>
        <v>0.82729861676159488</v>
      </c>
      <c r="P33">
        <f t="shared" si="11"/>
        <v>0.92554922701383247</v>
      </c>
      <c r="Q33">
        <v>1</v>
      </c>
      <c r="R33">
        <f t="shared" si="8"/>
        <v>1.0044751830756713</v>
      </c>
      <c r="S33">
        <f t="shared" si="9"/>
        <v>1.3083807973962571</v>
      </c>
    </row>
    <row r="34" spans="1:19" x14ac:dyDescent="0.25">
      <c r="A34">
        <v>497243</v>
      </c>
      <c r="B34" s="4">
        <v>0.18029999999999999</v>
      </c>
      <c r="C34">
        <v>0.17474999999999999</v>
      </c>
      <c r="D34">
        <f t="shared" si="0"/>
        <v>3.924442635585338E-3</v>
      </c>
      <c r="E34">
        <f t="shared" si="1"/>
        <v>2.2106422394509721E-2</v>
      </c>
      <c r="F34">
        <v>0.15604999999999999</v>
      </c>
      <c r="G34">
        <f t="shared" si="2"/>
        <v>1.7147339443773772E-2</v>
      </c>
      <c r="H34">
        <f t="shared" si="3"/>
        <v>0.10196128701515549</v>
      </c>
      <c r="I34">
        <v>0.19170000000000001</v>
      </c>
      <c r="J34">
        <f t="shared" si="4"/>
        <v>8.061017305526658E-3</v>
      </c>
      <c r="K34">
        <f t="shared" si="5"/>
        <v>4.3338802717885261E-2</v>
      </c>
      <c r="L34">
        <v>0.22394999999999998</v>
      </c>
      <c r="M34">
        <f t="shared" si="6"/>
        <v>3.0865210998792806E-2</v>
      </c>
      <c r="N34">
        <f t="shared" si="7"/>
        <v>0.15270357946217838</v>
      </c>
      <c r="O34">
        <f t="shared" si="10"/>
        <v>0.86550194120909596</v>
      </c>
      <c r="P34">
        <f t="shared" si="11"/>
        <v>0.96921797004991683</v>
      </c>
      <c r="Q34">
        <v>1</v>
      </c>
      <c r="R34">
        <f t="shared" si="8"/>
        <v>1.0632279534109819</v>
      </c>
      <c r="S34">
        <f t="shared" si="9"/>
        <v>1.2420965058236273</v>
      </c>
    </row>
    <row r="35" spans="1:19" x14ac:dyDescent="0.25">
      <c r="A35">
        <v>497248</v>
      </c>
      <c r="B35" s="4">
        <v>0.30659999999999998</v>
      </c>
      <c r="C35">
        <v>0.30245</v>
      </c>
      <c r="D35">
        <f t="shared" si="0"/>
        <v>2.9344931419241628E-3</v>
      </c>
      <c r="E35">
        <f t="shared" si="1"/>
        <v>9.636296336669117E-3</v>
      </c>
      <c r="F35">
        <v>0.28675</v>
      </c>
      <c r="G35">
        <f t="shared" si="2"/>
        <v>1.4036069606552954E-2</v>
      </c>
      <c r="H35">
        <f t="shared" si="3"/>
        <v>4.7311265211268064E-2</v>
      </c>
      <c r="I35">
        <v>0.31004999999999999</v>
      </c>
      <c r="J35">
        <f t="shared" si="4"/>
        <v>2.4395183950935949E-3</v>
      </c>
      <c r="K35">
        <f t="shared" si="5"/>
        <v>7.912165393962849E-3</v>
      </c>
      <c r="L35">
        <v>0.32679999999999998</v>
      </c>
      <c r="M35">
        <f t="shared" si="6"/>
        <v>1.4283556979968257E-2</v>
      </c>
      <c r="N35">
        <f t="shared" si="7"/>
        <v>4.5101221913382561E-2</v>
      </c>
      <c r="O35">
        <f t="shared" si="10"/>
        <v>0.9352576647097196</v>
      </c>
      <c r="P35">
        <f t="shared" si="11"/>
        <v>0.98646444879321593</v>
      </c>
      <c r="Q35">
        <v>1</v>
      </c>
      <c r="R35">
        <f t="shared" si="8"/>
        <v>1.0112524461839532</v>
      </c>
      <c r="S35">
        <f t="shared" si="9"/>
        <v>1.0658838878016961</v>
      </c>
    </row>
    <row r="36" spans="1:19" x14ac:dyDescent="0.25">
      <c r="A36">
        <v>497251</v>
      </c>
      <c r="B36" s="4">
        <v>0.3271</v>
      </c>
      <c r="C36">
        <v>0.31479999999999997</v>
      </c>
      <c r="D36">
        <f t="shared" si="0"/>
        <v>8.6974134085945586E-3</v>
      </c>
      <c r="E36">
        <f t="shared" si="1"/>
        <v>2.7098966844039757E-2</v>
      </c>
      <c r="F36">
        <v>0.29139999999999999</v>
      </c>
      <c r="G36">
        <f t="shared" si="2"/>
        <v>2.5243712088359752E-2</v>
      </c>
      <c r="H36">
        <f t="shared" si="3"/>
        <v>8.1628818394049313E-2</v>
      </c>
      <c r="I36">
        <v>0.33455000000000001</v>
      </c>
      <c r="J36">
        <f t="shared" si="4"/>
        <v>5.267945519839788E-3</v>
      </c>
      <c r="K36">
        <f t="shared" si="5"/>
        <v>1.5923662116949407E-2</v>
      </c>
      <c r="L36">
        <v>0.37785000000000002</v>
      </c>
      <c r="M36">
        <f t="shared" si="6"/>
        <v>3.5885669145217299E-2</v>
      </c>
      <c r="N36">
        <f t="shared" si="7"/>
        <v>0.10181053732950507</v>
      </c>
      <c r="O36">
        <f t="shared" si="10"/>
        <v>0.89085906450626717</v>
      </c>
      <c r="P36">
        <f t="shared" si="11"/>
        <v>0.96239682054417597</v>
      </c>
      <c r="Q36">
        <v>1</v>
      </c>
      <c r="R36">
        <f t="shared" si="8"/>
        <v>1.0227759095077957</v>
      </c>
      <c r="S36">
        <f t="shared" si="9"/>
        <v>1.1551513298685419</v>
      </c>
    </row>
    <row r="37" spans="1:19" x14ac:dyDescent="0.25">
      <c r="A37">
        <v>497252</v>
      </c>
      <c r="B37" s="4">
        <v>0.25790000000000002</v>
      </c>
      <c r="C37">
        <v>0.24559999999999998</v>
      </c>
      <c r="D37">
        <f t="shared" si="0"/>
        <v>8.6974134085945586E-3</v>
      </c>
      <c r="E37">
        <f t="shared" si="1"/>
        <v>3.4547818902063786E-2</v>
      </c>
      <c r="F37">
        <v>0.21560000000000001</v>
      </c>
      <c r="G37">
        <f t="shared" si="2"/>
        <v>2.9910616844190965E-2</v>
      </c>
      <c r="H37">
        <f t="shared" si="3"/>
        <v>0.12633840272097555</v>
      </c>
      <c r="I37">
        <v>0.26540000000000002</v>
      </c>
      <c r="J37">
        <f t="shared" si="4"/>
        <v>5.3033008588991111E-3</v>
      </c>
      <c r="K37">
        <f t="shared" si="5"/>
        <v>2.0268682816354328E-2</v>
      </c>
      <c r="L37">
        <v>0.2893</v>
      </c>
      <c r="M37">
        <f t="shared" si="6"/>
        <v>2.2203152929257581E-2</v>
      </c>
      <c r="N37">
        <f t="shared" si="7"/>
        <v>8.1151874741438521E-2</v>
      </c>
      <c r="O37">
        <f t="shared" si="10"/>
        <v>0.83598293912369137</v>
      </c>
      <c r="P37">
        <f t="shared" si="11"/>
        <v>0.95230709577355555</v>
      </c>
      <c r="Q37">
        <v>1</v>
      </c>
      <c r="R37">
        <f t="shared" si="8"/>
        <v>1.0290810391624661</v>
      </c>
      <c r="S37">
        <f t="shared" si="9"/>
        <v>1.1217526172935246</v>
      </c>
    </row>
    <row r="38" spans="1:19" x14ac:dyDescent="0.25">
      <c r="A38">
        <v>497261</v>
      </c>
      <c r="B38" s="4">
        <v>0.19009999999999999</v>
      </c>
      <c r="C38">
        <v>0.16875000000000001</v>
      </c>
      <c r="D38">
        <f t="shared" si="0"/>
        <v>1.5096729778332775E-2</v>
      </c>
      <c r="E38">
        <f t="shared" si="1"/>
        <v>8.4139499948907764E-2</v>
      </c>
      <c r="F38">
        <v>0.13695000000000002</v>
      </c>
      <c r="G38">
        <f t="shared" si="2"/>
        <v>3.7582725420064959E-2</v>
      </c>
      <c r="H38">
        <f t="shared" si="3"/>
        <v>0.22982862204595603</v>
      </c>
      <c r="I38">
        <v>0.18314999999999998</v>
      </c>
      <c r="J38">
        <f t="shared" si="4"/>
        <v>4.9143921292465137E-3</v>
      </c>
      <c r="K38">
        <f t="shared" si="5"/>
        <v>2.6332978589398603E-2</v>
      </c>
      <c r="L38">
        <v>0.24604999999999999</v>
      </c>
      <c r="M38">
        <f t="shared" si="6"/>
        <v>3.9562624407387448E-2</v>
      </c>
      <c r="N38">
        <f t="shared" si="7"/>
        <v>0.1814175141918489</v>
      </c>
      <c r="O38">
        <f t="shared" si="10"/>
        <v>0.72041031036296699</v>
      </c>
      <c r="P38">
        <f t="shared" si="11"/>
        <v>0.88769068911099436</v>
      </c>
      <c r="Q38">
        <v>1</v>
      </c>
      <c r="R38">
        <f t="shared" si="8"/>
        <v>0.96344029458179903</v>
      </c>
      <c r="S38">
        <f t="shared" si="9"/>
        <v>1.2943187795896895</v>
      </c>
    </row>
    <row r="39" spans="1:19" x14ac:dyDescent="0.25">
      <c r="A39">
        <v>497272</v>
      </c>
      <c r="B39" s="4">
        <v>0.20610000000000001</v>
      </c>
      <c r="C39">
        <v>0.20115</v>
      </c>
      <c r="D39">
        <f t="shared" si="0"/>
        <v>3.5001785668734172E-3</v>
      </c>
      <c r="E39">
        <f t="shared" si="1"/>
        <v>1.7189336117242073E-2</v>
      </c>
      <c r="F39">
        <v>0.19074999999999998</v>
      </c>
      <c r="G39">
        <f t="shared" si="2"/>
        <v>1.0854089091213525E-2</v>
      </c>
      <c r="H39">
        <f t="shared" si="3"/>
        <v>5.470121754422843E-2</v>
      </c>
      <c r="I39">
        <v>0.216</v>
      </c>
      <c r="J39">
        <f t="shared" si="4"/>
        <v>7.0003571337468153E-3</v>
      </c>
      <c r="K39">
        <f t="shared" si="5"/>
        <v>3.3169188030072565E-2</v>
      </c>
      <c r="L39">
        <v>0.24154999999999999</v>
      </c>
      <c r="M39">
        <f t="shared" si="6"/>
        <v>2.5066935393063094E-2</v>
      </c>
      <c r="N39">
        <f t="shared" si="7"/>
        <v>0.11199345646403706</v>
      </c>
      <c r="O39">
        <f t="shared" si="10"/>
        <v>0.92552159146045598</v>
      </c>
      <c r="P39">
        <f t="shared" si="11"/>
        <v>0.9759825327510917</v>
      </c>
      <c r="Q39">
        <v>1</v>
      </c>
      <c r="R39">
        <f t="shared" si="8"/>
        <v>1.0480349344978166</v>
      </c>
      <c r="S39">
        <f t="shared" si="9"/>
        <v>1.1720038816108684</v>
      </c>
    </row>
    <row r="40" spans="1:19" x14ac:dyDescent="0.25">
      <c r="A40">
        <v>497276</v>
      </c>
      <c r="B40" s="4">
        <v>0.18629999999999999</v>
      </c>
      <c r="C40">
        <v>0.16744999999999999</v>
      </c>
      <c r="D40">
        <f t="shared" si="0"/>
        <v>1.3328962825366424E-2</v>
      </c>
      <c r="E40">
        <f t="shared" si="1"/>
        <v>7.535809371231901E-2</v>
      </c>
      <c r="F40">
        <v>0.15040000000000001</v>
      </c>
      <c r="G40">
        <f t="shared" si="2"/>
        <v>2.5385133444597068E-2</v>
      </c>
      <c r="H40">
        <f t="shared" si="3"/>
        <v>0.15078784344875004</v>
      </c>
      <c r="I40">
        <v>0.19669999999999999</v>
      </c>
      <c r="J40">
        <f t="shared" si="4"/>
        <v>7.3539105243400887E-3</v>
      </c>
      <c r="K40">
        <f t="shared" si="5"/>
        <v>3.8401621537023964E-2</v>
      </c>
      <c r="L40">
        <v>0.2447</v>
      </c>
      <c r="M40">
        <f t="shared" si="6"/>
        <v>4.1295036021294584E-2</v>
      </c>
      <c r="N40">
        <f t="shared" si="7"/>
        <v>0.19162429708257347</v>
      </c>
      <c r="O40">
        <f t="shared" si="10"/>
        <v>0.8073000536768653</v>
      </c>
      <c r="P40">
        <f t="shared" si="11"/>
        <v>0.8988191089640365</v>
      </c>
      <c r="Q40">
        <v>1</v>
      </c>
      <c r="R40">
        <f t="shared" si="8"/>
        <v>1.0558239398819109</v>
      </c>
      <c r="S40">
        <f t="shared" si="9"/>
        <v>1.3134728931830382</v>
      </c>
    </row>
    <row r="41" spans="1:19" x14ac:dyDescent="0.25">
      <c r="A41">
        <v>497302</v>
      </c>
      <c r="B41" s="4">
        <v>0.33579999999999999</v>
      </c>
      <c r="C41">
        <v>0.3009</v>
      </c>
      <c r="D41">
        <f t="shared" si="0"/>
        <v>2.4678026663410499E-2</v>
      </c>
      <c r="E41">
        <f t="shared" si="1"/>
        <v>7.7518538286195995E-2</v>
      </c>
      <c r="F41">
        <v>0.2172</v>
      </c>
      <c r="G41">
        <f t="shared" si="2"/>
        <v>8.3862864248724661E-2</v>
      </c>
      <c r="H41">
        <f t="shared" si="3"/>
        <v>0.30330149818706931</v>
      </c>
      <c r="I41">
        <v>0.36914999999999998</v>
      </c>
      <c r="J41">
        <f t="shared" si="4"/>
        <v>2.3582011152571355E-2</v>
      </c>
      <c r="K41">
        <f t="shared" si="5"/>
        <v>6.6904067387960439E-2</v>
      </c>
      <c r="L41">
        <v>0.46789999999999998</v>
      </c>
      <c r="M41">
        <f t="shared" si="6"/>
        <v>9.3408805794743005E-2</v>
      </c>
      <c r="N41">
        <f t="shared" si="7"/>
        <v>0.23244694735533908</v>
      </c>
      <c r="O41">
        <f t="shared" si="10"/>
        <v>0.64681357951161411</v>
      </c>
      <c r="P41">
        <f t="shared" si="11"/>
        <v>0.8960690887432996</v>
      </c>
      <c r="Q41">
        <v>1</v>
      </c>
      <c r="R41">
        <f t="shared" si="8"/>
        <v>1.0993150684931507</v>
      </c>
      <c r="S41">
        <f t="shared" si="9"/>
        <v>1.3933889219773674</v>
      </c>
    </row>
    <row r="42" spans="1:19" x14ac:dyDescent="0.25">
      <c r="A42">
        <v>519611</v>
      </c>
      <c r="B42" s="4">
        <v>0.1958</v>
      </c>
      <c r="C42">
        <v>0.19545000000000001</v>
      </c>
      <c r="D42">
        <f t="shared" si="0"/>
        <v>2.47487373415284E-4</v>
      </c>
      <c r="E42">
        <f t="shared" si="1"/>
        <v>1.2651111740078415E-3</v>
      </c>
      <c r="F42">
        <v>0.1217</v>
      </c>
      <c r="G42">
        <f t="shared" si="2"/>
        <v>5.2396612485923165E-2</v>
      </c>
      <c r="H42">
        <f t="shared" si="3"/>
        <v>0.33005740148613016</v>
      </c>
      <c r="I42">
        <v>0.23420000000000002</v>
      </c>
      <c r="J42">
        <f t="shared" si="4"/>
        <v>2.7152900397563438E-2</v>
      </c>
      <c r="K42">
        <f t="shared" si="5"/>
        <v>0.12629255998866715</v>
      </c>
      <c r="L42">
        <v>0.3226</v>
      </c>
      <c r="M42">
        <f t="shared" si="6"/>
        <v>8.9661139854454286E-2</v>
      </c>
      <c r="N42">
        <f t="shared" si="7"/>
        <v>0.34591489141378973</v>
      </c>
      <c r="O42">
        <f t="shared" si="10"/>
        <v>0.62155260469867213</v>
      </c>
      <c r="P42">
        <f t="shared" si="11"/>
        <v>0.99821246169560784</v>
      </c>
      <c r="Q42">
        <v>1</v>
      </c>
      <c r="R42">
        <f t="shared" si="8"/>
        <v>1.1961184882533198</v>
      </c>
      <c r="S42">
        <f t="shared" si="9"/>
        <v>1.647599591419816</v>
      </c>
    </row>
    <row r="43" spans="1:19" x14ac:dyDescent="0.25">
      <c r="A43">
        <v>519622</v>
      </c>
      <c r="B43" s="4">
        <v>0.30170000000000002</v>
      </c>
      <c r="C43">
        <v>0.28705000000000003</v>
      </c>
      <c r="D43">
        <f t="shared" si="0"/>
        <v>1.0359114344382919E-2</v>
      </c>
      <c r="E43">
        <f t="shared" si="1"/>
        <v>3.5190197348222221E-2</v>
      </c>
      <c r="F43">
        <v>0.25970000000000004</v>
      </c>
      <c r="G43">
        <f t="shared" si="2"/>
        <v>2.9698484809834984E-2</v>
      </c>
      <c r="H43">
        <f t="shared" si="3"/>
        <v>0.10580151339449582</v>
      </c>
      <c r="I43">
        <v>0.31900000000000001</v>
      </c>
      <c r="J43">
        <f t="shared" si="4"/>
        <v>1.2232947314527259E-2</v>
      </c>
      <c r="K43">
        <f t="shared" si="5"/>
        <v>3.9416617736514448E-2</v>
      </c>
      <c r="L43">
        <v>0.35599999999999998</v>
      </c>
      <c r="M43">
        <f t="shared" si="6"/>
        <v>3.8395898218429501E-2</v>
      </c>
      <c r="N43">
        <f t="shared" si="7"/>
        <v>0.11675809097895547</v>
      </c>
      <c r="O43">
        <f t="shared" si="10"/>
        <v>0.86078886310904879</v>
      </c>
      <c r="P43">
        <f t="shared" si="11"/>
        <v>0.9514418296320849</v>
      </c>
      <c r="Q43">
        <v>1</v>
      </c>
      <c r="R43">
        <f t="shared" si="8"/>
        <v>1.0573417301955583</v>
      </c>
      <c r="S43">
        <f t="shared" si="9"/>
        <v>1.1799801126947298</v>
      </c>
    </row>
    <row r="44" spans="1:19" x14ac:dyDescent="0.25">
      <c r="A44">
        <v>575054</v>
      </c>
      <c r="B44" s="4">
        <v>0.26960000000000001</v>
      </c>
      <c r="C44">
        <v>0.26415</v>
      </c>
      <c r="D44">
        <f t="shared" si="0"/>
        <v>3.853731957466691E-3</v>
      </c>
      <c r="E44">
        <f t="shared" si="1"/>
        <v>1.4440213423762779E-2</v>
      </c>
      <c r="F44">
        <v>0.23144999999999999</v>
      </c>
      <c r="G44">
        <f t="shared" si="2"/>
        <v>2.6976123702266801E-2</v>
      </c>
      <c r="H44">
        <f t="shared" si="3"/>
        <v>0.10767837023158089</v>
      </c>
      <c r="I44">
        <v>0.27784999999999999</v>
      </c>
      <c r="J44">
        <f t="shared" si="4"/>
        <v>5.8336309447890025E-3</v>
      </c>
      <c r="K44">
        <f t="shared" si="5"/>
        <v>2.1312013680843921E-2</v>
      </c>
      <c r="L44">
        <v>0.30869999999999997</v>
      </c>
      <c r="M44">
        <f t="shared" si="6"/>
        <v>2.7647875144393985E-2</v>
      </c>
      <c r="N44">
        <f t="shared" si="7"/>
        <v>9.5617759448016537E-2</v>
      </c>
      <c r="O44">
        <f t="shared" si="10"/>
        <v>0.85849406528189909</v>
      </c>
      <c r="P44">
        <f t="shared" si="11"/>
        <v>0.97978486646884266</v>
      </c>
      <c r="Q44">
        <v>1</v>
      </c>
      <c r="R44">
        <f t="shared" si="8"/>
        <v>1.0306008902077151</v>
      </c>
      <c r="S44">
        <f t="shared" si="9"/>
        <v>1.1450296735905043</v>
      </c>
    </row>
    <row r="45" spans="1:19" x14ac:dyDescent="0.25">
      <c r="A45" t="s">
        <v>1</v>
      </c>
      <c r="B45" s="4">
        <v>0.12559999999999999</v>
      </c>
      <c r="C45">
        <v>0.12859999999999999</v>
      </c>
      <c r="D45">
        <f t="shared" si="0"/>
        <v>2.1213203435596446E-3</v>
      </c>
      <c r="E45">
        <f t="shared" si="1"/>
        <v>1.6690167927298542E-2</v>
      </c>
      <c r="F45">
        <v>0.12859999999999999</v>
      </c>
      <c r="G45">
        <f t="shared" si="2"/>
        <v>2.1213203435596446E-3</v>
      </c>
      <c r="H45">
        <f t="shared" si="3"/>
        <v>1.6690167927298542E-2</v>
      </c>
      <c r="I45">
        <v>0.12859999999999999</v>
      </c>
      <c r="J45">
        <f t="shared" si="4"/>
        <v>2.1213203435596446E-3</v>
      </c>
      <c r="K45">
        <f t="shared" si="5"/>
        <v>1.6690167927298542E-2</v>
      </c>
      <c r="L45">
        <v>0.12859999999999999</v>
      </c>
      <c r="M45">
        <f t="shared" si="6"/>
        <v>2.1213203435596446E-3</v>
      </c>
      <c r="N45">
        <f t="shared" si="7"/>
        <v>1.6690167927298542E-2</v>
      </c>
      <c r="O45">
        <f t="shared" si="10"/>
        <v>1.0238853503184713</v>
      </c>
      <c r="P45">
        <f t="shared" si="11"/>
        <v>1.0238853503184713</v>
      </c>
      <c r="Q45">
        <v>1</v>
      </c>
      <c r="R45">
        <f t="shared" si="8"/>
        <v>1.0238853503184713</v>
      </c>
      <c r="S45">
        <f t="shared" si="9"/>
        <v>1.0238853503184713</v>
      </c>
    </row>
    <row r="46" spans="1:19" x14ac:dyDescent="0.25">
      <c r="A46" t="s">
        <v>2</v>
      </c>
      <c r="B46" s="4">
        <v>0.22420000000000001</v>
      </c>
      <c r="C46">
        <v>0.22420000000000001</v>
      </c>
      <c r="D46">
        <f t="shared" si="0"/>
        <v>0</v>
      </c>
      <c r="E46">
        <f t="shared" si="1"/>
        <v>0</v>
      </c>
      <c r="F46">
        <v>0.221</v>
      </c>
      <c r="G46">
        <f t="shared" si="2"/>
        <v>2.2627416997969582E-3</v>
      </c>
      <c r="H46">
        <f t="shared" si="3"/>
        <v>1.0165057052097744E-2</v>
      </c>
      <c r="I46">
        <v>0.22685</v>
      </c>
      <c r="J46">
        <f t="shared" si="4"/>
        <v>1.8738329701443407E-3</v>
      </c>
      <c r="K46">
        <f t="shared" si="5"/>
        <v>8.3087594286413505E-3</v>
      </c>
      <c r="L46">
        <v>0.23114999999999999</v>
      </c>
      <c r="M46">
        <f t="shared" si="6"/>
        <v>4.9143921292464938E-3</v>
      </c>
      <c r="N46">
        <f t="shared" si="7"/>
        <v>2.1585119706803529E-2</v>
      </c>
      <c r="O46">
        <f t="shared" si="10"/>
        <v>0.98572702943800172</v>
      </c>
      <c r="P46">
        <f t="shared" si="11"/>
        <v>1</v>
      </c>
      <c r="Q46">
        <v>1</v>
      </c>
      <c r="R46">
        <f t="shared" si="8"/>
        <v>1.0118198037466548</v>
      </c>
      <c r="S46">
        <f t="shared" si="9"/>
        <v>1.0309991079393399</v>
      </c>
    </row>
    <row r="47" spans="1:19" x14ac:dyDescent="0.25">
      <c r="A47" t="s">
        <v>3</v>
      </c>
      <c r="B47" s="4">
        <v>0.32500000000000001</v>
      </c>
      <c r="C47">
        <v>0.32640000000000002</v>
      </c>
      <c r="D47">
        <f t="shared" si="0"/>
        <v>9.8994949366117526E-4</v>
      </c>
      <c r="E47">
        <f t="shared" si="1"/>
        <v>3.0394519301847568E-3</v>
      </c>
      <c r="F47">
        <v>0.31415000000000004</v>
      </c>
      <c r="G47">
        <f t="shared" si="2"/>
        <v>7.6721085758740199E-3</v>
      </c>
      <c r="H47">
        <f t="shared" si="3"/>
        <v>2.4007223893840315E-2</v>
      </c>
      <c r="I47">
        <v>0.33420000000000005</v>
      </c>
      <c r="J47">
        <f t="shared" si="4"/>
        <v>6.5053823869162669E-3</v>
      </c>
      <c r="K47">
        <f t="shared" si="5"/>
        <v>1.9737203843799352E-2</v>
      </c>
      <c r="L47">
        <v>0.34784999999999999</v>
      </c>
      <c r="M47">
        <f t="shared" si="6"/>
        <v>1.6157389950112597E-2</v>
      </c>
      <c r="N47">
        <f t="shared" si="7"/>
        <v>4.8026722003752985E-2</v>
      </c>
      <c r="O47">
        <f t="shared" si="10"/>
        <v>0.96661538461538465</v>
      </c>
      <c r="P47">
        <f t="shared" si="11"/>
        <v>1.0043076923076923</v>
      </c>
      <c r="Q47">
        <v>1</v>
      </c>
      <c r="R47">
        <f t="shared" si="8"/>
        <v>1.0283076923076924</v>
      </c>
      <c r="S47">
        <f t="shared" si="9"/>
        <v>1.0703076923076922</v>
      </c>
    </row>
    <row r="48" spans="1:19" x14ac:dyDescent="0.25">
      <c r="A48" t="s">
        <v>4</v>
      </c>
      <c r="B48" s="4">
        <v>0.30120000000000002</v>
      </c>
      <c r="C48">
        <v>0.30875000000000002</v>
      </c>
      <c r="D48">
        <f t="shared" si="0"/>
        <v>5.3386561979584342E-3</v>
      </c>
      <c r="E48">
        <f t="shared" si="1"/>
        <v>1.7505225667541386E-2</v>
      </c>
      <c r="F48">
        <v>0.30875000000000002</v>
      </c>
      <c r="G48">
        <f t="shared" si="2"/>
        <v>5.3386561979584342E-3</v>
      </c>
      <c r="H48">
        <f t="shared" si="3"/>
        <v>1.7505225667541386E-2</v>
      </c>
      <c r="I48">
        <v>0.30875000000000002</v>
      </c>
      <c r="J48">
        <f t="shared" si="4"/>
        <v>5.3386561979584342E-3</v>
      </c>
      <c r="K48">
        <f t="shared" si="5"/>
        <v>1.7505225667541386E-2</v>
      </c>
      <c r="L48">
        <v>0.30875000000000002</v>
      </c>
      <c r="M48">
        <f t="shared" si="6"/>
        <v>5.3386561979584342E-3</v>
      </c>
      <c r="N48">
        <f t="shared" si="7"/>
        <v>1.7505225667541386E-2</v>
      </c>
      <c r="O48">
        <f t="shared" si="10"/>
        <v>1.0250664010624171</v>
      </c>
      <c r="P48">
        <f t="shared" si="11"/>
        <v>1.0250664010624171</v>
      </c>
      <c r="Q48">
        <v>1</v>
      </c>
      <c r="R48">
        <f t="shared" si="8"/>
        <v>1.0250664010624171</v>
      </c>
      <c r="S48">
        <f t="shared" si="9"/>
        <v>1.0250664010624171</v>
      </c>
    </row>
    <row r="49" spans="1:19" x14ac:dyDescent="0.25">
      <c r="A49" t="s">
        <v>5</v>
      </c>
      <c r="B49" s="4">
        <v>0.32519999999999999</v>
      </c>
      <c r="C49">
        <v>0.31725000000000003</v>
      </c>
      <c r="D49">
        <f t="shared" si="0"/>
        <v>5.6214989104330232E-3</v>
      </c>
      <c r="E49">
        <f t="shared" si="1"/>
        <v>1.7500191175758496E-2</v>
      </c>
      <c r="F49">
        <v>0.30174999999999996</v>
      </c>
      <c r="G49">
        <f t="shared" si="2"/>
        <v>1.6581654018824558E-2</v>
      </c>
      <c r="H49">
        <f t="shared" si="3"/>
        <v>5.2896256539834312E-2</v>
      </c>
      <c r="I49">
        <v>0.33225000000000005</v>
      </c>
      <c r="J49">
        <f t="shared" si="4"/>
        <v>4.9851028073651998E-3</v>
      </c>
      <c r="K49">
        <f t="shared" si="5"/>
        <v>1.5164964050088065E-2</v>
      </c>
      <c r="L49">
        <v>0.35625000000000001</v>
      </c>
      <c r="M49">
        <f t="shared" si="6"/>
        <v>2.1955665555842316E-2</v>
      </c>
      <c r="N49">
        <f t="shared" si="7"/>
        <v>6.4438082194856014E-2</v>
      </c>
      <c r="O49">
        <f t="shared" si="10"/>
        <v>0.927890528905289</v>
      </c>
      <c r="P49">
        <f t="shared" si="11"/>
        <v>0.97555350553505549</v>
      </c>
      <c r="Q49">
        <v>1</v>
      </c>
      <c r="R49">
        <f t="shared" si="8"/>
        <v>1.021678966789668</v>
      </c>
      <c r="S49">
        <f t="shared" si="9"/>
        <v>1.0954797047970481</v>
      </c>
    </row>
    <row r="50" spans="1:19" x14ac:dyDescent="0.25">
      <c r="A50" t="s">
        <v>6</v>
      </c>
      <c r="B50" s="4">
        <v>0.15160000000000001</v>
      </c>
      <c r="C50">
        <v>0.15240000000000001</v>
      </c>
      <c r="D50">
        <f t="shared" si="0"/>
        <v>5.6568542494923456E-4</v>
      </c>
      <c r="E50">
        <f t="shared" si="1"/>
        <v>3.7216146378239111E-3</v>
      </c>
      <c r="F50">
        <v>0.15240000000000001</v>
      </c>
      <c r="G50">
        <f t="shared" si="2"/>
        <v>5.6568542494923456E-4</v>
      </c>
      <c r="H50">
        <f t="shared" si="3"/>
        <v>3.7216146378239111E-3</v>
      </c>
      <c r="I50">
        <v>0.15240000000000001</v>
      </c>
      <c r="J50">
        <f t="shared" si="4"/>
        <v>5.6568542494923456E-4</v>
      </c>
      <c r="K50">
        <f t="shared" si="5"/>
        <v>3.7216146378239111E-3</v>
      </c>
      <c r="L50">
        <v>0.15240000000000001</v>
      </c>
      <c r="M50">
        <f t="shared" si="6"/>
        <v>5.6568542494923456E-4</v>
      </c>
      <c r="N50">
        <f t="shared" si="7"/>
        <v>3.7216146378239111E-3</v>
      </c>
      <c r="O50">
        <f t="shared" si="10"/>
        <v>1.0052770448548813</v>
      </c>
      <c r="P50">
        <f t="shared" si="11"/>
        <v>1.0052770448548813</v>
      </c>
      <c r="Q50">
        <v>1</v>
      </c>
      <c r="R50">
        <f t="shared" si="8"/>
        <v>1.0052770448548813</v>
      </c>
      <c r="S50">
        <f t="shared" si="9"/>
        <v>1.0052770448548813</v>
      </c>
    </row>
    <row r="51" spans="1:19" x14ac:dyDescent="0.25">
      <c r="A51" t="s">
        <v>7</v>
      </c>
      <c r="B51" s="4">
        <v>0.32550000000000001</v>
      </c>
      <c r="C51">
        <v>0.3241</v>
      </c>
      <c r="D51">
        <f t="shared" si="0"/>
        <v>9.8994949366117526E-4</v>
      </c>
      <c r="E51">
        <f t="shared" si="1"/>
        <v>3.0478740568385941E-3</v>
      </c>
      <c r="F51">
        <v>0.32155</v>
      </c>
      <c r="G51">
        <f t="shared" si="2"/>
        <v>2.7930717856868691E-3</v>
      </c>
      <c r="H51">
        <f t="shared" si="3"/>
        <v>8.6332487000598691E-3</v>
      </c>
      <c r="I51">
        <v>0.32624999999999998</v>
      </c>
      <c r="J51">
        <f t="shared" si="4"/>
        <v>5.3033008588989153E-4</v>
      </c>
      <c r="K51">
        <f t="shared" si="5"/>
        <v>1.6274034089448148E-3</v>
      </c>
      <c r="L51">
        <v>0.33050000000000002</v>
      </c>
      <c r="M51">
        <f t="shared" si="6"/>
        <v>3.5355339059327407E-3</v>
      </c>
      <c r="N51">
        <f t="shared" si="7"/>
        <v>1.0779066786380307E-2</v>
      </c>
      <c r="O51">
        <f t="shared" si="10"/>
        <v>0.9878648233486943</v>
      </c>
      <c r="P51">
        <f t="shared" si="11"/>
        <v>0.99569892473118271</v>
      </c>
      <c r="Q51">
        <v>1</v>
      </c>
      <c r="R51">
        <f t="shared" si="8"/>
        <v>1.0023041474654377</v>
      </c>
      <c r="S51">
        <f t="shared" si="9"/>
        <v>1.0153609831029187</v>
      </c>
    </row>
    <row r="52" spans="1:19" x14ac:dyDescent="0.25">
      <c r="A52" t="s">
        <v>8</v>
      </c>
      <c r="B52" s="4">
        <v>0.3962</v>
      </c>
      <c r="C52">
        <v>0.39090000000000003</v>
      </c>
      <c r="D52">
        <f t="shared" si="0"/>
        <v>3.7476659402886814E-3</v>
      </c>
      <c r="E52">
        <f t="shared" si="1"/>
        <v>9.5227186895913644E-3</v>
      </c>
      <c r="F52">
        <v>0.38354999999999995</v>
      </c>
      <c r="G52">
        <f t="shared" si="2"/>
        <v>8.9449007820098618E-3</v>
      </c>
      <c r="H52">
        <f t="shared" si="3"/>
        <v>2.2942996555331486E-2</v>
      </c>
      <c r="I52">
        <v>0.39560000000000001</v>
      </c>
      <c r="J52">
        <f t="shared" si="4"/>
        <v>4.2426406871192107E-4</v>
      </c>
      <c r="K52">
        <f t="shared" si="5"/>
        <v>1.0716445281937889E-3</v>
      </c>
      <c r="L52">
        <v>0.40375</v>
      </c>
      <c r="M52">
        <f t="shared" si="6"/>
        <v>5.3386561979584342E-3</v>
      </c>
      <c r="N52">
        <f t="shared" si="7"/>
        <v>1.334747471206559E-2</v>
      </c>
      <c r="O52">
        <f t="shared" si="10"/>
        <v>0.96807168096920737</v>
      </c>
      <c r="P52">
        <f t="shared" si="11"/>
        <v>0.98662291771832411</v>
      </c>
      <c r="Q52">
        <v>1</v>
      </c>
      <c r="R52">
        <f t="shared" si="8"/>
        <v>0.99848561332660279</v>
      </c>
      <c r="S52">
        <f t="shared" si="9"/>
        <v>1.0190560323069158</v>
      </c>
    </row>
    <row r="53" spans="1:19" x14ac:dyDescent="0.25">
      <c r="A53" t="s">
        <v>9</v>
      </c>
      <c r="B53" s="4">
        <v>0.32829999999999998</v>
      </c>
      <c r="C53">
        <v>0.31955</v>
      </c>
      <c r="D53">
        <f t="shared" si="0"/>
        <v>6.1871843353822767E-3</v>
      </c>
      <c r="E53">
        <f t="shared" si="1"/>
        <v>1.9100669399960721E-2</v>
      </c>
      <c r="F53">
        <v>0.30715000000000003</v>
      </c>
      <c r="G53">
        <f t="shared" si="2"/>
        <v>1.4955308422095442E-2</v>
      </c>
      <c r="H53">
        <f t="shared" si="3"/>
        <v>4.7069976936329971E-2</v>
      </c>
      <c r="I53">
        <v>0.33360000000000001</v>
      </c>
      <c r="J53">
        <f t="shared" si="4"/>
        <v>3.7476659402887209E-3</v>
      </c>
      <c r="K53">
        <f t="shared" si="5"/>
        <v>1.1323964164643364E-2</v>
      </c>
      <c r="L53">
        <v>0.34489999999999998</v>
      </c>
      <c r="M53">
        <f t="shared" si="6"/>
        <v>1.1737972567696691E-2</v>
      </c>
      <c r="N53">
        <f t="shared" si="7"/>
        <v>3.4872170432848161E-2</v>
      </c>
      <c r="O53">
        <f t="shared" si="10"/>
        <v>0.9355772159610114</v>
      </c>
      <c r="P53">
        <f t="shared" si="11"/>
        <v>0.9733475479744137</v>
      </c>
      <c r="Q53">
        <v>1</v>
      </c>
      <c r="R53">
        <f t="shared" si="8"/>
        <v>1.0161437709412124</v>
      </c>
      <c r="S53">
        <f t="shared" si="9"/>
        <v>1.0505635089856837</v>
      </c>
    </row>
    <row r="54" spans="1:19" x14ac:dyDescent="0.25">
      <c r="A54" t="s">
        <v>10</v>
      </c>
      <c r="B54" s="4">
        <v>0.20399999999999999</v>
      </c>
      <c r="C54">
        <v>0.20014999999999999</v>
      </c>
      <c r="D54">
        <f t="shared" si="0"/>
        <v>2.7223611075682026E-3</v>
      </c>
      <c r="E54">
        <f t="shared" si="1"/>
        <v>1.3472033193458877E-2</v>
      </c>
      <c r="F54">
        <v>0.19075</v>
      </c>
      <c r="G54">
        <f t="shared" si="2"/>
        <v>9.3691648507217441E-3</v>
      </c>
      <c r="H54">
        <f t="shared" si="3"/>
        <v>4.746885294855855E-2</v>
      </c>
      <c r="I54">
        <v>0.20679999999999998</v>
      </c>
      <c r="J54">
        <f t="shared" si="4"/>
        <v>1.979898987322331E-3</v>
      </c>
      <c r="K54">
        <f t="shared" si="5"/>
        <v>9.6392355760580879E-3</v>
      </c>
      <c r="L54">
        <v>0.21739999999999998</v>
      </c>
      <c r="M54">
        <f t="shared" si="6"/>
        <v>9.4752308678997341E-3</v>
      </c>
      <c r="N54">
        <f t="shared" si="7"/>
        <v>4.4970246169433951E-2</v>
      </c>
      <c r="O54">
        <f t="shared" si="10"/>
        <v>0.93504901960784326</v>
      </c>
      <c r="P54">
        <f t="shared" si="11"/>
        <v>0.98112745098039222</v>
      </c>
      <c r="Q54">
        <v>1</v>
      </c>
      <c r="R54">
        <f t="shared" si="8"/>
        <v>1.0137254901960784</v>
      </c>
      <c r="S54">
        <f t="shared" si="9"/>
        <v>1.0656862745098039</v>
      </c>
    </row>
    <row r="55" spans="1:19" x14ac:dyDescent="0.25">
      <c r="A55" t="s">
        <v>11</v>
      </c>
      <c r="B55" s="4">
        <v>0.24349999999999999</v>
      </c>
      <c r="C55">
        <v>0.24709999999999999</v>
      </c>
      <c r="D55">
        <f t="shared" si="0"/>
        <v>2.5455844122715655E-3</v>
      </c>
      <c r="E55">
        <f t="shared" si="1"/>
        <v>1.0377433396948901E-2</v>
      </c>
      <c r="F55">
        <v>0.24335000000000001</v>
      </c>
      <c r="G55">
        <f t="shared" si="2"/>
        <v>1.0606601717797044E-4</v>
      </c>
      <c r="H55">
        <f t="shared" si="3"/>
        <v>4.3572359937545628E-4</v>
      </c>
      <c r="I55">
        <v>0.24985000000000002</v>
      </c>
      <c r="J55">
        <f t="shared" si="4"/>
        <v>4.4901280605345924E-3</v>
      </c>
      <c r="K55">
        <f t="shared" si="5"/>
        <v>1.8202606914095844E-2</v>
      </c>
      <c r="L55">
        <v>0.25490000000000002</v>
      </c>
      <c r="M55">
        <f t="shared" si="6"/>
        <v>8.061017305526658E-3</v>
      </c>
      <c r="N55">
        <f t="shared" si="7"/>
        <v>3.2347581482851759E-2</v>
      </c>
      <c r="O55">
        <f t="shared" si="10"/>
        <v>0.99938398357289537</v>
      </c>
      <c r="P55">
        <f t="shared" si="11"/>
        <v>1.0147843942505133</v>
      </c>
      <c r="Q55">
        <v>1</v>
      </c>
      <c r="R55">
        <f t="shared" si="8"/>
        <v>1.0260780287474334</v>
      </c>
      <c r="S55">
        <f t="shared" si="9"/>
        <v>1.0468172484599589</v>
      </c>
    </row>
    <row r="56" spans="1:19" x14ac:dyDescent="0.25">
      <c r="A56" t="s">
        <v>12</v>
      </c>
      <c r="B56" s="4">
        <v>0.31230000000000002</v>
      </c>
      <c r="C56">
        <v>0.29785</v>
      </c>
      <c r="D56">
        <f t="shared" si="0"/>
        <v>1.0217692988145625E-2</v>
      </c>
      <c r="E56">
        <f t="shared" si="1"/>
        <v>3.3492396912712039E-2</v>
      </c>
      <c r="F56">
        <v>0.28200000000000003</v>
      </c>
      <c r="G56">
        <f t="shared" si="2"/>
        <v>2.1425335469952386E-2</v>
      </c>
      <c r="H56">
        <f t="shared" si="3"/>
        <v>7.2102761130581811E-2</v>
      </c>
      <c r="I56">
        <v>0.30740000000000001</v>
      </c>
      <c r="J56">
        <f t="shared" si="4"/>
        <v>3.4648232278140937E-3</v>
      </c>
      <c r="K56">
        <f t="shared" si="5"/>
        <v>1.1182259892896864E-2</v>
      </c>
      <c r="L56">
        <v>0.32474999999999998</v>
      </c>
      <c r="M56">
        <f t="shared" si="6"/>
        <v>8.8034794257724897E-3</v>
      </c>
      <c r="N56">
        <f t="shared" si="7"/>
        <v>2.7638268348708861E-2</v>
      </c>
      <c r="O56">
        <f t="shared" si="10"/>
        <v>0.90297790585975024</v>
      </c>
      <c r="P56">
        <f t="shared" si="11"/>
        <v>0.95373038744796668</v>
      </c>
      <c r="Q56">
        <v>1</v>
      </c>
      <c r="R56">
        <f t="shared" si="8"/>
        <v>0.98430995837335888</v>
      </c>
      <c r="S56">
        <f t="shared" si="9"/>
        <v>1.0398655139289144</v>
      </c>
    </row>
    <row r="57" spans="1:19" x14ac:dyDescent="0.25">
      <c r="A57" t="s">
        <v>14</v>
      </c>
      <c r="D57">
        <f>AVERAGE(D2:D56)</f>
        <v>1.3045477288545269E-2</v>
      </c>
      <c r="E57">
        <f>AVERAGE(E2:E56)</f>
        <v>4.8546267676232768E-2</v>
      </c>
      <c r="G57">
        <f>AVERAGE(G2:G56)</f>
        <v>3.2177858314413631E-2</v>
      </c>
      <c r="H57">
        <f>AVERAGE(H2:H56)</f>
        <v>0.13405477911951069</v>
      </c>
      <c r="J57">
        <f>AVERAGE(J2:J56)</f>
        <v>1.1833110570983596E-2</v>
      </c>
      <c r="K57">
        <f>AVERAGE(K2:K56)</f>
        <v>4.2949444863316977E-2</v>
      </c>
      <c r="M57">
        <f>AVERAGE(M2:M56)</f>
        <v>4.3893974854328208E-2</v>
      </c>
      <c r="N57">
        <f>AVERAGE(N2:N56)</f>
        <v>0.14228446352755111</v>
      </c>
      <c r="O57">
        <f t="shared" ref="O57:S57" si="12">AVERAGE(O2:O56)</f>
        <v>0.83835049236079007</v>
      </c>
      <c r="P57">
        <f t="shared" si="12"/>
        <v>0.9533781721475828</v>
      </c>
      <c r="Q57">
        <f t="shared" si="12"/>
        <v>1</v>
      </c>
      <c r="R57">
        <f t="shared" si="12"/>
        <v>1.0457713983159158</v>
      </c>
      <c r="S57">
        <f t="shared" si="12"/>
        <v>1.2371464942798991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52372-62FC-45AA-8335-97F280678069}">
  <dimension ref="A1:S57"/>
  <sheetViews>
    <sheetView zoomScale="110" zoomScaleNormal="110" workbookViewId="0">
      <pane ySplit="1" topLeftCell="A2" activePane="bottomLeft" state="frozen"/>
      <selection pane="bottomLeft" activeCell="F12" sqref="F12"/>
    </sheetView>
  </sheetViews>
  <sheetFormatPr defaultRowHeight="15" x14ac:dyDescent="0.25"/>
  <cols>
    <col min="2" max="2" width="9.5703125" style="4" bestFit="1" customWidth="1"/>
    <col min="3" max="3" width="10.42578125" bestFit="1" customWidth="1"/>
    <col min="6" max="6" width="11.5703125" bestFit="1" customWidth="1"/>
    <col min="9" max="9" width="10.140625" bestFit="1" customWidth="1"/>
    <col min="12" max="12" width="10.140625" bestFit="1" customWidth="1"/>
  </cols>
  <sheetData>
    <row r="1" spans="1:19" x14ac:dyDescent="0.25">
      <c r="A1" t="s">
        <v>0</v>
      </c>
      <c r="B1" s="3" t="s">
        <v>16</v>
      </c>
      <c r="C1" s="1" t="s">
        <v>17</v>
      </c>
      <c r="D1" s="1" t="s">
        <v>15</v>
      </c>
      <c r="E1" s="1" t="s">
        <v>13</v>
      </c>
      <c r="F1" s="1" t="s">
        <v>18</v>
      </c>
      <c r="G1" s="1" t="s">
        <v>15</v>
      </c>
      <c r="H1" s="1" t="s">
        <v>13</v>
      </c>
      <c r="I1" s="1" t="s">
        <v>19</v>
      </c>
      <c r="J1" s="1" t="s">
        <v>15</v>
      </c>
      <c r="K1" s="1" t="s">
        <v>13</v>
      </c>
      <c r="L1" s="1" t="s">
        <v>20</v>
      </c>
      <c r="M1" s="1" t="s">
        <v>15</v>
      </c>
      <c r="N1" t="s">
        <v>13</v>
      </c>
      <c r="O1" s="1">
        <v>0.2</v>
      </c>
      <c r="P1" s="1">
        <v>0.05</v>
      </c>
      <c r="Q1" s="1">
        <v>0</v>
      </c>
      <c r="R1" s="1">
        <v>-0.05</v>
      </c>
      <c r="S1" s="1">
        <v>-0.2</v>
      </c>
    </row>
    <row r="2" spans="1:19" x14ac:dyDescent="0.25">
      <c r="A2">
        <v>17923</v>
      </c>
      <c r="B2" s="4">
        <v>0.40360000000000001</v>
      </c>
      <c r="C2">
        <v>0.36409999999999998</v>
      </c>
      <c r="D2">
        <f>_xlfn.STDEV.S(B2:C2)</f>
        <v>2.7930717856868653E-2</v>
      </c>
      <c r="E2">
        <f>D2/AVERAGE(B2:C2)</f>
        <v>7.276466811741214E-2</v>
      </c>
      <c r="F2">
        <v>0.18295</v>
      </c>
      <c r="G2">
        <f>_xlfn.STDEV.S(F2,B2)</f>
        <v>0.15602311126881169</v>
      </c>
      <c r="H2">
        <f>G2/AVERAGE(F2,B2)</f>
        <v>0.53200276623923515</v>
      </c>
      <c r="I2">
        <v>0.43989999999999996</v>
      </c>
      <c r="J2">
        <f>_xlfn.STDEV.S(I2,B2)</f>
        <v>2.5667976157071636E-2</v>
      </c>
      <c r="K2">
        <f>J2/AVERAGE(I2,B2)</f>
        <v>6.0860642933187048E-2</v>
      </c>
      <c r="L2">
        <v>0.55075000000000007</v>
      </c>
      <c r="M2">
        <f>_xlfn.STDEV.S(L2,B2)</f>
        <v>0.10405076285160063</v>
      </c>
      <c r="N2">
        <f>M2/AVERAGE(L2,B2)</f>
        <v>0.21805577168041207</v>
      </c>
      <c r="O2">
        <f>F2/B2</f>
        <v>0.45329534192269572</v>
      </c>
      <c r="P2">
        <f>C2/B2</f>
        <v>0.90213082259663024</v>
      </c>
      <c r="Q2">
        <v>1</v>
      </c>
      <c r="R2">
        <f>I2/B2</f>
        <v>1.0899405351833498</v>
      </c>
      <c r="S2">
        <f>L2/B2</f>
        <v>1.364593657086224</v>
      </c>
    </row>
    <row r="3" spans="1:19" x14ac:dyDescent="0.25">
      <c r="A3">
        <v>20544</v>
      </c>
      <c r="B3" s="4">
        <v>0.3286</v>
      </c>
      <c r="C3">
        <v>0.3281</v>
      </c>
      <c r="D3">
        <f t="shared" ref="D3:D56" si="0">_xlfn.STDEV.S(B3:C3)</f>
        <v>3.5355339059327408E-4</v>
      </c>
      <c r="E3">
        <f t="shared" ref="E3:E56" si="1">D3/AVERAGE(B3:C3)</f>
        <v>1.0767576993856375E-3</v>
      </c>
      <c r="F3">
        <v>0.26644999999999996</v>
      </c>
      <c r="G3">
        <f t="shared" ref="G3:G56" si="2">_xlfn.STDEV.S(F3,B3)</f>
        <v>4.3946686450743747E-2</v>
      </c>
      <c r="H3">
        <f t="shared" ref="H3:H56" si="3">G3/AVERAGE(F3,B3)</f>
        <v>0.14770754205778927</v>
      </c>
      <c r="I3">
        <v>0.36539999999999995</v>
      </c>
      <c r="J3">
        <f t="shared" ref="J3:J56" si="4">_xlfn.STDEV.S(I3,B3)</f>
        <v>2.6021529547664908E-2</v>
      </c>
      <c r="K3">
        <f t="shared" ref="K3:K56" si="5">J3/AVERAGE(I3,B3)</f>
        <v>7.4989998696440657E-2</v>
      </c>
      <c r="L3">
        <v>0.44359999999999999</v>
      </c>
      <c r="M3">
        <f t="shared" ref="M3:M56" si="6">_xlfn.STDEV.S(L3,B3)</f>
        <v>8.131727983645276E-2</v>
      </c>
      <c r="N3">
        <f t="shared" ref="N3:N56" si="7">M3/AVERAGE(L3,B3)</f>
        <v>0.21061196538837804</v>
      </c>
      <c r="O3">
        <f>F3/B3</f>
        <v>0.8108642726719415</v>
      </c>
      <c r="P3">
        <f>C3/B3</f>
        <v>0.99847839318320142</v>
      </c>
      <c r="Q3">
        <v>1</v>
      </c>
      <c r="R3">
        <f t="shared" ref="R3:R56" si="8">I3/B3</f>
        <v>1.1119902617163724</v>
      </c>
      <c r="S3">
        <f t="shared" ref="S3:S56" si="9">L3/B3</f>
        <v>1.3499695678636641</v>
      </c>
    </row>
    <row r="4" spans="1:19" x14ac:dyDescent="0.25">
      <c r="A4">
        <v>22468</v>
      </c>
      <c r="B4" s="4">
        <v>0.29899999999999999</v>
      </c>
      <c r="C4">
        <v>0.29705000000000004</v>
      </c>
      <c r="D4">
        <f t="shared" si="0"/>
        <v>1.3788582233137336E-3</v>
      </c>
      <c r="E4">
        <f t="shared" si="1"/>
        <v>4.6266528758115381E-3</v>
      </c>
      <c r="F4">
        <v>0.26779999999999998</v>
      </c>
      <c r="G4">
        <f t="shared" si="2"/>
        <v>2.2061731573020285E-2</v>
      </c>
      <c r="H4">
        <f t="shared" si="3"/>
        <v>7.7846618112280469E-2</v>
      </c>
      <c r="I4">
        <v>0.31835000000000002</v>
      </c>
      <c r="J4">
        <f t="shared" si="4"/>
        <v>1.3682516215959718E-2</v>
      </c>
      <c r="K4">
        <f t="shared" si="5"/>
        <v>4.4326609592483086E-2</v>
      </c>
      <c r="L4">
        <v>0.38170000000000004</v>
      </c>
      <c r="M4">
        <f t="shared" si="6"/>
        <v>5.8477730804127236E-2</v>
      </c>
      <c r="N4">
        <f t="shared" si="7"/>
        <v>0.17181645601330167</v>
      </c>
      <c r="O4">
        <f t="shared" ref="O4:O56" si="10">F4/B4</f>
        <v>0.89565217391304341</v>
      </c>
      <c r="P4">
        <f t="shared" ref="P4:P56" si="11">C4/B4</f>
        <v>0.99347826086956537</v>
      </c>
      <c r="Q4">
        <v>1</v>
      </c>
      <c r="R4">
        <f t="shared" si="8"/>
        <v>1.0647157190635452</v>
      </c>
      <c r="S4">
        <f t="shared" si="9"/>
        <v>1.2765886287625421</v>
      </c>
    </row>
    <row r="5" spans="1:19" x14ac:dyDescent="0.25">
      <c r="A5">
        <v>22609</v>
      </c>
      <c r="B5" s="4">
        <v>0.37990000000000002</v>
      </c>
      <c r="C5">
        <v>0.33594999999999997</v>
      </c>
      <c r="D5">
        <f t="shared" si="0"/>
        <v>3.1077343033148797E-2</v>
      </c>
      <c r="E5">
        <f t="shared" si="1"/>
        <v>8.6826410653485495E-2</v>
      </c>
      <c r="F5">
        <v>0.21410000000000001</v>
      </c>
      <c r="G5">
        <f t="shared" si="2"/>
        <v>0.11723830432072942</v>
      </c>
      <c r="H5">
        <f t="shared" si="3"/>
        <v>0.39474176538966127</v>
      </c>
      <c r="I5">
        <v>0.42025000000000001</v>
      </c>
      <c r="J5">
        <f t="shared" si="4"/>
        <v>2.8531758620877191E-2</v>
      </c>
      <c r="K5">
        <f t="shared" si="5"/>
        <v>7.131602479754344E-2</v>
      </c>
      <c r="L5">
        <v>0.56079999999999997</v>
      </c>
      <c r="M5">
        <f t="shared" si="6"/>
        <v>0.12791561671664634</v>
      </c>
      <c r="N5">
        <f t="shared" si="7"/>
        <v>0.2719583644448737</v>
      </c>
      <c r="O5">
        <f t="shared" si="10"/>
        <v>0.56356936035798899</v>
      </c>
      <c r="P5">
        <f t="shared" si="11"/>
        <v>0.88431166096341129</v>
      </c>
      <c r="Q5">
        <v>1</v>
      </c>
      <c r="R5">
        <f t="shared" si="8"/>
        <v>1.1062121610950251</v>
      </c>
      <c r="S5">
        <f t="shared" si="9"/>
        <v>1.4761779415635692</v>
      </c>
    </row>
    <row r="6" spans="1:19" x14ac:dyDescent="0.25">
      <c r="A6">
        <v>22612</v>
      </c>
      <c r="B6" s="4">
        <v>0.29399999999999998</v>
      </c>
      <c r="C6">
        <v>0.25755</v>
      </c>
      <c r="D6">
        <f t="shared" si="0"/>
        <v>2.5774042174249646E-2</v>
      </c>
      <c r="E6">
        <f t="shared" si="1"/>
        <v>9.3460401320821854E-2</v>
      </c>
      <c r="F6">
        <v>0.2167</v>
      </c>
      <c r="G6">
        <f t="shared" si="2"/>
        <v>5.4659354185720224E-2</v>
      </c>
      <c r="H6">
        <f t="shared" si="3"/>
        <v>0.21405660538758658</v>
      </c>
      <c r="I6">
        <v>0.30295000000000005</v>
      </c>
      <c r="J6">
        <f t="shared" si="4"/>
        <v>6.3286056916196489E-3</v>
      </c>
      <c r="K6">
        <f t="shared" si="5"/>
        <v>2.1203134907847049E-2</v>
      </c>
      <c r="L6">
        <v>0.36099999999999999</v>
      </c>
      <c r="M6">
        <f t="shared" si="6"/>
        <v>4.7376154339498211E-2</v>
      </c>
      <c r="N6">
        <f t="shared" si="7"/>
        <v>0.14466001325037622</v>
      </c>
      <c r="O6">
        <f t="shared" si="10"/>
        <v>0.73707482993197282</v>
      </c>
      <c r="P6">
        <f t="shared" si="11"/>
        <v>0.87602040816326532</v>
      </c>
      <c r="Q6">
        <v>1</v>
      </c>
      <c r="R6">
        <f t="shared" si="8"/>
        <v>1.0304421768707486</v>
      </c>
      <c r="S6">
        <f t="shared" si="9"/>
        <v>1.227891156462585</v>
      </c>
    </row>
    <row r="7" spans="1:19" x14ac:dyDescent="0.25">
      <c r="A7">
        <v>22613</v>
      </c>
      <c r="B7" s="4">
        <v>0.3957</v>
      </c>
      <c r="C7">
        <v>0.35409999999999997</v>
      </c>
      <c r="D7">
        <f t="shared" si="0"/>
        <v>2.9415642097360396E-2</v>
      </c>
      <c r="E7">
        <f t="shared" si="1"/>
        <v>7.8462635629128821E-2</v>
      </c>
      <c r="F7">
        <v>0.28354999999999997</v>
      </c>
      <c r="G7">
        <f t="shared" si="2"/>
        <v>7.930202551007165E-2</v>
      </c>
      <c r="H7">
        <f t="shared" si="3"/>
        <v>0.23349878692696846</v>
      </c>
      <c r="I7">
        <v>0.40949999999999998</v>
      </c>
      <c r="J7">
        <f t="shared" si="4"/>
        <v>9.7580735803743414E-3</v>
      </c>
      <c r="K7">
        <f t="shared" si="5"/>
        <v>2.423763929551501E-2</v>
      </c>
      <c r="L7">
        <v>0.46194999999999997</v>
      </c>
      <c r="M7">
        <f t="shared" si="6"/>
        <v>4.684582425360876E-2</v>
      </c>
      <c r="N7">
        <f t="shared" si="7"/>
        <v>0.1092422882378797</v>
      </c>
      <c r="O7">
        <f t="shared" si="10"/>
        <v>0.71657821582006564</v>
      </c>
      <c r="P7">
        <f t="shared" si="11"/>
        <v>0.89486985089714421</v>
      </c>
      <c r="Q7">
        <v>1</v>
      </c>
      <c r="R7">
        <f t="shared" si="8"/>
        <v>1.0348749052312358</v>
      </c>
      <c r="S7">
        <f t="shared" si="9"/>
        <v>1.1674248167803891</v>
      </c>
    </row>
    <row r="8" spans="1:19" x14ac:dyDescent="0.25">
      <c r="A8">
        <v>22614</v>
      </c>
      <c r="B8" s="4">
        <v>0.36909999999999998</v>
      </c>
      <c r="C8">
        <v>0.34784999999999999</v>
      </c>
      <c r="D8">
        <f t="shared" si="0"/>
        <v>1.5026019100214128E-2</v>
      </c>
      <c r="E8">
        <f t="shared" si="1"/>
        <v>4.1916504917258186E-2</v>
      </c>
      <c r="F8">
        <v>0.19140000000000001</v>
      </c>
      <c r="G8">
        <f t="shared" si="2"/>
        <v>0.12565287501684957</v>
      </c>
      <c r="H8">
        <f t="shared" si="3"/>
        <v>0.44835994653648376</v>
      </c>
      <c r="I8">
        <v>0.42914999999999998</v>
      </c>
      <c r="J8">
        <f t="shared" si="4"/>
        <v>4.2461762210252177E-2</v>
      </c>
      <c r="K8">
        <f t="shared" si="5"/>
        <v>0.10638712736674522</v>
      </c>
      <c r="L8">
        <v>0.52394999999999992</v>
      </c>
      <c r="M8">
        <f t="shared" si="6"/>
        <v>0.10949548506673686</v>
      </c>
      <c r="N8">
        <f t="shared" si="7"/>
        <v>0.2452169196948365</v>
      </c>
      <c r="O8">
        <f t="shared" si="10"/>
        <v>0.51855865619073427</v>
      </c>
      <c r="P8">
        <f t="shared" si="11"/>
        <v>0.94242752641560557</v>
      </c>
      <c r="Q8">
        <v>1</v>
      </c>
      <c r="R8">
        <f t="shared" si="8"/>
        <v>1.1626930371173123</v>
      </c>
      <c r="S8">
        <f t="shared" si="9"/>
        <v>1.4195340016255755</v>
      </c>
    </row>
    <row r="9" spans="1:19" x14ac:dyDescent="0.25">
      <c r="A9">
        <v>27761</v>
      </c>
      <c r="B9" s="4">
        <v>0.29780000000000001</v>
      </c>
      <c r="C9">
        <v>0.25544999999999995</v>
      </c>
      <c r="D9">
        <f t="shared" si="0"/>
        <v>2.9945972183250326E-2</v>
      </c>
      <c r="E9">
        <f t="shared" si="1"/>
        <v>0.10825475710167311</v>
      </c>
      <c r="F9">
        <v>0.20155000000000001</v>
      </c>
      <c r="G9">
        <f t="shared" si="2"/>
        <v>6.8059027689205104E-2</v>
      </c>
      <c r="H9">
        <f t="shared" si="3"/>
        <v>0.27259047837871275</v>
      </c>
      <c r="I9">
        <v>0.30830000000000002</v>
      </c>
      <c r="J9">
        <f t="shared" si="4"/>
        <v>7.4246212024587557E-3</v>
      </c>
      <c r="K9">
        <f t="shared" si="5"/>
        <v>2.4499657490377014E-2</v>
      </c>
      <c r="L9">
        <v>0.38795000000000002</v>
      </c>
      <c r="M9">
        <f t="shared" si="6"/>
        <v>6.3745676323967146E-2</v>
      </c>
      <c r="N9">
        <f t="shared" si="7"/>
        <v>0.18591520619458152</v>
      </c>
      <c r="O9">
        <f t="shared" si="10"/>
        <v>0.67679650772330424</v>
      </c>
      <c r="P9">
        <f t="shared" si="11"/>
        <v>0.85779046339825371</v>
      </c>
      <c r="Q9">
        <v>1</v>
      </c>
      <c r="R9">
        <f t="shared" si="8"/>
        <v>1.0352585627938213</v>
      </c>
      <c r="S9">
        <f t="shared" si="9"/>
        <v>1.3027199462726662</v>
      </c>
    </row>
    <row r="10" spans="1:19" x14ac:dyDescent="0.25">
      <c r="A10">
        <v>36684</v>
      </c>
      <c r="B10" s="4">
        <v>0.30049999999999999</v>
      </c>
      <c r="C10">
        <v>0.28849999999999998</v>
      </c>
      <c r="D10">
        <f t="shared" si="0"/>
        <v>8.4852813742385784E-3</v>
      </c>
      <c r="E10">
        <f t="shared" si="1"/>
        <v>2.8812500421862747E-2</v>
      </c>
      <c r="F10">
        <v>0.25255</v>
      </c>
      <c r="G10">
        <f t="shared" si="2"/>
        <v>3.3905770157894949E-2</v>
      </c>
      <c r="H10">
        <f t="shared" si="3"/>
        <v>0.12261376062885795</v>
      </c>
      <c r="I10">
        <v>0.31764999999999999</v>
      </c>
      <c r="J10">
        <f t="shared" si="4"/>
        <v>1.212688129734929E-2</v>
      </c>
      <c r="K10">
        <f t="shared" si="5"/>
        <v>3.9236047229149203E-2</v>
      </c>
      <c r="L10">
        <v>0.37860000000000005</v>
      </c>
      <c r="M10">
        <f t="shared" si="6"/>
        <v>5.5225039610669512E-2</v>
      </c>
      <c r="N10">
        <f t="shared" si="7"/>
        <v>0.16264184836009279</v>
      </c>
      <c r="O10">
        <f t="shared" si="10"/>
        <v>0.84043261231281197</v>
      </c>
      <c r="P10">
        <f t="shared" si="11"/>
        <v>0.96006655574043254</v>
      </c>
      <c r="Q10">
        <v>1</v>
      </c>
      <c r="R10">
        <f t="shared" si="8"/>
        <v>1.0570715474209651</v>
      </c>
      <c r="S10">
        <f t="shared" si="9"/>
        <v>1.2599001663893512</v>
      </c>
    </row>
    <row r="11" spans="1:19" x14ac:dyDescent="0.25">
      <c r="A11">
        <v>42824</v>
      </c>
      <c r="B11" s="4">
        <v>0.33090000000000003</v>
      </c>
      <c r="C11">
        <v>0.30595</v>
      </c>
      <c r="D11">
        <f t="shared" si="0"/>
        <v>1.7642314190604382E-2</v>
      </c>
      <c r="E11">
        <f t="shared" si="1"/>
        <v>5.5404927975518194E-2</v>
      </c>
      <c r="F11">
        <v>0.20785000000000001</v>
      </c>
      <c r="G11">
        <f t="shared" si="2"/>
        <v>8.7009489425004541E-2</v>
      </c>
      <c r="H11">
        <f t="shared" si="3"/>
        <v>0.32300506515082889</v>
      </c>
      <c r="I11">
        <v>0.37640000000000001</v>
      </c>
      <c r="J11">
        <f t="shared" si="4"/>
        <v>3.2173358543987902E-2</v>
      </c>
      <c r="K11">
        <f t="shared" si="5"/>
        <v>9.0975140800192006E-2</v>
      </c>
      <c r="L11">
        <v>0.442</v>
      </c>
      <c r="M11">
        <f t="shared" si="6"/>
        <v>7.8559563389825587E-2</v>
      </c>
      <c r="N11">
        <f t="shared" si="7"/>
        <v>0.20328519443608639</v>
      </c>
      <c r="O11">
        <f t="shared" si="10"/>
        <v>0.62813538833484428</v>
      </c>
      <c r="P11">
        <f t="shared" si="11"/>
        <v>0.92459957691145356</v>
      </c>
      <c r="Q11">
        <v>1</v>
      </c>
      <c r="R11">
        <f t="shared" si="8"/>
        <v>1.1375037775763071</v>
      </c>
      <c r="S11">
        <f t="shared" si="9"/>
        <v>1.3357509821698397</v>
      </c>
    </row>
    <row r="12" spans="1:19" x14ac:dyDescent="0.25">
      <c r="A12">
        <v>42825</v>
      </c>
      <c r="B12" s="4">
        <v>0.32440000000000002</v>
      </c>
      <c r="C12">
        <v>0.29435</v>
      </c>
      <c r="D12">
        <f t="shared" si="0"/>
        <v>2.1248558774655767E-2</v>
      </c>
      <c r="E12">
        <f t="shared" si="1"/>
        <v>6.8682210180705514E-2</v>
      </c>
      <c r="F12">
        <v>0.23254999999999998</v>
      </c>
      <c r="G12">
        <f t="shared" si="2"/>
        <v>6.4947757851984117E-2</v>
      </c>
      <c r="H12">
        <f t="shared" si="3"/>
        <v>0.23322652967765189</v>
      </c>
      <c r="I12">
        <v>0.34399999999999997</v>
      </c>
      <c r="J12">
        <f t="shared" si="4"/>
        <v>1.3859292911256297E-2</v>
      </c>
      <c r="K12">
        <f t="shared" si="5"/>
        <v>4.1470056586643614E-2</v>
      </c>
      <c r="L12">
        <v>0.39185000000000003</v>
      </c>
      <c r="M12">
        <f t="shared" si="6"/>
        <v>4.7694352391032639E-2</v>
      </c>
      <c r="N12">
        <f t="shared" si="7"/>
        <v>0.1331779473397072</v>
      </c>
      <c r="O12">
        <f t="shared" si="10"/>
        <v>0.71686189889025886</v>
      </c>
      <c r="P12">
        <f t="shared" si="11"/>
        <v>0.90736744759556098</v>
      </c>
      <c r="Q12">
        <v>1</v>
      </c>
      <c r="R12">
        <f t="shared" si="8"/>
        <v>1.0604192355117137</v>
      </c>
      <c r="S12">
        <f t="shared" si="9"/>
        <v>1.2079223181257708</v>
      </c>
    </row>
    <row r="13" spans="1:19" x14ac:dyDescent="0.25">
      <c r="A13">
        <v>45769</v>
      </c>
      <c r="B13" s="4">
        <v>0.33329999999999999</v>
      </c>
      <c r="C13">
        <v>0.32755000000000001</v>
      </c>
      <c r="D13">
        <f t="shared" si="0"/>
        <v>4.0658639918226321E-3</v>
      </c>
      <c r="E13">
        <f t="shared" si="1"/>
        <v>1.2304952687667799E-2</v>
      </c>
      <c r="F13">
        <v>0.30169999999999997</v>
      </c>
      <c r="G13">
        <f t="shared" si="2"/>
        <v>2.2344574285494915E-2</v>
      </c>
      <c r="H13">
        <f t="shared" si="3"/>
        <v>7.0376611922818633E-2</v>
      </c>
      <c r="I13">
        <v>0.35214999999999996</v>
      </c>
      <c r="J13">
        <f t="shared" si="4"/>
        <v>1.3328962825366405E-2</v>
      </c>
      <c r="K13">
        <f t="shared" si="5"/>
        <v>3.8891130864005856E-2</v>
      </c>
      <c r="L13">
        <v>0.37630000000000002</v>
      </c>
      <c r="M13">
        <f t="shared" si="6"/>
        <v>3.0405591591021571E-2</v>
      </c>
      <c r="N13">
        <f t="shared" si="7"/>
        <v>8.5697834247524154E-2</v>
      </c>
      <c r="O13">
        <f t="shared" si="10"/>
        <v>0.90519051905190517</v>
      </c>
      <c r="P13">
        <f t="shared" si="11"/>
        <v>0.98274827482748284</v>
      </c>
      <c r="Q13">
        <v>1</v>
      </c>
      <c r="R13">
        <f t="shared" si="8"/>
        <v>1.0565556555655564</v>
      </c>
      <c r="S13">
        <f t="shared" si="9"/>
        <v>1.1290129012901291</v>
      </c>
    </row>
    <row r="14" spans="1:19" x14ac:dyDescent="0.25">
      <c r="A14">
        <v>45779</v>
      </c>
      <c r="B14" s="4">
        <v>0.32240000000000002</v>
      </c>
      <c r="C14">
        <v>0.30469999999999997</v>
      </c>
      <c r="D14">
        <f t="shared" si="0"/>
        <v>1.2515790027001926E-2</v>
      </c>
      <c r="E14">
        <f t="shared" si="1"/>
        <v>3.9916408952326343E-2</v>
      </c>
      <c r="F14">
        <v>0.25514999999999999</v>
      </c>
      <c r="G14">
        <f t="shared" si="2"/>
        <v>4.7552931034795284E-2</v>
      </c>
      <c r="H14">
        <f t="shared" si="3"/>
        <v>0.16467121819684974</v>
      </c>
      <c r="I14">
        <v>0.35394999999999999</v>
      </c>
      <c r="J14">
        <f t="shared" si="4"/>
        <v>2.230921894643555E-2</v>
      </c>
      <c r="K14">
        <f t="shared" si="5"/>
        <v>6.5969450569780583E-2</v>
      </c>
      <c r="L14">
        <v>0.4299</v>
      </c>
      <c r="M14">
        <f t="shared" si="6"/>
        <v>7.6013978977554006E-2</v>
      </c>
      <c r="N14">
        <f t="shared" si="7"/>
        <v>0.20208421900187162</v>
      </c>
      <c r="O14">
        <f t="shared" si="10"/>
        <v>0.79140818858560791</v>
      </c>
      <c r="P14">
        <f t="shared" si="11"/>
        <v>0.94509925558312635</v>
      </c>
      <c r="Q14">
        <v>1</v>
      </c>
      <c r="R14">
        <f t="shared" si="8"/>
        <v>1.0978598014888337</v>
      </c>
      <c r="S14">
        <f t="shared" si="9"/>
        <v>1.3334367245657568</v>
      </c>
    </row>
    <row r="15" spans="1:19" x14ac:dyDescent="0.25">
      <c r="A15">
        <v>49607</v>
      </c>
      <c r="B15" s="4">
        <v>0.34300000000000003</v>
      </c>
      <c r="C15">
        <v>0.31999999999999995</v>
      </c>
      <c r="D15">
        <f t="shared" si="0"/>
        <v>1.6263455967290646E-2</v>
      </c>
      <c r="E15">
        <f t="shared" si="1"/>
        <v>4.9060198996351875E-2</v>
      </c>
      <c r="F15">
        <v>0.26729999999999998</v>
      </c>
      <c r="G15">
        <f t="shared" si="2"/>
        <v>5.3527983335821282E-2</v>
      </c>
      <c r="H15">
        <f t="shared" si="3"/>
        <v>0.17541531488062026</v>
      </c>
      <c r="I15">
        <v>0.34955000000000003</v>
      </c>
      <c r="J15">
        <f t="shared" si="4"/>
        <v>4.6315494167718865E-3</v>
      </c>
      <c r="K15">
        <f t="shared" si="5"/>
        <v>1.3375350275855567E-2</v>
      </c>
      <c r="L15">
        <v>0.41895000000000004</v>
      </c>
      <c r="M15">
        <f t="shared" si="6"/>
        <v>5.3704760031118293E-2</v>
      </c>
      <c r="N15">
        <f t="shared" si="7"/>
        <v>0.14096662518831493</v>
      </c>
      <c r="O15">
        <f t="shared" si="10"/>
        <v>0.77930029154518943</v>
      </c>
      <c r="P15">
        <f t="shared" si="11"/>
        <v>0.9329446064139939</v>
      </c>
      <c r="Q15">
        <v>1</v>
      </c>
      <c r="R15">
        <f t="shared" si="8"/>
        <v>1.0190962099125365</v>
      </c>
      <c r="S15">
        <f t="shared" si="9"/>
        <v>1.2214285714285715</v>
      </c>
    </row>
    <row r="16" spans="1:19" x14ac:dyDescent="0.25">
      <c r="A16">
        <v>52615</v>
      </c>
      <c r="B16" s="4">
        <v>0.3044</v>
      </c>
      <c r="C16">
        <v>0.29415000000000002</v>
      </c>
      <c r="D16">
        <f t="shared" si="0"/>
        <v>7.2478445071620986E-3</v>
      </c>
      <c r="E16">
        <f t="shared" si="1"/>
        <v>2.4218008544522926E-2</v>
      </c>
      <c r="F16">
        <v>0.25675000000000003</v>
      </c>
      <c r="G16">
        <f t="shared" si="2"/>
        <v>3.3693638123538969E-2</v>
      </c>
      <c r="H16">
        <f t="shared" si="3"/>
        <v>0.12008781296815099</v>
      </c>
      <c r="I16">
        <v>0.32565</v>
      </c>
      <c r="J16">
        <f t="shared" si="4"/>
        <v>1.5026019100214128E-2</v>
      </c>
      <c r="K16">
        <f t="shared" si="5"/>
        <v>4.7697862392553379E-2</v>
      </c>
      <c r="L16">
        <v>0.39419999999999999</v>
      </c>
      <c r="M16">
        <f t="shared" si="6"/>
        <v>6.349818895055194E-2</v>
      </c>
      <c r="N16">
        <f t="shared" si="7"/>
        <v>0.18178697094346391</v>
      </c>
      <c r="O16">
        <f t="shared" si="10"/>
        <v>0.84346254927726683</v>
      </c>
      <c r="P16">
        <f t="shared" si="11"/>
        <v>0.96632720105124847</v>
      </c>
      <c r="Q16">
        <v>1</v>
      </c>
      <c r="R16">
        <f t="shared" si="8"/>
        <v>1.0698094612352167</v>
      </c>
      <c r="S16">
        <f t="shared" si="9"/>
        <v>1.2950065703022338</v>
      </c>
    </row>
    <row r="17" spans="1:19" x14ac:dyDescent="0.25">
      <c r="A17">
        <v>65908</v>
      </c>
      <c r="B17" s="4">
        <v>0.28870000000000001</v>
      </c>
      <c r="C17">
        <v>0.25524999999999998</v>
      </c>
      <c r="D17">
        <f t="shared" si="0"/>
        <v>2.3652721830690039E-2</v>
      </c>
      <c r="E17">
        <f t="shared" si="1"/>
        <v>8.6966529389429337E-2</v>
      </c>
      <c r="F17">
        <v>0.18635000000000002</v>
      </c>
      <c r="G17">
        <f t="shared" si="2"/>
        <v>7.2372379054443048E-2</v>
      </c>
      <c r="H17">
        <f t="shared" si="3"/>
        <v>0.30469373352044227</v>
      </c>
      <c r="I17">
        <v>0.32224999999999998</v>
      </c>
      <c r="J17">
        <f t="shared" si="4"/>
        <v>2.3723432508808647E-2</v>
      </c>
      <c r="K17">
        <f t="shared" si="5"/>
        <v>7.7660798784871587E-2</v>
      </c>
      <c r="L17">
        <v>0.48404999999999998</v>
      </c>
      <c r="M17">
        <f t="shared" si="6"/>
        <v>0.13813330970479185</v>
      </c>
      <c r="N17">
        <f t="shared" si="7"/>
        <v>0.35751099244203643</v>
      </c>
      <c r="O17">
        <f t="shared" si="10"/>
        <v>0.6454797367509526</v>
      </c>
      <c r="P17">
        <f t="shared" si="11"/>
        <v>0.88413578108763413</v>
      </c>
      <c r="Q17">
        <v>1</v>
      </c>
      <c r="R17">
        <f t="shared" si="8"/>
        <v>1.1162105992379632</v>
      </c>
      <c r="S17">
        <f t="shared" si="9"/>
        <v>1.6766539660547279</v>
      </c>
    </row>
    <row r="18" spans="1:19" x14ac:dyDescent="0.25">
      <c r="A18">
        <v>139661</v>
      </c>
      <c r="B18" s="4">
        <v>0.26889999999999997</v>
      </c>
      <c r="C18">
        <v>0.22055000000000002</v>
      </c>
      <c r="D18">
        <f t="shared" si="0"/>
        <v>3.4188612870369534E-2</v>
      </c>
      <c r="E18">
        <f t="shared" si="1"/>
        <v>0.13970216720960071</v>
      </c>
      <c r="F18">
        <v>0.1216</v>
      </c>
      <c r="G18">
        <f t="shared" si="2"/>
        <v>0.10415682886877847</v>
      </c>
      <c r="H18">
        <f t="shared" si="3"/>
        <v>0.53345366898222013</v>
      </c>
      <c r="I18">
        <v>0.33804999999999996</v>
      </c>
      <c r="J18">
        <f t="shared" si="4"/>
        <v>4.8896433919049916E-2</v>
      </c>
      <c r="K18">
        <f t="shared" si="5"/>
        <v>0.16112178571233191</v>
      </c>
      <c r="L18">
        <v>0.54865000000000008</v>
      </c>
      <c r="M18">
        <f t="shared" si="6"/>
        <v>0.19781312203693702</v>
      </c>
      <c r="N18">
        <f t="shared" si="7"/>
        <v>0.48391687856874077</v>
      </c>
      <c r="O18">
        <f t="shared" si="10"/>
        <v>0.45221271848270739</v>
      </c>
      <c r="P18">
        <f t="shared" si="11"/>
        <v>0.82019338043882506</v>
      </c>
      <c r="Q18">
        <v>1</v>
      </c>
      <c r="R18">
        <f t="shared" si="8"/>
        <v>1.2571587950911118</v>
      </c>
      <c r="S18">
        <f t="shared" si="9"/>
        <v>2.0403495723317224</v>
      </c>
    </row>
    <row r="19" spans="1:19" x14ac:dyDescent="0.25">
      <c r="A19">
        <v>141485</v>
      </c>
      <c r="B19" s="4">
        <v>0.28799999999999998</v>
      </c>
      <c r="C19">
        <v>0.25639999999999996</v>
      </c>
      <c r="D19">
        <f t="shared" si="0"/>
        <v>2.2344574285494915E-2</v>
      </c>
      <c r="E19">
        <f t="shared" si="1"/>
        <v>8.2088810747593374E-2</v>
      </c>
      <c r="F19">
        <v>0.1792</v>
      </c>
      <c r="G19">
        <f t="shared" si="2"/>
        <v>7.6933217793096476E-2</v>
      </c>
      <c r="H19">
        <f t="shared" si="3"/>
        <v>0.32933740493620073</v>
      </c>
      <c r="I19">
        <v>0.31120000000000003</v>
      </c>
      <c r="J19">
        <f t="shared" si="4"/>
        <v>1.6404877323527942E-2</v>
      </c>
      <c r="K19">
        <f t="shared" si="5"/>
        <v>5.4755932321521844E-2</v>
      </c>
      <c r="L19">
        <v>0.50385000000000002</v>
      </c>
      <c r="M19">
        <f t="shared" si="6"/>
        <v>0.15262899871911634</v>
      </c>
      <c r="N19">
        <f t="shared" si="7"/>
        <v>0.38549977576338029</v>
      </c>
      <c r="O19">
        <f t="shared" si="10"/>
        <v>0.62222222222222223</v>
      </c>
      <c r="P19">
        <f t="shared" si="11"/>
        <v>0.89027777777777772</v>
      </c>
      <c r="Q19">
        <v>1</v>
      </c>
      <c r="R19">
        <f t="shared" si="8"/>
        <v>1.0805555555555557</v>
      </c>
      <c r="S19">
        <f t="shared" si="9"/>
        <v>1.7494791666666669</v>
      </c>
    </row>
    <row r="20" spans="1:19" x14ac:dyDescent="0.25">
      <c r="A20">
        <v>203066</v>
      </c>
      <c r="B20" s="4">
        <v>0.26650000000000001</v>
      </c>
      <c r="C20">
        <v>0.25405</v>
      </c>
      <c r="D20">
        <f t="shared" si="0"/>
        <v>8.8034794257725278E-3</v>
      </c>
      <c r="E20">
        <f t="shared" si="1"/>
        <v>3.3823761121016337E-2</v>
      </c>
      <c r="F20">
        <v>0.21634999999999999</v>
      </c>
      <c r="G20">
        <f t="shared" si="2"/>
        <v>3.5461405076505491E-2</v>
      </c>
      <c r="H20">
        <f t="shared" si="3"/>
        <v>0.14688373232476126</v>
      </c>
      <c r="I20">
        <v>0.27585000000000004</v>
      </c>
      <c r="J20">
        <f t="shared" si="4"/>
        <v>6.611448404094237E-3</v>
      </c>
      <c r="K20">
        <f t="shared" si="5"/>
        <v>2.4380744552758314E-2</v>
      </c>
      <c r="L20">
        <v>0.36875000000000002</v>
      </c>
      <c r="M20">
        <f t="shared" si="6"/>
        <v>7.2301668376324291E-2</v>
      </c>
      <c r="N20">
        <f t="shared" si="7"/>
        <v>0.22763217119661325</v>
      </c>
      <c r="O20">
        <f t="shared" si="10"/>
        <v>0.81181988742964339</v>
      </c>
      <c r="P20">
        <f t="shared" si="11"/>
        <v>0.95328330206378986</v>
      </c>
      <c r="Q20">
        <v>1</v>
      </c>
      <c r="R20">
        <f t="shared" si="8"/>
        <v>1.0350844277673548</v>
      </c>
      <c r="S20">
        <f t="shared" si="9"/>
        <v>1.3836772983114447</v>
      </c>
    </row>
    <row r="21" spans="1:19" x14ac:dyDescent="0.25">
      <c r="A21">
        <v>203309</v>
      </c>
      <c r="B21" s="4">
        <v>0.29260000000000003</v>
      </c>
      <c r="C21">
        <v>0.27049999999999996</v>
      </c>
      <c r="D21">
        <f t="shared" si="0"/>
        <v>1.5627059864222748E-2</v>
      </c>
      <c r="E21">
        <f t="shared" si="1"/>
        <v>5.550367559660007E-2</v>
      </c>
      <c r="F21">
        <v>0.23749999999999999</v>
      </c>
      <c r="G21">
        <f t="shared" si="2"/>
        <v>3.8961583643378629E-2</v>
      </c>
      <c r="H21">
        <f t="shared" si="3"/>
        <v>0.14699710863376203</v>
      </c>
      <c r="I21">
        <v>0.31315000000000004</v>
      </c>
      <c r="J21">
        <f t="shared" si="4"/>
        <v>1.453104435338356E-2</v>
      </c>
      <c r="K21">
        <f t="shared" si="5"/>
        <v>4.7977034596396399E-2</v>
      </c>
      <c r="L21">
        <v>0.35624999999999996</v>
      </c>
      <c r="M21">
        <f t="shared" si="6"/>
        <v>4.5007346622523696E-2</v>
      </c>
      <c r="N21">
        <f t="shared" si="7"/>
        <v>0.13872958810980565</v>
      </c>
      <c r="O21">
        <f t="shared" si="10"/>
        <v>0.81168831168831157</v>
      </c>
      <c r="P21">
        <f t="shared" si="11"/>
        <v>0.92447026657552955</v>
      </c>
      <c r="Q21">
        <v>1</v>
      </c>
      <c r="R21">
        <f t="shared" si="8"/>
        <v>1.0702323991797675</v>
      </c>
      <c r="S21">
        <f t="shared" si="9"/>
        <v>1.2175324675324672</v>
      </c>
    </row>
    <row r="22" spans="1:19" x14ac:dyDescent="0.25">
      <c r="A22">
        <v>288185</v>
      </c>
      <c r="B22" s="4">
        <v>0.27750000000000002</v>
      </c>
      <c r="C22">
        <v>0.17980000000000002</v>
      </c>
      <c r="D22">
        <f t="shared" si="0"/>
        <v>6.908433252192564E-2</v>
      </c>
      <c r="E22">
        <f t="shared" si="1"/>
        <v>0.30214009412606879</v>
      </c>
      <c r="F22">
        <v>6.2450000000000006E-2</v>
      </c>
      <c r="G22">
        <f t="shared" si="2"/>
        <v>0.15206331329416706</v>
      </c>
      <c r="H22">
        <f t="shared" si="3"/>
        <v>0.89462164020689539</v>
      </c>
      <c r="I22">
        <v>0.34384999999999999</v>
      </c>
      <c r="J22">
        <f t="shared" si="4"/>
        <v>4.6916534931726837E-2</v>
      </c>
      <c r="K22">
        <f t="shared" si="5"/>
        <v>0.15101483843800381</v>
      </c>
      <c r="L22">
        <v>0.59224999999999994</v>
      </c>
      <c r="M22">
        <f t="shared" si="6"/>
        <v>0.22256185937846562</v>
      </c>
      <c r="N22">
        <f t="shared" si="7"/>
        <v>0.51178352257192439</v>
      </c>
      <c r="O22">
        <f t="shared" si="10"/>
        <v>0.22504504504504505</v>
      </c>
      <c r="P22">
        <f t="shared" si="11"/>
        <v>0.64792792792792797</v>
      </c>
      <c r="Q22">
        <v>1</v>
      </c>
      <c r="R22">
        <f t="shared" si="8"/>
        <v>1.2390990990990989</v>
      </c>
      <c r="S22">
        <f t="shared" si="9"/>
        <v>2.134234234234234</v>
      </c>
    </row>
    <row r="23" spans="1:19" x14ac:dyDescent="0.25">
      <c r="A23">
        <v>288186</v>
      </c>
      <c r="B23" s="4">
        <v>0.37</v>
      </c>
      <c r="C23">
        <v>0.35799999999999998</v>
      </c>
      <c r="D23">
        <f t="shared" si="0"/>
        <v>8.4852813742385784E-3</v>
      </c>
      <c r="E23">
        <f t="shared" si="1"/>
        <v>2.3311212566589502E-2</v>
      </c>
      <c r="F23">
        <v>0.31405</v>
      </c>
      <c r="G23">
        <f t="shared" si="2"/>
        <v>3.956262440738733E-2</v>
      </c>
      <c r="H23">
        <f t="shared" si="3"/>
        <v>0.1156717327896713</v>
      </c>
      <c r="I23">
        <v>0.3931</v>
      </c>
      <c r="J23">
        <f t="shared" si="4"/>
        <v>1.6334166645409254E-2</v>
      </c>
      <c r="K23">
        <f t="shared" si="5"/>
        <v>4.2810029210874734E-2</v>
      </c>
      <c r="L23">
        <v>0.43845000000000001</v>
      </c>
      <c r="M23">
        <f t="shared" si="6"/>
        <v>4.8401459172219184E-2</v>
      </c>
      <c r="N23">
        <f t="shared" si="7"/>
        <v>0.11973890573868312</v>
      </c>
      <c r="O23">
        <f t="shared" si="10"/>
        <v>0.84878378378378383</v>
      </c>
      <c r="P23">
        <f t="shared" si="11"/>
        <v>0.96756756756756757</v>
      </c>
      <c r="Q23">
        <v>1</v>
      </c>
      <c r="R23">
        <f t="shared" si="8"/>
        <v>1.0624324324324323</v>
      </c>
      <c r="S23">
        <f t="shared" si="9"/>
        <v>1.1850000000000001</v>
      </c>
    </row>
    <row r="24" spans="1:19" x14ac:dyDescent="0.25">
      <c r="A24">
        <v>288187</v>
      </c>
      <c r="B24" s="4">
        <v>0.23039999999999999</v>
      </c>
      <c r="C24">
        <v>0.20529999999999998</v>
      </c>
      <c r="D24">
        <f t="shared" si="0"/>
        <v>1.7748380207782351E-2</v>
      </c>
      <c r="E24">
        <f t="shared" si="1"/>
        <v>8.1470645892964669E-2</v>
      </c>
      <c r="F24">
        <v>0.18925</v>
      </c>
      <c r="G24">
        <f t="shared" si="2"/>
        <v>2.9097444045826426E-2</v>
      </c>
      <c r="H24">
        <f t="shared" si="3"/>
        <v>0.13867481971083725</v>
      </c>
      <c r="I24">
        <v>0.23269999999999999</v>
      </c>
      <c r="J24">
        <f t="shared" si="4"/>
        <v>1.6263455967290568E-3</v>
      </c>
      <c r="K24">
        <f t="shared" si="5"/>
        <v>7.0237339526195508E-3</v>
      </c>
      <c r="L24">
        <v>0.25780000000000003</v>
      </c>
      <c r="M24">
        <f t="shared" si="6"/>
        <v>1.9374725804511425E-2</v>
      </c>
      <c r="N24">
        <f t="shared" si="7"/>
        <v>7.9372084410124638E-2</v>
      </c>
      <c r="O24">
        <f t="shared" si="10"/>
        <v>0.82139756944444442</v>
      </c>
      <c r="P24">
        <f t="shared" si="11"/>
        <v>0.89105902777777768</v>
      </c>
      <c r="Q24">
        <v>1</v>
      </c>
      <c r="R24">
        <f t="shared" si="8"/>
        <v>1.0099826388888888</v>
      </c>
      <c r="S24">
        <f t="shared" si="9"/>
        <v>1.1189236111111112</v>
      </c>
    </row>
    <row r="25" spans="1:19" x14ac:dyDescent="0.25">
      <c r="A25">
        <v>288189</v>
      </c>
      <c r="B25" s="4">
        <v>0.34960000000000002</v>
      </c>
      <c r="C25">
        <v>0.30984999999999996</v>
      </c>
      <c r="D25">
        <f t="shared" si="0"/>
        <v>2.810749455216531E-2</v>
      </c>
      <c r="E25">
        <f t="shared" si="1"/>
        <v>8.5245263635348581E-2</v>
      </c>
      <c r="F25">
        <v>0.2293</v>
      </c>
      <c r="G25">
        <f t="shared" si="2"/>
        <v>8.5064945776741979E-2</v>
      </c>
      <c r="H25">
        <f t="shared" si="3"/>
        <v>0.29388476689149068</v>
      </c>
      <c r="I25">
        <v>0.36485000000000001</v>
      </c>
      <c r="J25">
        <f t="shared" si="4"/>
        <v>1.0783378413094839E-2</v>
      </c>
      <c r="K25">
        <f t="shared" si="5"/>
        <v>3.0186516657834245E-2</v>
      </c>
      <c r="L25">
        <v>0.43610000000000004</v>
      </c>
      <c r="M25">
        <f t="shared" si="6"/>
        <v>6.1164736572636456E-2</v>
      </c>
      <c r="N25">
        <f t="shared" si="7"/>
        <v>0.15569488754648453</v>
      </c>
      <c r="O25">
        <f t="shared" si="10"/>
        <v>0.65589244851258577</v>
      </c>
      <c r="P25">
        <f t="shared" si="11"/>
        <v>0.88629862700228812</v>
      </c>
      <c r="Q25">
        <v>1</v>
      </c>
      <c r="R25">
        <f t="shared" si="8"/>
        <v>1.0436212814645309</v>
      </c>
      <c r="S25">
        <f t="shared" si="9"/>
        <v>1.2474256292906178</v>
      </c>
    </row>
    <row r="26" spans="1:19" x14ac:dyDescent="0.25">
      <c r="A26">
        <v>288199</v>
      </c>
      <c r="B26" s="4">
        <v>0.35310000000000002</v>
      </c>
      <c r="C26">
        <v>0.29744999999999999</v>
      </c>
      <c r="D26">
        <f t="shared" si="0"/>
        <v>3.9350492373031391E-2</v>
      </c>
      <c r="E26">
        <f t="shared" si="1"/>
        <v>0.12097607370081129</v>
      </c>
      <c r="F26">
        <v>0.1991</v>
      </c>
      <c r="G26">
        <f t="shared" si="2"/>
        <v>0.10889444430272835</v>
      </c>
      <c r="H26">
        <f t="shared" si="3"/>
        <v>0.39440218870962818</v>
      </c>
      <c r="I26">
        <v>0.35699999999999998</v>
      </c>
      <c r="J26">
        <f t="shared" si="4"/>
        <v>2.7577164466275061E-3</v>
      </c>
      <c r="K26">
        <f t="shared" si="5"/>
        <v>7.767121381854686E-3</v>
      </c>
      <c r="L26">
        <v>0.45574999999999999</v>
      </c>
      <c r="M26">
        <f t="shared" si="6"/>
        <v>7.2584511088798695E-2</v>
      </c>
      <c r="N26">
        <f t="shared" si="7"/>
        <v>0.17947582639252938</v>
      </c>
      <c r="O26">
        <f t="shared" si="10"/>
        <v>0.56386292834890961</v>
      </c>
      <c r="P26">
        <f t="shared" si="11"/>
        <v>0.84239592183517409</v>
      </c>
      <c r="Q26">
        <v>1</v>
      </c>
      <c r="R26">
        <f t="shared" si="8"/>
        <v>1.0110450297366185</v>
      </c>
      <c r="S26">
        <f t="shared" si="9"/>
        <v>1.290710846785613</v>
      </c>
    </row>
    <row r="27" spans="1:19" x14ac:dyDescent="0.25">
      <c r="A27">
        <v>288210</v>
      </c>
      <c r="B27" s="4">
        <v>0.40710000000000002</v>
      </c>
      <c r="C27">
        <v>0.35309999999999997</v>
      </c>
      <c r="D27">
        <f t="shared" si="0"/>
        <v>3.8183766184073605E-2</v>
      </c>
      <c r="E27">
        <f t="shared" si="1"/>
        <v>0.10045715912673929</v>
      </c>
      <c r="F27">
        <v>0.24495</v>
      </c>
      <c r="G27">
        <f t="shared" si="2"/>
        <v>0.11465736456939875</v>
      </c>
      <c r="H27">
        <f t="shared" si="3"/>
        <v>0.35168273773299208</v>
      </c>
      <c r="I27">
        <v>0.44884999999999997</v>
      </c>
      <c r="J27">
        <f t="shared" si="4"/>
        <v>2.9521708114538327E-2</v>
      </c>
      <c r="K27">
        <f t="shared" si="5"/>
        <v>6.8979982743240437E-2</v>
      </c>
      <c r="L27">
        <v>0.5655</v>
      </c>
      <c r="M27">
        <f t="shared" si="6"/>
        <v>0.11200571413994934</v>
      </c>
      <c r="N27">
        <f t="shared" si="7"/>
        <v>0.23032225815329907</v>
      </c>
      <c r="O27">
        <f t="shared" si="10"/>
        <v>0.60169491525423724</v>
      </c>
      <c r="P27">
        <f t="shared" si="11"/>
        <v>0.86735445836403824</v>
      </c>
      <c r="Q27">
        <v>1</v>
      </c>
      <c r="R27">
        <f t="shared" si="8"/>
        <v>1.1025546548759517</v>
      </c>
      <c r="S27">
        <f t="shared" si="9"/>
        <v>1.3890935887988209</v>
      </c>
    </row>
    <row r="28" spans="1:19" x14ac:dyDescent="0.25">
      <c r="A28">
        <v>324296</v>
      </c>
      <c r="B28" s="4">
        <v>0.26050000000000001</v>
      </c>
      <c r="C28">
        <v>0.25409999999999999</v>
      </c>
      <c r="D28">
        <f t="shared" si="0"/>
        <v>4.5254833995939164E-3</v>
      </c>
      <c r="E28">
        <f t="shared" si="1"/>
        <v>1.7588353671177292E-2</v>
      </c>
      <c r="F28">
        <v>0.2263</v>
      </c>
      <c r="G28">
        <f t="shared" si="2"/>
        <v>2.4183051916579931E-2</v>
      </c>
      <c r="H28">
        <f t="shared" si="3"/>
        <v>9.9355184538126251E-2</v>
      </c>
      <c r="I28">
        <v>0.27365</v>
      </c>
      <c r="J28">
        <f t="shared" si="4"/>
        <v>9.2984541726030961E-3</v>
      </c>
      <c r="K28">
        <f t="shared" si="5"/>
        <v>3.4815891313687529E-2</v>
      </c>
      <c r="L28">
        <v>0.34789999999999999</v>
      </c>
      <c r="M28">
        <f t="shared" si="6"/>
        <v>6.1801132675703897E-2</v>
      </c>
      <c r="N28">
        <f t="shared" si="7"/>
        <v>0.20315954199771169</v>
      </c>
      <c r="O28">
        <f t="shared" si="10"/>
        <v>0.86871401151631478</v>
      </c>
      <c r="P28">
        <f t="shared" si="11"/>
        <v>0.97543186180422259</v>
      </c>
      <c r="Q28">
        <v>1</v>
      </c>
      <c r="R28">
        <f t="shared" si="8"/>
        <v>1.0504798464491363</v>
      </c>
      <c r="S28">
        <f t="shared" si="9"/>
        <v>1.3355086372360843</v>
      </c>
    </row>
    <row r="29" spans="1:19" x14ac:dyDescent="0.25">
      <c r="A29">
        <v>326308</v>
      </c>
      <c r="B29" s="4">
        <v>0.2944</v>
      </c>
      <c r="C29">
        <v>0.29444999999999999</v>
      </c>
      <c r="D29">
        <f t="shared" si="0"/>
        <v>3.5355339059323481E-5</v>
      </c>
      <c r="E29">
        <f t="shared" si="1"/>
        <v>1.2008266641529585E-4</v>
      </c>
      <c r="F29">
        <v>0.28384999999999999</v>
      </c>
      <c r="G29">
        <f t="shared" si="2"/>
        <v>7.4599765415180796E-3</v>
      </c>
      <c r="H29">
        <f t="shared" si="3"/>
        <v>2.5801907623062968E-2</v>
      </c>
      <c r="I29">
        <v>0.30520000000000003</v>
      </c>
      <c r="J29">
        <f t="shared" si="4"/>
        <v>7.6367532368147358E-3</v>
      </c>
      <c r="K29">
        <f t="shared" si="5"/>
        <v>2.5472826006720264E-2</v>
      </c>
      <c r="L29">
        <v>0.31950000000000001</v>
      </c>
      <c r="M29">
        <f t="shared" si="6"/>
        <v>1.7748380207782351E-2</v>
      </c>
      <c r="N29">
        <f t="shared" si="7"/>
        <v>5.7821730600366023E-2</v>
      </c>
      <c r="O29">
        <f t="shared" si="10"/>
        <v>0.96416440217391308</v>
      </c>
      <c r="P29">
        <f t="shared" si="11"/>
        <v>1.0001698369565217</v>
      </c>
      <c r="Q29">
        <v>1</v>
      </c>
      <c r="R29">
        <f t="shared" si="8"/>
        <v>1.0366847826086958</v>
      </c>
      <c r="S29">
        <f t="shared" si="9"/>
        <v>1.0852581521739131</v>
      </c>
    </row>
    <row r="30" spans="1:19" x14ac:dyDescent="0.25">
      <c r="A30">
        <v>497193</v>
      </c>
      <c r="B30" s="4">
        <v>0.32169999999999999</v>
      </c>
      <c r="C30">
        <v>0.29754999999999998</v>
      </c>
      <c r="D30">
        <f t="shared" si="0"/>
        <v>1.7076628765655126E-2</v>
      </c>
      <c r="E30">
        <f t="shared" si="1"/>
        <v>5.5152616118385553E-2</v>
      </c>
      <c r="F30">
        <v>0.25159999999999999</v>
      </c>
      <c r="G30">
        <f t="shared" si="2"/>
        <v>4.956818536117738E-2</v>
      </c>
      <c r="H30">
        <f t="shared" si="3"/>
        <v>0.17292232813946412</v>
      </c>
      <c r="I30">
        <v>0.3347</v>
      </c>
      <c r="J30">
        <f t="shared" si="4"/>
        <v>9.1923881554251269E-3</v>
      </c>
      <c r="K30">
        <f t="shared" si="5"/>
        <v>2.8008495293799899E-2</v>
      </c>
      <c r="L30">
        <v>0.39460000000000001</v>
      </c>
      <c r="M30">
        <f t="shared" si="6"/>
        <v>5.1548084348499813E-2</v>
      </c>
      <c r="N30">
        <f t="shared" si="7"/>
        <v>0.14392875708083155</v>
      </c>
      <c r="O30">
        <f t="shared" si="10"/>
        <v>0.78209511967671741</v>
      </c>
      <c r="P30">
        <f t="shared" si="11"/>
        <v>0.92493005906123715</v>
      </c>
      <c r="Q30">
        <v>1</v>
      </c>
      <c r="R30">
        <f t="shared" si="8"/>
        <v>1.0404103201740753</v>
      </c>
      <c r="S30">
        <f t="shared" si="9"/>
        <v>1.2266086415915449</v>
      </c>
    </row>
    <row r="31" spans="1:19" x14ac:dyDescent="0.25">
      <c r="A31">
        <v>497202</v>
      </c>
      <c r="B31" s="4">
        <v>0.39329999999999998</v>
      </c>
      <c r="C31">
        <v>0.37724999999999997</v>
      </c>
      <c r="D31">
        <f t="shared" si="0"/>
        <v>1.1349063838044094E-2</v>
      </c>
      <c r="E31">
        <f t="shared" si="1"/>
        <v>2.945704714306429E-2</v>
      </c>
      <c r="F31">
        <v>0.32594999999999996</v>
      </c>
      <c r="G31">
        <f t="shared" si="2"/>
        <v>4.7623641712913993E-2</v>
      </c>
      <c r="H31">
        <f t="shared" si="3"/>
        <v>0.13242583722742857</v>
      </c>
      <c r="I31">
        <v>0.40839999999999999</v>
      </c>
      <c r="J31">
        <f t="shared" si="4"/>
        <v>1.0677312395916868E-2</v>
      </c>
      <c r="K31">
        <f t="shared" si="5"/>
        <v>2.6636678048938177E-2</v>
      </c>
      <c r="L31">
        <v>0.45519999999999999</v>
      </c>
      <c r="M31">
        <f t="shared" si="6"/>
        <v>4.3769909755447298E-2</v>
      </c>
      <c r="N31">
        <f t="shared" si="7"/>
        <v>0.10317008781484337</v>
      </c>
      <c r="O31">
        <f t="shared" si="10"/>
        <v>0.82875667429443167</v>
      </c>
      <c r="P31">
        <f t="shared" si="11"/>
        <v>0.95919145690312735</v>
      </c>
      <c r="Q31">
        <v>1</v>
      </c>
      <c r="R31">
        <f t="shared" si="8"/>
        <v>1.0383930841596745</v>
      </c>
      <c r="S31">
        <f t="shared" si="9"/>
        <v>1.1573862191711162</v>
      </c>
    </row>
    <row r="32" spans="1:19" x14ac:dyDescent="0.25">
      <c r="A32">
        <v>497203</v>
      </c>
      <c r="B32" s="4">
        <v>0.21970000000000001</v>
      </c>
      <c r="C32">
        <v>0.21915000000000001</v>
      </c>
      <c r="D32">
        <f t="shared" si="0"/>
        <v>3.8890872965259755E-4</v>
      </c>
      <c r="E32">
        <f t="shared" si="1"/>
        <v>1.772399360385542E-3</v>
      </c>
      <c r="F32">
        <v>0.19190000000000002</v>
      </c>
      <c r="G32">
        <f t="shared" si="2"/>
        <v>1.9657568516986017E-2</v>
      </c>
      <c r="H32">
        <f t="shared" si="3"/>
        <v>9.5517825641331461E-2</v>
      </c>
      <c r="I32">
        <v>0.21915000000000001</v>
      </c>
      <c r="J32">
        <f t="shared" si="4"/>
        <v>3.8890872965259755E-4</v>
      </c>
      <c r="K32">
        <f t="shared" si="5"/>
        <v>1.772399360385542E-3</v>
      </c>
      <c r="L32">
        <v>0.25590000000000002</v>
      </c>
      <c r="M32">
        <f t="shared" si="6"/>
        <v>2.5597265478953028E-2</v>
      </c>
      <c r="N32">
        <f t="shared" si="7"/>
        <v>0.10764199108054258</v>
      </c>
      <c r="O32">
        <f t="shared" si="10"/>
        <v>0.87346381429221676</v>
      </c>
      <c r="P32">
        <f t="shared" si="11"/>
        <v>0.99749658625398274</v>
      </c>
      <c r="Q32">
        <v>1</v>
      </c>
      <c r="R32">
        <f t="shared" si="8"/>
        <v>0.99749658625398274</v>
      </c>
      <c r="S32">
        <f t="shared" si="9"/>
        <v>1.1647701411015021</v>
      </c>
    </row>
    <row r="33" spans="1:19" x14ac:dyDescent="0.25">
      <c r="A33">
        <v>497237</v>
      </c>
      <c r="B33" s="4">
        <v>0.2878</v>
      </c>
      <c r="C33">
        <v>0.28370000000000001</v>
      </c>
      <c r="D33">
        <f t="shared" si="0"/>
        <v>2.8991378028648397E-3</v>
      </c>
      <c r="E33">
        <f t="shared" si="1"/>
        <v>1.0145714095764969E-2</v>
      </c>
      <c r="F33">
        <v>0.23820000000000002</v>
      </c>
      <c r="G33">
        <f t="shared" si="2"/>
        <v>3.5072496346852743E-2</v>
      </c>
      <c r="H33">
        <f t="shared" si="3"/>
        <v>0.13335549941769104</v>
      </c>
      <c r="I33">
        <v>0.3291</v>
      </c>
      <c r="J33">
        <f t="shared" si="4"/>
        <v>2.9203510063004416E-2</v>
      </c>
      <c r="K33">
        <f t="shared" si="5"/>
        <v>9.4678262483398987E-2</v>
      </c>
      <c r="L33">
        <v>0.38144999999999996</v>
      </c>
      <c r="M33">
        <f t="shared" si="6"/>
        <v>6.6220550058120525E-2</v>
      </c>
      <c r="N33">
        <f t="shared" si="7"/>
        <v>0.19789480779415924</v>
      </c>
      <c r="O33">
        <f t="shared" si="10"/>
        <v>0.82765809589993056</v>
      </c>
      <c r="P33">
        <f t="shared" si="11"/>
        <v>0.98575399583043788</v>
      </c>
      <c r="Q33">
        <v>1</v>
      </c>
      <c r="R33">
        <f t="shared" si="8"/>
        <v>1.1435024322446143</v>
      </c>
      <c r="S33">
        <f t="shared" si="9"/>
        <v>1.3253995830437801</v>
      </c>
    </row>
    <row r="34" spans="1:19" x14ac:dyDescent="0.25">
      <c r="A34">
        <v>497243</v>
      </c>
      <c r="B34" s="4">
        <v>0.2286</v>
      </c>
      <c r="C34">
        <v>0.23055</v>
      </c>
      <c r="D34">
        <f t="shared" si="0"/>
        <v>1.3788582233137728E-3</v>
      </c>
      <c r="E34">
        <f t="shared" si="1"/>
        <v>6.0061340447077113E-3</v>
      </c>
      <c r="F34">
        <v>0.18729999999999999</v>
      </c>
      <c r="G34">
        <f t="shared" si="2"/>
        <v>2.9203510063004416E-2</v>
      </c>
      <c r="H34">
        <f t="shared" si="3"/>
        <v>0.14043524916087721</v>
      </c>
      <c r="I34">
        <v>0.2681</v>
      </c>
      <c r="J34">
        <f t="shared" si="4"/>
        <v>2.7930717856868632E-2</v>
      </c>
      <c r="K34">
        <f t="shared" si="5"/>
        <v>0.11246514136045352</v>
      </c>
      <c r="L34">
        <v>0.30585000000000001</v>
      </c>
      <c r="M34">
        <f t="shared" si="6"/>
        <v>5.4623998846661158E-2</v>
      </c>
      <c r="N34">
        <f t="shared" si="7"/>
        <v>0.20441200803315993</v>
      </c>
      <c r="O34">
        <f t="shared" si="10"/>
        <v>0.81933508311461067</v>
      </c>
      <c r="P34">
        <f t="shared" si="11"/>
        <v>1.0085301837270342</v>
      </c>
      <c r="Q34">
        <v>1</v>
      </c>
      <c r="R34">
        <f t="shared" si="8"/>
        <v>1.1727909011373578</v>
      </c>
      <c r="S34">
        <f t="shared" si="9"/>
        <v>1.3379265091863517</v>
      </c>
    </row>
    <row r="35" spans="1:19" x14ac:dyDescent="0.25">
      <c r="A35">
        <v>497248</v>
      </c>
      <c r="B35" s="4">
        <v>0.33040000000000003</v>
      </c>
      <c r="C35">
        <v>0.32399999999999995</v>
      </c>
      <c r="D35">
        <f t="shared" si="0"/>
        <v>4.5254833995939554E-3</v>
      </c>
      <c r="E35">
        <f t="shared" si="1"/>
        <v>1.38309394853116E-2</v>
      </c>
      <c r="F35">
        <v>0.29910000000000003</v>
      </c>
      <c r="G35">
        <f t="shared" si="2"/>
        <v>2.2132442251138935E-2</v>
      </c>
      <c r="H35">
        <f t="shared" si="3"/>
        <v>7.0317528994881431E-2</v>
      </c>
      <c r="I35">
        <v>0.34315000000000001</v>
      </c>
      <c r="J35">
        <f t="shared" si="4"/>
        <v>9.0156114601284681E-3</v>
      </c>
      <c r="K35">
        <f t="shared" si="5"/>
        <v>2.6770429693796945E-2</v>
      </c>
      <c r="L35">
        <v>0.37370000000000003</v>
      </c>
      <c r="M35">
        <f t="shared" si="6"/>
        <v>3.061772362537751E-2</v>
      </c>
      <c r="N35">
        <f t="shared" si="7"/>
        <v>8.6969815723270866E-2</v>
      </c>
      <c r="O35">
        <f t="shared" si="10"/>
        <v>0.90526634382566584</v>
      </c>
      <c r="P35">
        <f t="shared" si="11"/>
        <v>0.98062953995157365</v>
      </c>
      <c r="Q35">
        <v>1</v>
      </c>
      <c r="R35">
        <f t="shared" si="8"/>
        <v>1.0385895883777239</v>
      </c>
      <c r="S35">
        <f t="shared" si="9"/>
        <v>1.1310532687651331</v>
      </c>
    </row>
    <row r="36" spans="1:19" x14ac:dyDescent="0.25">
      <c r="A36">
        <v>497251</v>
      </c>
      <c r="B36" s="4">
        <v>0.42780000000000001</v>
      </c>
      <c r="C36">
        <v>0.41335</v>
      </c>
      <c r="D36">
        <f t="shared" si="0"/>
        <v>1.0217692988145625E-2</v>
      </c>
      <c r="E36">
        <f t="shared" si="1"/>
        <v>2.4294580011045886E-2</v>
      </c>
      <c r="F36">
        <v>0.33255000000000001</v>
      </c>
      <c r="G36">
        <f t="shared" si="2"/>
        <v>6.7351920908018212E-2</v>
      </c>
      <c r="H36">
        <f t="shared" si="3"/>
        <v>0.17716031014143013</v>
      </c>
      <c r="I36">
        <v>0.46345000000000003</v>
      </c>
      <c r="J36">
        <f t="shared" si="4"/>
        <v>2.5208356749300432E-2</v>
      </c>
      <c r="K36">
        <f t="shared" si="5"/>
        <v>5.6568542494923824E-2</v>
      </c>
      <c r="L36">
        <v>0.54039999999999999</v>
      </c>
      <c r="M36">
        <f t="shared" si="6"/>
        <v>7.9620223561605641E-2</v>
      </c>
      <c r="N36">
        <f t="shared" si="7"/>
        <v>0.1644706126040191</v>
      </c>
      <c r="O36">
        <f t="shared" si="10"/>
        <v>0.77734922861150069</v>
      </c>
      <c r="P36">
        <f t="shared" si="11"/>
        <v>0.96622253389434309</v>
      </c>
      <c r="Q36">
        <v>1</v>
      </c>
      <c r="R36">
        <f t="shared" si="8"/>
        <v>1.0833333333333333</v>
      </c>
      <c r="S36">
        <f t="shared" si="9"/>
        <v>1.263207106124357</v>
      </c>
    </row>
    <row r="37" spans="1:19" x14ac:dyDescent="0.25">
      <c r="A37">
        <v>497252</v>
      </c>
      <c r="B37" s="4">
        <v>0.34470000000000001</v>
      </c>
      <c r="C37">
        <v>0.32140000000000002</v>
      </c>
      <c r="D37">
        <f t="shared" si="0"/>
        <v>1.647558800164655E-2</v>
      </c>
      <c r="E37">
        <f t="shared" si="1"/>
        <v>4.9468812495560878E-2</v>
      </c>
      <c r="F37">
        <v>0.26959999999999995</v>
      </c>
      <c r="G37">
        <f t="shared" si="2"/>
        <v>5.3103719267109856E-2</v>
      </c>
      <c r="H37">
        <f t="shared" si="3"/>
        <v>0.17289180943223134</v>
      </c>
      <c r="I37">
        <v>0.35949999999999999</v>
      </c>
      <c r="J37">
        <f t="shared" si="4"/>
        <v>1.0465180361560888E-2</v>
      </c>
      <c r="K37">
        <f t="shared" si="5"/>
        <v>2.9722182225393041E-2</v>
      </c>
      <c r="L37">
        <v>0.41720000000000002</v>
      </c>
      <c r="M37">
        <f t="shared" si="6"/>
        <v>5.1265241636024701E-2</v>
      </c>
      <c r="N37">
        <f t="shared" si="7"/>
        <v>0.13457210037019215</v>
      </c>
      <c r="O37">
        <f t="shared" si="10"/>
        <v>0.78212938787351305</v>
      </c>
      <c r="P37">
        <f t="shared" si="11"/>
        <v>0.93240498984624309</v>
      </c>
      <c r="Q37">
        <v>1</v>
      </c>
      <c r="R37">
        <f t="shared" si="8"/>
        <v>1.0429358862779228</v>
      </c>
      <c r="S37">
        <f t="shared" si="9"/>
        <v>1.2103278212938788</v>
      </c>
    </row>
    <row r="38" spans="1:19" x14ac:dyDescent="0.25">
      <c r="A38">
        <v>497261</v>
      </c>
      <c r="B38" s="4">
        <v>0.2792</v>
      </c>
      <c r="C38">
        <v>0.29059999999999997</v>
      </c>
      <c r="D38">
        <f t="shared" si="0"/>
        <v>8.0610173055266181E-3</v>
      </c>
      <c r="E38">
        <f t="shared" si="1"/>
        <v>2.8294199036597467E-2</v>
      </c>
      <c r="F38">
        <v>0.26785000000000003</v>
      </c>
      <c r="G38">
        <f t="shared" si="2"/>
        <v>8.0256619664672933E-3</v>
      </c>
      <c r="H38">
        <f t="shared" si="3"/>
        <v>2.9341603021542064E-2</v>
      </c>
      <c r="I38">
        <v>0.31154999999999999</v>
      </c>
      <c r="J38">
        <f t="shared" si="4"/>
        <v>2.2874904371384806E-2</v>
      </c>
      <c r="K38">
        <f t="shared" si="5"/>
        <v>7.7443603457925711E-2</v>
      </c>
      <c r="L38">
        <v>0.33340000000000003</v>
      </c>
      <c r="M38">
        <f t="shared" si="6"/>
        <v>3.832518754031089E-2</v>
      </c>
      <c r="N38">
        <f t="shared" si="7"/>
        <v>0.12512304126774695</v>
      </c>
      <c r="O38">
        <f t="shared" si="10"/>
        <v>0.95934813753581671</v>
      </c>
      <c r="P38">
        <f t="shared" si="11"/>
        <v>1.0408309455587392</v>
      </c>
      <c r="Q38">
        <v>1</v>
      </c>
      <c r="R38">
        <f t="shared" si="8"/>
        <v>1.1158667621776504</v>
      </c>
      <c r="S38">
        <f t="shared" si="9"/>
        <v>1.1941260744985673</v>
      </c>
    </row>
    <row r="39" spans="1:19" x14ac:dyDescent="0.25">
      <c r="A39">
        <v>497272</v>
      </c>
      <c r="B39" s="4">
        <v>0.30380000000000001</v>
      </c>
      <c r="C39">
        <v>0.28234999999999999</v>
      </c>
      <c r="D39">
        <f t="shared" si="0"/>
        <v>1.5167440456451461E-2</v>
      </c>
      <c r="E39">
        <f t="shared" si="1"/>
        <v>5.1752761089999016E-2</v>
      </c>
      <c r="F39">
        <v>0.24509999999999998</v>
      </c>
      <c r="G39">
        <f t="shared" si="2"/>
        <v>4.1507168055650683E-2</v>
      </c>
      <c r="H39">
        <f t="shared" si="3"/>
        <v>0.15123763182966182</v>
      </c>
      <c r="I39">
        <v>0.32330000000000003</v>
      </c>
      <c r="J39">
        <f t="shared" si="4"/>
        <v>1.378858223313769E-2</v>
      </c>
      <c r="K39">
        <f t="shared" si="5"/>
        <v>4.3975704777986575E-2</v>
      </c>
      <c r="L39">
        <v>0.36634999999999995</v>
      </c>
      <c r="M39">
        <f t="shared" si="6"/>
        <v>4.4229529163218505E-2</v>
      </c>
      <c r="N39">
        <f t="shared" si="7"/>
        <v>0.13199889327230771</v>
      </c>
      <c r="O39">
        <f t="shared" si="10"/>
        <v>0.80678077682685967</v>
      </c>
      <c r="P39">
        <f t="shared" si="11"/>
        <v>0.92939433838051344</v>
      </c>
      <c r="Q39">
        <v>1</v>
      </c>
      <c r="R39">
        <f t="shared" si="8"/>
        <v>1.0641869651086242</v>
      </c>
      <c r="S39">
        <f t="shared" si="9"/>
        <v>1.2058920342330479</v>
      </c>
    </row>
    <row r="40" spans="1:19" x14ac:dyDescent="0.25">
      <c r="A40">
        <v>497276</v>
      </c>
      <c r="B40" s="4">
        <v>0.20799999999999999</v>
      </c>
      <c r="C40">
        <v>0.20745</v>
      </c>
      <c r="D40">
        <f t="shared" si="0"/>
        <v>3.8890872965259755E-4</v>
      </c>
      <c r="E40">
        <f t="shared" si="1"/>
        <v>1.8722288104590086E-3</v>
      </c>
      <c r="F40">
        <v>0.18975</v>
      </c>
      <c r="G40">
        <f t="shared" si="2"/>
        <v>1.2904698756654485E-2</v>
      </c>
      <c r="H40">
        <f t="shared" si="3"/>
        <v>6.4888491548231231E-2</v>
      </c>
      <c r="I40">
        <v>0.23185</v>
      </c>
      <c r="J40">
        <f t="shared" si="4"/>
        <v>1.6864496731299167E-2</v>
      </c>
      <c r="K40">
        <f t="shared" si="5"/>
        <v>7.6682945237236191E-2</v>
      </c>
      <c r="L40">
        <v>0.26180000000000003</v>
      </c>
      <c r="M40">
        <f t="shared" si="6"/>
        <v>3.804234482783643E-2</v>
      </c>
      <c r="N40">
        <f t="shared" si="7"/>
        <v>0.16195123383497842</v>
      </c>
      <c r="O40">
        <f t="shared" si="10"/>
        <v>0.91225961538461542</v>
      </c>
      <c r="P40">
        <f t="shared" si="11"/>
        <v>0.9973557692307693</v>
      </c>
      <c r="Q40">
        <v>1</v>
      </c>
      <c r="R40">
        <f t="shared" si="8"/>
        <v>1.1146634615384616</v>
      </c>
      <c r="S40">
        <f t="shared" si="9"/>
        <v>1.2586538461538463</v>
      </c>
    </row>
    <row r="41" spans="1:19" x14ac:dyDescent="0.25">
      <c r="A41">
        <v>497302</v>
      </c>
      <c r="B41" s="4">
        <v>0.3629</v>
      </c>
      <c r="C41">
        <v>0.35085</v>
      </c>
      <c r="D41">
        <f t="shared" si="0"/>
        <v>8.5206367132979015E-3</v>
      </c>
      <c r="E41">
        <f t="shared" si="1"/>
        <v>2.3875689564407429E-2</v>
      </c>
      <c r="F41">
        <v>0.25529999999999997</v>
      </c>
      <c r="G41">
        <f t="shared" si="2"/>
        <v>7.6084689655672666E-2</v>
      </c>
      <c r="H41">
        <f t="shared" si="3"/>
        <v>0.24614910920631727</v>
      </c>
      <c r="I41">
        <v>0.4209</v>
      </c>
      <c r="J41">
        <f t="shared" si="4"/>
        <v>4.1012193308819757E-2</v>
      </c>
      <c r="K41">
        <f t="shared" si="5"/>
        <v>0.10464963845067557</v>
      </c>
      <c r="L41">
        <v>0.55330000000000001</v>
      </c>
      <c r="M41">
        <f t="shared" si="6"/>
        <v>0.13463313113791861</v>
      </c>
      <c r="N41">
        <f t="shared" si="7"/>
        <v>0.29389463247744729</v>
      </c>
      <c r="O41">
        <f t="shared" si="10"/>
        <v>0.7034995866629925</v>
      </c>
      <c r="P41">
        <f t="shared" si="11"/>
        <v>0.96679526040231467</v>
      </c>
      <c r="Q41">
        <v>1</v>
      </c>
      <c r="R41">
        <f t="shared" si="8"/>
        <v>1.1598236428768256</v>
      </c>
      <c r="S41">
        <f t="shared" si="9"/>
        <v>1.524662441443924</v>
      </c>
    </row>
    <row r="42" spans="1:19" x14ac:dyDescent="0.25">
      <c r="A42">
        <v>519611</v>
      </c>
      <c r="B42" s="4">
        <v>0.28589999999999999</v>
      </c>
      <c r="C42">
        <v>0.27190000000000003</v>
      </c>
      <c r="D42">
        <f t="shared" si="0"/>
        <v>9.8994949366116355E-3</v>
      </c>
      <c r="E42">
        <f t="shared" si="1"/>
        <v>3.5494782849091557E-2</v>
      </c>
      <c r="F42">
        <v>0.17695</v>
      </c>
      <c r="G42">
        <f t="shared" si="2"/>
        <v>7.7039283810274375E-2</v>
      </c>
      <c r="H42">
        <f t="shared" si="3"/>
        <v>0.33289093144765852</v>
      </c>
      <c r="I42">
        <v>0.30595</v>
      </c>
      <c r="J42">
        <f t="shared" si="4"/>
        <v>1.4177490962790286E-2</v>
      </c>
      <c r="K42">
        <f t="shared" si="5"/>
        <v>4.790906805031777E-2</v>
      </c>
      <c r="L42">
        <v>0.44425000000000003</v>
      </c>
      <c r="M42">
        <f t="shared" si="6"/>
        <v>0.11197035880088975</v>
      </c>
      <c r="N42">
        <f t="shared" si="7"/>
        <v>0.30670508471105867</v>
      </c>
      <c r="O42">
        <f t="shared" si="10"/>
        <v>0.61892270024484086</v>
      </c>
      <c r="P42">
        <f t="shared" si="11"/>
        <v>0.95103182931094798</v>
      </c>
      <c r="Q42">
        <v>1</v>
      </c>
      <c r="R42">
        <f t="shared" si="8"/>
        <v>1.0701294158796784</v>
      </c>
      <c r="S42">
        <f t="shared" si="9"/>
        <v>1.5538649877579576</v>
      </c>
    </row>
    <row r="43" spans="1:19" x14ac:dyDescent="0.25">
      <c r="A43">
        <v>519622</v>
      </c>
      <c r="B43" s="4">
        <v>0.28939999999999999</v>
      </c>
      <c r="C43">
        <v>0.29354999999999998</v>
      </c>
      <c r="D43">
        <f t="shared" si="0"/>
        <v>2.9344931419241628E-3</v>
      </c>
      <c r="E43">
        <f t="shared" si="1"/>
        <v>1.0067735284069519E-2</v>
      </c>
      <c r="F43">
        <v>0.2261</v>
      </c>
      <c r="G43">
        <f t="shared" si="2"/>
        <v>4.4759859249108684E-2</v>
      </c>
      <c r="H43">
        <f t="shared" si="3"/>
        <v>0.17365609795968454</v>
      </c>
      <c r="I43">
        <v>0.3281</v>
      </c>
      <c r="J43">
        <f t="shared" si="4"/>
        <v>2.7365032431919397E-2</v>
      </c>
      <c r="K43">
        <f t="shared" si="5"/>
        <v>8.8631683990022345E-2</v>
      </c>
      <c r="L43">
        <v>0.41144999999999998</v>
      </c>
      <c r="M43">
        <f t="shared" si="6"/>
        <v>8.6302382643818162E-2</v>
      </c>
      <c r="N43">
        <f t="shared" si="7"/>
        <v>0.2462791828317562</v>
      </c>
      <c r="O43">
        <f t="shared" si="10"/>
        <v>0.78127159640635802</v>
      </c>
      <c r="P43">
        <f t="shared" si="11"/>
        <v>1.0143400138217</v>
      </c>
      <c r="Q43">
        <v>1</v>
      </c>
      <c r="R43">
        <f t="shared" si="8"/>
        <v>1.1337249481686247</v>
      </c>
      <c r="S43">
        <f t="shared" si="9"/>
        <v>1.4217346233586732</v>
      </c>
    </row>
    <row r="44" spans="1:19" x14ac:dyDescent="0.25">
      <c r="A44">
        <v>575054</v>
      </c>
      <c r="B44" s="4">
        <v>0.29649999999999999</v>
      </c>
      <c r="C44">
        <v>0.29169999999999996</v>
      </c>
      <c r="D44">
        <f t="shared" si="0"/>
        <v>3.3941125496954466E-3</v>
      </c>
      <c r="E44">
        <f t="shared" si="1"/>
        <v>1.1540675109471089E-2</v>
      </c>
      <c r="F44">
        <v>0.27559999999999996</v>
      </c>
      <c r="G44">
        <f t="shared" si="2"/>
        <v>1.4778531726798863E-2</v>
      </c>
      <c r="H44">
        <f t="shared" si="3"/>
        <v>5.1664155660894474E-2</v>
      </c>
      <c r="I44">
        <v>0.30095</v>
      </c>
      <c r="J44">
        <f t="shared" si="4"/>
        <v>3.1466251762801429E-3</v>
      </c>
      <c r="K44">
        <f t="shared" si="5"/>
        <v>1.0533518039267362E-2</v>
      </c>
      <c r="L44">
        <v>0.32445000000000002</v>
      </c>
      <c r="M44">
        <f t="shared" si="6"/>
        <v>1.9763634534164024E-2</v>
      </c>
      <c r="N44">
        <f t="shared" si="7"/>
        <v>6.3656122181058136E-2</v>
      </c>
      <c r="O44">
        <f t="shared" si="10"/>
        <v>0.92951096121416521</v>
      </c>
      <c r="P44">
        <f t="shared" si="11"/>
        <v>0.98381112984822927</v>
      </c>
      <c r="Q44">
        <v>1</v>
      </c>
      <c r="R44">
        <f t="shared" si="8"/>
        <v>1.015008431703204</v>
      </c>
      <c r="S44">
        <f t="shared" si="9"/>
        <v>1.094266441821248</v>
      </c>
    </row>
    <row r="45" spans="1:19" x14ac:dyDescent="0.25">
      <c r="A45" t="s">
        <v>1</v>
      </c>
      <c r="B45" s="4">
        <v>0.40389999999999998</v>
      </c>
      <c r="C45">
        <v>0.40605000000000002</v>
      </c>
      <c r="D45">
        <f t="shared" si="0"/>
        <v>1.5202795795511061E-3</v>
      </c>
      <c r="E45">
        <f t="shared" si="1"/>
        <v>3.7540084685501727E-3</v>
      </c>
      <c r="F45">
        <v>0.37955</v>
      </c>
      <c r="G45">
        <f t="shared" si="2"/>
        <v>1.7218050121892418E-2</v>
      </c>
      <c r="H45">
        <f t="shared" si="3"/>
        <v>4.3954432629759191E-2</v>
      </c>
      <c r="I45">
        <v>0.42215000000000003</v>
      </c>
      <c r="J45">
        <f t="shared" si="4"/>
        <v>1.2904698756654525E-2</v>
      </c>
      <c r="K45">
        <f t="shared" si="5"/>
        <v>3.1244352658203561E-2</v>
      </c>
      <c r="L45">
        <v>0.45230000000000004</v>
      </c>
      <c r="M45">
        <f t="shared" si="6"/>
        <v>3.422396820942894E-2</v>
      </c>
      <c r="N45">
        <f t="shared" si="7"/>
        <v>7.994386407248058E-2</v>
      </c>
      <c r="O45">
        <f t="shared" si="10"/>
        <v>0.93971280019806891</v>
      </c>
      <c r="P45">
        <f t="shared" si="11"/>
        <v>1.0053230997771727</v>
      </c>
      <c r="Q45">
        <v>1</v>
      </c>
      <c r="R45">
        <f t="shared" si="8"/>
        <v>1.04518445159693</v>
      </c>
      <c r="S45">
        <f t="shared" si="9"/>
        <v>1.1198316414954197</v>
      </c>
    </row>
    <row r="46" spans="1:19" x14ac:dyDescent="0.25">
      <c r="A46" t="s">
        <v>2</v>
      </c>
      <c r="B46" s="4">
        <v>0.26429999999999998</v>
      </c>
      <c r="C46">
        <v>0.25435000000000002</v>
      </c>
      <c r="D46">
        <f t="shared" si="0"/>
        <v>7.0357124728061193E-3</v>
      </c>
      <c r="E46">
        <f t="shared" si="1"/>
        <v>2.7130868496312036E-2</v>
      </c>
      <c r="F46">
        <v>0.24070000000000003</v>
      </c>
      <c r="G46">
        <f t="shared" si="2"/>
        <v>1.6687720036002489E-2</v>
      </c>
      <c r="H46">
        <f t="shared" si="3"/>
        <v>6.6089980340603913E-2</v>
      </c>
      <c r="I46">
        <v>0.26429999999999998</v>
      </c>
      <c r="J46">
        <f t="shared" si="4"/>
        <v>0</v>
      </c>
      <c r="K46">
        <f t="shared" si="5"/>
        <v>0</v>
      </c>
      <c r="L46">
        <v>0.27865000000000001</v>
      </c>
      <c r="M46">
        <f t="shared" si="6"/>
        <v>1.0146982310026979E-2</v>
      </c>
      <c r="N46">
        <f t="shared" si="7"/>
        <v>3.7377225564147631E-2</v>
      </c>
      <c r="O46">
        <f t="shared" si="10"/>
        <v>0.91070752932273946</v>
      </c>
      <c r="P46">
        <f t="shared" si="11"/>
        <v>0.96235338630344325</v>
      </c>
      <c r="Q46">
        <v>1</v>
      </c>
      <c r="R46">
        <f t="shared" si="8"/>
        <v>1</v>
      </c>
      <c r="S46">
        <f t="shared" si="9"/>
        <v>1.0542943624668939</v>
      </c>
    </row>
    <row r="47" spans="1:19" x14ac:dyDescent="0.25">
      <c r="A47" t="s">
        <v>3</v>
      </c>
      <c r="B47" s="4">
        <v>0.2737</v>
      </c>
      <c r="C47">
        <v>0.27354999999999996</v>
      </c>
      <c r="D47">
        <f t="shared" si="0"/>
        <v>1.0606601717800969E-4</v>
      </c>
      <c r="E47">
        <f t="shared" si="1"/>
        <v>3.8763277177892989E-4</v>
      </c>
      <c r="F47">
        <v>0.25664999999999999</v>
      </c>
      <c r="G47">
        <f t="shared" si="2"/>
        <v>1.2056170619230642E-2</v>
      </c>
      <c r="H47">
        <f t="shared" si="3"/>
        <v>4.5464959438976688E-2</v>
      </c>
      <c r="I47">
        <v>0.28234999999999999</v>
      </c>
      <c r="J47">
        <f t="shared" si="4"/>
        <v>6.1164736572636297E-3</v>
      </c>
      <c r="K47">
        <f t="shared" si="5"/>
        <v>2.1999725410533695E-2</v>
      </c>
      <c r="L47">
        <v>0.29954999999999998</v>
      </c>
      <c r="M47">
        <f t="shared" si="6"/>
        <v>1.8278710293672239E-2</v>
      </c>
      <c r="N47">
        <f t="shared" si="7"/>
        <v>6.3772212101778414E-2</v>
      </c>
      <c r="O47">
        <f t="shared" si="10"/>
        <v>0.93770551698940441</v>
      </c>
      <c r="P47">
        <f t="shared" si="11"/>
        <v>0.99945195469492132</v>
      </c>
      <c r="Q47">
        <v>1</v>
      </c>
      <c r="R47">
        <f t="shared" si="8"/>
        <v>1.0316039459261965</v>
      </c>
      <c r="S47">
        <f t="shared" si="9"/>
        <v>1.0944464742418707</v>
      </c>
    </row>
    <row r="48" spans="1:19" x14ac:dyDescent="0.25">
      <c r="A48" t="s">
        <v>4</v>
      </c>
      <c r="B48" s="4">
        <v>0.2994</v>
      </c>
      <c r="C48">
        <v>0.29559999999999997</v>
      </c>
      <c r="D48">
        <f t="shared" si="0"/>
        <v>2.6870057685088986E-3</v>
      </c>
      <c r="E48">
        <f t="shared" si="1"/>
        <v>9.0319521630551208E-3</v>
      </c>
      <c r="F48">
        <v>0.28215000000000001</v>
      </c>
      <c r="G48">
        <f t="shared" si="2"/>
        <v>1.2197591975467936E-2</v>
      </c>
      <c r="H48">
        <f t="shared" si="3"/>
        <v>4.194855807916064E-2</v>
      </c>
      <c r="I48">
        <v>0.30740000000000001</v>
      </c>
      <c r="J48">
        <f t="shared" si="4"/>
        <v>5.6568542494923853E-3</v>
      </c>
      <c r="K48">
        <f t="shared" si="5"/>
        <v>1.8644872279144315E-2</v>
      </c>
      <c r="L48">
        <v>0.32184999999999997</v>
      </c>
      <c r="M48">
        <f t="shared" si="6"/>
        <v>1.5874547237637971E-2</v>
      </c>
      <c r="N48">
        <f t="shared" si="7"/>
        <v>5.1105182253965299E-2</v>
      </c>
      <c r="O48">
        <f t="shared" si="10"/>
        <v>0.94238476953907824</v>
      </c>
      <c r="P48">
        <f t="shared" si="11"/>
        <v>0.98730794923179688</v>
      </c>
      <c r="Q48">
        <v>1</v>
      </c>
      <c r="R48">
        <f t="shared" si="8"/>
        <v>1.0267201068804275</v>
      </c>
      <c r="S48">
        <f t="shared" si="9"/>
        <v>1.0749832999331996</v>
      </c>
    </row>
    <row r="49" spans="1:19" x14ac:dyDescent="0.25">
      <c r="A49" t="s">
        <v>5</v>
      </c>
      <c r="B49" s="4">
        <v>0.23269999999999999</v>
      </c>
      <c r="C49">
        <v>0.23265000000000002</v>
      </c>
      <c r="D49">
        <f t="shared" si="0"/>
        <v>3.5355339059303857E-5</v>
      </c>
      <c r="E49">
        <f t="shared" si="1"/>
        <v>1.5195160227486344E-4</v>
      </c>
      <c r="F49">
        <v>0.21689999999999998</v>
      </c>
      <c r="G49">
        <f t="shared" si="2"/>
        <v>1.1172287142747457E-2</v>
      </c>
      <c r="H49">
        <f t="shared" si="3"/>
        <v>4.9698786222186202E-2</v>
      </c>
      <c r="I49">
        <v>0.245</v>
      </c>
      <c r="J49">
        <f t="shared" si="4"/>
        <v>8.6974134085945377E-3</v>
      </c>
      <c r="K49">
        <f t="shared" si="5"/>
        <v>3.6413704871653914E-2</v>
      </c>
      <c r="L49">
        <v>0.27644999999999997</v>
      </c>
      <c r="M49">
        <f t="shared" si="6"/>
        <v>3.0935921676911442E-2</v>
      </c>
      <c r="N49">
        <f t="shared" si="7"/>
        <v>0.12151987303117526</v>
      </c>
      <c r="O49">
        <f t="shared" si="10"/>
        <v>0.93210141813493763</v>
      </c>
      <c r="P49">
        <f t="shared" si="11"/>
        <v>0.99978513107004741</v>
      </c>
      <c r="Q49">
        <v>1</v>
      </c>
      <c r="R49">
        <f t="shared" si="8"/>
        <v>1.0528577567683712</v>
      </c>
      <c r="S49">
        <f t="shared" si="9"/>
        <v>1.1880103137086377</v>
      </c>
    </row>
    <row r="50" spans="1:19" x14ac:dyDescent="0.25">
      <c r="A50" t="s">
        <v>6</v>
      </c>
      <c r="B50" s="4">
        <v>0.27360000000000001</v>
      </c>
      <c r="C50">
        <v>0.24875</v>
      </c>
      <c r="D50">
        <f t="shared" si="0"/>
        <v>1.7571603512485712E-2</v>
      </c>
      <c r="E50">
        <f t="shared" si="1"/>
        <v>6.7279040920783809E-2</v>
      </c>
      <c r="F50">
        <v>0.24704999999999999</v>
      </c>
      <c r="G50">
        <f t="shared" si="2"/>
        <v>1.8773685040502849E-2</v>
      </c>
      <c r="H50">
        <f t="shared" si="3"/>
        <v>7.2116335505628917E-2</v>
      </c>
      <c r="I50">
        <v>0.24914999999999998</v>
      </c>
      <c r="J50">
        <f t="shared" si="4"/>
        <v>1.7288760800011106E-2</v>
      </c>
      <c r="K50">
        <f t="shared" si="5"/>
        <v>6.6145426303246699E-2</v>
      </c>
      <c r="L50">
        <v>0.24959999999999999</v>
      </c>
      <c r="M50">
        <f t="shared" si="6"/>
        <v>1.6970562748477157E-2</v>
      </c>
      <c r="N50">
        <f t="shared" si="7"/>
        <v>6.487218176023378E-2</v>
      </c>
      <c r="O50">
        <f t="shared" si="10"/>
        <v>0.90296052631578938</v>
      </c>
      <c r="P50">
        <f t="shared" si="11"/>
        <v>0.90917397660818711</v>
      </c>
      <c r="Q50">
        <v>1</v>
      </c>
      <c r="R50">
        <f t="shared" si="8"/>
        <v>0.9106359649122806</v>
      </c>
      <c r="S50">
        <f t="shared" si="9"/>
        <v>0.91228070175438591</v>
      </c>
    </row>
    <row r="51" spans="1:19" x14ac:dyDescent="0.25">
      <c r="A51" t="s">
        <v>7</v>
      </c>
      <c r="B51" s="4">
        <v>0.37030000000000002</v>
      </c>
      <c r="C51">
        <v>0.36575000000000002</v>
      </c>
      <c r="D51">
        <f t="shared" si="0"/>
        <v>3.2173358543987904E-3</v>
      </c>
      <c r="E51">
        <f t="shared" si="1"/>
        <v>8.7421665767238362E-3</v>
      </c>
      <c r="F51">
        <v>0.35270000000000001</v>
      </c>
      <c r="G51">
        <f t="shared" si="2"/>
        <v>1.244507934888324E-2</v>
      </c>
      <c r="H51">
        <f t="shared" si="3"/>
        <v>3.4426222265237172E-2</v>
      </c>
      <c r="I51">
        <v>0.37370000000000003</v>
      </c>
      <c r="J51">
        <f t="shared" si="4"/>
        <v>2.4041630560342714E-3</v>
      </c>
      <c r="K51">
        <f t="shared" si="5"/>
        <v>6.4628039140706217E-3</v>
      </c>
      <c r="L51">
        <v>0.38490000000000002</v>
      </c>
      <c r="M51">
        <f t="shared" si="6"/>
        <v>1.0323759005323596E-2</v>
      </c>
      <c r="N51">
        <f t="shared" si="7"/>
        <v>2.7340463467488332E-2</v>
      </c>
      <c r="O51">
        <f t="shared" si="10"/>
        <v>0.95247096948420196</v>
      </c>
      <c r="P51">
        <f t="shared" si="11"/>
        <v>0.98771266540642721</v>
      </c>
      <c r="Q51">
        <v>1</v>
      </c>
      <c r="R51">
        <f t="shared" si="8"/>
        <v>1.009181744531461</v>
      </c>
      <c r="S51">
        <f t="shared" si="9"/>
        <v>1.0394274912233323</v>
      </c>
    </row>
    <row r="52" spans="1:19" x14ac:dyDescent="0.25">
      <c r="A52" t="s">
        <v>8</v>
      </c>
      <c r="B52" s="4">
        <v>0.34949999999999998</v>
      </c>
      <c r="C52">
        <v>0.34394999999999998</v>
      </c>
      <c r="D52">
        <f t="shared" si="0"/>
        <v>3.924442635585338E-3</v>
      </c>
      <c r="E52">
        <f t="shared" si="1"/>
        <v>1.1318603030024771E-2</v>
      </c>
      <c r="F52">
        <v>0.32969999999999999</v>
      </c>
      <c r="G52">
        <f t="shared" si="2"/>
        <v>1.4000714267493631E-2</v>
      </c>
      <c r="H52">
        <f t="shared" si="3"/>
        <v>4.1227073814763336E-2</v>
      </c>
      <c r="I52">
        <v>0.35585</v>
      </c>
      <c r="J52">
        <f t="shared" si="4"/>
        <v>4.4901280605345924E-3</v>
      </c>
      <c r="K52">
        <f t="shared" si="5"/>
        <v>1.2731631276769243E-2</v>
      </c>
      <c r="L52">
        <v>0.37054999999999999</v>
      </c>
      <c r="M52">
        <f t="shared" si="6"/>
        <v>1.4884597743976834E-2</v>
      </c>
      <c r="N52">
        <f t="shared" si="7"/>
        <v>4.1343233786478258E-2</v>
      </c>
      <c r="O52">
        <f t="shared" si="10"/>
        <v>0.94334763948497857</v>
      </c>
      <c r="P52">
        <f t="shared" si="11"/>
        <v>0.98412017167381971</v>
      </c>
      <c r="Q52">
        <v>1</v>
      </c>
      <c r="R52">
        <f t="shared" si="8"/>
        <v>1.0181688125894135</v>
      </c>
      <c r="S52">
        <f t="shared" si="9"/>
        <v>1.0602288984263233</v>
      </c>
    </row>
    <row r="53" spans="1:19" x14ac:dyDescent="0.25">
      <c r="A53" t="s">
        <v>9</v>
      </c>
      <c r="B53" s="4">
        <v>0.32690000000000002</v>
      </c>
      <c r="C53">
        <v>0.33084999999999998</v>
      </c>
      <c r="D53">
        <f t="shared" si="0"/>
        <v>2.7930717856868297E-3</v>
      </c>
      <c r="E53">
        <f t="shared" si="1"/>
        <v>8.4928066459500698E-3</v>
      </c>
      <c r="F53">
        <v>0.32040000000000002</v>
      </c>
      <c r="G53">
        <f t="shared" si="2"/>
        <v>4.5961940777125634E-3</v>
      </c>
      <c r="H53">
        <f t="shared" si="3"/>
        <v>1.4201124911826244E-2</v>
      </c>
      <c r="I53">
        <v>0.33455000000000001</v>
      </c>
      <c r="J53">
        <f t="shared" si="4"/>
        <v>5.4093668760770821E-3</v>
      </c>
      <c r="K53">
        <f t="shared" si="5"/>
        <v>1.6356087009077272E-2</v>
      </c>
      <c r="L53">
        <v>0.34309999999999996</v>
      </c>
      <c r="M53">
        <f t="shared" si="6"/>
        <v>1.1455129855222025E-2</v>
      </c>
      <c r="N53">
        <f t="shared" si="7"/>
        <v>3.4194417478274702E-2</v>
      </c>
      <c r="O53">
        <f t="shared" si="10"/>
        <v>0.98011624349954107</v>
      </c>
      <c r="P53">
        <f t="shared" si="11"/>
        <v>1.0120832058733555</v>
      </c>
      <c r="Q53">
        <v>1</v>
      </c>
      <c r="R53">
        <f t="shared" si="8"/>
        <v>1.0234016518813092</v>
      </c>
      <c r="S53">
        <f t="shared" si="9"/>
        <v>1.0495564392780665</v>
      </c>
    </row>
    <row r="54" spans="1:19" x14ac:dyDescent="0.25">
      <c r="A54" t="s">
        <v>10</v>
      </c>
      <c r="B54" s="4">
        <v>0.27900000000000003</v>
      </c>
      <c r="C54">
        <v>0.27825</v>
      </c>
      <c r="D54">
        <f t="shared" si="0"/>
        <v>5.3033008588993077E-4</v>
      </c>
      <c r="E54">
        <f t="shared" si="1"/>
        <v>1.9033829910809538E-3</v>
      </c>
      <c r="F54">
        <v>0.26954999999999996</v>
      </c>
      <c r="G54">
        <f t="shared" si="2"/>
        <v>6.6821590822129231E-3</v>
      </c>
      <c r="H54">
        <f t="shared" si="3"/>
        <v>2.4362989999864821E-2</v>
      </c>
      <c r="I54">
        <v>0.28505000000000003</v>
      </c>
      <c r="J54">
        <f t="shared" si="4"/>
        <v>4.2779960261786123E-3</v>
      </c>
      <c r="K54">
        <f t="shared" si="5"/>
        <v>1.5168853917839242E-2</v>
      </c>
      <c r="L54">
        <v>0.29454999999999998</v>
      </c>
      <c r="M54">
        <f t="shared" si="6"/>
        <v>1.099551044745078E-2</v>
      </c>
      <c r="N54">
        <f t="shared" si="7"/>
        <v>3.8341942106009171E-2</v>
      </c>
      <c r="O54">
        <f t="shared" si="10"/>
        <v>0.96612903225806424</v>
      </c>
      <c r="P54">
        <f t="shared" si="11"/>
        <v>0.99731182795698914</v>
      </c>
      <c r="Q54">
        <v>1</v>
      </c>
      <c r="R54">
        <f t="shared" si="8"/>
        <v>1.02168458781362</v>
      </c>
      <c r="S54">
        <f t="shared" si="9"/>
        <v>1.0557347670250894</v>
      </c>
    </row>
    <row r="55" spans="1:19" x14ac:dyDescent="0.25">
      <c r="A55" t="s">
        <v>11</v>
      </c>
      <c r="B55" s="4">
        <v>0.22040000000000001</v>
      </c>
      <c r="C55">
        <v>0.2208</v>
      </c>
      <c r="D55">
        <f t="shared" si="0"/>
        <v>2.8284271247460747E-4</v>
      </c>
      <c r="E55">
        <f t="shared" si="1"/>
        <v>1.2821519151160808E-3</v>
      </c>
      <c r="F55">
        <v>0.21505000000000002</v>
      </c>
      <c r="G55">
        <f t="shared" si="2"/>
        <v>3.7830212793480249E-3</v>
      </c>
      <c r="H55">
        <f t="shared" si="3"/>
        <v>1.7375226911691469E-2</v>
      </c>
      <c r="I55">
        <v>0.2258</v>
      </c>
      <c r="J55">
        <f t="shared" si="4"/>
        <v>3.818376618407348E-3</v>
      </c>
      <c r="K55">
        <f t="shared" si="5"/>
        <v>1.7115090176635355E-2</v>
      </c>
      <c r="L55">
        <v>0.23415000000000002</v>
      </c>
      <c r="M55">
        <f t="shared" si="6"/>
        <v>9.7227182413150374E-3</v>
      </c>
      <c r="N55">
        <f t="shared" si="7"/>
        <v>4.2779532466461496E-2</v>
      </c>
      <c r="O55">
        <f t="shared" si="10"/>
        <v>0.97572595281306718</v>
      </c>
      <c r="P55">
        <f t="shared" si="11"/>
        <v>1.0018148820326678</v>
      </c>
      <c r="Q55">
        <v>1</v>
      </c>
      <c r="R55">
        <f t="shared" si="8"/>
        <v>1.0245009074410163</v>
      </c>
      <c r="S55">
        <f t="shared" si="9"/>
        <v>1.0623865698729582</v>
      </c>
    </row>
    <row r="56" spans="1:19" x14ac:dyDescent="0.25">
      <c r="A56" t="s">
        <v>12</v>
      </c>
      <c r="B56" s="4">
        <v>0.3352</v>
      </c>
      <c r="C56">
        <v>0.33535000000000004</v>
      </c>
      <c r="D56">
        <f t="shared" si="0"/>
        <v>1.0606601717800969E-4</v>
      </c>
      <c r="E56">
        <f t="shared" si="1"/>
        <v>3.1635528201628423E-4</v>
      </c>
      <c r="F56">
        <v>0.31069999999999998</v>
      </c>
      <c r="G56">
        <f t="shared" si="2"/>
        <v>1.7324116139070429E-2</v>
      </c>
      <c r="H56">
        <f t="shared" si="3"/>
        <v>5.3643338408640447E-2</v>
      </c>
      <c r="I56">
        <v>0.34660000000000002</v>
      </c>
      <c r="J56">
        <f t="shared" si="4"/>
        <v>8.0610173055266562E-3</v>
      </c>
      <c r="K56">
        <f t="shared" si="5"/>
        <v>2.3646281330380336E-2</v>
      </c>
      <c r="L56">
        <v>0.36280000000000001</v>
      </c>
      <c r="M56">
        <f t="shared" si="6"/>
        <v>1.9516147160748721E-2</v>
      </c>
      <c r="N56">
        <f t="shared" si="7"/>
        <v>5.5920192437675424E-2</v>
      </c>
      <c r="O56">
        <f t="shared" si="10"/>
        <v>0.92690930787589487</v>
      </c>
      <c r="P56">
        <f t="shared" si="11"/>
        <v>1.0004474940334129</v>
      </c>
      <c r="Q56">
        <v>1</v>
      </c>
      <c r="R56">
        <f t="shared" si="8"/>
        <v>1.0340095465393795</v>
      </c>
      <c r="S56">
        <f t="shared" si="9"/>
        <v>1.0823389021479715</v>
      </c>
    </row>
    <row r="57" spans="1:19" x14ac:dyDescent="0.25">
      <c r="A57" t="s">
        <v>14</v>
      </c>
      <c r="D57">
        <f>AVERAGE(D2:D56)</f>
        <v>1.2927197608783164E-2</v>
      </c>
      <c r="E57">
        <f>AVERAGE(E2:E56)</f>
        <v>4.341816474338682E-2</v>
      </c>
      <c r="G57">
        <f>AVERAGE(G2:G56)</f>
        <v>4.8082618296338711E-2</v>
      </c>
      <c r="H57">
        <f>AVERAGE(H2:H56)</f>
        <v>0.18100045248022278</v>
      </c>
      <c r="J57">
        <f>AVERAGE(J2:J56)</f>
        <v>1.5432926911569658E-2</v>
      </c>
      <c r="K57">
        <f>AVERAGE(K2:K56)</f>
        <v>4.7123276937874728E-2</v>
      </c>
      <c r="M57">
        <f>AVERAGE(M2:M56)</f>
        <v>6.0831110736785619E-2</v>
      </c>
      <c r="N57">
        <f>AVERAGE(N2:N56)</f>
        <v>0.16234462690030799</v>
      </c>
      <c r="O57">
        <f t="shared" ref="O57:S57" si="12">AVERAGE(O2:O56)</f>
        <v>0.78887413845386722</v>
      </c>
      <c r="P57">
        <f t="shared" si="12"/>
        <v>0.94554237124496165</v>
      </c>
      <c r="Q57">
        <f t="shared" si="12"/>
        <v>1</v>
      </c>
      <c r="R57">
        <f t="shared" si="12"/>
        <v>1.0668798150265781</v>
      </c>
      <c r="S57">
        <f t="shared" si="12"/>
        <v>1.2742655404060972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0E7F7-50BD-4FF7-9125-99BEF588B5DC}">
  <dimension ref="A1:L11"/>
  <sheetViews>
    <sheetView workbookViewId="0">
      <selection activeCell="E16" sqref="E16"/>
    </sheetView>
  </sheetViews>
  <sheetFormatPr defaultRowHeight="15" x14ac:dyDescent="0.25"/>
  <cols>
    <col min="1" max="1" width="14" style="11" bestFit="1" customWidth="1"/>
    <col min="2" max="3" width="15.5703125" style="11" bestFit="1" customWidth="1"/>
    <col min="4" max="4" width="9.140625" style="11" bestFit="1" customWidth="1"/>
    <col min="5" max="6" width="15.5703125" style="11" bestFit="1" customWidth="1"/>
    <col min="7" max="7" width="20.7109375" style="11" bestFit="1" customWidth="1"/>
    <col min="8" max="8" width="19.7109375" style="11" bestFit="1" customWidth="1"/>
    <col min="9" max="9" width="10.140625" style="11" customWidth="1"/>
    <col min="10" max="11" width="19.85546875" style="11" bestFit="1" customWidth="1"/>
    <col min="12" max="16384" width="9.140625" style="11"/>
  </cols>
  <sheetData>
    <row r="1" spans="1:12" x14ac:dyDescent="0.25">
      <c r="A1" s="11" t="s">
        <v>21</v>
      </c>
      <c r="B1" s="11" t="s">
        <v>18</v>
      </c>
      <c r="C1" s="11" t="s">
        <v>17</v>
      </c>
      <c r="D1" s="11" t="s">
        <v>16</v>
      </c>
      <c r="E1" s="11" t="s">
        <v>19</v>
      </c>
      <c r="F1" s="11" t="s">
        <v>34</v>
      </c>
      <c r="G1" s="5" t="s">
        <v>28</v>
      </c>
      <c r="H1" s="5" t="s">
        <v>29</v>
      </c>
      <c r="I1" s="5" t="s">
        <v>30</v>
      </c>
      <c r="J1" s="5" t="s">
        <v>31</v>
      </c>
      <c r="K1" s="5" t="s">
        <v>33</v>
      </c>
    </row>
    <row r="2" spans="1:12" x14ac:dyDescent="0.25">
      <c r="A2" s="11" t="s">
        <v>22</v>
      </c>
      <c r="B2" s="9">
        <f>Top!P$57</f>
        <v>0.88261960542878437</v>
      </c>
      <c r="C2" s="9">
        <f>Top!Q$57</f>
        <v>0.96958611712994158</v>
      </c>
      <c r="D2" s="9">
        <v>1</v>
      </c>
      <c r="E2" s="9">
        <f>Top!S$57</f>
        <v>1.0388084691271267</v>
      </c>
      <c r="F2" s="9">
        <f>Top!T$57</f>
        <v>1.1785581601842614</v>
      </c>
      <c r="G2" s="5">
        <f>B2-D2</f>
        <v>-0.11738039457121563</v>
      </c>
      <c r="H2" s="5">
        <f>C2-D2</f>
        <v>-3.0413882870058417E-2</v>
      </c>
      <c r="I2" s="5"/>
      <c r="J2" s="5">
        <f>E2-D2</f>
        <v>3.8808469127126655E-2</v>
      </c>
      <c r="K2" s="5">
        <f>F2-D2</f>
        <v>0.17855816018426141</v>
      </c>
      <c r="L2" s="11" t="s">
        <v>27</v>
      </c>
    </row>
    <row r="3" spans="1:12" x14ac:dyDescent="0.25">
      <c r="A3" s="11" t="s">
        <v>13</v>
      </c>
      <c r="B3" s="10">
        <f>Top!I$57</f>
        <v>9.2052912406174039E-2</v>
      </c>
      <c r="C3" s="10">
        <f>Top!F$57</f>
        <v>2.4910828121603466E-2</v>
      </c>
      <c r="D3" s="12"/>
      <c r="E3" s="10">
        <f>Top!L$57</f>
        <v>2.8729555419398971E-2</v>
      </c>
      <c r="F3" s="10">
        <f>Top!O$57</f>
        <v>0.10959965678178139</v>
      </c>
      <c r="G3" s="6">
        <f>Top!H$57</f>
        <v>2.454239072629201E-2</v>
      </c>
      <c r="H3" s="6">
        <f>Top!E$57</f>
        <v>6.8120096002125905E-3</v>
      </c>
      <c r="I3" s="6"/>
      <c r="J3" s="6">
        <f>Top!K$57</f>
        <v>8.3856436005259206E-3</v>
      </c>
      <c r="K3" s="6">
        <f>Top!N$57</f>
        <v>3.4510667867982722E-2</v>
      </c>
      <c r="L3" s="11" t="s">
        <v>32</v>
      </c>
    </row>
    <row r="4" spans="1:12" x14ac:dyDescent="0.25">
      <c r="A4" s="11" t="s">
        <v>23</v>
      </c>
      <c r="B4" s="9">
        <f>left!O$57</f>
        <v>0.79723780175963144</v>
      </c>
      <c r="C4" s="9">
        <f>left!P$57</f>
        <v>0.94741483134021287</v>
      </c>
      <c r="D4" s="9">
        <v>1</v>
      </c>
      <c r="E4" s="9">
        <f>left!R$57</f>
        <v>1.0657233478956869</v>
      </c>
      <c r="F4" s="9">
        <f>left!S$57</f>
        <v>1.2659450631180769</v>
      </c>
      <c r="G4" s="5">
        <f t="shared" ref="G4:G10" si="0">B4-D4</f>
        <v>-0.20276219824036856</v>
      </c>
      <c r="H4" s="5">
        <f t="shared" ref="H4:H10" si="1">C4-D4</f>
        <v>-5.2585168659787129E-2</v>
      </c>
      <c r="I4" s="5"/>
      <c r="J4" s="5">
        <f t="shared" ref="J4:J10" si="2">E4-D4</f>
        <v>6.5723347895686901E-2</v>
      </c>
      <c r="K4" s="5">
        <f t="shared" ref="K4:K10" si="3">F4-D4</f>
        <v>0.26594506311807686</v>
      </c>
    </row>
    <row r="5" spans="1:12" x14ac:dyDescent="0.25">
      <c r="A5" s="11" t="s">
        <v>13</v>
      </c>
      <c r="B5" s="10">
        <f>left!H$57</f>
        <v>0.16955419973272975</v>
      </c>
      <c r="C5" s="10">
        <f>left!E$57</f>
        <v>3.9293563359701043E-2</v>
      </c>
      <c r="D5" s="12"/>
      <c r="E5" s="10">
        <f>left!K$57</f>
        <v>4.4278236681146395E-2</v>
      </c>
      <c r="F5" s="10">
        <f>left!N$57</f>
        <v>0.15763161448436283</v>
      </c>
      <c r="G5" s="6">
        <f>left!G$57</f>
        <v>4.6737829763391178E-2</v>
      </c>
      <c r="H5" s="6">
        <f>left!D$57</f>
        <v>1.2085097714824659E-2</v>
      </c>
      <c r="I5" s="6"/>
      <c r="J5" s="6">
        <f>left!J$57</f>
        <v>1.4751533104244445E-2</v>
      </c>
      <c r="K5" s="6">
        <f>left!M$57</f>
        <v>5.8537513468355083E-2</v>
      </c>
    </row>
    <row r="6" spans="1:12" x14ac:dyDescent="0.25">
      <c r="A6" s="11" t="s">
        <v>24</v>
      </c>
      <c r="B6" s="9">
        <f>right!O$57</f>
        <v>0.80146095869171974</v>
      </c>
      <c r="C6" s="9">
        <f>right!P$57</f>
        <v>0.93956604860145898</v>
      </c>
      <c r="D6" s="9">
        <v>1</v>
      </c>
      <c r="E6" s="9">
        <f>right!R$57</f>
        <v>1.0551781093255928</v>
      </c>
      <c r="F6" s="9">
        <f>right!S$57</f>
        <v>1.2397376981334116</v>
      </c>
      <c r="G6" s="5">
        <f t="shared" si="0"/>
        <v>-0.19853904130828026</v>
      </c>
      <c r="H6" s="5">
        <f t="shared" si="1"/>
        <v>-6.0433951398541019E-2</v>
      </c>
      <c r="I6" s="5"/>
      <c r="J6" s="5">
        <f t="shared" si="2"/>
        <v>5.517810932559275E-2</v>
      </c>
      <c r="K6" s="5">
        <f t="shared" si="3"/>
        <v>0.23973769813341161</v>
      </c>
    </row>
    <row r="7" spans="1:12" x14ac:dyDescent="0.25">
      <c r="A7" s="11" t="s">
        <v>13</v>
      </c>
      <c r="B7" s="10">
        <f>right!H$57</f>
        <v>0.16402782907969748</v>
      </c>
      <c r="C7" s="10">
        <f>right!E$57</f>
        <v>4.5769852055562756E-2</v>
      </c>
      <c r="D7" s="12"/>
      <c r="E7" s="10">
        <f>right!K$57</f>
        <v>3.8745934211400601E-2</v>
      </c>
      <c r="F7" s="10">
        <f>right!N$57</f>
        <v>0.14548774489750071</v>
      </c>
      <c r="G7" s="6">
        <f>right!G$57</f>
        <v>4.6669047558312124E-2</v>
      </c>
      <c r="H7" s="6">
        <f>right!D$57</f>
        <v>1.4194204395800143E-2</v>
      </c>
      <c r="I7" s="6"/>
      <c r="J7" s="6">
        <f>right!J$57</f>
        <v>1.3243467187277506E-2</v>
      </c>
      <c r="K7" s="6">
        <f>right!M$57</f>
        <v>5.4438865434859249E-2</v>
      </c>
    </row>
    <row r="8" spans="1:12" x14ac:dyDescent="0.25">
      <c r="A8" s="11" t="s">
        <v>25</v>
      </c>
      <c r="B8" s="9">
        <f>front!O$57</f>
        <v>0.83835049236079007</v>
      </c>
      <c r="C8" s="9">
        <f>front!P$57</f>
        <v>0.9533781721475828</v>
      </c>
      <c r="D8" s="9">
        <v>1</v>
      </c>
      <c r="E8" s="9">
        <f>front!R$57</f>
        <v>1.0457713983159158</v>
      </c>
      <c r="F8" s="9">
        <f>front!S$57</f>
        <v>1.2371464942798991</v>
      </c>
      <c r="G8" s="5">
        <f t="shared" si="0"/>
        <v>-0.16164950763920993</v>
      </c>
      <c r="H8" s="5">
        <f t="shared" si="1"/>
        <v>-4.6621827852417197E-2</v>
      </c>
      <c r="I8" s="5"/>
      <c r="J8" s="5">
        <f t="shared" si="2"/>
        <v>4.5771398315915812E-2</v>
      </c>
      <c r="K8" s="5">
        <f t="shared" si="3"/>
        <v>0.23714649427989909</v>
      </c>
    </row>
    <row r="9" spans="1:12" x14ac:dyDescent="0.25">
      <c r="A9" s="11" t="s">
        <v>13</v>
      </c>
      <c r="B9" s="10">
        <f>front!H$57</f>
        <v>0.13405477911951069</v>
      </c>
      <c r="C9" s="10">
        <f>front!E$57</f>
        <v>4.8546267676232768E-2</v>
      </c>
      <c r="D9" s="12"/>
      <c r="E9" s="10">
        <f>front!K$57</f>
        <v>4.2949444863316977E-2</v>
      </c>
      <c r="F9" s="10">
        <f>front!N$57</f>
        <v>0.14228446352755111</v>
      </c>
      <c r="G9" s="6">
        <f>front!G$57</f>
        <v>3.2177858314413631E-2</v>
      </c>
      <c r="H9" s="6">
        <f>front!DG$57</f>
        <v>0</v>
      </c>
      <c r="I9" s="6"/>
      <c r="J9" s="6">
        <f>front!J$57</f>
        <v>1.1833110570983596E-2</v>
      </c>
      <c r="K9" s="6">
        <f>front!M$57</f>
        <v>4.3893974854328208E-2</v>
      </c>
    </row>
    <row r="10" spans="1:12" x14ac:dyDescent="0.25">
      <c r="A10" s="11" t="s">
        <v>26</v>
      </c>
      <c r="B10" s="9">
        <f>back!O$57</f>
        <v>0.78887413845386722</v>
      </c>
      <c r="C10" s="9">
        <f>back!P$57</f>
        <v>0.94554237124496165</v>
      </c>
      <c r="D10" s="9">
        <v>1</v>
      </c>
      <c r="E10" s="9">
        <f>back!R$57</f>
        <v>1.0668798150265781</v>
      </c>
      <c r="F10" s="9">
        <f>back!S$57</f>
        <v>1.2742655404060972</v>
      </c>
      <c r="G10" s="5">
        <f t="shared" si="0"/>
        <v>-0.21112586154613278</v>
      </c>
      <c r="H10" s="5">
        <f t="shared" si="1"/>
        <v>-5.4457628755038345E-2</v>
      </c>
      <c r="I10" s="5"/>
      <c r="J10" s="5">
        <f t="shared" si="2"/>
        <v>6.6879815026578138E-2</v>
      </c>
      <c r="K10" s="5">
        <f t="shared" si="3"/>
        <v>0.27426554040609719</v>
      </c>
    </row>
    <row r="11" spans="1:12" x14ac:dyDescent="0.25">
      <c r="A11" s="11" t="s">
        <v>13</v>
      </c>
      <c r="B11" s="10">
        <f>back!H$57</f>
        <v>0.18100045248022278</v>
      </c>
      <c r="C11" s="10">
        <f>back!E$57</f>
        <v>4.341816474338682E-2</v>
      </c>
      <c r="D11" s="12"/>
      <c r="E11" s="10">
        <f>back!K$57</f>
        <v>4.7123276937874728E-2</v>
      </c>
      <c r="F11" s="10">
        <f>back!N$57</f>
        <v>0.16234462690030799</v>
      </c>
      <c r="G11" s="6">
        <f>back!G$57</f>
        <v>4.8082618296338711E-2</v>
      </c>
      <c r="H11" s="6">
        <f>back!D$57</f>
        <v>1.2927197608783164E-2</v>
      </c>
      <c r="I11" s="6"/>
      <c r="J11" s="6">
        <f>back!J$57</f>
        <v>1.5432926911569658E-2</v>
      </c>
      <c r="K11" s="6">
        <f>back!M$57</f>
        <v>6.0831110736785619E-2</v>
      </c>
    </row>
  </sheetData>
  <pageMargins left="0.7" right="0.7" top="0.75" bottom="0.75" header="0.3" footer="0.3"/>
  <pageSetup scale="1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Top</vt:lpstr>
      <vt:lpstr>left</vt:lpstr>
      <vt:lpstr>right</vt:lpstr>
      <vt:lpstr>front</vt:lpstr>
      <vt:lpstr>back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Maki</dc:creator>
  <cp:lastModifiedBy>Maria Byrne</cp:lastModifiedBy>
  <cp:lastPrinted>2024-08-29T14:10:10Z</cp:lastPrinted>
  <dcterms:created xsi:type="dcterms:W3CDTF">2024-04-04T15:47:07Z</dcterms:created>
  <dcterms:modified xsi:type="dcterms:W3CDTF">2025-05-13T18:57:54Z</dcterms:modified>
</cp:coreProperties>
</file>