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cornman\Documents\manuscripts\trpcs\submission\revision2\"/>
    </mc:Choice>
  </mc:AlternateContent>
  <xr:revisionPtr revIDLastSave="0" documentId="13_ncr:1_{A7E6E7FE-0666-490E-A1E7-3D3C76FDE0E0}" xr6:coauthVersionLast="47" xr6:coauthVersionMax="47" xr10:uidLastSave="{00000000-0000-0000-0000-000000000000}"/>
  <bookViews>
    <workbookView xWindow="-110" yWindow="-110" windowWidth="25820" windowHeight="13900" tabRatio="911" activeTab="6" xr2:uid="{D3B47558-02E5-4D93-807A-205FF8FA0942}"/>
  </bookViews>
  <sheets>
    <sheet name="basal.eutheria.branch.tests" sheetId="5" r:id="rId1"/>
    <sheet name="basal.vs.descendent.eutheria" sheetId="8" r:id="rId2"/>
    <sheet name="omega.by.tetrapod.group" sheetId="1" r:id="rId3"/>
    <sheet name="Ucp1-inactivated.branch.tests" sheetId="2" r:id="rId4"/>
    <sheet name="omega.by.eutherian.order" sheetId="4" r:id="rId5"/>
    <sheet name="chiroptera.branch.tests" sheetId="3" r:id="rId6"/>
    <sheet name="Ad-hoc branch tests"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5" l="1"/>
</calcChain>
</file>

<file path=xl/sharedStrings.xml><?xml version="1.0" encoding="utf-8"?>
<sst xmlns="http://schemas.openxmlformats.org/spreadsheetml/2006/main" count="651" uniqueCount="90">
  <si>
    <t>Gene</t>
  </si>
  <si>
    <t>Clade</t>
  </si>
  <si>
    <t>Sample size</t>
  </si>
  <si>
    <t>Aligned codons</t>
  </si>
  <si>
    <t>Model</t>
  </si>
  <si>
    <t>lnL</t>
  </si>
  <si>
    <t>ω</t>
  </si>
  <si>
    <t>Amphibians</t>
  </si>
  <si>
    <t>Nonavian sauropsids</t>
  </si>
  <si>
    <t>Birds</t>
  </si>
  <si>
    <t>Marsupials</t>
  </si>
  <si>
    <t>Eutherian mammals</t>
  </si>
  <si>
    <t>Trpc1</t>
  </si>
  <si>
    <t>Trpc3</t>
  </si>
  <si>
    <t>Trpc4</t>
  </si>
  <si>
    <t>Trpc5</t>
  </si>
  <si>
    <t>Trpc6</t>
  </si>
  <si>
    <t>Trpc7</t>
  </si>
  <si>
    <t>Atlantogenata</t>
  </si>
  <si>
    <t>Boreoeutheria</t>
  </si>
  <si>
    <t>Chiroptera</t>
  </si>
  <si>
    <t>Carnivora</t>
  </si>
  <si>
    <t>Rodentia</t>
  </si>
  <si>
    <t>Trpa1</t>
  </si>
  <si>
    <t>Trpm2</t>
  </si>
  <si>
    <t>Trpv1</t>
  </si>
  <si>
    <t>NA</t>
  </si>
  <si>
    <t>Artiodacytla</t>
  </si>
  <si>
    <t>NSsites</t>
  </si>
  <si>
    <t>Trpc4 (high GC taxa removed)</t>
  </si>
  <si>
    <t>Raw P-value</t>
  </si>
  <si>
    <t>Adjusted P-value</t>
  </si>
  <si>
    <t>Sequences</t>
  </si>
  <si>
    <t>Eutheria excluding basal branch</t>
  </si>
  <si>
    <t>Eutheria, basal branch</t>
  </si>
  <si>
    <t>Marsupialia + Monotremata</t>
  </si>
  <si>
    <t>Eutheria</t>
  </si>
  <si>
    <t>Carnivora + Artiodactyla</t>
  </si>
  <si>
    <t>Chiroptera + Carnivora + Artiodactyla</t>
  </si>
  <si>
    <t>Atlantogenata + Boreoeutheria</t>
  </si>
  <si>
    <t>Atlantogenata + Boreoeutheria background</t>
  </si>
  <si>
    <r>
      <t xml:space="preserve">Atlantogenata + Boreoeutheria </t>
    </r>
    <r>
      <rPr>
        <i/>
        <sz val="11"/>
        <color theme="1"/>
        <rFont val="Calibri"/>
        <family val="2"/>
        <scheme val="minor"/>
      </rPr>
      <t>Ucp1</t>
    </r>
    <r>
      <rPr>
        <sz val="11"/>
        <color theme="1"/>
        <rFont val="Calibri"/>
        <family val="2"/>
        <scheme val="minor"/>
      </rPr>
      <t>-inactive</t>
    </r>
  </si>
  <si>
    <t>Atlantogenata background</t>
  </si>
  <si>
    <r>
      <t xml:space="preserve">Atlantogenata </t>
    </r>
    <r>
      <rPr>
        <i/>
        <sz val="11"/>
        <color theme="1"/>
        <rFont val="Calibri"/>
        <family val="2"/>
        <scheme val="minor"/>
      </rPr>
      <t>Ucp1</t>
    </r>
    <r>
      <rPr>
        <sz val="11"/>
        <color theme="1"/>
        <rFont val="Calibri"/>
        <family val="2"/>
        <scheme val="minor"/>
      </rPr>
      <t>-inactive</t>
    </r>
  </si>
  <si>
    <t>Boreoeutheria background</t>
  </si>
  <si>
    <r>
      <t xml:space="preserve">Boreoeutheria </t>
    </r>
    <r>
      <rPr>
        <i/>
        <sz val="11"/>
        <color theme="1"/>
        <rFont val="Calibri"/>
        <family val="2"/>
        <scheme val="minor"/>
      </rPr>
      <t>Ucp1</t>
    </r>
    <r>
      <rPr>
        <sz val="11"/>
        <color theme="1"/>
        <rFont val="Calibri"/>
        <family val="2"/>
        <scheme val="minor"/>
      </rPr>
      <t>-inactive</t>
    </r>
  </si>
  <si>
    <t>Hypothesis</t>
  </si>
  <si>
    <t>Null</t>
  </si>
  <si>
    <t>Alternative</t>
  </si>
  <si>
    <t>Artiodactyla</t>
  </si>
  <si>
    <t>Artiodactyla background</t>
  </si>
  <si>
    <t>Camelus+Vicugna, ancestor and leaves</t>
  </si>
  <si>
    <t>Camelus+Vicugna, ancestor only</t>
  </si>
  <si>
    <t>Rodentia background</t>
  </si>
  <si>
    <t>Dipodomys+Perognathus, ancestor and leaves</t>
  </si>
  <si>
    <t>Dipodomys+Perognathus, ancestor only</t>
  </si>
  <si>
    <r>
      <t>ω</t>
    </r>
    <r>
      <rPr>
        <b/>
        <vertAlign val="subscript"/>
        <sz val="11"/>
        <color theme="1"/>
        <rFont val="Calibri"/>
        <family val="2"/>
        <scheme val="minor"/>
      </rPr>
      <t>0</t>
    </r>
    <r>
      <rPr>
        <b/>
        <sz val="11"/>
        <color theme="1"/>
        <rFont val="Calibri"/>
        <family val="2"/>
        <scheme val="minor"/>
      </rPr>
      <t xml:space="preserve"> clade</t>
    </r>
  </si>
  <si>
    <r>
      <t>ω</t>
    </r>
    <r>
      <rPr>
        <b/>
        <vertAlign val="subscript"/>
        <sz val="11"/>
        <color theme="1"/>
        <rFont val="Calibri"/>
        <family val="2"/>
      </rPr>
      <t>1</t>
    </r>
    <r>
      <rPr>
        <b/>
        <sz val="11"/>
        <color theme="1"/>
        <rFont val="Calibri"/>
        <family val="2"/>
      </rPr>
      <t xml:space="preserve"> clade</t>
    </r>
  </si>
  <si>
    <r>
      <t>ω</t>
    </r>
    <r>
      <rPr>
        <b/>
        <vertAlign val="subscript"/>
        <sz val="11"/>
        <color theme="1"/>
        <rFont val="Calibri"/>
        <family val="2"/>
      </rPr>
      <t>2</t>
    </r>
    <r>
      <rPr>
        <b/>
        <sz val="11"/>
        <color theme="1"/>
        <rFont val="Calibri"/>
        <family val="2"/>
      </rPr>
      <t xml:space="preserve"> clade</t>
    </r>
  </si>
  <si>
    <r>
      <t>ω</t>
    </r>
    <r>
      <rPr>
        <b/>
        <vertAlign val="subscript"/>
        <sz val="11"/>
        <color theme="1"/>
        <rFont val="Calibri"/>
        <family val="2"/>
        <scheme val="minor"/>
      </rPr>
      <t>0</t>
    </r>
  </si>
  <si>
    <r>
      <t>ω</t>
    </r>
    <r>
      <rPr>
        <b/>
        <vertAlign val="subscript"/>
        <sz val="11"/>
        <color theme="1"/>
        <rFont val="Calibri"/>
        <family val="2"/>
      </rPr>
      <t>1</t>
    </r>
  </si>
  <si>
    <r>
      <t>ω</t>
    </r>
    <r>
      <rPr>
        <b/>
        <vertAlign val="subscript"/>
        <sz val="11"/>
        <color theme="1"/>
        <rFont val="Calibri"/>
        <family val="2"/>
      </rPr>
      <t>2</t>
    </r>
  </si>
  <si>
    <r>
      <t xml:space="preserve">Supplemental File S2. Selected model outputs of each evolutionary analysis are presented by page. The parameter </t>
    </r>
    <r>
      <rPr>
        <sz val="11"/>
        <color theme="1"/>
        <rFont val="Calibri"/>
        <family val="2"/>
      </rPr>
      <t>ω</t>
    </r>
    <r>
      <rPr>
        <sz val="11"/>
        <color theme="1"/>
        <rFont val="Calibri"/>
        <family val="2"/>
        <scheme val="minor"/>
      </rPr>
      <t xml:space="preserve"> is the estimated ratio of nonsynonymous to synonymous substitutions in the data set. NSsites and Model are control parameters used by PAML v. 4.9 (Yang Z. 2007. PAML 4: phylogenetic analysis by maximum likelihood. Molecular biology and evolution 24:1586–1591. DOI: 10.1093/molbev/msm088). Any use of trade, firm, or product names is for descriptive purposes only and does not imply endorsement by the U.S. Government.</t>
    </r>
  </si>
  <si>
    <t>Supplemental File S2. Selected model outputs of each evolutionary analysis are presented by page. The parameter ω is the estimated ratio of nonsynonymous to synonymous substitutions in the data set. NSsites and Model are control parameters used by PAML v. 4.9 (Yang Z. 2007. PAML 4: phylogenetic analysis by maximum likelihood. Molecular biology and evolution 24:1586–1591. DOI: 10.1093/molbev/msm088) and lnL is the log-likelihood of the data fit to the model. Alternating background colors identify sets of related hypotheses for statistical analysis. Any use of trade, firm, or product names is for descriptive purposes only and does not imply endorsement by the U.S. Government.</t>
  </si>
  <si>
    <t>Foreground clade</t>
  </si>
  <si>
    <t>Background clade</t>
  </si>
  <si>
    <r>
      <t xml:space="preserve">Background </t>
    </r>
    <r>
      <rPr>
        <b/>
        <sz val="11"/>
        <color theme="1"/>
        <rFont val="Aptos Narrow"/>
        <family val="2"/>
      </rPr>
      <t>ω</t>
    </r>
    <r>
      <rPr>
        <b/>
        <vertAlign val="subscript"/>
        <sz val="11"/>
        <color theme="1"/>
        <rFont val="Calibri"/>
        <family val="2"/>
        <scheme val="minor"/>
      </rPr>
      <t>0</t>
    </r>
  </si>
  <si>
    <r>
      <t>Foreground ω</t>
    </r>
    <r>
      <rPr>
        <b/>
        <vertAlign val="subscript"/>
        <sz val="11"/>
        <color theme="1"/>
        <rFont val="Calibri"/>
        <family val="2"/>
      </rPr>
      <t>1</t>
    </r>
  </si>
  <si>
    <r>
      <t>Background p</t>
    </r>
    <r>
      <rPr>
        <b/>
        <vertAlign val="subscript"/>
        <sz val="11"/>
        <color theme="1"/>
        <rFont val="Calibri"/>
        <family val="2"/>
        <scheme val="minor"/>
      </rPr>
      <t>0</t>
    </r>
  </si>
  <si>
    <r>
      <t xml:space="preserve">Background </t>
    </r>
    <r>
      <rPr>
        <b/>
        <sz val="11"/>
        <color theme="1"/>
        <rFont val="Aptos Narrow"/>
        <family val="2"/>
      </rPr>
      <t>ω</t>
    </r>
    <r>
      <rPr>
        <b/>
        <vertAlign val="subscript"/>
        <sz val="11"/>
        <color theme="1"/>
        <rFont val="Calibri"/>
        <family val="2"/>
        <scheme val="minor"/>
      </rPr>
      <t>1</t>
    </r>
  </si>
  <si>
    <r>
      <t>Background p</t>
    </r>
    <r>
      <rPr>
        <b/>
        <vertAlign val="subscript"/>
        <sz val="11"/>
        <color theme="1"/>
        <rFont val="Calibri"/>
        <family val="2"/>
        <scheme val="minor"/>
      </rPr>
      <t>1</t>
    </r>
  </si>
  <si>
    <r>
      <t xml:space="preserve">Background </t>
    </r>
    <r>
      <rPr>
        <b/>
        <sz val="11"/>
        <color theme="1"/>
        <rFont val="Aptos Narrow"/>
        <family val="2"/>
      </rPr>
      <t>ω</t>
    </r>
    <r>
      <rPr>
        <b/>
        <vertAlign val="subscript"/>
        <sz val="11"/>
        <color theme="1"/>
        <rFont val="Calibri"/>
        <family val="2"/>
        <scheme val="minor"/>
      </rPr>
      <t>2</t>
    </r>
  </si>
  <si>
    <r>
      <t>Background p</t>
    </r>
    <r>
      <rPr>
        <b/>
        <vertAlign val="subscript"/>
        <sz val="11"/>
        <color theme="1"/>
        <rFont val="Calibri"/>
        <family val="2"/>
        <scheme val="minor"/>
      </rPr>
      <t>2</t>
    </r>
  </si>
  <si>
    <r>
      <t xml:space="preserve">Foreground </t>
    </r>
    <r>
      <rPr>
        <b/>
        <sz val="11"/>
        <color theme="1"/>
        <rFont val="Aptos Narrow"/>
        <family val="2"/>
      </rPr>
      <t>ω</t>
    </r>
    <r>
      <rPr>
        <b/>
        <vertAlign val="subscript"/>
        <sz val="11"/>
        <color theme="1"/>
        <rFont val="Calibri"/>
        <family val="2"/>
        <scheme val="minor"/>
      </rPr>
      <t>0</t>
    </r>
  </si>
  <si>
    <r>
      <t>Foreground p</t>
    </r>
    <r>
      <rPr>
        <b/>
        <vertAlign val="subscript"/>
        <sz val="11"/>
        <color theme="1"/>
        <rFont val="Calibri"/>
        <family val="2"/>
        <scheme val="minor"/>
      </rPr>
      <t>0</t>
    </r>
  </si>
  <si>
    <r>
      <t xml:space="preserve">Foreground </t>
    </r>
    <r>
      <rPr>
        <b/>
        <sz val="11"/>
        <color theme="1"/>
        <rFont val="Aptos Narrow"/>
        <family val="2"/>
      </rPr>
      <t>ω</t>
    </r>
    <r>
      <rPr>
        <b/>
        <vertAlign val="subscript"/>
        <sz val="11"/>
        <color theme="1"/>
        <rFont val="Calibri"/>
        <family val="2"/>
        <scheme val="minor"/>
      </rPr>
      <t>1</t>
    </r>
  </si>
  <si>
    <r>
      <t>Foreground p</t>
    </r>
    <r>
      <rPr>
        <b/>
        <vertAlign val="subscript"/>
        <sz val="11"/>
        <color theme="1"/>
        <rFont val="Calibri"/>
        <family val="2"/>
        <scheme val="minor"/>
      </rPr>
      <t>1</t>
    </r>
  </si>
  <si>
    <r>
      <t xml:space="preserve">Foreground </t>
    </r>
    <r>
      <rPr>
        <b/>
        <sz val="11"/>
        <color theme="1"/>
        <rFont val="Aptos Narrow"/>
        <family val="2"/>
      </rPr>
      <t>ω</t>
    </r>
    <r>
      <rPr>
        <b/>
        <vertAlign val="subscript"/>
        <sz val="11"/>
        <color theme="1"/>
        <rFont val="Calibri"/>
        <family val="2"/>
        <scheme val="minor"/>
      </rPr>
      <t>2</t>
    </r>
  </si>
  <si>
    <r>
      <t>Foreground p</t>
    </r>
    <r>
      <rPr>
        <b/>
        <vertAlign val="subscript"/>
        <sz val="11"/>
        <color theme="1"/>
        <rFont val="Calibri"/>
        <family val="2"/>
        <scheme val="minor"/>
      </rPr>
      <t>2</t>
    </r>
  </si>
  <si>
    <t>RELAX test of rate heterogeneity</t>
  </si>
  <si>
    <t>k (rate change parameter)</t>
  </si>
  <si>
    <t>BUSTED test of episodic diversifying selection</t>
  </si>
  <si>
    <t>PAML branch test of rate heterogeneity</t>
  </si>
  <si>
    <r>
      <t xml:space="preserve">Foreground </t>
    </r>
    <r>
      <rPr>
        <b/>
        <sz val="11"/>
        <color theme="1"/>
        <rFont val="Aptos Narrow"/>
        <family val="2"/>
      </rPr>
      <t>ω</t>
    </r>
    <r>
      <rPr>
        <b/>
        <vertAlign val="subscript"/>
        <sz val="11"/>
        <color theme="1"/>
        <rFont val="Calibri"/>
        <family val="2"/>
        <scheme val="minor"/>
      </rPr>
      <t>2</t>
    </r>
    <r>
      <rPr>
        <b/>
        <sz val="11"/>
        <color theme="1"/>
        <rFont val="Calibri"/>
        <family val="2"/>
        <scheme val="minor"/>
      </rPr>
      <t xml:space="preserve"> (ω</t>
    </r>
    <r>
      <rPr>
        <b/>
        <vertAlign val="subscript"/>
        <sz val="11"/>
        <color theme="1"/>
        <rFont val="Calibri"/>
        <family val="2"/>
        <scheme val="minor"/>
      </rPr>
      <t>2</t>
    </r>
    <r>
      <rPr>
        <b/>
        <sz val="11"/>
        <color theme="1"/>
        <rFont val="Calibri"/>
        <family val="2"/>
        <scheme val="minor"/>
      </rPr>
      <t xml:space="preserve"> constrained to 1 in null)</t>
    </r>
  </si>
  <si>
    <r>
      <t xml:space="preserve">Supplemental File S2. Selected model outputs of each evolutionary analysis are presented by page. The parameter ω is the estimated ratio of nonsynonymous to synonymous substitutions in the data set. NSsites and Model are control parameters used by PAML v. 4.9 (Yang Z. 2007. PAML 4: phylogenetic analysis by maximum likelihood. Molecular biology and evolution 24:1586–1591. DOI: 10.1093/molbev/msm088) and lnL is the log-likelihood of the data fit to the model. Alternating background colors identify sets of related hypotheses for statistical analysis. RELAX and BUSTED are programs of the HyPhy package (Pond SLK, Frost SDW, Muse SV. 2004. HyPhy: hypothesis testing using phylogenies. Bioinformatics 21:676–679. DOI: 10.1093/bioinformatics/bti079. DOI: 10.1093/bioinformatics/bti079). In those programs, </t>
    </r>
    <r>
      <rPr>
        <sz val="11"/>
        <color theme="1"/>
        <rFont val="Aptos Narrow"/>
        <family val="2"/>
      </rPr>
      <t>ω</t>
    </r>
    <r>
      <rPr>
        <sz val="11"/>
        <color theme="1"/>
        <rFont val="Calibri"/>
        <family val="2"/>
        <scheme val="minor"/>
      </rPr>
      <t xml:space="preserve"> is defined as in PAML with subscripts designating different rate classes attributed to a proportion 'p' of sites. Any use of trade, firm, or product names is for descriptive purposes only and does not imply endorsement by the U.S. Government.</t>
    </r>
  </si>
  <si>
    <r>
      <t xml:space="preserve">NA (not calculated because unconstrained model includes no sites with </t>
    </r>
    <r>
      <rPr>
        <sz val="11"/>
        <color theme="1"/>
        <rFont val="Aptos Narrow"/>
        <family val="2"/>
      </rPr>
      <t>ω</t>
    </r>
    <r>
      <rPr>
        <sz val="11"/>
        <color theme="1"/>
        <rFont val="Calibri"/>
        <family val="2"/>
        <scheme val="minor"/>
      </rPr>
      <t xml:space="preserve"> &gt; 1)</t>
    </r>
  </si>
  <si>
    <t>aBSREL test of branch-site positive selection</t>
  </si>
  <si>
    <t xml:space="preserve">Supplemental File S2. Selected model outputs of each evolutionary analysis are presented by page. The parameter ω is the estimated ratio of nonsynonymous to synonymous substitutions in the data set. NSsites and Model are control parameters used by PAML v. 4.9 (Yang Z. 2007. PAML 4: phylogenetic analysis by maximum likelihood. Molecular biology and evolution 24:1586–1591. DOI: 10.1093/molbev/msm088) and lnL is the log-likelihood of the data fit to the model. Alternating background colors identify sets of related hypotheses for statistical analysis. aBSREL is a program of the HyPhy package (Pond SLK, Frost SDW, Muse SV. 2004. HyPhy: hypothesis testing using phylogenies. Bioinformatics 21:676–679. DOI: 10.1093/bioinformatics/bti079. DOI: 10.1093/bioinformatics/bti079). No model parameter estimates are reported for aBSREL as the test was not significant. Any use of trade, firm, or product names is for descriptive purposes only and does not imply endorsement by the U.S. Government.												</t>
  </si>
  <si>
    <t>Supplemental File S2. RELAX is a program of the HyPhy package (Pond SLK, Frost SDW, Muse SV. 2004. HyPhy: hypothesis testing using phylogenies. Bioinformatics 21:676–679. DOI: 10.1093/bioinformatics/bti079. DOI: 10.1093/bioinformatics/bti079). The parameter ω represents the ratio of nonsynonymous to synonymous substitutions with subscripts designating different rate classes attributed to a proportion 'p' of sites. Any use of trade, firm, or product names is for descriptive purposes only and does not imply endorsement by the U.S. Government.</t>
  </si>
  <si>
    <t>Primates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</si>
</sst>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E+00"/>
    <numFmt numFmtId="165" formatCode="0.0000"/>
    <numFmt numFmtId="166" formatCode="0.000"/>
    <numFmt numFmtId="167" formatCode="0.00000"/>
  </numFmts>
  <fonts count="10" x14ac:knownFonts="1">
    <font>
      <sz val="11"/>
      <color theme="1"/>
      <name val="Calibri"/>
      <family val="2"/>
      <scheme val="minor"/>
    </font>
    <font>
      <sz val="11"/>
      <color theme="1"/>
      <name val="Calibri"/>
      <family val="2"/>
    </font>
    <font>
      <i/>
      <sz val="11"/>
      <color theme="1"/>
      <name val="Calibri"/>
      <family val="2"/>
      <scheme val="minor"/>
    </font>
    <font>
      <b/>
      <sz val="11"/>
      <color theme="1"/>
      <name val="Calibri"/>
      <family val="2"/>
      <scheme val="minor"/>
    </font>
    <font>
      <b/>
      <vertAlign val="subscript"/>
      <sz val="11"/>
      <color theme="1"/>
      <name val="Calibri"/>
      <family val="2"/>
      <scheme val="minor"/>
    </font>
    <font>
      <b/>
      <sz val="11"/>
      <color theme="1"/>
      <name val="Calibri"/>
      <family val="2"/>
    </font>
    <font>
      <b/>
      <vertAlign val="subscript"/>
      <sz val="11"/>
      <color theme="1"/>
      <name val="Calibri"/>
      <family val="2"/>
    </font>
    <font>
      <sz val="11"/>
      <color theme="1"/>
      <name val="Aptos Narrow"/>
      <family val="2"/>
    </font>
    <font>
      <b/>
      <sz val="11"/>
      <color theme="1"/>
      <name val="Aptos Narrow"/>
      <family val="2"/>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auto="1"/>
      </left>
      <right/>
      <top/>
      <bottom/>
      <diagonal/>
    </border>
    <border>
      <left/>
      <right style="thick">
        <color auto="1"/>
      </right>
      <top/>
      <bottom/>
      <diagonal/>
    </border>
  </borders>
  <cellStyleXfs count="1">
    <xf numFmtId="0" fontId="0" fillId="0" borderId="0"/>
  </cellStyleXfs>
  <cellXfs count="131">
    <xf numFmtId="0" fontId="0" fillId="0" borderId="0" xfId="0"/>
    <xf numFmtId="0" fontId="0" fillId="0" borderId="0" xfId="0" applyAlignment="1">
      <alignment horizontal="left"/>
    </xf>
    <xf numFmtId="0" fontId="0" fillId="0" borderId="0" xfId="0" applyAlignment="1">
      <alignment wrapText="1"/>
    </xf>
    <xf numFmtId="0" fontId="0" fillId="0" borderId="0" xfId="0" applyFill="1"/>
    <xf numFmtId="0" fontId="0" fillId="0" borderId="0" xfId="0" applyAlignment="1"/>
    <xf numFmtId="165" fontId="0" fillId="0" borderId="0" xfId="0" applyNumberFormat="1" applyAlignment="1">
      <alignment wrapText="1"/>
    </xf>
    <xf numFmtId="165" fontId="0" fillId="0" borderId="0" xfId="0" applyNumberFormat="1"/>
    <xf numFmtId="166" fontId="0" fillId="0" borderId="0" xfId="0" applyNumberFormat="1"/>
    <xf numFmtId="0" fontId="3" fillId="0" borderId="0" xfId="0" applyFont="1" applyAlignment="1">
      <alignment horizontal="left"/>
    </xf>
    <xf numFmtId="0" fontId="3" fillId="0" borderId="0" xfId="0" applyFont="1"/>
    <xf numFmtId="0" fontId="5" fillId="0" borderId="0" xfId="0" applyFont="1" applyAlignment="1">
      <alignment horizontal="left"/>
    </xf>
    <xf numFmtId="0" fontId="5" fillId="0" borderId="0" xfId="0" applyFont="1" applyAlignment="1">
      <alignment horizontal="left" wrapText="1"/>
    </xf>
    <xf numFmtId="0" fontId="3" fillId="0" borderId="0" xfId="0" applyFont="1" applyAlignment="1"/>
    <xf numFmtId="0" fontId="5" fillId="0" borderId="0" xfId="0" applyFont="1" applyAlignment="1"/>
    <xf numFmtId="0" fontId="5" fillId="0" borderId="0" xfId="0" applyFont="1" applyFill="1" applyAlignment="1"/>
    <xf numFmtId="0" fontId="5" fillId="0" borderId="0" xfId="0" applyFont="1" applyAlignment="1">
      <alignment wrapText="1"/>
    </xf>
    <xf numFmtId="0" fontId="3" fillId="0" borderId="0" xfId="0" applyFont="1" applyFill="1" applyAlignment="1">
      <alignment horizontal="left"/>
    </xf>
    <xf numFmtId="0" fontId="0" fillId="0" borderId="0" xfId="0" applyFill="1" applyAlignment="1">
      <alignment horizontal="left"/>
    </xf>
    <xf numFmtId="0" fontId="0" fillId="0" borderId="0" xfId="0" applyFill="1" applyAlignment="1">
      <alignment wrapText="1"/>
    </xf>
    <xf numFmtId="0" fontId="0" fillId="0" borderId="0" xfId="0" applyFill="1" applyAlignment="1"/>
    <xf numFmtId="0" fontId="0" fillId="0" borderId="0" xfId="0" applyAlignment="1">
      <alignment horizontal="left" wrapText="1"/>
    </xf>
    <xf numFmtId="0" fontId="0" fillId="0" borderId="0" xfId="0" applyFill="1" applyAlignment="1">
      <alignment horizontal="left" wrapText="1"/>
    </xf>
    <xf numFmtId="167" fontId="0" fillId="0" borderId="0" xfId="0" applyNumberFormat="1" applyAlignment="1">
      <alignment wrapText="1"/>
    </xf>
    <xf numFmtId="11" fontId="0" fillId="0" borderId="0" xfId="0" applyNumberFormat="1" applyAlignment="1">
      <alignment wrapText="1"/>
    </xf>
    <xf numFmtId="167" fontId="0" fillId="0" borderId="0" xfId="0" applyNumberFormat="1" applyFill="1" applyAlignment="1">
      <alignment horizontal="right" wrapText="1"/>
    </xf>
    <xf numFmtId="0" fontId="3" fillId="0" borderId="0" xfId="0" applyFont="1" applyAlignment="1">
      <alignment wrapText="1"/>
    </xf>
    <xf numFmtId="0" fontId="0" fillId="0" borderId="0" xfId="0" applyFill="1" applyAlignment="1">
      <alignment horizontal="right" wrapText="1"/>
    </xf>
    <xf numFmtId="11" fontId="0" fillId="0" borderId="0" xfId="0" applyNumberFormat="1" applyFill="1" applyAlignment="1">
      <alignment horizontal="right" wrapText="1"/>
    </xf>
    <xf numFmtId="167" fontId="0" fillId="0" borderId="0" xfId="0" applyNumberFormat="1" applyFill="1" applyAlignment="1">
      <alignment wrapText="1"/>
    </xf>
    <xf numFmtId="166" fontId="0" fillId="0" borderId="0" xfId="0" applyNumberFormat="1" applyFill="1" applyAlignment="1">
      <alignment wrapText="1"/>
    </xf>
    <xf numFmtId="164" fontId="0" fillId="0" borderId="0" xfId="0" applyNumberFormat="1" applyFill="1" applyAlignment="1">
      <alignment horizontal="right" wrapText="1"/>
    </xf>
    <xf numFmtId="166" fontId="0" fillId="0" borderId="0" xfId="0" applyNumberFormat="1" applyFill="1" applyAlignment="1">
      <alignment horizontal="right" wrapText="1"/>
    </xf>
    <xf numFmtId="0" fontId="0" fillId="0" borderId="0" xfId="0" applyAlignment="1">
      <alignment horizontal="right" wrapText="1"/>
    </xf>
    <xf numFmtId="0" fontId="9" fillId="0" borderId="0" xfId="0" applyFont="1" applyFill="1" applyAlignment="1">
      <alignment horizontal="right" wrapText="1"/>
    </xf>
    <xf numFmtId="166" fontId="0" fillId="0" borderId="0" xfId="0" applyNumberFormat="1" applyAlignment="1">
      <alignment horizontal="right" wrapText="1"/>
    </xf>
    <xf numFmtId="11" fontId="0" fillId="0" borderId="0" xfId="0" applyNumberFormat="1" applyAlignment="1">
      <alignment horizontal="right" wrapText="1"/>
    </xf>
    <xf numFmtId="164" fontId="0" fillId="0" borderId="0" xfId="0" applyNumberFormat="1" applyAlignment="1">
      <alignment wrapText="1"/>
    </xf>
    <xf numFmtId="0" fontId="0" fillId="0" borderId="1" xfId="0" applyBorder="1"/>
    <xf numFmtId="0" fontId="0" fillId="0" borderId="2" xfId="0" applyBorder="1" applyAlignment="1">
      <alignment wrapText="1"/>
    </xf>
    <xf numFmtId="0" fontId="0" fillId="0" borderId="2" xfId="0" applyFill="1" applyBorder="1" applyAlignment="1">
      <alignment horizontal="left" wrapText="1"/>
    </xf>
    <xf numFmtId="0" fontId="0" fillId="0" borderId="3" xfId="0" applyFill="1" applyBorder="1" applyAlignment="1">
      <alignment horizontal="left" wrapText="1"/>
    </xf>
    <xf numFmtId="0" fontId="0" fillId="0" borderId="4" xfId="0" applyBorder="1"/>
    <xf numFmtId="0" fontId="0" fillId="0" borderId="5" xfId="0" applyBorder="1" applyAlignment="1">
      <alignment wrapText="1"/>
    </xf>
    <xf numFmtId="0" fontId="0" fillId="0" borderId="6" xfId="0" applyFill="1" applyBorder="1" applyAlignment="1">
      <alignment horizontal="left" wrapText="1"/>
    </xf>
    <xf numFmtId="0" fontId="0" fillId="0" borderId="11" xfId="0" applyFill="1" applyBorder="1" applyAlignment="1">
      <alignment wrapText="1"/>
    </xf>
    <xf numFmtId="0" fontId="0" fillId="0" borderId="1" xfId="0" applyFill="1" applyBorder="1" applyAlignment="1">
      <alignment horizontal="left" wrapText="1"/>
    </xf>
    <xf numFmtId="166" fontId="0" fillId="0" borderId="2" xfId="0" applyNumberFormat="1" applyFill="1" applyBorder="1" applyAlignment="1">
      <alignment horizontal="left" wrapText="1"/>
    </xf>
    <xf numFmtId="0" fontId="0" fillId="0" borderId="4" xfId="0" applyFill="1" applyBorder="1" applyAlignment="1">
      <alignment horizontal="left" wrapText="1"/>
    </xf>
    <xf numFmtId="0" fontId="0" fillId="0" borderId="5" xfId="0" applyFill="1" applyBorder="1" applyAlignment="1">
      <alignment wrapText="1"/>
    </xf>
    <xf numFmtId="0" fontId="0" fillId="0" borderId="5" xfId="0" applyFill="1" applyBorder="1" applyAlignment="1">
      <alignment horizontal="left" wrapText="1"/>
    </xf>
    <xf numFmtId="166" fontId="0" fillId="0" borderId="5" xfId="0" applyNumberFormat="1" applyFill="1" applyBorder="1" applyAlignment="1">
      <alignment horizontal="left" wrapText="1"/>
    </xf>
    <xf numFmtId="164" fontId="0" fillId="0" borderId="5" xfId="0" applyNumberFormat="1" applyFill="1" applyBorder="1" applyAlignment="1">
      <alignment horizontal="left" wrapText="1"/>
    </xf>
    <xf numFmtId="0" fontId="0" fillId="2" borderId="7" xfId="0" applyFill="1" applyBorder="1" applyAlignment="1">
      <alignment wrapText="1"/>
    </xf>
    <xf numFmtId="0" fontId="0" fillId="2" borderId="8" xfId="0" applyFill="1" applyBorder="1" applyAlignment="1">
      <alignment wrapText="1"/>
    </xf>
    <xf numFmtId="166" fontId="0" fillId="2" borderId="8" xfId="0" applyNumberFormat="1" applyFill="1" applyBorder="1" applyAlignment="1">
      <alignment wrapText="1"/>
    </xf>
    <xf numFmtId="0" fontId="0" fillId="2" borderId="8" xfId="0" applyFill="1" applyBorder="1" applyAlignment="1">
      <alignment horizontal="right" wrapText="1"/>
    </xf>
    <xf numFmtId="0" fontId="0" fillId="0" borderId="8" xfId="0" applyFill="1" applyBorder="1" applyAlignment="1">
      <alignment wrapText="1"/>
    </xf>
    <xf numFmtId="166" fontId="0" fillId="2" borderId="8" xfId="0" applyNumberFormat="1" applyFill="1" applyBorder="1" applyAlignment="1">
      <alignment horizontal="right" wrapText="1"/>
    </xf>
    <xf numFmtId="167" fontId="0" fillId="2" borderId="8" xfId="0" applyNumberFormat="1" applyFill="1" applyBorder="1" applyAlignment="1">
      <alignment horizontal="right" wrapText="1"/>
    </xf>
    <xf numFmtId="0" fontId="0" fillId="2" borderId="9" xfId="0" applyFill="1" applyBorder="1" applyAlignment="1">
      <alignment horizontal="right" wrapText="1"/>
    </xf>
    <xf numFmtId="0" fontId="0" fillId="2" borderId="10" xfId="0" applyFill="1" applyBorder="1" applyAlignment="1">
      <alignment wrapText="1"/>
    </xf>
    <xf numFmtId="0" fontId="0" fillId="2" borderId="11" xfId="0" applyFill="1" applyBorder="1" applyAlignment="1">
      <alignment wrapText="1"/>
    </xf>
    <xf numFmtId="166" fontId="0" fillId="2" borderId="11" xfId="0" applyNumberFormat="1" applyFill="1" applyBorder="1" applyAlignment="1">
      <alignment wrapText="1"/>
    </xf>
    <xf numFmtId="0" fontId="0" fillId="2" borderId="11" xfId="0" applyFill="1" applyBorder="1" applyAlignment="1">
      <alignment horizontal="right" wrapText="1"/>
    </xf>
    <xf numFmtId="164" fontId="0" fillId="2" borderId="11" xfId="0" applyNumberFormat="1" applyFill="1" applyBorder="1" applyAlignment="1">
      <alignment horizontal="right" wrapText="1"/>
    </xf>
    <xf numFmtId="166" fontId="0" fillId="2" borderId="11" xfId="0" applyNumberFormat="1" applyFill="1" applyBorder="1" applyAlignment="1">
      <alignment horizontal="right" wrapText="1"/>
    </xf>
    <xf numFmtId="167" fontId="0" fillId="2" borderId="11" xfId="0" applyNumberFormat="1" applyFill="1" applyBorder="1" applyAlignment="1">
      <alignment horizontal="right" wrapText="1"/>
    </xf>
    <xf numFmtId="11" fontId="0" fillId="2" borderId="11" xfId="0" applyNumberFormat="1" applyFill="1" applyBorder="1" applyAlignment="1">
      <alignment horizontal="right" wrapText="1"/>
    </xf>
    <xf numFmtId="0" fontId="0" fillId="2" borderId="12" xfId="0" applyFill="1" applyBorder="1" applyAlignment="1">
      <alignment horizontal="right" wrapText="1"/>
    </xf>
    <xf numFmtId="0" fontId="0" fillId="2" borderId="1" xfId="0" applyFill="1" applyBorder="1" applyAlignment="1">
      <alignment wrapText="1"/>
    </xf>
    <xf numFmtId="0" fontId="0" fillId="2" borderId="2" xfId="0" applyFill="1" applyBorder="1" applyAlignment="1">
      <alignment wrapText="1"/>
    </xf>
    <xf numFmtId="166" fontId="0" fillId="2" borderId="2" xfId="0" applyNumberFormat="1" applyFill="1" applyBorder="1" applyAlignment="1">
      <alignment wrapText="1"/>
    </xf>
    <xf numFmtId="0" fontId="0" fillId="2" borderId="2" xfId="0" applyFill="1" applyBorder="1" applyAlignment="1">
      <alignment horizontal="right" wrapText="1"/>
    </xf>
    <xf numFmtId="0" fontId="0" fillId="0" borderId="2" xfId="0" applyFill="1" applyBorder="1" applyAlignment="1">
      <alignment wrapText="1"/>
    </xf>
    <xf numFmtId="166" fontId="0" fillId="2" borderId="2" xfId="0" applyNumberFormat="1" applyFill="1" applyBorder="1" applyAlignment="1">
      <alignment horizontal="right" wrapText="1"/>
    </xf>
    <xf numFmtId="167" fontId="0" fillId="2" borderId="2" xfId="0" applyNumberFormat="1" applyFill="1" applyBorder="1" applyAlignment="1">
      <alignment horizontal="right" wrapText="1"/>
    </xf>
    <xf numFmtId="0" fontId="0" fillId="2" borderId="3" xfId="0" applyFill="1" applyBorder="1" applyAlignment="1">
      <alignment horizontal="right" wrapText="1"/>
    </xf>
    <xf numFmtId="0" fontId="0" fillId="2" borderId="4" xfId="0" applyFill="1" applyBorder="1" applyAlignment="1">
      <alignment wrapText="1"/>
    </xf>
    <xf numFmtId="0" fontId="0" fillId="2" borderId="5" xfId="0" applyFill="1" applyBorder="1" applyAlignment="1">
      <alignment wrapText="1"/>
    </xf>
    <xf numFmtId="166" fontId="0" fillId="2" borderId="5" xfId="0" applyNumberFormat="1" applyFill="1" applyBorder="1" applyAlignment="1">
      <alignment wrapText="1"/>
    </xf>
    <xf numFmtId="0" fontId="0" fillId="2" borderId="5" xfId="0" applyFill="1" applyBorder="1" applyAlignment="1">
      <alignment horizontal="right" wrapText="1"/>
    </xf>
    <xf numFmtId="164" fontId="0" fillId="2" borderId="5" xfId="0" applyNumberFormat="1" applyFill="1" applyBorder="1" applyAlignment="1">
      <alignment horizontal="right" wrapText="1"/>
    </xf>
    <xf numFmtId="166" fontId="0" fillId="2" borderId="5" xfId="0" applyNumberFormat="1" applyFill="1" applyBorder="1" applyAlignment="1">
      <alignment horizontal="right" wrapText="1"/>
    </xf>
    <xf numFmtId="167" fontId="0" fillId="2" borderId="5" xfId="0" applyNumberFormat="1" applyFill="1" applyBorder="1" applyAlignment="1">
      <alignment horizontal="right" wrapText="1"/>
    </xf>
    <xf numFmtId="11" fontId="0" fillId="2" borderId="5" xfId="0" applyNumberFormat="1" applyFill="1" applyBorder="1" applyAlignment="1">
      <alignment horizontal="right" wrapText="1"/>
    </xf>
    <xf numFmtId="0" fontId="0" fillId="2" borderId="6" xfId="0" applyFill="1" applyBorder="1" applyAlignment="1">
      <alignment horizontal="right" wrapText="1"/>
    </xf>
    <xf numFmtId="167" fontId="0" fillId="2" borderId="2" xfId="0" applyNumberFormat="1" applyFill="1" applyBorder="1" applyAlignment="1">
      <alignment wrapText="1"/>
    </xf>
    <xf numFmtId="167" fontId="0" fillId="2" borderId="2" xfId="0" applyNumberFormat="1" applyFill="1" applyBorder="1" applyAlignment="1"/>
    <xf numFmtId="167" fontId="0" fillId="2" borderId="3" xfId="0" applyNumberFormat="1" applyFill="1" applyBorder="1" applyAlignment="1">
      <alignment horizontal="right" wrapText="1"/>
    </xf>
    <xf numFmtId="167" fontId="0" fillId="2" borderId="5" xfId="0" applyNumberFormat="1" applyFill="1" applyBorder="1" applyAlignment="1"/>
    <xf numFmtId="167" fontId="0" fillId="2" borderId="5" xfId="0" applyNumberFormat="1" applyFill="1" applyBorder="1" applyAlignment="1">
      <alignment wrapText="1"/>
    </xf>
    <xf numFmtId="11" fontId="0" fillId="2" borderId="5" xfId="0" applyNumberFormat="1" applyFill="1" applyBorder="1" applyAlignment="1">
      <alignment wrapText="1"/>
    </xf>
    <xf numFmtId="164" fontId="0" fillId="2" borderId="5" xfId="0" applyNumberFormat="1" applyFill="1" applyBorder="1" applyAlignment="1">
      <alignment wrapText="1"/>
    </xf>
    <xf numFmtId="0" fontId="0" fillId="2" borderId="6" xfId="0" applyFill="1" applyBorder="1" applyAlignment="1">
      <alignment wrapText="1"/>
    </xf>
    <xf numFmtId="0" fontId="0" fillId="2" borderId="2" xfId="0" applyFill="1" applyBorder="1" applyAlignment="1"/>
    <xf numFmtId="166" fontId="0" fillId="2" borderId="2" xfId="0" applyNumberFormat="1" applyFill="1" applyBorder="1" applyAlignment="1"/>
    <xf numFmtId="0" fontId="0" fillId="2" borderId="2" xfId="0" applyFill="1" applyBorder="1"/>
    <xf numFmtId="0" fontId="0" fillId="2" borderId="2" xfId="0" applyFill="1" applyBorder="1" applyAlignment="1">
      <alignment horizontal="left"/>
    </xf>
    <xf numFmtId="0" fontId="0" fillId="2" borderId="3" xfId="0" applyFill="1" applyBorder="1" applyAlignment="1"/>
    <xf numFmtId="0" fontId="0" fillId="2" borderId="0" xfId="0" applyFill="1" applyBorder="1" applyAlignment="1">
      <alignment wrapText="1"/>
    </xf>
    <xf numFmtId="0" fontId="0" fillId="2" borderId="0" xfId="0" applyFill="1" applyBorder="1" applyAlignment="1"/>
    <xf numFmtId="166" fontId="0" fillId="2" borderId="0" xfId="0" applyNumberFormat="1" applyFill="1" applyBorder="1" applyAlignment="1"/>
    <xf numFmtId="0" fontId="0" fillId="2" borderId="0" xfId="0" applyFill="1" applyBorder="1"/>
    <xf numFmtId="0" fontId="0" fillId="2" borderId="0" xfId="0" applyFill="1" applyBorder="1" applyAlignment="1">
      <alignment horizontal="left"/>
    </xf>
    <xf numFmtId="165" fontId="0" fillId="2" borderId="0" xfId="0" applyNumberFormat="1" applyFill="1" applyBorder="1" applyAlignment="1">
      <alignment wrapText="1"/>
    </xf>
    <xf numFmtId="165" fontId="0" fillId="2" borderId="14" xfId="0" applyNumberFormat="1" applyFill="1" applyBorder="1" applyAlignment="1">
      <alignment wrapText="1"/>
    </xf>
    <xf numFmtId="0" fontId="0" fillId="2" borderId="5" xfId="0" applyFill="1" applyBorder="1" applyAlignment="1"/>
    <xf numFmtId="166" fontId="0" fillId="2" borderId="5" xfId="0" applyNumberFormat="1" applyFill="1" applyBorder="1" applyAlignment="1"/>
    <xf numFmtId="0" fontId="0" fillId="2" borderId="5" xfId="0" applyFill="1" applyBorder="1"/>
    <xf numFmtId="0" fontId="0" fillId="2" borderId="5" xfId="0" applyFill="1" applyBorder="1" applyAlignment="1">
      <alignment horizontal="left"/>
    </xf>
    <xf numFmtId="165" fontId="0" fillId="2" borderId="5" xfId="0" applyNumberFormat="1" applyFill="1" applyBorder="1" applyAlignment="1">
      <alignment wrapText="1"/>
    </xf>
    <xf numFmtId="165" fontId="0" fillId="2" borderId="6" xfId="0" applyNumberFormat="1" applyFill="1" applyBorder="1" applyAlignment="1">
      <alignment wrapText="1"/>
    </xf>
    <xf numFmtId="0" fontId="0" fillId="0" borderId="2" xfId="0" applyBorder="1" applyAlignment="1">
      <alignment horizontal="right" wrapText="1"/>
    </xf>
    <xf numFmtId="0" fontId="0" fillId="0" borderId="2" xfId="0" applyFill="1" applyBorder="1" applyAlignment="1">
      <alignment horizontal="right" wrapText="1"/>
    </xf>
    <xf numFmtId="0" fontId="0" fillId="0" borderId="3" xfId="0" applyFill="1" applyBorder="1" applyAlignment="1">
      <alignment horizontal="right" wrapText="1"/>
    </xf>
    <xf numFmtId="0" fontId="0" fillId="0" borderId="5" xfId="0" applyBorder="1" applyAlignment="1">
      <alignment horizontal="right" wrapText="1"/>
    </xf>
    <xf numFmtId="166" fontId="0" fillId="0" borderId="5" xfId="0" applyNumberFormat="1" applyBorder="1" applyAlignment="1">
      <alignment horizontal="right" wrapText="1"/>
    </xf>
    <xf numFmtId="11" fontId="0" fillId="0" borderId="5" xfId="0" applyNumberFormat="1" applyBorder="1" applyAlignment="1">
      <alignment horizontal="right" wrapText="1"/>
    </xf>
    <xf numFmtId="0" fontId="0" fillId="0" borderId="6" xfId="0" applyFill="1" applyBorder="1" applyAlignment="1">
      <alignment horizontal="right" wrapText="1"/>
    </xf>
    <xf numFmtId="0" fontId="0" fillId="0" borderId="0" xfId="0" applyAlignment="1">
      <alignment horizontal="left" wrapText="1"/>
    </xf>
    <xf numFmtId="0" fontId="0" fillId="0" borderId="0" xfId="0"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Fill="1" applyAlignment="1">
      <alignment horizontal="left"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A3261-6EF8-482D-89E2-5831290522B0}">
  <dimension ref="A1:S6"/>
  <sheetViews>
    <sheetView zoomScale="85" zoomScaleNormal="85" workbookViewId="0">
      <selection activeCell="C14" sqref="C14"/>
    </sheetView>
  </sheetViews>
  <sheetFormatPr defaultRowHeight="14.5" x14ac:dyDescent="0.35"/>
  <cols>
    <col min="2" max="4" width="18.453125" customWidth="1"/>
    <col min="5" max="5" width="11.1796875" customWidth="1"/>
    <col min="6" max="6" width="15.1796875" customWidth="1"/>
    <col min="9" max="9" width="9.54296875" bestFit="1" customWidth="1"/>
    <col min="13" max="13" width="12.1796875" customWidth="1"/>
    <col min="14" max="14" width="13.54296875" customWidth="1"/>
    <col min="15" max="15" width="17.453125" customWidth="1"/>
    <col min="16" max="16" width="2.54296875" customWidth="1"/>
    <col min="17" max="17" width="11.54296875" customWidth="1"/>
    <col min="18" max="18" width="14.453125" customWidth="1"/>
    <col min="29" max="29" width="11.08984375" customWidth="1"/>
  </cols>
  <sheetData>
    <row r="1" spans="1:19" ht="81" customHeight="1" x14ac:dyDescent="0.35">
      <c r="A1" s="119" t="s">
        <v>87</v>
      </c>
      <c r="B1" s="119"/>
      <c r="C1" s="119"/>
      <c r="D1" s="119"/>
      <c r="E1" s="119"/>
      <c r="F1" s="119"/>
      <c r="G1" s="119"/>
      <c r="H1" s="119"/>
      <c r="I1" s="119"/>
      <c r="J1" s="119"/>
      <c r="K1" s="119"/>
      <c r="L1" s="119"/>
      <c r="M1" s="119"/>
      <c r="N1" s="119"/>
      <c r="O1" s="119"/>
    </row>
    <row r="2" spans="1:19" ht="63" customHeight="1" x14ac:dyDescent="0.35">
      <c r="A2" s="120" t="s">
        <v>82</v>
      </c>
      <c r="B2" s="120"/>
      <c r="C2" s="120"/>
      <c r="D2" s="120"/>
      <c r="E2" s="120"/>
      <c r="F2" s="120"/>
      <c r="G2" s="120"/>
      <c r="H2" s="120"/>
      <c r="I2" s="120"/>
      <c r="J2" s="120"/>
      <c r="K2" s="120"/>
      <c r="L2" s="120"/>
      <c r="M2" s="120"/>
      <c r="N2" s="20"/>
      <c r="O2" s="20"/>
      <c r="Q2" s="121" t="s">
        <v>86</v>
      </c>
      <c r="R2" s="121"/>
      <c r="S2" s="4"/>
    </row>
    <row r="3" spans="1:19" ht="30.5" thickBot="1" x14ac:dyDescent="0.5">
      <c r="A3" s="9" t="s">
        <v>0</v>
      </c>
      <c r="B3" s="8" t="s">
        <v>56</v>
      </c>
      <c r="C3" s="10" t="s">
        <v>57</v>
      </c>
      <c r="D3" s="10" t="s">
        <v>58</v>
      </c>
      <c r="E3" s="8" t="s">
        <v>32</v>
      </c>
      <c r="F3" s="8" t="s">
        <v>3</v>
      </c>
      <c r="G3" s="8" t="s">
        <v>28</v>
      </c>
      <c r="H3" s="8" t="s">
        <v>4</v>
      </c>
      <c r="I3" s="8" t="s">
        <v>5</v>
      </c>
      <c r="J3" s="8" t="s">
        <v>59</v>
      </c>
      <c r="K3" s="10" t="s">
        <v>60</v>
      </c>
      <c r="L3" s="10" t="s">
        <v>61</v>
      </c>
      <c r="M3" s="10" t="s">
        <v>46</v>
      </c>
      <c r="N3" s="11" t="s">
        <v>30</v>
      </c>
      <c r="O3" s="11" t="s">
        <v>31</v>
      </c>
      <c r="Q3" s="11" t="s">
        <v>30</v>
      </c>
      <c r="R3" s="11" t="s">
        <v>31</v>
      </c>
    </row>
    <row r="4" spans="1:19" s="2" customFormat="1" ht="29.5" thickTop="1" x14ac:dyDescent="0.35">
      <c r="A4" s="45" t="s">
        <v>14</v>
      </c>
      <c r="B4" s="39" t="s">
        <v>35</v>
      </c>
      <c r="C4" s="39" t="s">
        <v>36</v>
      </c>
      <c r="D4" s="39" t="s">
        <v>26</v>
      </c>
      <c r="E4" s="39">
        <v>14</v>
      </c>
      <c r="F4" s="39">
        <v>338</v>
      </c>
      <c r="G4" s="39">
        <v>0</v>
      </c>
      <c r="H4" s="39">
        <v>2</v>
      </c>
      <c r="I4" s="46">
        <v>-5578.7764520000001</v>
      </c>
      <c r="J4" s="39">
        <v>0.14551</v>
      </c>
      <c r="K4" s="39">
        <v>0.10148</v>
      </c>
      <c r="L4" s="39" t="s">
        <v>26</v>
      </c>
      <c r="M4" s="39" t="s">
        <v>47</v>
      </c>
      <c r="N4" s="39" t="s">
        <v>26</v>
      </c>
      <c r="O4" s="39" t="s">
        <v>26</v>
      </c>
      <c r="P4" s="38"/>
      <c r="Q4" s="39" t="s">
        <v>26</v>
      </c>
      <c r="R4" s="40" t="s">
        <v>26</v>
      </c>
    </row>
    <row r="5" spans="1:19" s="2" customFormat="1" ht="29.5" thickBot="1" x14ac:dyDescent="0.4">
      <c r="A5" s="47"/>
      <c r="B5" s="48" t="s">
        <v>35</v>
      </c>
      <c r="C5" s="49" t="s">
        <v>34</v>
      </c>
      <c r="D5" s="49" t="s">
        <v>33</v>
      </c>
      <c r="E5" s="49">
        <v>14</v>
      </c>
      <c r="F5" s="49">
        <v>338</v>
      </c>
      <c r="G5" s="49">
        <v>0</v>
      </c>
      <c r="H5" s="49">
        <v>2</v>
      </c>
      <c r="I5" s="50">
        <v>-5567.6554260000003</v>
      </c>
      <c r="J5" s="49">
        <v>0.14421</v>
      </c>
      <c r="K5" s="49">
        <v>7.8490000000000004E-2</v>
      </c>
      <c r="L5" s="49">
        <v>0.34899000000000002</v>
      </c>
      <c r="M5" s="49" t="s">
        <v>48</v>
      </c>
      <c r="N5" s="51">
        <f>CHIDIST(2*(I5-I4),1)</f>
        <v>2.4035162393520808E-6</v>
      </c>
      <c r="O5" s="49" t="s">
        <v>26</v>
      </c>
      <c r="P5" s="42"/>
      <c r="Q5" s="51">
        <v>0.210217508677042</v>
      </c>
      <c r="R5" s="43" t="s">
        <v>26</v>
      </c>
    </row>
    <row r="6" spans="1:19" ht="15" thickTop="1" x14ac:dyDescent="0.35"/>
  </sheetData>
  <mergeCells count="3">
    <mergeCell ref="A1:O1"/>
    <mergeCell ref="A2:M2"/>
    <mergeCell ref="Q2:R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3BE4-68E6-4CE2-99BB-9BF684B529A0}">
  <dimension ref="A1:M6"/>
  <sheetViews>
    <sheetView zoomScale="85" zoomScaleNormal="85" workbookViewId="0">
      <selection activeCell="F16" sqref="F16"/>
    </sheetView>
  </sheetViews>
  <sheetFormatPr defaultRowHeight="14.5" x14ac:dyDescent="0.35"/>
  <cols>
    <col min="3" max="13" width="12.36328125" customWidth="1"/>
  </cols>
  <sheetData>
    <row r="1" spans="1:13" ht="81.5" customHeight="1" x14ac:dyDescent="0.35">
      <c r="A1" s="123" t="s">
        <v>88</v>
      </c>
      <c r="B1" s="123"/>
      <c r="C1" s="123"/>
      <c r="D1" s="123"/>
      <c r="E1" s="123"/>
      <c r="F1" s="123"/>
      <c r="G1" s="123"/>
      <c r="H1" s="123"/>
      <c r="I1" s="123"/>
      <c r="J1" s="123"/>
      <c r="K1" s="123"/>
      <c r="L1" s="123"/>
      <c r="M1" s="123"/>
    </row>
    <row r="2" spans="1:13" x14ac:dyDescent="0.35">
      <c r="B2" s="122" t="s">
        <v>79</v>
      </c>
      <c r="C2" s="122"/>
      <c r="D2" s="122"/>
      <c r="E2" s="122"/>
      <c r="F2" s="122"/>
      <c r="G2" s="122"/>
      <c r="H2" s="122"/>
      <c r="I2" s="122"/>
      <c r="J2" s="122"/>
      <c r="K2" s="122"/>
      <c r="L2" s="122"/>
      <c r="M2" s="122"/>
    </row>
    <row r="3" spans="1:13" ht="45" thickBot="1" x14ac:dyDescent="0.5">
      <c r="A3" s="9" t="s">
        <v>0</v>
      </c>
      <c r="B3" s="25" t="s">
        <v>5</v>
      </c>
      <c r="C3" s="25" t="s">
        <v>66</v>
      </c>
      <c r="D3" s="25" t="s">
        <v>68</v>
      </c>
      <c r="E3" s="25" t="s">
        <v>69</v>
      </c>
      <c r="F3" s="25" t="s">
        <v>70</v>
      </c>
      <c r="G3" s="25" t="s">
        <v>73</v>
      </c>
      <c r="H3" s="25" t="s">
        <v>74</v>
      </c>
      <c r="I3" s="25" t="s">
        <v>75</v>
      </c>
      <c r="J3" s="25" t="s">
        <v>76</v>
      </c>
      <c r="K3" s="25" t="s">
        <v>80</v>
      </c>
      <c r="L3" s="15" t="s">
        <v>30</v>
      </c>
      <c r="M3" s="15" t="s">
        <v>31</v>
      </c>
    </row>
    <row r="4" spans="1:13" ht="15" thickTop="1" x14ac:dyDescent="0.35">
      <c r="A4" s="37" t="s">
        <v>14</v>
      </c>
      <c r="B4" s="38">
        <v>-5584.52</v>
      </c>
      <c r="C4" s="112">
        <v>8.2195291328290204E-2</v>
      </c>
      <c r="D4" s="112">
        <v>0.95839522659577403</v>
      </c>
      <c r="E4" s="112">
        <v>1.5442564302327</v>
      </c>
      <c r="F4" s="112">
        <v>4.1604773404225297E-2</v>
      </c>
      <c r="G4" s="113" t="s">
        <v>26</v>
      </c>
      <c r="H4" s="113" t="s">
        <v>26</v>
      </c>
      <c r="I4" s="113" t="s">
        <v>26</v>
      </c>
      <c r="J4" s="113" t="s">
        <v>26</v>
      </c>
      <c r="K4" s="113" t="s">
        <v>26</v>
      </c>
      <c r="L4" s="113" t="s">
        <v>26</v>
      </c>
      <c r="M4" s="114" t="s">
        <v>26</v>
      </c>
    </row>
    <row r="5" spans="1:13" ht="15" thickBot="1" x14ac:dyDescent="0.4">
      <c r="A5" s="41"/>
      <c r="B5" s="42">
        <v>-5573.91</v>
      </c>
      <c r="C5" s="115">
        <v>0.32350897305959297</v>
      </c>
      <c r="D5" s="115">
        <v>0.93260816495159604</v>
      </c>
      <c r="E5" s="115">
        <v>1</v>
      </c>
      <c r="F5" s="115">
        <v>6.7391835048403695E-2</v>
      </c>
      <c r="G5" s="115">
        <v>4.6787607514321497E-2</v>
      </c>
      <c r="H5" s="115">
        <v>0.93260816495159604</v>
      </c>
      <c r="I5" s="115">
        <v>1</v>
      </c>
      <c r="J5" s="115">
        <v>6.7391835048403695E-2</v>
      </c>
      <c r="K5" s="116">
        <v>2.7133892526502001</v>
      </c>
      <c r="L5" s="117">
        <v>4.1000658549394899E-6</v>
      </c>
      <c r="M5" s="118" t="s">
        <v>26</v>
      </c>
    </row>
    <row r="6" spans="1:13" ht="15" thickTop="1" x14ac:dyDescent="0.35"/>
  </sheetData>
  <mergeCells count="2">
    <mergeCell ref="B2:M2"/>
    <mergeCell ref="A1:M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0C00A-9F54-4A0E-A26E-7296BBFB6854}">
  <dimension ref="A1:G47"/>
  <sheetViews>
    <sheetView topLeftCell="A10" zoomScaleNormal="100" workbookViewId="0">
      <selection activeCell="A2" sqref="A2"/>
    </sheetView>
  </sheetViews>
  <sheetFormatPr defaultRowHeight="14.5" x14ac:dyDescent="0.35"/>
  <cols>
    <col min="2" max="2" width="26.1796875" customWidth="1"/>
    <col min="3" max="3" width="11.54296875" style="1" customWidth="1"/>
    <col min="4" max="4" width="15.81640625" style="1" customWidth="1"/>
    <col min="5" max="7" width="8.7265625" style="1"/>
  </cols>
  <sheetData>
    <row r="1" spans="1:7" ht="143.5" customHeight="1" x14ac:dyDescent="0.35">
      <c r="A1" s="123" t="s">
        <v>62</v>
      </c>
      <c r="B1" s="123"/>
      <c r="C1" s="123"/>
      <c r="D1" s="123"/>
      <c r="E1" s="123"/>
      <c r="F1" s="123"/>
      <c r="G1" s="123"/>
    </row>
    <row r="2" spans="1:7" x14ac:dyDescent="0.35">
      <c r="A2" s="16" t="s">
        <v>0</v>
      </c>
      <c r="B2" s="16" t="s">
        <v>1</v>
      </c>
      <c r="C2" s="16" t="s">
        <v>2</v>
      </c>
      <c r="D2" s="16" t="s">
        <v>3</v>
      </c>
      <c r="E2" s="16" t="s">
        <v>28</v>
      </c>
      <c r="F2" s="16" t="s">
        <v>4</v>
      </c>
      <c r="G2" s="16" t="s">
        <v>6</v>
      </c>
    </row>
    <row r="3" spans="1:7" x14ac:dyDescent="0.35">
      <c r="A3" s="17" t="s">
        <v>23</v>
      </c>
      <c r="B3" s="17" t="s">
        <v>7</v>
      </c>
      <c r="C3" s="17">
        <v>11</v>
      </c>
      <c r="D3" s="17">
        <v>108</v>
      </c>
      <c r="E3" s="17">
        <v>0</v>
      </c>
      <c r="F3" s="17">
        <v>0</v>
      </c>
      <c r="G3" s="19">
        <v>0.17371</v>
      </c>
    </row>
    <row r="4" spans="1:7" x14ac:dyDescent="0.35">
      <c r="A4" s="17" t="s">
        <v>12</v>
      </c>
      <c r="B4" s="17" t="s">
        <v>7</v>
      </c>
      <c r="C4" s="17">
        <v>11</v>
      </c>
      <c r="D4" s="17">
        <v>135</v>
      </c>
      <c r="E4" s="17">
        <v>0</v>
      </c>
      <c r="F4" s="17">
        <v>0</v>
      </c>
      <c r="G4" s="19">
        <v>2.1510000000000001E-2</v>
      </c>
    </row>
    <row r="5" spans="1:7" x14ac:dyDescent="0.35">
      <c r="A5" s="17" t="s">
        <v>13</v>
      </c>
      <c r="B5" s="17" t="s">
        <v>7</v>
      </c>
      <c r="C5" s="17">
        <v>10</v>
      </c>
      <c r="D5" s="17">
        <v>165</v>
      </c>
      <c r="E5" s="17">
        <v>0</v>
      </c>
      <c r="F5" s="17">
        <v>0</v>
      </c>
      <c r="G5" s="19">
        <v>6.7900000000000002E-2</v>
      </c>
    </row>
    <row r="6" spans="1:7" x14ac:dyDescent="0.35">
      <c r="A6" s="17" t="s">
        <v>14</v>
      </c>
      <c r="B6" s="17" t="s">
        <v>7</v>
      </c>
      <c r="C6" s="17">
        <v>11</v>
      </c>
      <c r="D6" s="17">
        <v>305</v>
      </c>
      <c r="E6" s="17">
        <v>0</v>
      </c>
      <c r="F6" s="17">
        <v>0</v>
      </c>
      <c r="G6" s="19">
        <v>0.18398</v>
      </c>
    </row>
    <row r="7" spans="1:7" x14ac:dyDescent="0.35">
      <c r="A7" s="17" t="s">
        <v>15</v>
      </c>
      <c r="B7" s="17" t="s">
        <v>7</v>
      </c>
      <c r="C7" s="17">
        <v>11</v>
      </c>
      <c r="D7" s="17">
        <v>342</v>
      </c>
      <c r="E7" s="17">
        <v>0</v>
      </c>
      <c r="F7" s="17">
        <v>0</v>
      </c>
      <c r="G7" s="19">
        <v>9.1929999999999998E-2</v>
      </c>
    </row>
    <row r="8" spans="1:7" x14ac:dyDescent="0.35">
      <c r="A8" s="17" t="s">
        <v>16</v>
      </c>
      <c r="B8" s="17" t="s">
        <v>7</v>
      </c>
      <c r="C8" s="17">
        <v>11</v>
      </c>
      <c r="D8" s="17">
        <v>157</v>
      </c>
      <c r="E8" s="17">
        <v>0</v>
      </c>
      <c r="F8" s="17">
        <v>0</v>
      </c>
      <c r="G8" s="19">
        <v>4.5769999999999998E-2</v>
      </c>
    </row>
    <row r="9" spans="1:7" x14ac:dyDescent="0.35">
      <c r="A9" s="17" t="s">
        <v>17</v>
      </c>
      <c r="B9" s="17" t="s">
        <v>7</v>
      </c>
      <c r="C9" s="17" t="s">
        <v>26</v>
      </c>
      <c r="D9" s="17" t="s">
        <v>26</v>
      </c>
      <c r="E9" s="17" t="s">
        <v>26</v>
      </c>
      <c r="F9" s="17" t="s">
        <v>26</v>
      </c>
      <c r="G9" s="19" t="s">
        <v>26</v>
      </c>
    </row>
    <row r="10" spans="1:7" x14ac:dyDescent="0.35">
      <c r="A10" s="17" t="s">
        <v>24</v>
      </c>
      <c r="B10" s="17" t="s">
        <v>7</v>
      </c>
      <c r="C10" s="17">
        <v>9</v>
      </c>
      <c r="D10" s="17">
        <v>435</v>
      </c>
      <c r="E10" s="17">
        <v>0</v>
      </c>
      <c r="F10" s="17">
        <v>0</v>
      </c>
      <c r="G10" s="19">
        <v>0.11681</v>
      </c>
    </row>
    <row r="11" spans="1:7" x14ac:dyDescent="0.35">
      <c r="A11" s="17" t="s">
        <v>25</v>
      </c>
      <c r="B11" s="17" t="s">
        <v>7</v>
      </c>
      <c r="C11" s="17">
        <v>8</v>
      </c>
      <c r="D11" s="17">
        <v>120</v>
      </c>
      <c r="E11" s="17">
        <v>0</v>
      </c>
      <c r="F11" s="17">
        <v>0</v>
      </c>
      <c r="G11" s="19">
        <v>9.0190000000000006E-2</v>
      </c>
    </row>
    <row r="12" spans="1:7" x14ac:dyDescent="0.35">
      <c r="A12" s="17" t="s">
        <v>23</v>
      </c>
      <c r="B12" s="17" t="s">
        <v>9</v>
      </c>
      <c r="C12" s="17">
        <v>29</v>
      </c>
      <c r="D12" s="17">
        <v>152</v>
      </c>
      <c r="E12" s="17">
        <v>0</v>
      </c>
      <c r="F12" s="17">
        <v>0</v>
      </c>
      <c r="G12" s="19">
        <v>5.4510000000000003E-2</v>
      </c>
    </row>
    <row r="13" spans="1:7" x14ac:dyDescent="0.35">
      <c r="A13" s="17" t="s">
        <v>12</v>
      </c>
      <c r="B13" s="17" t="s">
        <v>9</v>
      </c>
      <c r="C13" s="17">
        <v>39</v>
      </c>
      <c r="D13" s="17">
        <v>135</v>
      </c>
      <c r="E13" s="17">
        <v>0</v>
      </c>
      <c r="F13" s="17">
        <v>0</v>
      </c>
      <c r="G13" s="19">
        <v>4.0299999999999997E-3</v>
      </c>
    </row>
    <row r="14" spans="1:7" x14ac:dyDescent="0.35">
      <c r="A14" s="17" t="s">
        <v>13</v>
      </c>
      <c r="B14" s="17" t="s">
        <v>9</v>
      </c>
      <c r="C14" s="17">
        <v>47</v>
      </c>
      <c r="D14" s="17">
        <v>164</v>
      </c>
      <c r="E14" s="17">
        <v>0</v>
      </c>
      <c r="F14" s="17">
        <v>0</v>
      </c>
      <c r="G14" s="19">
        <v>1.129E-2</v>
      </c>
    </row>
    <row r="15" spans="1:7" x14ac:dyDescent="0.35">
      <c r="A15" s="17" t="s">
        <v>14</v>
      </c>
      <c r="B15" s="17" t="s">
        <v>9</v>
      </c>
      <c r="C15" s="17">
        <v>51</v>
      </c>
      <c r="D15" s="17">
        <v>337</v>
      </c>
      <c r="E15" s="17">
        <v>0</v>
      </c>
      <c r="F15" s="17">
        <v>0</v>
      </c>
      <c r="G15" s="19">
        <v>0.18744</v>
      </c>
    </row>
    <row r="16" spans="1:7" x14ac:dyDescent="0.35">
      <c r="A16" s="17" t="s">
        <v>15</v>
      </c>
      <c r="B16" s="17" t="s">
        <v>9</v>
      </c>
      <c r="C16" s="17">
        <v>47</v>
      </c>
      <c r="D16" s="17">
        <v>349</v>
      </c>
      <c r="E16" s="17">
        <v>0</v>
      </c>
      <c r="F16" s="17">
        <v>0</v>
      </c>
      <c r="G16" s="19">
        <v>5.6860000000000001E-2</v>
      </c>
    </row>
    <row r="17" spans="1:7" x14ac:dyDescent="0.35">
      <c r="A17" s="17" t="s">
        <v>16</v>
      </c>
      <c r="B17" s="17" t="s">
        <v>9</v>
      </c>
      <c r="C17" s="17">
        <v>47</v>
      </c>
      <c r="D17" s="17">
        <v>161</v>
      </c>
      <c r="E17" s="17">
        <v>0</v>
      </c>
      <c r="F17" s="17">
        <v>0</v>
      </c>
      <c r="G17" s="19">
        <v>4.5969999999999997E-2</v>
      </c>
    </row>
    <row r="18" spans="1:7" x14ac:dyDescent="0.35">
      <c r="A18" s="17" t="s">
        <v>17</v>
      </c>
      <c r="B18" s="17" t="s">
        <v>9</v>
      </c>
      <c r="C18" s="17">
        <v>46</v>
      </c>
      <c r="D18" s="17">
        <v>167</v>
      </c>
      <c r="E18" s="17">
        <v>0</v>
      </c>
      <c r="F18" s="17">
        <v>0</v>
      </c>
      <c r="G18" s="19">
        <v>7.4490000000000001E-2</v>
      </c>
    </row>
    <row r="19" spans="1:7" x14ac:dyDescent="0.35">
      <c r="A19" s="17" t="s">
        <v>24</v>
      </c>
      <c r="B19" s="17" t="s">
        <v>9</v>
      </c>
      <c r="C19" s="17">
        <v>30</v>
      </c>
      <c r="D19" s="17">
        <v>437</v>
      </c>
      <c r="E19" s="17">
        <v>0</v>
      </c>
      <c r="F19" s="17">
        <v>0</v>
      </c>
      <c r="G19" s="19">
        <v>8.2320000000000004E-2</v>
      </c>
    </row>
    <row r="20" spans="1:7" x14ac:dyDescent="0.35">
      <c r="A20" s="17" t="s">
        <v>25</v>
      </c>
      <c r="B20" s="17" t="s">
        <v>9</v>
      </c>
      <c r="C20" s="17">
        <v>26</v>
      </c>
      <c r="D20" s="17">
        <v>150</v>
      </c>
      <c r="E20" s="17">
        <v>0</v>
      </c>
      <c r="F20" s="17">
        <v>0</v>
      </c>
      <c r="G20" s="19">
        <v>0.16214999999999999</v>
      </c>
    </row>
    <row r="21" spans="1:7" x14ac:dyDescent="0.35">
      <c r="A21" s="17" t="s">
        <v>23</v>
      </c>
      <c r="B21" s="17" t="s">
        <v>11</v>
      </c>
      <c r="C21" s="17">
        <v>86</v>
      </c>
      <c r="D21" s="17">
        <v>134</v>
      </c>
      <c r="E21" s="17">
        <v>0</v>
      </c>
      <c r="F21" s="17">
        <v>0</v>
      </c>
      <c r="G21" s="19">
        <v>0.20729</v>
      </c>
    </row>
    <row r="22" spans="1:7" x14ac:dyDescent="0.35">
      <c r="A22" s="17" t="s">
        <v>12</v>
      </c>
      <c r="B22" s="17" t="s">
        <v>11</v>
      </c>
      <c r="C22" s="17">
        <v>82</v>
      </c>
      <c r="D22" s="17">
        <v>135</v>
      </c>
      <c r="E22" s="17">
        <v>0</v>
      </c>
      <c r="F22" s="17">
        <v>0</v>
      </c>
      <c r="G22" s="19">
        <v>2.0830000000000001E-2</v>
      </c>
    </row>
    <row r="23" spans="1:7" x14ac:dyDescent="0.35">
      <c r="A23" s="17" t="s">
        <v>13</v>
      </c>
      <c r="B23" s="17" t="s">
        <v>11</v>
      </c>
      <c r="C23" s="17">
        <v>81</v>
      </c>
      <c r="D23" s="17">
        <v>159</v>
      </c>
      <c r="E23" s="17">
        <v>0</v>
      </c>
      <c r="F23" s="17">
        <v>0</v>
      </c>
      <c r="G23" s="19">
        <v>3.9899999999999998E-2</v>
      </c>
    </row>
    <row r="24" spans="1:7" x14ac:dyDescent="0.35">
      <c r="A24" s="17" t="s">
        <v>14</v>
      </c>
      <c r="B24" s="17" t="s">
        <v>11</v>
      </c>
      <c r="C24" s="17">
        <v>88</v>
      </c>
      <c r="D24" s="17">
        <v>310</v>
      </c>
      <c r="E24" s="17">
        <v>0</v>
      </c>
      <c r="F24" s="17">
        <v>0</v>
      </c>
      <c r="G24" s="19">
        <v>8.0049999999999996E-2</v>
      </c>
    </row>
    <row r="25" spans="1:7" x14ac:dyDescent="0.35">
      <c r="A25" s="17" t="s">
        <v>15</v>
      </c>
      <c r="B25" s="17" t="s">
        <v>11</v>
      </c>
      <c r="C25" s="17">
        <v>84</v>
      </c>
      <c r="D25" s="17">
        <v>330</v>
      </c>
      <c r="E25" s="17">
        <v>0</v>
      </c>
      <c r="F25" s="17">
        <v>0</v>
      </c>
      <c r="G25" s="19">
        <v>0.13655</v>
      </c>
    </row>
    <row r="26" spans="1:7" x14ac:dyDescent="0.35">
      <c r="A26" s="17" t="s">
        <v>16</v>
      </c>
      <c r="B26" s="17" t="s">
        <v>11</v>
      </c>
      <c r="C26" s="17">
        <v>82</v>
      </c>
      <c r="D26" s="17">
        <v>185</v>
      </c>
      <c r="E26" s="17">
        <v>0</v>
      </c>
      <c r="F26" s="17">
        <v>0</v>
      </c>
      <c r="G26" s="19">
        <v>0.12404999999999999</v>
      </c>
    </row>
    <row r="27" spans="1:7" x14ac:dyDescent="0.35">
      <c r="A27" s="17" t="s">
        <v>17</v>
      </c>
      <c r="B27" s="17" t="s">
        <v>11</v>
      </c>
      <c r="C27" s="17">
        <v>81</v>
      </c>
      <c r="D27" s="17">
        <v>176</v>
      </c>
      <c r="E27" s="17">
        <v>0</v>
      </c>
      <c r="F27" s="17">
        <v>0</v>
      </c>
      <c r="G27" s="19">
        <v>2.9090000000000001E-2</v>
      </c>
    </row>
    <row r="28" spans="1:7" x14ac:dyDescent="0.35">
      <c r="A28" s="17" t="s">
        <v>24</v>
      </c>
      <c r="B28" s="17" t="s">
        <v>11</v>
      </c>
      <c r="C28" s="17">
        <v>89</v>
      </c>
      <c r="D28" s="17">
        <v>395</v>
      </c>
      <c r="E28" s="17">
        <v>0</v>
      </c>
      <c r="F28" s="17">
        <v>0</v>
      </c>
      <c r="G28" s="19">
        <v>0.10959000000000001</v>
      </c>
    </row>
    <row r="29" spans="1:7" x14ac:dyDescent="0.35">
      <c r="A29" s="17" t="s">
        <v>25</v>
      </c>
      <c r="B29" s="17" t="s">
        <v>11</v>
      </c>
      <c r="C29" s="17">
        <v>97</v>
      </c>
      <c r="D29" s="17">
        <v>149</v>
      </c>
      <c r="E29" s="17">
        <v>0</v>
      </c>
      <c r="F29" s="17">
        <v>0</v>
      </c>
      <c r="G29" s="19">
        <v>6.2869999999999995E-2</v>
      </c>
    </row>
    <row r="30" spans="1:7" x14ac:dyDescent="0.35">
      <c r="A30" s="17" t="s">
        <v>23</v>
      </c>
      <c r="B30" s="17" t="s">
        <v>10</v>
      </c>
      <c r="C30" s="17">
        <v>7</v>
      </c>
      <c r="D30" s="17">
        <v>141</v>
      </c>
      <c r="E30" s="17">
        <v>0</v>
      </c>
      <c r="F30" s="17">
        <v>0</v>
      </c>
      <c r="G30" s="19">
        <v>0.31384000000000001</v>
      </c>
    </row>
    <row r="31" spans="1:7" x14ac:dyDescent="0.35">
      <c r="A31" s="17" t="s">
        <v>12</v>
      </c>
      <c r="B31" s="17" t="s">
        <v>10</v>
      </c>
      <c r="C31" s="17">
        <v>8</v>
      </c>
      <c r="D31" s="17">
        <v>135</v>
      </c>
      <c r="E31" s="17">
        <v>0</v>
      </c>
      <c r="F31" s="17">
        <v>0</v>
      </c>
      <c r="G31" s="19">
        <v>8.1200000000000005E-3</v>
      </c>
    </row>
    <row r="32" spans="1:7" x14ac:dyDescent="0.35">
      <c r="A32" s="17" t="s">
        <v>13</v>
      </c>
      <c r="B32" s="17" t="s">
        <v>10</v>
      </c>
      <c r="C32" s="17">
        <v>8</v>
      </c>
      <c r="D32" s="17">
        <v>165</v>
      </c>
      <c r="E32" s="17">
        <v>0</v>
      </c>
      <c r="F32" s="17">
        <v>0</v>
      </c>
      <c r="G32" s="19">
        <v>3.5799999999999998E-2</v>
      </c>
    </row>
    <row r="33" spans="1:7" x14ac:dyDescent="0.35">
      <c r="A33" s="17" t="s">
        <v>14</v>
      </c>
      <c r="B33" s="17" t="s">
        <v>10</v>
      </c>
      <c r="C33" s="17">
        <v>7</v>
      </c>
      <c r="D33" s="17">
        <v>340</v>
      </c>
      <c r="E33" s="17">
        <v>0</v>
      </c>
      <c r="F33" s="17">
        <v>0</v>
      </c>
      <c r="G33" s="19">
        <v>0.12681000000000001</v>
      </c>
    </row>
    <row r="34" spans="1:7" x14ac:dyDescent="0.35">
      <c r="A34" s="17" t="s">
        <v>15</v>
      </c>
      <c r="B34" s="17" t="s">
        <v>10</v>
      </c>
      <c r="C34" s="17">
        <v>7</v>
      </c>
      <c r="D34" s="17">
        <v>363</v>
      </c>
      <c r="E34" s="17">
        <v>0</v>
      </c>
      <c r="F34" s="17">
        <v>0</v>
      </c>
      <c r="G34" s="19">
        <v>0.11397</v>
      </c>
    </row>
    <row r="35" spans="1:7" x14ac:dyDescent="0.35">
      <c r="A35" s="17" t="s">
        <v>16</v>
      </c>
      <c r="B35" s="17" t="s">
        <v>10</v>
      </c>
      <c r="C35" s="17">
        <v>8</v>
      </c>
      <c r="D35" s="17">
        <v>166</v>
      </c>
      <c r="E35" s="17">
        <v>0</v>
      </c>
      <c r="F35" s="17">
        <v>0</v>
      </c>
      <c r="G35" s="19">
        <v>6.522E-2</v>
      </c>
    </row>
    <row r="36" spans="1:7" x14ac:dyDescent="0.35">
      <c r="A36" s="17" t="s">
        <v>17</v>
      </c>
      <c r="B36" s="17" t="s">
        <v>10</v>
      </c>
      <c r="C36" s="17">
        <v>8</v>
      </c>
      <c r="D36" s="17">
        <v>172</v>
      </c>
      <c r="E36" s="17">
        <v>0</v>
      </c>
      <c r="F36" s="17">
        <v>0</v>
      </c>
      <c r="G36" s="19">
        <v>0.10814</v>
      </c>
    </row>
    <row r="37" spans="1:7" x14ac:dyDescent="0.35">
      <c r="A37" s="17" t="s">
        <v>24</v>
      </c>
      <c r="B37" s="17" t="s">
        <v>10</v>
      </c>
      <c r="C37" s="17">
        <v>7</v>
      </c>
      <c r="D37" s="17">
        <v>442</v>
      </c>
      <c r="E37" s="17">
        <v>0</v>
      </c>
      <c r="F37" s="17">
        <v>0</v>
      </c>
      <c r="G37" s="19">
        <v>1.585E-2</v>
      </c>
    </row>
    <row r="38" spans="1:7" x14ac:dyDescent="0.35">
      <c r="A38" s="17" t="s">
        <v>25</v>
      </c>
      <c r="B38" s="17" t="s">
        <v>10</v>
      </c>
      <c r="C38" s="17">
        <v>8</v>
      </c>
      <c r="D38" s="17">
        <v>147</v>
      </c>
      <c r="E38" s="17">
        <v>0</v>
      </c>
      <c r="F38" s="17">
        <v>0</v>
      </c>
      <c r="G38" s="19">
        <v>4.0919999999999998E-2</v>
      </c>
    </row>
    <row r="39" spans="1:7" x14ac:dyDescent="0.35">
      <c r="A39" s="17" t="s">
        <v>23</v>
      </c>
      <c r="B39" s="17" t="s">
        <v>8</v>
      </c>
      <c r="C39" s="17">
        <v>17</v>
      </c>
      <c r="D39" s="17">
        <v>138</v>
      </c>
      <c r="E39" s="17">
        <v>0</v>
      </c>
      <c r="F39" s="17">
        <v>0</v>
      </c>
      <c r="G39" s="19">
        <v>0.11453000000000001</v>
      </c>
    </row>
    <row r="40" spans="1:7" x14ac:dyDescent="0.35">
      <c r="A40" s="17" t="s">
        <v>12</v>
      </c>
      <c r="B40" s="17" t="s">
        <v>8</v>
      </c>
      <c r="C40" s="17">
        <v>15</v>
      </c>
      <c r="D40" s="17">
        <v>135</v>
      </c>
      <c r="E40" s="17">
        <v>0</v>
      </c>
      <c r="F40" s="17">
        <v>0</v>
      </c>
      <c r="G40" s="19">
        <v>3.0450000000000001E-2</v>
      </c>
    </row>
    <row r="41" spans="1:7" x14ac:dyDescent="0.35">
      <c r="A41" s="17" t="s">
        <v>13</v>
      </c>
      <c r="B41" s="17" t="s">
        <v>8</v>
      </c>
      <c r="C41" s="17">
        <v>15</v>
      </c>
      <c r="D41" s="17">
        <v>165</v>
      </c>
      <c r="E41" s="17">
        <v>0</v>
      </c>
      <c r="F41" s="17">
        <v>0</v>
      </c>
      <c r="G41" s="19">
        <v>8.1809999999999994E-2</v>
      </c>
    </row>
    <row r="42" spans="1:7" x14ac:dyDescent="0.35">
      <c r="A42" s="17" t="s">
        <v>14</v>
      </c>
      <c r="B42" s="17" t="s">
        <v>8</v>
      </c>
      <c r="C42" s="17">
        <v>17</v>
      </c>
      <c r="D42" s="17">
        <v>325</v>
      </c>
      <c r="E42" s="17">
        <v>0</v>
      </c>
      <c r="F42" s="17">
        <v>0</v>
      </c>
      <c r="G42" s="19">
        <v>0.22592000000000001</v>
      </c>
    </row>
    <row r="43" spans="1:7" x14ac:dyDescent="0.35">
      <c r="A43" s="17" t="s">
        <v>15</v>
      </c>
      <c r="B43" s="17" t="s">
        <v>8</v>
      </c>
      <c r="C43" s="17">
        <v>17</v>
      </c>
      <c r="D43" s="17">
        <v>345</v>
      </c>
      <c r="E43" s="17">
        <v>0</v>
      </c>
      <c r="F43" s="17">
        <v>0</v>
      </c>
      <c r="G43" s="19">
        <v>5.8659999999999997E-2</v>
      </c>
    </row>
    <row r="44" spans="1:7" x14ac:dyDescent="0.35">
      <c r="A44" s="17" t="s">
        <v>16</v>
      </c>
      <c r="B44" s="17" t="s">
        <v>8</v>
      </c>
      <c r="C44" s="17">
        <v>17</v>
      </c>
      <c r="D44" s="17">
        <v>160</v>
      </c>
      <c r="E44" s="17">
        <v>0</v>
      </c>
      <c r="F44" s="17">
        <v>0</v>
      </c>
      <c r="G44" s="19">
        <v>8.6410000000000001E-2</v>
      </c>
    </row>
    <row r="45" spans="1:7" x14ac:dyDescent="0.35">
      <c r="A45" s="17" t="s">
        <v>17</v>
      </c>
      <c r="B45" s="17" t="s">
        <v>8</v>
      </c>
      <c r="C45" s="17">
        <v>16</v>
      </c>
      <c r="D45" s="17">
        <v>167</v>
      </c>
      <c r="E45" s="17">
        <v>0</v>
      </c>
      <c r="F45" s="17">
        <v>0</v>
      </c>
      <c r="G45" s="19">
        <v>5.178E-2</v>
      </c>
    </row>
    <row r="46" spans="1:7" x14ac:dyDescent="0.35">
      <c r="A46" s="17" t="s">
        <v>24</v>
      </c>
      <c r="B46" s="17" t="s">
        <v>8</v>
      </c>
      <c r="C46" s="17">
        <v>9</v>
      </c>
      <c r="D46" s="17">
        <v>442</v>
      </c>
      <c r="E46" s="17">
        <v>0</v>
      </c>
      <c r="F46" s="17">
        <v>0</v>
      </c>
      <c r="G46" s="19">
        <v>0.18517</v>
      </c>
    </row>
    <row r="47" spans="1:7" x14ac:dyDescent="0.35">
      <c r="A47" s="17" t="s">
        <v>25</v>
      </c>
      <c r="B47" s="17" t="s">
        <v>8</v>
      </c>
      <c r="C47" s="17">
        <v>14</v>
      </c>
      <c r="D47" s="17">
        <v>114</v>
      </c>
      <c r="E47" s="17">
        <v>0</v>
      </c>
      <c r="F47" s="17">
        <v>0</v>
      </c>
      <c r="G47" s="19">
        <v>6.139E-2</v>
      </c>
    </row>
  </sheetData>
  <sortState xmlns:xlrd2="http://schemas.microsoft.com/office/spreadsheetml/2017/richdata2" ref="A13:A20">
    <sortCondition ref="A13:A20"/>
  </sortState>
  <mergeCells count="1">
    <mergeCell ref="A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BCEB1-B4A9-46C1-84CC-996DD8D4B626}">
  <dimension ref="A1:AT10"/>
  <sheetViews>
    <sheetView zoomScale="85" zoomScaleNormal="85" workbookViewId="0">
      <selection activeCell="AW20" sqref="AW20"/>
    </sheetView>
  </sheetViews>
  <sheetFormatPr defaultColWidth="8.7265625" defaultRowHeight="14.5" x14ac:dyDescent="0.35"/>
  <cols>
    <col min="1" max="1" width="8.7265625" style="3"/>
    <col min="2" max="2" width="29.26953125" style="3" customWidth="1"/>
    <col min="3" max="3" width="29.54296875" style="3" customWidth="1"/>
    <col min="4" max="4" width="22.54296875" style="3" customWidth="1"/>
    <col min="5" max="5" width="17.26953125" style="3" customWidth="1"/>
    <col min="6" max="7" width="9.453125" style="3" customWidth="1"/>
    <col min="8" max="8" width="11.453125" style="3" customWidth="1"/>
    <col min="9" max="11" width="14.1796875" style="3" customWidth="1"/>
    <col min="12" max="12" width="12.90625" style="3" customWidth="1"/>
    <col min="13" max="13" width="13.36328125" style="3" customWidth="1"/>
    <col min="14" max="14" width="8.7265625" style="3"/>
    <col min="15" max="15" width="9.08984375" style="3" bestFit="1" customWidth="1"/>
    <col min="16" max="25" width="11.453125" style="3" bestFit="1" customWidth="1"/>
    <col min="26" max="28" width="8.7265625" style="3"/>
    <col min="29" max="29" width="10.1796875" style="3" customWidth="1"/>
    <col min="30" max="30" width="9.08984375" style="3" bestFit="1" customWidth="1"/>
    <col min="31" max="31" width="8.7265625" style="3"/>
    <col min="32" max="32" width="27.36328125" style="3" customWidth="1"/>
    <col min="33" max="42" width="8.7265625" style="3"/>
    <col min="43" max="43" width="12" style="3" customWidth="1"/>
    <col min="44" max="16384" width="8.7265625" style="3"/>
  </cols>
  <sheetData>
    <row r="1" spans="1:46" ht="80.5" customHeight="1" x14ac:dyDescent="0.35">
      <c r="A1" s="123" t="s">
        <v>84</v>
      </c>
      <c r="B1" s="123"/>
      <c r="C1" s="123"/>
      <c r="D1" s="123"/>
      <c r="E1" s="123"/>
      <c r="F1" s="123"/>
      <c r="G1" s="123"/>
      <c r="H1" s="123"/>
      <c r="I1" s="123"/>
      <c r="J1" s="123"/>
      <c r="K1" s="123"/>
      <c r="L1" s="123"/>
      <c r="M1" s="123"/>
    </row>
    <row r="2" spans="1:46" ht="24" customHeight="1" x14ac:dyDescent="0.35">
      <c r="A2" s="21"/>
      <c r="B2" s="120" t="s">
        <v>82</v>
      </c>
      <c r="C2" s="120"/>
      <c r="D2" s="120"/>
      <c r="E2" s="120"/>
      <c r="F2" s="120"/>
      <c r="G2" s="120"/>
      <c r="H2" s="120"/>
      <c r="I2" s="120"/>
      <c r="J2" s="120"/>
      <c r="K2" s="120"/>
      <c r="L2" s="120"/>
      <c r="M2" s="120"/>
      <c r="N2" s="120"/>
      <c r="O2" s="122" t="s">
        <v>79</v>
      </c>
      <c r="P2" s="122"/>
      <c r="Q2" s="122"/>
      <c r="R2" s="122"/>
      <c r="S2" s="122"/>
      <c r="T2" s="122"/>
      <c r="U2" s="122"/>
      <c r="V2" s="122"/>
      <c r="W2" s="122"/>
      <c r="X2" s="122"/>
      <c r="Y2" s="122"/>
      <c r="Z2" s="122"/>
      <c r="AA2" s="122"/>
      <c r="AB2" s="122"/>
      <c r="AC2" s="122"/>
      <c r="AD2" s="122"/>
      <c r="AF2" s="122" t="s">
        <v>81</v>
      </c>
      <c r="AG2" s="122"/>
      <c r="AH2" s="122"/>
      <c r="AI2" s="122"/>
      <c r="AJ2" s="122"/>
      <c r="AK2" s="122"/>
      <c r="AL2" s="122"/>
      <c r="AM2" s="122"/>
      <c r="AN2" s="122"/>
      <c r="AO2" s="122"/>
      <c r="AP2" s="122"/>
      <c r="AQ2" s="122"/>
      <c r="AR2" s="122"/>
      <c r="AS2" s="122"/>
      <c r="AT2" s="122"/>
    </row>
    <row r="3" spans="1:46" s="18" customFormat="1" ht="61" x14ac:dyDescent="0.45">
      <c r="A3" s="25" t="s">
        <v>0</v>
      </c>
      <c r="B3" s="25" t="s">
        <v>65</v>
      </c>
      <c r="C3" s="15" t="s">
        <v>64</v>
      </c>
      <c r="D3" s="25" t="s">
        <v>32</v>
      </c>
      <c r="E3" s="25" t="s">
        <v>3</v>
      </c>
      <c r="F3" s="25" t="s">
        <v>28</v>
      </c>
      <c r="G3" s="25" t="s">
        <v>4</v>
      </c>
      <c r="H3" s="25" t="s">
        <v>5</v>
      </c>
      <c r="I3" s="25" t="s">
        <v>66</v>
      </c>
      <c r="J3" s="15" t="s">
        <v>67</v>
      </c>
      <c r="K3" s="15" t="s">
        <v>46</v>
      </c>
      <c r="L3" s="15" t="s">
        <v>30</v>
      </c>
      <c r="M3" s="15" t="s">
        <v>31</v>
      </c>
      <c r="O3" s="25" t="s">
        <v>5</v>
      </c>
      <c r="P3" s="25" t="s">
        <v>66</v>
      </c>
      <c r="Q3" s="25" t="s">
        <v>68</v>
      </c>
      <c r="R3" s="25" t="s">
        <v>69</v>
      </c>
      <c r="S3" s="25" t="s">
        <v>70</v>
      </c>
      <c r="T3" s="25" t="s">
        <v>71</v>
      </c>
      <c r="U3" s="25" t="s">
        <v>72</v>
      </c>
      <c r="V3" s="25" t="s">
        <v>73</v>
      </c>
      <c r="W3" s="25" t="s">
        <v>74</v>
      </c>
      <c r="X3" s="25" t="s">
        <v>75</v>
      </c>
      <c r="Y3" s="25" t="s">
        <v>76</v>
      </c>
      <c r="Z3" s="25" t="s">
        <v>77</v>
      </c>
      <c r="AA3" s="25" t="s">
        <v>78</v>
      </c>
      <c r="AB3" s="25" t="s">
        <v>80</v>
      </c>
      <c r="AC3" s="15" t="s">
        <v>30</v>
      </c>
      <c r="AD3" s="15" t="s">
        <v>31</v>
      </c>
      <c r="AF3" s="25" t="s">
        <v>5</v>
      </c>
      <c r="AG3" s="25" t="s">
        <v>66</v>
      </c>
      <c r="AH3" s="25" t="s">
        <v>68</v>
      </c>
      <c r="AI3" s="25" t="s">
        <v>69</v>
      </c>
      <c r="AJ3" s="25" t="s">
        <v>70</v>
      </c>
      <c r="AK3" s="25" t="s">
        <v>71</v>
      </c>
      <c r="AL3" s="25" t="s">
        <v>72</v>
      </c>
      <c r="AM3" s="25" t="s">
        <v>73</v>
      </c>
      <c r="AN3" s="25" t="s">
        <v>74</v>
      </c>
      <c r="AO3" s="25" t="s">
        <v>75</v>
      </c>
      <c r="AP3" s="25" t="s">
        <v>76</v>
      </c>
      <c r="AQ3" s="25" t="s">
        <v>83</v>
      </c>
      <c r="AR3" s="25" t="s">
        <v>78</v>
      </c>
      <c r="AS3" s="15" t="s">
        <v>30</v>
      </c>
      <c r="AT3" s="15" t="s">
        <v>31</v>
      </c>
    </row>
    <row r="4" spans="1:46" s="18" customFormat="1" x14ac:dyDescent="0.35">
      <c r="A4" s="52" t="s">
        <v>14</v>
      </c>
      <c r="B4" s="53" t="s">
        <v>39</v>
      </c>
      <c r="C4" s="53" t="s">
        <v>26</v>
      </c>
      <c r="D4" s="53">
        <v>46</v>
      </c>
      <c r="E4" s="53">
        <v>318</v>
      </c>
      <c r="F4" s="53">
        <v>0</v>
      </c>
      <c r="G4" s="53">
        <v>0</v>
      </c>
      <c r="H4" s="54">
        <v>-8926.8532510000005</v>
      </c>
      <c r="I4" s="53">
        <v>7.2959999999999997E-2</v>
      </c>
      <c r="J4" s="55" t="s">
        <v>26</v>
      </c>
      <c r="K4" s="55" t="s">
        <v>47</v>
      </c>
      <c r="L4" s="55" t="s">
        <v>26</v>
      </c>
      <c r="M4" s="55" t="s">
        <v>26</v>
      </c>
      <c r="N4" s="56"/>
      <c r="O4" s="57">
        <v>-9606.3719913263503</v>
      </c>
      <c r="P4" s="58">
        <v>1.37598838491762E-2</v>
      </c>
      <c r="Q4" s="58">
        <v>0.50835841666819803</v>
      </c>
      <c r="R4" s="58">
        <v>0.17563317828404401</v>
      </c>
      <c r="S4" s="58">
        <v>0.48868709999950399</v>
      </c>
      <c r="T4" s="58">
        <v>2.5794069262200798</v>
      </c>
      <c r="U4" s="58">
        <v>2.95448333229777E-3</v>
      </c>
      <c r="V4" s="55" t="s">
        <v>26</v>
      </c>
      <c r="W4" s="55" t="s">
        <v>26</v>
      </c>
      <c r="X4" s="55" t="s">
        <v>26</v>
      </c>
      <c r="Y4" s="55" t="s">
        <v>26</v>
      </c>
      <c r="Z4" s="55" t="s">
        <v>26</v>
      </c>
      <c r="AA4" s="55" t="s">
        <v>26</v>
      </c>
      <c r="AB4" s="55" t="s">
        <v>26</v>
      </c>
      <c r="AC4" s="55" t="s">
        <v>26</v>
      </c>
      <c r="AD4" s="55" t="s">
        <v>26</v>
      </c>
      <c r="AE4" s="56"/>
      <c r="AF4" s="53">
        <v>-9461.8296008260604</v>
      </c>
      <c r="AG4" s="55" t="s">
        <v>26</v>
      </c>
      <c r="AH4" s="55" t="s">
        <v>26</v>
      </c>
      <c r="AI4" s="55" t="s">
        <v>26</v>
      </c>
      <c r="AJ4" s="55" t="s">
        <v>26</v>
      </c>
      <c r="AK4" s="55" t="s">
        <v>26</v>
      </c>
      <c r="AL4" s="55" t="s">
        <v>26</v>
      </c>
      <c r="AM4" s="55" t="s">
        <v>26</v>
      </c>
      <c r="AN4" s="55" t="s">
        <v>26</v>
      </c>
      <c r="AO4" s="55" t="s">
        <v>26</v>
      </c>
      <c r="AP4" s="55" t="s">
        <v>26</v>
      </c>
      <c r="AQ4" s="55" t="s">
        <v>26</v>
      </c>
      <c r="AR4" s="55" t="s">
        <v>26</v>
      </c>
      <c r="AS4" s="55" t="s">
        <v>26</v>
      </c>
      <c r="AT4" s="59" t="s">
        <v>26</v>
      </c>
    </row>
    <row r="5" spans="1:46" s="18" customFormat="1" ht="29" customHeight="1" x14ac:dyDescent="0.35">
      <c r="A5" s="60" t="s">
        <v>14</v>
      </c>
      <c r="B5" s="61" t="s">
        <v>40</v>
      </c>
      <c r="C5" s="61" t="s">
        <v>41</v>
      </c>
      <c r="D5" s="61">
        <v>46</v>
      </c>
      <c r="E5" s="61">
        <v>318</v>
      </c>
      <c r="F5" s="61">
        <v>0</v>
      </c>
      <c r="G5" s="61">
        <v>2</v>
      </c>
      <c r="H5" s="62">
        <v>-8916.844658</v>
      </c>
      <c r="I5" s="61">
        <v>5.7410000000000003E-2</v>
      </c>
      <c r="J5" s="63">
        <v>0.10147</v>
      </c>
      <c r="K5" s="63" t="s">
        <v>48</v>
      </c>
      <c r="L5" s="64">
        <v>7.674926949354647E-6</v>
      </c>
      <c r="M5" s="64">
        <v>2.3024789999999999E-5</v>
      </c>
      <c r="N5" s="44"/>
      <c r="O5" s="65">
        <v>-9594.7962565670696</v>
      </c>
      <c r="P5" s="66">
        <v>0</v>
      </c>
      <c r="Q5" s="66">
        <v>0.49437002772843702</v>
      </c>
      <c r="R5" s="66">
        <v>0.14603501504747801</v>
      </c>
      <c r="S5" s="66">
        <v>0.50401563846130704</v>
      </c>
      <c r="T5" s="66">
        <v>5.1916454473460503</v>
      </c>
      <c r="U5" s="66">
        <v>1.6143338102554399E-3</v>
      </c>
      <c r="V5" s="66">
        <v>0</v>
      </c>
      <c r="W5" s="66">
        <v>0.49437002772843702</v>
      </c>
      <c r="X5" s="66">
        <v>0.26821024165622998</v>
      </c>
      <c r="Y5" s="66">
        <v>0.50401563846130704</v>
      </c>
      <c r="Z5" s="66">
        <v>3.0851761399146498</v>
      </c>
      <c r="AA5" s="66">
        <v>1.6143338102554399E-3</v>
      </c>
      <c r="AB5" s="66">
        <v>0.68401579999999995</v>
      </c>
      <c r="AC5" s="64">
        <v>1.49728736265064E-6</v>
      </c>
      <c r="AD5" s="67">
        <v>4.4909999999999999E-6</v>
      </c>
      <c r="AE5" s="44"/>
      <c r="AF5" s="61">
        <v>-9461.48374478197</v>
      </c>
      <c r="AG5" s="63" t="s">
        <v>26</v>
      </c>
      <c r="AH5" s="63" t="s">
        <v>26</v>
      </c>
      <c r="AI5" s="63" t="s">
        <v>26</v>
      </c>
      <c r="AJ5" s="63" t="s">
        <v>26</v>
      </c>
      <c r="AK5" s="63" t="s">
        <v>26</v>
      </c>
      <c r="AL5" s="63" t="s">
        <v>26</v>
      </c>
      <c r="AM5" s="63" t="s">
        <v>26</v>
      </c>
      <c r="AN5" s="63" t="s">
        <v>26</v>
      </c>
      <c r="AO5" s="63" t="s">
        <v>26</v>
      </c>
      <c r="AP5" s="63" t="s">
        <v>26</v>
      </c>
      <c r="AQ5" s="63" t="s">
        <v>26</v>
      </c>
      <c r="AR5" s="63" t="s">
        <v>26</v>
      </c>
      <c r="AS5" s="63">
        <v>0.3538</v>
      </c>
      <c r="AT5" s="68" t="s">
        <v>26</v>
      </c>
    </row>
    <row r="6" spans="1:46" s="18" customFormat="1" x14ac:dyDescent="0.35">
      <c r="A6" s="18" t="s">
        <v>14</v>
      </c>
      <c r="B6" s="18" t="s">
        <v>18</v>
      </c>
      <c r="D6" s="18">
        <v>11</v>
      </c>
      <c r="E6" s="18">
        <v>325</v>
      </c>
      <c r="F6" s="18">
        <v>0</v>
      </c>
      <c r="G6" s="18">
        <v>0</v>
      </c>
      <c r="H6" s="29">
        <v>-4275.3193869999996</v>
      </c>
      <c r="I6" s="18">
        <v>8.7650000000000006E-2</v>
      </c>
      <c r="J6" s="26" t="s">
        <v>26</v>
      </c>
      <c r="K6" s="26" t="s">
        <v>47</v>
      </c>
      <c r="L6" s="26" t="s">
        <v>26</v>
      </c>
      <c r="M6" s="26" t="s">
        <v>26</v>
      </c>
      <c r="O6" s="31">
        <v>-4462.3095684479504</v>
      </c>
      <c r="P6" s="24">
        <v>0.103621212099545</v>
      </c>
      <c r="Q6" s="24">
        <v>6.0637506974623001E-2</v>
      </c>
      <c r="R6" s="24">
        <v>0.103669663262954</v>
      </c>
      <c r="S6" s="24">
        <v>0.93699835211848803</v>
      </c>
      <c r="T6" s="24">
        <v>6.2261222442026103</v>
      </c>
      <c r="U6" s="24">
        <v>2.3641409068883702E-3</v>
      </c>
      <c r="V6" s="26" t="s">
        <v>26</v>
      </c>
      <c r="W6" s="26" t="s">
        <v>26</v>
      </c>
      <c r="X6" s="26" t="s">
        <v>26</v>
      </c>
      <c r="Y6" s="26" t="s">
        <v>26</v>
      </c>
      <c r="Z6" s="26" t="s">
        <v>26</v>
      </c>
      <c r="AA6" s="26" t="s">
        <v>26</v>
      </c>
      <c r="AB6" s="26" t="s">
        <v>26</v>
      </c>
      <c r="AC6" s="26" t="s">
        <v>26</v>
      </c>
      <c r="AD6" s="26" t="s">
        <v>26</v>
      </c>
      <c r="AF6" s="18">
        <v>-4437.4881454176402</v>
      </c>
      <c r="AG6" s="26" t="s">
        <v>26</v>
      </c>
      <c r="AH6" s="26" t="s">
        <v>26</v>
      </c>
      <c r="AI6" s="26" t="s">
        <v>26</v>
      </c>
      <c r="AJ6" s="26" t="s">
        <v>26</v>
      </c>
      <c r="AK6" s="26" t="s">
        <v>26</v>
      </c>
      <c r="AL6" s="26" t="s">
        <v>26</v>
      </c>
      <c r="AM6" s="26" t="s">
        <v>26</v>
      </c>
      <c r="AN6" s="26" t="s">
        <v>26</v>
      </c>
      <c r="AO6" s="26" t="s">
        <v>26</v>
      </c>
      <c r="AP6" s="26" t="s">
        <v>26</v>
      </c>
      <c r="AQ6" s="26" t="s">
        <v>26</v>
      </c>
      <c r="AR6" s="26" t="s">
        <v>26</v>
      </c>
      <c r="AS6" s="26" t="s">
        <v>26</v>
      </c>
      <c r="AT6" s="26" t="s">
        <v>26</v>
      </c>
    </row>
    <row r="7" spans="1:46" s="18" customFormat="1" ht="15" thickBot="1" x14ac:dyDescent="0.4">
      <c r="A7" s="18" t="s">
        <v>14</v>
      </c>
      <c r="B7" s="18" t="s">
        <v>42</v>
      </c>
      <c r="C7" s="18" t="s">
        <v>43</v>
      </c>
      <c r="D7" s="18">
        <v>11</v>
      </c>
      <c r="E7" s="18">
        <v>325</v>
      </c>
      <c r="F7" s="18">
        <v>0</v>
      </c>
      <c r="G7" s="18">
        <v>2</v>
      </c>
      <c r="H7" s="29">
        <v>-4270.2183960000002</v>
      </c>
      <c r="I7" s="18">
        <v>6.5240000000000006E-2</v>
      </c>
      <c r="J7" s="26">
        <v>0.11858</v>
      </c>
      <c r="K7" s="26" t="s">
        <v>48</v>
      </c>
      <c r="L7" s="30">
        <v>1.4028979326636214E-3</v>
      </c>
      <c r="M7" s="30">
        <v>2.1043469999999999E-3</v>
      </c>
      <c r="O7" s="31">
        <v>-4456.0322463283101</v>
      </c>
      <c r="P7" s="24">
        <v>7.5105564101383401E-2</v>
      </c>
      <c r="Q7" s="24">
        <v>0.957265654071628</v>
      </c>
      <c r="R7" s="24">
        <v>0.11766605513768701</v>
      </c>
      <c r="S7" s="24">
        <v>4.1616005012138302E-2</v>
      </c>
      <c r="T7" s="24">
        <v>17.537389396985201</v>
      </c>
      <c r="U7" s="24">
        <v>1.1183409162335101E-3</v>
      </c>
      <c r="V7" s="24">
        <v>0.14481861087415401</v>
      </c>
      <c r="W7" s="24">
        <v>0.957265654071628</v>
      </c>
      <c r="X7" s="24">
        <v>0.20246633655347701</v>
      </c>
      <c r="Y7" s="24">
        <v>4.1616005012138302E-2</v>
      </c>
      <c r="Z7" s="24">
        <v>8.4814538935112402</v>
      </c>
      <c r="AA7" s="24">
        <v>1.1183409162335101E-3</v>
      </c>
      <c r="AB7" s="24">
        <v>0.746379798890071</v>
      </c>
      <c r="AC7" s="30">
        <v>3.9522283295945199E-4</v>
      </c>
      <c r="AD7" s="27">
        <v>5.9279999999999999E-4</v>
      </c>
      <c r="AF7" s="18">
        <v>-4437.4906829523698</v>
      </c>
      <c r="AG7" s="26" t="s">
        <v>26</v>
      </c>
      <c r="AH7" s="26" t="s">
        <v>26</v>
      </c>
      <c r="AI7" s="26" t="s">
        <v>26</v>
      </c>
      <c r="AJ7" s="26" t="s">
        <v>26</v>
      </c>
      <c r="AK7" s="26" t="s">
        <v>26</v>
      </c>
      <c r="AL7" s="26" t="s">
        <v>26</v>
      </c>
      <c r="AM7" s="26" t="s">
        <v>26</v>
      </c>
      <c r="AN7" s="26" t="s">
        <v>26</v>
      </c>
      <c r="AO7" s="26" t="s">
        <v>26</v>
      </c>
      <c r="AP7" s="26" t="s">
        <v>26</v>
      </c>
      <c r="AQ7" s="26" t="s">
        <v>26</v>
      </c>
      <c r="AR7" s="26" t="s">
        <v>26</v>
      </c>
      <c r="AS7" s="26">
        <v>0.5</v>
      </c>
      <c r="AT7" s="26" t="s">
        <v>26</v>
      </c>
    </row>
    <row r="8" spans="1:46" s="18" customFormat="1" ht="43" customHeight="1" thickTop="1" x14ac:dyDescent="0.35">
      <c r="A8" s="69" t="s">
        <v>14</v>
      </c>
      <c r="B8" s="70" t="s">
        <v>19</v>
      </c>
      <c r="C8" s="70"/>
      <c r="D8" s="70">
        <v>35</v>
      </c>
      <c r="E8" s="70">
        <v>329</v>
      </c>
      <c r="F8" s="70">
        <v>0</v>
      </c>
      <c r="G8" s="70">
        <v>0</v>
      </c>
      <c r="H8" s="71">
        <v>-6252.0416750000004</v>
      </c>
      <c r="I8" s="70">
        <v>7.3419999999999999E-2</v>
      </c>
      <c r="J8" s="72" t="s">
        <v>26</v>
      </c>
      <c r="K8" s="72" t="s">
        <v>47</v>
      </c>
      <c r="L8" s="72" t="s">
        <v>26</v>
      </c>
      <c r="M8" s="72" t="s">
        <v>26</v>
      </c>
      <c r="N8" s="73"/>
      <c r="O8" s="74">
        <v>-6324.2488620145796</v>
      </c>
      <c r="P8" s="75">
        <v>4.9477695912086297E-2</v>
      </c>
      <c r="Q8" s="75">
        <v>0.88569130995399004</v>
      </c>
      <c r="R8" s="75">
        <v>0.40276775760149403</v>
      </c>
      <c r="S8" s="75">
        <v>0.11430869004600901</v>
      </c>
      <c r="T8" s="75">
        <v>1.00165696963489</v>
      </c>
      <c r="U8" s="75">
        <v>0</v>
      </c>
      <c r="V8" s="72" t="s">
        <v>26</v>
      </c>
      <c r="W8" s="72" t="s">
        <v>26</v>
      </c>
      <c r="X8" s="72" t="s">
        <v>26</v>
      </c>
      <c r="Y8" s="72" t="s">
        <v>26</v>
      </c>
      <c r="Z8" s="72" t="s">
        <v>26</v>
      </c>
      <c r="AA8" s="72" t="s">
        <v>26</v>
      </c>
      <c r="AB8" s="72" t="s">
        <v>26</v>
      </c>
      <c r="AC8" s="72" t="s">
        <v>26</v>
      </c>
      <c r="AD8" s="72" t="s">
        <v>26</v>
      </c>
      <c r="AE8" s="73"/>
      <c r="AF8" s="75" t="s">
        <v>85</v>
      </c>
      <c r="AG8" s="72" t="s">
        <v>26</v>
      </c>
      <c r="AH8" s="72" t="s">
        <v>26</v>
      </c>
      <c r="AI8" s="72" t="s">
        <v>26</v>
      </c>
      <c r="AJ8" s="72" t="s">
        <v>26</v>
      </c>
      <c r="AK8" s="72" t="s">
        <v>26</v>
      </c>
      <c r="AL8" s="72" t="s">
        <v>26</v>
      </c>
      <c r="AM8" s="72" t="s">
        <v>26</v>
      </c>
      <c r="AN8" s="72" t="s">
        <v>26</v>
      </c>
      <c r="AO8" s="72" t="s">
        <v>26</v>
      </c>
      <c r="AP8" s="72" t="s">
        <v>26</v>
      </c>
      <c r="AQ8" s="72" t="s">
        <v>26</v>
      </c>
      <c r="AR8" s="72" t="s">
        <v>26</v>
      </c>
      <c r="AS8" s="72" t="s">
        <v>26</v>
      </c>
      <c r="AT8" s="76" t="s">
        <v>26</v>
      </c>
    </row>
    <row r="9" spans="1:46" s="18" customFormat="1" ht="15" thickBot="1" x14ac:dyDescent="0.4">
      <c r="A9" s="77" t="s">
        <v>14</v>
      </c>
      <c r="B9" s="78" t="s">
        <v>44</v>
      </c>
      <c r="C9" s="78" t="s">
        <v>45</v>
      </c>
      <c r="D9" s="78">
        <v>35</v>
      </c>
      <c r="E9" s="78">
        <v>329</v>
      </c>
      <c r="F9" s="78">
        <v>0</v>
      </c>
      <c r="G9" s="78">
        <v>2</v>
      </c>
      <c r="H9" s="79">
        <v>-6248.8583689999996</v>
      </c>
      <c r="I9" s="78">
        <v>6.3119999999999996E-2</v>
      </c>
      <c r="J9" s="80">
        <v>9.6079999999999999E-2</v>
      </c>
      <c r="K9" s="80" t="s">
        <v>48</v>
      </c>
      <c r="L9" s="81">
        <v>1.1628740595209288E-2</v>
      </c>
      <c r="M9" s="81">
        <v>1.162874E-2</v>
      </c>
      <c r="N9" s="48"/>
      <c r="O9" s="82">
        <v>-6318.4024037146401</v>
      </c>
      <c r="P9" s="83">
        <v>2.7845770794834499E-2</v>
      </c>
      <c r="Q9" s="83">
        <v>0.88694347412481001</v>
      </c>
      <c r="R9" s="83">
        <v>0.38976114561683001</v>
      </c>
      <c r="S9" s="83">
        <v>0.107982792793009</v>
      </c>
      <c r="T9" s="83">
        <v>1.64931654076318</v>
      </c>
      <c r="U9" s="83">
        <v>5.0737330821809899E-3</v>
      </c>
      <c r="V9" s="83">
        <v>7.5725610203250707E-2</v>
      </c>
      <c r="W9" s="83">
        <v>0.88694347412481001</v>
      </c>
      <c r="X9" s="83">
        <v>0.50712624000617701</v>
      </c>
      <c r="Y9" s="83">
        <v>0.107982792793009</v>
      </c>
      <c r="Z9" s="83">
        <v>1.4341558902996301</v>
      </c>
      <c r="AA9" s="83">
        <v>5.0737330821809899E-3</v>
      </c>
      <c r="AB9" s="83">
        <v>0.72063259999999996</v>
      </c>
      <c r="AC9" s="81">
        <v>6.2738478644985796E-4</v>
      </c>
      <c r="AD9" s="84">
        <v>6.2739999999999996E-4</v>
      </c>
      <c r="AE9" s="48"/>
      <c r="AF9" s="78">
        <v>-6252.3404867566596</v>
      </c>
      <c r="AG9" s="80" t="s">
        <v>26</v>
      </c>
      <c r="AH9" s="80" t="s">
        <v>26</v>
      </c>
      <c r="AI9" s="80" t="s">
        <v>26</v>
      </c>
      <c r="AJ9" s="80" t="s">
        <v>26</v>
      </c>
      <c r="AK9" s="80" t="s">
        <v>26</v>
      </c>
      <c r="AL9" s="80" t="s">
        <v>26</v>
      </c>
      <c r="AM9" s="80" t="s">
        <v>26</v>
      </c>
      <c r="AN9" s="80" t="s">
        <v>26</v>
      </c>
      <c r="AO9" s="80" t="s">
        <v>26</v>
      </c>
      <c r="AP9" s="80" t="s">
        <v>26</v>
      </c>
      <c r="AQ9" s="80" t="s">
        <v>26</v>
      </c>
      <c r="AR9" s="80" t="s">
        <v>26</v>
      </c>
      <c r="AS9" s="80">
        <v>0.5</v>
      </c>
      <c r="AT9" s="85" t="s">
        <v>26</v>
      </c>
    </row>
    <row r="10" spans="1:46" ht="15" thickTop="1" x14ac:dyDescent="0.35"/>
  </sheetData>
  <mergeCells count="4">
    <mergeCell ref="AF2:AT2"/>
    <mergeCell ref="A1:M1"/>
    <mergeCell ref="O2:AD2"/>
    <mergeCell ref="B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C197-8D28-4EFE-B92D-101DE5EFEACA}">
  <dimension ref="A1:I47"/>
  <sheetViews>
    <sheetView topLeftCell="A18" zoomScale="85" zoomScaleNormal="85" workbookViewId="0">
      <selection activeCell="B30" sqref="B30:B38"/>
    </sheetView>
  </sheetViews>
  <sheetFormatPr defaultRowHeight="14.5" x14ac:dyDescent="0.35"/>
  <cols>
    <col min="1" max="1" width="8.7265625" style="1"/>
    <col min="2" max="2" width="15.7265625" style="1" customWidth="1"/>
    <col min="3" max="6" width="8.7265625" style="1"/>
    <col min="7" max="7" width="13.1796875" style="1" customWidth="1"/>
  </cols>
  <sheetData>
    <row r="1" spans="1:7" ht="114.65" customHeight="1" x14ac:dyDescent="0.35">
      <c r="A1" s="123" t="s">
        <v>62</v>
      </c>
      <c r="B1" s="123"/>
      <c r="C1" s="123"/>
      <c r="D1" s="123"/>
      <c r="E1" s="123"/>
      <c r="F1" s="123"/>
      <c r="G1" s="123"/>
    </row>
    <row r="2" spans="1:7" x14ac:dyDescent="0.35">
      <c r="A2" s="16" t="s">
        <v>0</v>
      </c>
      <c r="B2" s="16" t="s">
        <v>1</v>
      </c>
      <c r="C2" s="16" t="s">
        <v>2</v>
      </c>
      <c r="D2" s="16" t="s">
        <v>3</v>
      </c>
      <c r="E2" s="16" t="s">
        <v>28</v>
      </c>
      <c r="F2" s="16" t="s">
        <v>4</v>
      </c>
      <c r="G2" s="16" t="s">
        <v>6</v>
      </c>
    </row>
    <row r="3" spans="1:7" x14ac:dyDescent="0.35">
      <c r="A3" s="17" t="s">
        <v>23</v>
      </c>
      <c r="B3" s="17" t="s">
        <v>20</v>
      </c>
      <c r="C3" s="17">
        <v>12</v>
      </c>
      <c r="D3" s="17">
        <v>136</v>
      </c>
      <c r="E3" s="17">
        <v>0</v>
      </c>
      <c r="F3" s="17">
        <v>0</v>
      </c>
      <c r="G3" s="17">
        <v>0.29363</v>
      </c>
    </row>
    <row r="4" spans="1:7" x14ac:dyDescent="0.35">
      <c r="A4" s="17" t="s">
        <v>12</v>
      </c>
      <c r="B4" s="17" t="s">
        <v>20</v>
      </c>
      <c r="C4" s="17">
        <v>12</v>
      </c>
      <c r="D4" s="17">
        <v>135</v>
      </c>
      <c r="E4" s="17">
        <v>0</v>
      </c>
      <c r="F4" s="17">
        <v>0</v>
      </c>
      <c r="G4" s="17">
        <v>3.7949999999999998E-2</v>
      </c>
    </row>
    <row r="5" spans="1:7" x14ac:dyDescent="0.35">
      <c r="A5" s="17" t="s">
        <v>13</v>
      </c>
      <c r="B5" s="17" t="s">
        <v>20</v>
      </c>
      <c r="C5" s="17">
        <v>14</v>
      </c>
      <c r="D5" s="17">
        <v>159</v>
      </c>
      <c r="E5" s="17">
        <v>0</v>
      </c>
      <c r="F5" s="17">
        <v>0</v>
      </c>
      <c r="G5" s="17">
        <v>4.3860000000000003E-2</v>
      </c>
    </row>
    <row r="6" spans="1:7" x14ac:dyDescent="0.35">
      <c r="A6" s="17" t="s">
        <v>14</v>
      </c>
      <c r="B6" s="17" t="s">
        <v>20</v>
      </c>
      <c r="C6" s="17">
        <v>13</v>
      </c>
      <c r="D6" s="17">
        <v>329</v>
      </c>
      <c r="E6" s="17">
        <v>0</v>
      </c>
      <c r="F6" s="17">
        <v>0</v>
      </c>
      <c r="G6" s="17">
        <v>0.13170999999999999</v>
      </c>
    </row>
    <row r="7" spans="1:7" x14ac:dyDescent="0.35">
      <c r="A7" s="17" t="s">
        <v>15</v>
      </c>
      <c r="B7" s="17" t="s">
        <v>20</v>
      </c>
      <c r="C7" s="17">
        <v>13</v>
      </c>
      <c r="D7" s="17">
        <v>335</v>
      </c>
      <c r="E7" s="17">
        <v>0</v>
      </c>
      <c r="F7" s="17">
        <v>0</v>
      </c>
      <c r="G7" s="17">
        <v>0.31924999999999998</v>
      </c>
    </row>
    <row r="8" spans="1:7" x14ac:dyDescent="0.35">
      <c r="A8" s="17" t="s">
        <v>16</v>
      </c>
      <c r="B8" s="17" t="s">
        <v>20</v>
      </c>
      <c r="C8" s="17">
        <v>12</v>
      </c>
      <c r="D8" s="17">
        <v>191</v>
      </c>
      <c r="E8" s="17">
        <v>0</v>
      </c>
      <c r="F8" s="17">
        <v>0</v>
      </c>
      <c r="G8" s="17">
        <v>0.18487000000000001</v>
      </c>
    </row>
    <row r="9" spans="1:7" x14ac:dyDescent="0.35">
      <c r="A9" s="17" t="s">
        <v>17</v>
      </c>
      <c r="B9" s="17" t="s">
        <v>20</v>
      </c>
      <c r="C9" s="17">
        <v>14</v>
      </c>
      <c r="D9" s="17">
        <v>177</v>
      </c>
      <c r="E9" s="17">
        <v>0</v>
      </c>
      <c r="F9" s="17">
        <v>0</v>
      </c>
      <c r="G9" s="17">
        <v>4.2709999999999998E-2</v>
      </c>
    </row>
    <row r="10" spans="1:7" x14ac:dyDescent="0.35">
      <c r="A10" s="17" t="s">
        <v>24</v>
      </c>
      <c r="B10" s="17" t="s">
        <v>20</v>
      </c>
      <c r="C10" s="17">
        <v>14</v>
      </c>
      <c r="D10" s="17">
        <v>405</v>
      </c>
      <c r="E10" s="17">
        <v>0</v>
      </c>
      <c r="F10" s="17">
        <v>0</v>
      </c>
      <c r="G10" s="17">
        <v>0.11344</v>
      </c>
    </row>
    <row r="11" spans="1:7" x14ac:dyDescent="0.35">
      <c r="A11" s="17" t="s">
        <v>25</v>
      </c>
      <c r="B11" s="17" t="s">
        <v>20</v>
      </c>
      <c r="C11" s="17">
        <v>13</v>
      </c>
      <c r="D11" s="17">
        <v>150</v>
      </c>
      <c r="E11" s="17">
        <v>0</v>
      </c>
      <c r="F11" s="17">
        <v>0</v>
      </c>
      <c r="G11" s="17">
        <v>5.9709999999999999E-2</v>
      </c>
    </row>
    <row r="12" spans="1:7" x14ac:dyDescent="0.35">
      <c r="A12" s="17" t="s">
        <v>23</v>
      </c>
      <c r="B12" s="17" t="s">
        <v>21</v>
      </c>
      <c r="C12" s="17">
        <v>12</v>
      </c>
      <c r="D12" s="17">
        <v>136</v>
      </c>
      <c r="E12" s="17">
        <v>0</v>
      </c>
      <c r="F12" s="17">
        <v>0</v>
      </c>
      <c r="G12" s="17">
        <v>0.37622</v>
      </c>
    </row>
    <row r="13" spans="1:7" x14ac:dyDescent="0.35">
      <c r="A13" s="17" t="s">
        <v>12</v>
      </c>
      <c r="B13" s="17" t="s">
        <v>21</v>
      </c>
      <c r="C13" s="17">
        <v>12</v>
      </c>
      <c r="D13" s="17">
        <v>135</v>
      </c>
      <c r="E13" s="17">
        <v>0</v>
      </c>
      <c r="F13" s="17">
        <v>0</v>
      </c>
      <c r="G13" s="17">
        <v>7.9799999999999992E-3</v>
      </c>
    </row>
    <row r="14" spans="1:7" x14ac:dyDescent="0.35">
      <c r="A14" s="17" t="s">
        <v>13</v>
      </c>
      <c r="B14" s="17" t="s">
        <v>21</v>
      </c>
      <c r="C14" s="17">
        <v>15</v>
      </c>
      <c r="D14" s="17">
        <v>165</v>
      </c>
      <c r="E14" s="17">
        <v>0</v>
      </c>
      <c r="F14" s="17">
        <v>0</v>
      </c>
      <c r="G14" s="17">
        <v>7.5649999999999995E-2</v>
      </c>
    </row>
    <row r="15" spans="1:7" x14ac:dyDescent="0.35">
      <c r="A15" s="17" t="s">
        <v>14</v>
      </c>
      <c r="B15" s="17" t="s">
        <v>21</v>
      </c>
      <c r="C15" s="17">
        <v>16</v>
      </c>
      <c r="D15" s="17">
        <v>338</v>
      </c>
      <c r="E15" s="17">
        <v>0</v>
      </c>
      <c r="F15" s="17">
        <v>0</v>
      </c>
      <c r="G15" s="17">
        <v>6.139E-2</v>
      </c>
    </row>
    <row r="16" spans="1:7" x14ac:dyDescent="0.35">
      <c r="A16" s="17" t="s">
        <v>15</v>
      </c>
      <c r="B16" s="17" t="s">
        <v>21</v>
      </c>
      <c r="C16" s="17">
        <v>14</v>
      </c>
      <c r="D16" s="17">
        <v>337</v>
      </c>
      <c r="E16" s="17">
        <v>0</v>
      </c>
      <c r="F16" s="17">
        <v>0</v>
      </c>
      <c r="G16" s="17">
        <v>9.0120000000000006E-2</v>
      </c>
    </row>
    <row r="17" spans="1:9" x14ac:dyDescent="0.35">
      <c r="A17" s="17" t="s">
        <v>16</v>
      </c>
      <c r="B17" s="17" t="s">
        <v>21</v>
      </c>
      <c r="C17" s="17">
        <v>15</v>
      </c>
      <c r="D17" s="17">
        <v>191</v>
      </c>
      <c r="E17" s="17">
        <v>0</v>
      </c>
      <c r="F17" s="17">
        <v>0</v>
      </c>
      <c r="G17" s="17">
        <v>0.19883000000000001</v>
      </c>
    </row>
    <row r="18" spans="1:9" x14ac:dyDescent="0.35">
      <c r="A18" s="17" t="s">
        <v>17</v>
      </c>
      <c r="B18" s="17" t="s">
        <v>21</v>
      </c>
      <c r="C18" s="17">
        <v>16</v>
      </c>
      <c r="D18" s="17">
        <v>177</v>
      </c>
      <c r="E18" s="17">
        <v>0</v>
      </c>
      <c r="F18" s="17">
        <v>0</v>
      </c>
      <c r="G18" s="17">
        <v>1.319E-2</v>
      </c>
      <c r="H18" s="3"/>
      <c r="I18" s="3"/>
    </row>
    <row r="19" spans="1:9" x14ac:dyDescent="0.35">
      <c r="A19" s="17" t="s">
        <v>24</v>
      </c>
      <c r="B19" s="17" t="s">
        <v>21</v>
      </c>
      <c r="C19" s="17">
        <v>12</v>
      </c>
      <c r="D19" s="17">
        <v>443</v>
      </c>
      <c r="E19" s="17">
        <v>0</v>
      </c>
      <c r="F19" s="17">
        <v>0</v>
      </c>
      <c r="G19" s="17">
        <v>0.12694</v>
      </c>
      <c r="H19" s="3"/>
      <c r="I19" s="3"/>
    </row>
    <row r="20" spans="1:9" x14ac:dyDescent="0.35">
      <c r="A20" s="17" t="s">
        <v>25</v>
      </c>
      <c r="B20" s="17" t="s">
        <v>21</v>
      </c>
      <c r="C20" s="17">
        <v>12</v>
      </c>
      <c r="D20" s="17">
        <v>151</v>
      </c>
      <c r="E20" s="17">
        <v>0</v>
      </c>
      <c r="F20" s="17">
        <v>0</v>
      </c>
      <c r="G20" s="17">
        <v>7.5120000000000006E-2</v>
      </c>
      <c r="H20" s="3"/>
      <c r="I20" s="3"/>
    </row>
    <row r="21" spans="1:9" x14ac:dyDescent="0.35">
      <c r="A21" s="17" t="s">
        <v>23</v>
      </c>
      <c r="B21" s="17" t="s">
        <v>27</v>
      </c>
      <c r="C21" s="17">
        <v>18</v>
      </c>
      <c r="D21" s="17">
        <v>136</v>
      </c>
      <c r="E21" s="17">
        <v>0</v>
      </c>
      <c r="F21" s="17">
        <v>0</v>
      </c>
      <c r="G21" s="17">
        <v>0.25605</v>
      </c>
      <c r="H21" s="3"/>
      <c r="I21" s="3"/>
    </row>
    <row r="22" spans="1:9" x14ac:dyDescent="0.35">
      <c r="A22" s="17" t="s">
        <v>12</v>
      </c>
      <c r="B22" s="17" t="s">
        <v>27</v>
      </c>
      <c r="C22" s="17">
        <v>31</v>
      </c>
      <c r="D22" s="17">
        <v>135</v>
      </c>
      <c r="E22" s="17">
        <v>0</v>
      </c>
      <c r="F22" s="17">
        <v>0</v>
      </c>
      <c r="G22" s="17">
        <v>4.5100000000000001E-3</v>
      </c>
      <c r="H22" s="3"/>
      <c r="I22" s="3"/>
    </row>
    <row r="23" spans="1:9" x14ac:dyDescent="0.35">
      <c r="A23" s="17" t="s">
        <v>13</v>
      </c>
      <c r="B23" s="17" t="s">
        <v>27</v>
      </c>
      <c r="C23" s="17">
        <v>30</v>
      </c>
      <c r="D23" s="17">
        <v>165</v>
      </c>
      <c r="E23" s="17">
        <v>0</v>
      </c>
      <c r="F23" s="17">
        <v>0</v>
      </c>
      <c r="G23" s="17">
        <v>5.713E-2</v>
      </c>
      <c r="H23" s="3"/>
      <c r="I23" s="3"/>
    </row>
    <row r="24" spans="1:9" x14ac:dyDescent="0.35">
      <c r="A24" s="17" t="s">
        <v>14</v>
      </c>
      <c r="B24" s="17" t="s">
        <v>27</v>
      </c>
      <c r="C24" s="17">
        <v>31</v>
      </c>
      <c r="D24" s="17">
        <v>340</v>
      </c>
      <c r="E24" s="17">
        <v>0</v>
      </c>
      <c r="F24" s="17">
        <v>0</v>
      </c>
      <c r="G24" s="17">
        <v>8.7529999999999997E-2</v>
      </c>
      <c r="H24" s="3"/>
      <c r="I24" s="3"/>
    </row>
    <row r="25" spans="1:9" x14ac:dyDescent="0.35">
      <c r="A25" s="17" t="s">
        <v>15</v>
      </c>
      <c r="B25" s="17" t="s">
        <v>27</v>
      </c>
      <c r="C25" s="17">
        <v>28</v>
      </c>
      <c r="D25" s="17">
        <v>337</v>
      </c>
      <c r="E25" s="17">
        <v>0</v>
      </c>
      <c r="F25" s="17">
        <v>0</v>
      </c>
      <c r="G25" s="17">
        <v>0.11421000000000001</v>
      </c>
      <c r="H25" s="3"/>
      <c r="I25" s="3"/>
    </row>
    <row r="26" spans="1:9" x14ac:dyDescent="0.35">
      <c r="A26" s="17" t="s">
        <v>16</v>
      </c>
      <c r="B26" s="17" t="s">
        <v>27</v>
      </c>
      <c r="C26" s="17">
        <v>31</v>
      </c>
      <c r="D26" s="17">
        <v>191</v>
      </c>
      <c r="E26" s="17">
        <v>0</v>
      </c>
      <c r="F26" s="17">
        <v>0</v>
      </c>
      <c r="G26" s="17">
        <v>0.12064</v>
      </c>
      <c r="H26" s="3"/>
      <c r="I26" s="3"/>
    </row>
    <row r="27" spans="1:9" x14ac:dyDescent="0.35">
      <c r="A27" s="17" t="s">
        <v>17</v>
      </c>
      <c r="B27" s="17" t="s">
        <v>27</v>
      </c>
      <c r="C27" s="17">
        <v>30</v>
      </c>
      <c r="D27" s="17">
        <v>176</v>
      </c>
      <c r="E27" s="17">
        <v>0</v>
      </c>
      <c r="F27" s="17">
        <v>0</v>
      </c>
      <c r="G27" s="17">
        <v>4.8009999999999997E-2</v>
      </c>
      <c r="H27" s="3"/>
      <c r="I27" s="3"/>
    </row>
    <row r="28" spans="1:9" x14ac:dyDescent="0.35">
      <c r="A28" s="17" t="s">
        <v>24</v>
      </c>
      <c r="B28" s="17" t="s">
        <v>27</v>
      </c>
      <c r="C28" s="17">
        <v>27</v>
      </c>
      <c r="D28" s="17">
        <v>440</v>
      </c>
      <c r="E28" s="17">
        <v>0</v>
      </c>
      <c r="F28" s="17">
        <v>0</v>
      </c>
      <c r="G28" s="17">
        <v>0.13644999999999999</v>
      </c>
      <c r="H28" s="3"/>
      <c r="I28" s="3"/>
    </row>
    <row r="29" spans="1:9" x14ac:dyDescent="0.35">
      <c r="A29" s="17" t="s">
        <v>25</v>
      </c>
      <c r="B29" s="17" t="s">
        <v>27</v>
      </c>
      <c r="C29" s="17">
        <v>30</v>
      </c>
      <c r="D29" s="17">
        <v>151</v>
      </c>
      <c r="E29" s="17">
        <v>0</v>
      </c>
      <c r="F29" s="17">
        <v>0</v>
      </c>
      <c r="G29" s="17">
        <v>0.10494000000000001</v>
      </c>
      <c r="H29" s="3"/>
      <c r="I29" s="3"/>
    </row>
    <row r="30" spans="1:9" x14ac:dyDescent="0.35">
      <c r="A30" s="17" t="s">
        <v>23</v>
      </c>
      <c r="B30" s="17" t="s">
        <v>89</v>
      </c>
      <c r="C30" s="17">
        <v>12</v>
      </c>
      <c r="D30" s="17">
        <v>136</v>
      </c>
      <c r="E30" s="17">
        <v>0</v>
      </c>
      <c r="F30" s="17">
        <v>0</v>
      </c>
      <c r="G30" s="17">
        <v>0.22631000000000001</v>
      </c>
      <c r="H30" s="3"/>
      <c r="I30" s="3"/>
    </row>
    <row r="31" spans="1:9" x14ac:dyDescent="0.35">
      <c r="A31" s="17" t="s">
        <v>12</v>
      </c>
      <c r="B31" s="17" t="s">
        <v>89</v>
      </c>
      <c r="C31" s="17">
        <v>14</v>
      </c>
      <c r="D31" s="17">
        <v>135</v>
      </c>
      <c r="E31" s="17">
        <v>0</v>
      </c>
      <c r="F31" s="17">
        <v>0</v>
      </c>
      <c r="G31" s="17">
        <v>2.9059999999999999E-2</v>
      </c>
      <c r="H31" s="3"/>
      <c r="I31" s="3"/>
    </row>
    <row r="32" spans="1:9" x14ac:dyDescent="0.35">
      <c r="A32" s="17" t="s">
        <v>13</v>
      </c>
      <c r="B32" s="17" t="s">
        <v>89</v>
      </c>
      <c r="C32" s="17">
        <v>16</v>
      </c>
      <c r="D32" s="17">
        <v>165</v>
      </c>
      <c r="E32" s="17">
        <v>0</v>
      </c>
      <c r="F32" s="17">
        <v>0</v>
      </c>
      <c r="G32" s="17">
        <v>5.9119999999999999E-2</v>
      </c>
    </row>
    <row r="33" spans="1:7" x14ac:dyDescent="0.35">
      <c r="A33" s="17" t="s">
        <v>14</v>
      </c>
      <c r="B33" s="17" t="s">
        <v>89</v>
      </c>
      <c r="C33" s="17">
        <v>13</v>
      </c>
      <c r="D33" s="17">
        <v>333</v>
      </c>
      <c r="E33" s="17">
        <v>0</v>
      </c>
      <c r="F33" s="17">
        <v>0</v>
      </c>
      <c r="G33" s="17">
        <v>0.10054</v>
      </c>
    </row>
    <row r="34" spans="1:7" x14ac:dyDescent="0.35">
      <c r="A34" s="17" t="s">
        <v>15</v>
      </c>
      <c r="B34" s="17" t="s">
        <v>89</v>
      </c>
      <c r="C34" s="17">
        <v>13</v>
      </c>
      <c r="D34" s="17">
        <v>335</v>
      </c>
      <c r="E34" s="17">
        <v>0</v>
      </c>
      <c r="F34" s="17">
        <v>0</v>
      </c>
      <c r="G34" s="17">
        <v>0.11932</v>
      </c>
    </row>
    <row r="35" spans="1:7" x14ac:dyDescent="0.35">
      <c r="A35" s="17" t="s">
        <v>16</v>
      </c>
      <c r="B35" s="17" t="s">
        <v>89</v>
      </c>
      <c r="C35" s="17">
        <v>16</v>
      </c>
      <c r="D35" s="17">
        <v>191</v>
      </c>
      <c r="E35" s="17">
        <v>0</v>
      </c>
      <c r="F35" s="17">
        <v>0</v>
      </c>
      <c r="G35" s="17">
        <v>0.17093</v>
      </c>
    </row>
    <row r="36" spans="1:7" x14ac:dyDescent="0.35">
      <c r="A36" s="17" t="s">
        <v>17</v>
      </c>
      <c r="B36" s="17" t="s">
        <v>89</v>
      </c>
      <c r="C36" s="17">
        <v>16</v>
      </c>
      <c r="D36" s="17">
        <v>176</v>
      </c>
      <c r="E36" s="17">
        <v>0</v>
      </c>
      <c r="F36" s="17">
        <v>0</v>
      </c>
      <c r="G36" s="17">
        <v>4.7629999999999999E-2</v>
      </c>
    </row>
    <row r="37" spans="1:7" x14ac:dyDescent="0.35">
      <c r="A37" s="17" t="s">
        <v>24</v>
      </c>
      <c r="B37" s="17" t="s">
        <v>89</v>
      </c>
      <c r="C37" s="17">
        <v>15</v>
      </c>
      <c r="D37" s="17">
        <v>444</v>
      </c>
      <c r="E37" s="17">
        <v>0</v>
      </c>
      <c r="F37" s="17">
        <v>0</v>
      </c>
      <c r="G37" s="17">
        <v>9.4229999999999994E-2</v>
      </c>
    </row>
    <row r="38" spans="1:7" x14ac:dyDescent="0.35">
      <c r="A38" s="17" t="s">
        <v>25</v>
      </c>
      <c r="B38" s="17" t="s">
        <v>89</v>
      </c>
      <c r="C38" s="17">
        <v>16</v>
      </c>
      <c r="D38" s="17">
        <v>149</v>
      </c>
      <c r="E38" s="17">
        <v>0</v>
      </c>
      <c r="F38" s="17">
        <v>0</v>
      </c>
      <c r="G38" s="17">
        <v>4.7750000000000001E-2</v>
      </c>
    </row>
    <row r="39" spans="1:7" x14ac:dyDescent="0.35">
      <c r="A39" s="17" t="s">
        <v>23</v>
      </c>
      <c r="B39" s="17" t="s">
        <v>22</v>
      </c>
      <c r="C39" s="17">
        <v>30</v>
      </c>
      <c r="D39" s="17">
        <v>135</v>
      </c>
      <c r="E39" s="17">
        <v>0</v>
      </c>
      <c r="F39" s="17">
        <v>0</v>
      </c>
      <c r="G39" s="17">
        <v>0.12037</v>
      </c>
    </row>
    <row r="40" spans="1:7" x14ac:dyDescent="0.35">
      <c r="A40" s="17" t="s">
        <v>12</v>
      </c>
      <c r="B40" s="17" t="s">
        <v>22</v>
      </c>
      <c r="C40" s="17">
        <v>31</v>
      </c>
      <c r="D40" s="17">
        <v>135</v>
      </c>
      <c r="E40" s="17">
        <v>0</v>
      </c>
      <c r="F40" s="17">
        <v>0</v>
      </c>
      <c r="G40" s="17">
        <v>1.576E-2</v>
      </c>
    </row>
    <row r="41" spans="1:7" x14ac:dyDescent="0.35">
      <c r="A41" s="17" t="s">
        <v>13</v>
      </c>
      <c r="B41" s="17" t="s">
        <v>22</v>
      </c>
      <c r="C41" s="17">
        <v>29</v>
      </c>
      <c r="D41" s="17">
        <v>165</v>
      </c>
      <c r="E41" s="17">
        <v>0</v>
      </c>
      <c r="F41" s="17">
        <v>0</v>
      </c>
      <c r="G41" s="17">
        <v>3.4369999999999998E-2</v>
      </c>
    </row>
    <row r="42" spans="1:7" x14ac:dyDescent="0.35">
      <c r="A42" s="17" t="s">
        <v>14</v>
      </c>
      <c r="B42" s="17" t="s">
        <v>22</v>
      </c>
      <c r="C42" s="17">
        <v>30</v>
      </c>
      <c r="D42" s="17">
        <v>332</v>
      </c>
      <c r="E42" s="17">
        <v>0</v>
      </c>
      <c r="F42" s="17">
        <v>0</v>
      </c>
      <c r="G42" s="17">
        <v>7.7539999999999998E-2</v>
      </c>
    </row>
    <row r="43" spans="1:7" x14ac:dyDescent="0.35">
      <c r="A43" s="17" t="s">
        <v>15</v>
      </c>
      <c r="B43" s="17" t="s">
        <v>22</v>
      </c>
      <c r="C43" s="17">
        <v>30</v>
      </c>
      <c r="D43" s="17">
        <v>334</v>
      </c>
      <c r="E43" s="17">
        <v>0</v>
      </c>
      <c r="F43" s="17">
        <v>0</v>
      </c>
      <c r="G43" s="17">
        <v>0.10842</v>
      </c>
    </row>
    <row r="44" spans="1:7" x14ac:dyDescent="0.35">
      <c r="A44" s="17" t="s">
        <v>16</v>
      </c>
      <c r="B44" s="17" t="s">
        <v>22</v>
      </c>
      <c r="C44" s="17">
        <v>30</v>
      </c>
      <c r="D44" s="17">
        <v>190</v>
      </c>
      <c r="E44" s="17">
        <v>0</v>
      </c>
      <c r="F44" s="17">
        <v>0</v>
      </c>
      <c r="G44" s="17">
        <v>9.5979999999999996E-2</v>
      </c>
    </row>
    <row r="45" spans="1:7" x14ac:dyDescent="0.35">
      <c r="A45" s="17" t="s">
        <v>17</v>
      </c>
      <c r="B45" s="17" t="s">
        <v>22</v>
      </c>
      <c r="C45" s="17">
        <v>29</v>
      </c>
      <c r="D45" s="17">
        <v>176</v>
      </c>
      <c r="E45" s="17">
        <v>0</v>
      </c>
      <c r="F45" s="17">
        <v>0</v>
      </c>
      <c r="G45" s="17">
        <v>2.232E-2</v>
      </c>
    </row>
    <row r="46" spans="1:7" x14ac:dyDescent="0.35">
      <c r="A46" s="17" t="s">
        <v>24</v>
      </c>
      <c r="B46" s="17" t="s">
        <v>22</v>
      </c>
      <c r="C46" s="17">
        <v>25</v>
      </c>
      <c r="D46" s="17">
        <v>439</v>
      </c>
      <c r="E46" s="17">
        <v>0</v>
      </c>
      <c r="F46" s="17">
        <v>0</v>
      </c>
      <c r="G46" s="17">
        <v>0.12057</v>
      </c>
    </row>
    <row r="47" spans="1:7" x14ac:dyDescent="0.35">
      <c r="A47" s="17" t="s">
        <v>25</v>
      </c>
      <c r="B47" s="17" t="s">
        <v>22</v>
      </c>
      <c r="C47" s="17">
        <v>25</v>
      </c>
      <c r="D47" s="17">
        <v>151</v>
      </c>
      <c r="E47" s="17">
        <v>0</v>
      </c>
      <c r="F47" s="17">
        <v>0</v>
      </c>
      <c r="G47" s="17">
        <v>4.3060000000000001E-2</v>
      </c>
    </row>
  </sheetData>
  <mergeCells count="1">
    <mergeCell ref="A1:G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1D8E2-25A8-478D-B29A-4CABAA43D965}">
  <dimension ref="A1:AU12"/>
  <sheetViews>
    <sheetView zoomScale="70" zoomScaleNormal="70" workbookViewId="0">
      <selection activeCell="AA5" sqref="AA5:AB9"/>
    </sheetView>
  </sheetViews>
  <sheetFormatPr defaultRowHeight="14.5" x14ac:dyDescent="0.35"/>
  <cols>
    <col min="1" max="1" width="15.7265625" customWidth="1"/>
    <col min="2" max="3" width="16.1796875" customWidth="1"/>
    <col min="4" max="4" width="9.7265625" customWidth="1"/>
    <col min="5" max="5" width="10.453125" customWidth="1"/>
    <col min="6" max="6" width="9.7265625" customWidth="1"/>
    <col min="8" max="8" width="19" customWidth="1"/>
    <col min="9" max="12" width="16.54296875" customWidth="1"/>
    <col min="13" max="13" width="11" customWidth="1"/>
    <col min="14" max="14" width="8.54296875" customWidth="1"/>
    <col min="15" max="15" width="4.08984375" customWidth="1"/>
    <col min="16" max="27" width="11.7265625" customWidth="1"/>
    <col min="28" max="28" width="13.36328125" customWidth="1"/>
    <col min="29" max="29" width="11.81640625" customWidth="1"/>
    <col min="30" max="30" width="11.7265625" customWidth="1"/>
    <col min="31" max="31" width="8.453125" customWidth="1"/>
    <col min="32" max="32" width="2.453125" customWidth="1"/>
    <col min="33" max="33" width="19.26953125" customWidth="1"/>
    <col min="44" max="44" width="15.08984375" customWidth="1"/>
    <col min="45" max="45" width="11.36328125" bestFit="1" customWidth="1"/>
  </cols>
  <sheetData>
    <row r="1" spans="1:47" s="3" customFormat="1" ht="90.65" customHeight="1" x14ac:dyDescent="0.35">
      <c r="A1" s="123" t="s">
        <v>84</v>
      </c>
      <c r="B1" s="123"/>
      <c r="C1" s="123"/>
      <c r="D1" s="123"/>
      <c r="E1" s="123"/>
      <c r="F1" s="123"/>
      <c r="G1" s="123"/>
      <c r="H1" s="123"/>
      <c r="I1" s="123"/>
      <c r="J1" s="123"/>
      <c r="K1" s="123"/>
      <c r="L1" s="123"/>
      <c r="M1" s="123"/>
    </row>
    <row r="2" spans="1:47" s="3" customFormat="1" ht="90.65" customHeight="1" x14ac:dyDescent="0.35">
      <c r="B2" s="18"/>
      <c r="C2" s="18"/>
      <c r="D2" s="18"/>
      <c r="E2" s="120" t="s">
        <v>82</v>
      </c>
      <c r="F2" s="120"/>
      <c r="G2" s="120"/>
      <c r="H2" s="120"/>
      <c r="I2" s="120"/>
      <c r="J2" s="120"/>
      <c r="K2" s="120"/>
      <c r="L2" s="120"/>
      <c r="M2" s="120"/>
      <c r="N2" s="120"/>
      <c r="O2" s="18"/>
      <c r="Q2" s="122" t="s">
        <v>79</v>
      </c>
      <c r="R2" s="122"/>
      <c r="S2" s="122"/>
      <c r="T2" s="122"/>
      <c r="U2" s="122"/>
      <c r="V2" s="122"/>
      <c r="W2" s="122"/>
      <c r="X2" s="122"/>
      <c r="Y2" s="122"/>
      <c r="Z2" s="122"/>
      <c r="AA2" s="122"/>
      <c r="AB2" s="122"/>
      <c r="AC2" s="122"/>
      <c r="AD2" s="122"/>
      <c r="AE2" s="122"/>
      <c r="AF2" s="122"/>
      <c r="AH2" s="122" t="s">
        <v>81</v>
      </c>
      <c r="AI2" s="122"/>
      <c r="AJ2" s="122"/>
      <c r="AK2" s="122"/>
      <c r="AL2" s="122"/>
      <c r="AM2" s="122"/>
      <c r="AN2" s="122"/>
      <c r="AO2" s="122"/>
      <c r="AP2" s="122"/>
      <c r="AQ2" s="122"/>
      <c r="AR2" s="122"/>
      <c r="AS2" s="122"/>
      <c r="AT2" s="122"/>
      <c r="AU2" s="122"/>
    </row>
    <row r="3" spans="1:47" s="2" customFormat="1" ht="49.5" customHeight="1" thickBot="1" x14ac:dyDescent="0.5">
      <c r="A3" s="25" t="s">
        <v>0</v>
      </c>
      <c r="B3" s="25" t="s">
        <v>65</v>
      </c>
      <c r="C3" s="15" t="s">
        <v>46</v>
      </c>
      <c r="D3" s="25"/>
      <c r="E3" s="15" t="s">
        <v>64</v>
      </c>
      <c r="F3" s="25" t="s">
        <v>32</v>
      </c>
      <c r="G3" s="25" t="s">
        <v>3</v>
      </c>
      <c r="H3" s="25" t="s">
        <v>28</v>
      </c>
      <c r="I3" s="25" t="s">
        <v>4</v>
      </c>
      <c r="J3" s="25" t="s">
        <v>5</v>
      </c>
      <c r="K3" s="25" t="s">
        <v>66</v>
      </c>
      <c r="L3" s="15" t="s">
        <v>67</v>
      </c>
      <c r="M3" s="15" t="s">
        <v>30</v>
      </c>
      <c r="N3" s="15" t="s">
        <v>31</v>
      </c>
      <c r="P3" s="25" t="s">
        <v>5</v>
      </c>
      <c r="Q3" s="25" t="s">
        <v>66</v>
      </c>
      <c r="R3" s="25" t="s">
        <v>68</v>
      </c>
      <c r="S3" s="25" t="s">
        <v>69</v>
      </c>
      <c r="T3" s="25" t="s">
        <v>70</v>
      </c>
      <c r="U3" s="25" t="s">
        <v>71</v>
      </c>
      <c r="V3" s="25" t="s">
        <v>72</v>
      </c>
      <c r="W3" s="25" t="s">
        <v>73</v>
      </c>
      <c r="X3" s="25" t="s">
        <v>74</v>
      </c>
      <c r="Y3" s="25" t="s">
        <v>75</v>
      </c>
      <c r="Z3" s="25" t="s">
        <v>76</v>
      </c>
      <c r="AA3" s="25" t="s">
        <v>77</v>
      </c>
      <c r="AB3" s="25" t="s">
        <v>78</v>
      </c>
      <c r="AC3" s="25" t="s">
        <v>80</v>
      </c>
      <c r="AD3" s="15" t="s">
        <v>30</v>
      </c>
      <c r="AE3" s="15" t="s">
        <v>31</v>
      </c>
      <c r="AG3" s="25" t="s">
        <v>5</v>
      </c>
      <c r="AH3" s="25" t="s">
        <v>66</v>
      </c>
      <c r="AI3" s="25" t="s">
        <v>68</v>
      </c>
      <c r="AJ3" s="25" t="s">
        <v>69</v>
      </c>
      <c r="AK3" s="25" t="s">
        <v>70</v>
      </c>
      <c r="AL3" s="25" t="s">
        <v>71</v>
      </c>
      <c r="AM3" s="25" t="s">
        <v>72</v>
      </c>
      <c r="AN3" s="25" t="s">
        <v>73</v>
      </c>
      <c r="AO3" s="25" t="s">
        <v>74</v>
      </c>
      <c r="AP3" s="25" t="s">
        <v>75</v>
      </c>
      <c r="AQ3" s="25" t="s">
        <v>76</v>
      </c>
      <c r="AR3" s="25" t="s">
        <v>83</v>
      </c>
      <c r="AS3" s="25" t="s">
        <v>78</v>
      </c>
      <c r="AT3" s="15" t="s">
        <v>30</v>
      </c>
      <c r="AU3" s="15" t="s">
        <v>31</v>
      </c>
    </row>
    <row r="4" spans="1:47" s="2" customFormat="1" ht="44" thickTop="1" x14ac:dyDescent="0.35">
      <c r="A4" s="124" t="s">
        <v>14</v>
      </c>
      <c r="B4" s="70" t="s">
        <v>38</v>
      </c>
      <c r="C4" s="70" t="s">
        <v>47</v>
      </c>
      <c r="D4" s="70"/>
      <c r="E4" s="72" t="s">
        <v>26</v>
      </c>
      <c r="F4" s="72">
        <v>42</v>
      </c>
      <c r="G4" s="72">
        <v>328</v>
      </c>
      <c r="H4" s="72">
        <v>0</v>
      </c>
      <c r="I4" s="72">
        <v>0</v>
      </c>
      <c r="J4" s="74">
        <v>-8573.8646580000004</v>
      </c>
      <c r="K4" s="72">
        <v>0.10044</v>
      </c>
      <c r="L4" s="72" t="s">
        <v>26</v>
      </c>
      <c r="M4" s="72" t="s">
        <v>26</v>
      </c>
      <c r="N4" s="72" t="s">
        <v>26</v>
      </c>
      <c r="O4" s="38"/>
      <c r="P4" s="71">
        <v>-8769.5146461966706</v>
      </c>
      <c r="Q4" s="86">
        <v>9.9081762885236999E-2</v>
      </c>
      <c r="R4" s="86">
        <v>0.85442735494121602</v>
      </c>
      <c r="S4" s="86">
        <v>0.157133156318819</v>
      </c>
      <c r="T4" s="86">
        <v>0.13938799079047801</v>
      </c>
      <c r="U4" s="87">
        <v>3.4727666302675901</v>
      </c>
      <c r="V4" s="87">
        <v>6.18465426830521E-3</v>
      </c>
      <c r="W4" s="86" t="s">
        <v>26</v>
      </c>
      <c r="X4" s="86" t="s">
        <v>26</v>
      </c>
      <c r="Y4" s="86" t="s">
        <v>26</v>
      </c>
      <c r="Z4" s="86" t="s">
        <v>26</v>
      </c>
      <c r="AA4" s="86" t="s">
        <v>26</v>
      </c>
      <c r="AB4" s="86" t="s">
        <v>26</v>
      </c>
      <c r="AC4" s="86" t="s">
        <v>26</v>
      </c>
      <c r="AD4" s="86" t="s">
        <v>26</v>
      </c>
      <c r="AE4" s="86" t="s">
        <v>26</v>
      </c>
      <c r="AF4" s="38"/>
      <c r="AG4" s="70">
        <v>-8634.8788364281809</v>
      </c>
      <c r="AH4" s="75" t="s">
        <v>26</v>
      </c>
      <c r="AI4" s="75" t="s">
        <v>26</v>
      </c>
      <c r="AJ4" s="75" t="s">
        <v>26</v>
      </c>
      <c r="AK4" s="75" t="s">
        <v>26</v>
      </c>
      <c r="AL4" s="75" t="s">
        <v>26</v>
      </c>
      <c r="AM4" s="75" t="s">
        <v>26</v>
      </c>
      <c r="AN4" s="75" t="s">
        <v>26</v>
      </c>
      <c r="AO4" s="75" t="s">
        <v>26</v>
      </c>
      <c r="AP4" s="75" t="s">
        <v>26</v>
      </c>
      <c r="AQ4" s="75" t="s">
        <v>26</v>
      </c>
      <c r="AR4" s="75" t="s">
        <v>26</v>
      </c>
      <c r="AS4" s="75" t="s">
        <v>26</v>
      </c>
      <c r="AT4" s="75" t="s">
        <v>26</v>
      </c>
      <c r="AU4" s="88" t="s">
        <v>26</v>
      </c>
    </row>
    <row r="5" spans="1:47" s="2" customFormat="1" ht="29.5" thickBot="1" x14ac:dyDescent="0.4">
      <c r="A5" s="125"/>
      <c r="B5" s="78" t="s">
        <v>37</v>
      </c>
      <c r="C5" s="78" t="s">
        <v>48</v>
      </c>
      <c r="D5" s="78"/>
      <c r="E5" s="80" t="s">
        <v>20</v>
      </c>
      <c r="F5" s="80">
        <v>42</v>
      </c>
      <c r="G5" s="80">
        <v>328</v>
      </c>
      <c r="H5" s="80">
        <v>0</v>
      </c>
      <c r="I5" s="80">
        <v>2</v>
      </c>
      <c r="J5" s="82">
        <v>-8559.3639299999995</v>
      </c>
      <c r="K5" s="80">
        <v>6.7339999999999997E-2</v>
      </c>
      <c r="L5" s="80">
        <v>0.13231000000000001</v>
      </c>
      <c r="M5" s="84">
        <v>7.2323918751514868E-8</v>
      </c>
      <c r="N5" s="84">
        <v>9.6431870000000004E-8</v>
      </c>
      <c r="O5" s="42"/>
      <c r="P5" s="79">
        <v>-8746.4050251468598</v>
      </c>
      <c r="Q5" s="89">
        <v>2.95891E-6</v>
      </c>
      <c r="R5" s="89">
        <v>0.904833</v>
      </c>
      <c r="S5" s="89">
        <v>0.82285570997547197</v>
      </c>
      <c r="T5" s="89">
        <v>9.5166512232652101E-2</v>
      </c>
      <c r="U5" s="90">
        <v>1582.3633325844401</v>
      </c>
      <c r="V5" s="90">
        <v>0</v>
      </c>
      <c r="W5" s="90">
        <v>0.105759002661149</v>
      </c>
      <c r="X5" s="90">
        <v>0.90483348776734696</v>
      </c>
      <c r="Y5" s="90">
        <v>0.96617794870065499</v>
      </c>
      <c r="Z5" s="90">
        <v>9.5166512232652101E-2</v>
      </c>
      <c r="AA5" s="89">
        <v>3.6693019267436502</v>
      </c>
      <c r="AB5" s="89">
        <v>0</v>
      </c>
      <c r="AC5" s="78">
        <v>0.17647058823529399</v>
      </c>
      <c r="AD5" s="91">
        <v>1.05733199973201E-11</v>
      </c>
      <c r="AE5" s="92">
        <v>1.5900000000000001E-11</v>
      </c>
      <c r="AF5" s="42"/>
      <c r="AG5" s="78">
        <v>-8634.4644483050906</v>
      </c>
      <c r="AH5" s="83" t="s">
        <v>26</v>
      </c>
      <c r="AI5" s="83" t="s">
        <v>26</v>
      </c>
      <c r="AJ5" s="83" t="s">
        <v>26</v>
      </c>
      <c r="AK5" s="83" t="s">
        <v>26</v>
      </c>
      <c r="AL5" s="83" t="s">
        <v>26</v>
      </c>
      <c r="AM5" s="83" t="s">
        <v>26</v>
      </c>
      <c r="AN5" s="83" t="s">
        <v>26</v>
      </c>
      <c r="AO5" s="83" t="s">
        <v>26</v>
      </c>
      <c r="AP5" s="83" t="s">
        <v>26</v>
      </c>
      <c r="AQ5" s="83" t="s">
        <v>26</v>
      </c>
      <c r="AR5" s="83" t="s">
        <v>26</v>
      </c>
      <c r="AS5" s="83" t="s">
        <v>26</v>
      </c>
      <c r="AT5" s="80">
        <v>0.33037222564820701</v>
      </c>
      <c r="AU5" s="93">
        <v>0.49555833999999999</v>
      </c>
    </row>
    <row r="6" spans="1:47" s="2" customFormat="1" ht="44" thickTop="1" x14ac:dyDescent="0.35">
      <c r="A6" s="126" t="s">
        <v>15</v>
      </c>
      <c r="B6" s="2" t="s">
        <v>38</v>
      </c>
      <c r="C6" s="2" t="s">
        <v>47</v>
      </c>
      <c r="E6" s="32" t="s">
        <v>26</v>
      </c>
      <c r="F6" s="32">
        <v>43</v>
      </c>
      <c r="G6" s="32">
        <v>335</v>
      </c>
      <c r="H6" s="32">
        <v>0</v>
      </c>
      <c r="I6" s="32">
        <v>0</v>
      </c>
      <c r="J6" s="34">
        <v>-5470.278875</v>
      </c>
      <c r="K6" s="32">
        <v>0.17885000000000001</v>
      </c>
      <c r="L6" s="32" t="s">
        <v>26</v>
      </c>
      <c r="M6" s="32" t="s">
        <v>26</v>
      </c>
      <c r="N6" s="32" t="s">
        <v>26</v>
      </c>
      <c r="P6" s="2">
        <v>-5434.6492181474996</v>
      </c>
      <c r="Q6" s="22">
        <v>0.16317058600000001</v>
      </c>
      <c r="R6" s="22">
        <v>0.86382899999999996</v>
      </c>
      <c r="S6" s="22">
        <v>0.24138789999999999</v>
      </c>
      <c r="T6" s="22">
        <v>0.131633</v>
      </c>
      <c r="U6" s="22">
        <v>11.46583276</v>
      </c>
      <c r="V6" s="22">
        <v>4.5373699999999998E-3</v>
      </c>
      <c r="W6" s="28" t="s">
        <v>26</v>
      </c>
      <c r="X6" s="28" t="s">
        <v>26</v>
      </c>
      <c r="Y6" s="28" t="s">
        <v>26</v>
      </c>
      <c r="Z6" s="28" t="s">
        <v>26</v>
      </c>
      <c r="AA6" s="28" t="s">
        <v>26</v>
      </c>
      <c r="AB6" s="28" t="s">
        <v>26</v>
      </c>
      <c r="AC6" s="28" t="s">
        <v>26</v>
      </c>
      <c r="AD6" s="28" t="s">
        <v>26</v>
      </c>
      <c r="AE6" s="28" t="s">
        <v>26</v>
      </c>
      <c r="AG6" s="26">
        <v>-5377.7325871641196</v>
      </c>
      <c r="AH6" s="33">
        <v>0.10798648627386399</v>
      </c>
      <c r="AI6" s="33">
        <v>1</v>
      </c>
      <c r="AJ6" s="33">
        <v>0.11391216860173201</v>
      </c>
      <c r="AK6" s="33">
        <v>0</v>
      </c>
      <c r="AL6" s="33">
        <v>0.131231420878095</v>
      </c>
      <c r="AM6" s="33">
        <v>0</v>
      </c>
      <c r="AN6" s="33">
        <v>0</v>
      </c>
      <c r="AO6" s="33">
        <v>0.63878756507155399</v>
      </c>
      <c r="AP6" s="33">
        <v>0.35431035862439503</v>
      </c>
      <c r="AQ6" s="33">
        <v>0</v>
      </c>
      <c r="AR6" s="33">
        <v>1</v>
      </c>
      <c r="AS6" s="33">
        <v>0.36121243492844501</v>
      </c>
      <c r="AT6" s="24" t="s">
        <v>26</v>
      </c>
      <c r="AU6" s="24" t="s">
        <v>26</v>
      </c>
    </row>
    <row r="7" spans="1:47" s="2" customFormat="1" ht="29.5" thickBot="1" x14ac:dyDescent="0.4">
      <c r="A7" s="126"/>
      <c r="B7" s="2" t="s">
        <v>37</v>
      </c>
      <c r="C7" s="2" t="s">
        <v>48</v>
      </c>
      <c r="E7" s="32" t="s">
        <v>20</v>
      </c>
      <c r="F7" s="32">
        <v>43</v>
      </c>
      <c r="G7" s="32">
        <v>335</v>
      </c>
      <c r="H7" s="32">
        <v>0</v>
      </c>
      <c r="I7" s="32">
        <v>2</v>
      </c>
      <c r="J7" s="34">
        <v>-5442.2861419999999</v>
      </c>
      <c r="K7" s="32">
        <v>9.3939999999999996E-2</v>
      </c>
      <c r="L7" s="32">
        <v>0.31655</v>
      </c>
      <c r="M7" s="35">
        <v>7.3008747945641887E-14</v>
      </c>
      <c r="N7" s="35">
        <v>2.9203480000000001E-13</v>
      </c>
      <c r="P7" s="2">
        <v>-5409.7091205435599</v>
      </c>
      <c r="Q7" s="22">
        <v>0</v>
      </c>
      <c r="R7" s="22">
        <v>0.89098044860936199</v>
      </c>
      <c r="S7" s="22">
        <v>3.1786186562962802E-2</v>
      </c>
      <c r="T7" s="22">
        <v>0</v>
      </c>
      <c r="U7" s="22">
        <v>1.17408128081642</v>
      </c>
      <c r="V7" s="22">
        <v>0.109019551390637</v>
      </c>
      <c r="W7" s="22">
        <v>0</v>
      </c>
      <c r="X7" s="22">
        <v>0.89098044860936199</v>
      </c>
      <c r="Y7" s="22">
        <v>4.3590952566682999E-13</v>
      </c>
      <c r="Z7" s="22">
        <v>0</v>
      </c>
      <c r="AA7" s="22">
        <v>3.7600990033152502</v>
      </c>
      <c r="AB7" s="22">
        <v>0.109019551390637</v>
      </c>
      <c r="AC7" s="2">
        <v>8.2527178371872107</v>
      </c>
      <c r="AD7" s="23">
        <v>1.63424829224823E-12</v>
      </c>
      <c r="AE7" s="36">
        <v>4.8900000000000004E-12</v>
      </c>
      <c r="AG7" s="26">
        <v>-5374.2460045391399</v>
      </c>
      <c r="AH7" s="33">
        <v>0.10798648627386399</v>
      </c>
      <c r="AI7" s="33">
        <v>0</v>
      </c>
      <c r="AJ7" s="33">
        <v>0.107812017355467</v>
      </c>
      <c r="AK7" s="33">
        <v>0.97377282464681703</v>
      </c>
      <c r="AL7" s="33">
        <v>0.147816185234487</v>
      </c>
      <c r="AM7" s="33">
        <v>2.6227175353182801E-2</v>
      </c>
      <c r="AN7" s="33">
        <v>0</v>
      </c>
      <c r="AO7" s="33">
        <v>3.6386170727464198E-3</v>
      </c>
      <c r="AP7" s="33">
        <v>0.35228559332613602</v>
      </c>
      <c r="AQ7" s="33">
        <v>0.99570714188994303</v>
      </c>
      <c r="AR7" s="33">
        <v>157.19224291779901</v>
      </c>
      <c r="AS7" s="33">
        <v>6.5424103730977101E-4</v>
      </c>
      <c r="AT7" s="26">
        <v>1.53026416980147E-2</v>
      </c>
      <c r="AU7" s="18">
        <v>4.590793E-2</v>
      </c>
    </row>
    <row r="8" spans="1:47" s="2" customFormat="1" ht="81" customHeight="1" thickTop="1" x14ac:dyDescent="0.35">
      <c r="A8" s="124" t="s">
        <v>12</v>
      </c>
      <c r="B8" s="70" t="s">
        <v>38</v>
      </c>
      <c r="C8" s="70" t="s">
        <v>47</v>
      </c>
      <c r="D8" s="70"/>
      <c r="E8" s="72" t="s">
        <v>26</v>
      </c>
      <c r="F8" s="72">
        <v>61</v>
      </c>
      <c r="G8" s="72">
        <v>135</v>
      </c>
      <c r="H8" s="72">
        <v>0</v>
      </c>
      <c r="I8" s="72">
        <v>0</v>
      </c>
      <c r="J8" s="74">
        <v>-2271.4820719999998</v>
      </c>
      <c r="K8" s="72">
        <v>2.6870000000000002E-2</v>
      </c>
      <c r="L8" s="72" t="s">
        <v>26</v>
      </c>
      <c r="M8" s="72" t="s">
        <v>26</v>
      </c>
      <c r="N8" s="72" t="s">
        <v>26</v>
      </c>
      <c r="O8" s="38"/>
      <c r="P8" s="70">
        <v>-2251.0775023342999</v>
      </c>
      <c r="Q8" s="70">
        <v>5.08366686753899E-3</v>
      </c>
      <c r="R8" s="70">
        <v>0</v>
      </c>
      <c r="S8" s="70">
        <v>3.3219390000000001E-2</v>
      </c>
      <c r="T8" s="70">
        <v>1</v>
      </c>
      <c r="U8" s="70">
        <v>1.3629704949999999</v>
      </c>
      <c r="V8" s="70">
        <v>0</v>
      </c>
      <c r="W8" s="86" t="s">
        <v>26</v>
      </c>
      <c r="X8" s="86" t="s">
        <v>26</v>
      </c>
      <c r="Y8" s="86" t="s">
        <v>26</v>
      </c>
      <c r="Z8" s="86" t="s">
        <v>26</v>
      </c>
      <c r="AA8" s="86" t="s">
        <v>26</v>
      </c>
      <c r="AB8" s="86" t="s">
        <v>26</v>
      </c>
      <c r="AC8" s="86" t="s">
        <v>26</v>
      </c>
      <c r="AD8" s="86" t="s">
        <v>26</v>
      </c>
      <c r="AE8" s="86" t="s">
        <v>26</v>
      </c>
      <c r="AF8" s="38"/>
      <c r="AG8" s="75" t="s">
        <v>85</v>
      </c>
      <c r="AH8" s="75" t="s">
        <v>26</v>
      </c>
      <c r="AI8" s="75" t="s">
        <v>26</v>
      </c>
      <c r="AJ8" s="75" t="s">
        <v>26</v>
      </c>
      <c r="AK8" s="75" t="s">
        <v>26</v>
      </c>
      <c r="AL8" s="75" t="s">
        <v>26</v>
      </c>
      <c r="AM8" s="75" t="s">
        <v>26</v>
      </c>
      <c r="AN8" s="75" t="s">
        <v>26</v>
      </c>
      <c r="AO8" s="75" t="s">
        <v>26</v>
      </c>
      <c r="AP8" s="75" t="s">
        <v>26</v>
      </c>
      <c r="AQ8" s="75" t="s">
        <v>26</v>
      </c>
      <c r="AR8" s="75" t="s">
        <v>26</v>
      </c>
      <c r="AS8" s="75" t="s">
        <v>26</v>
      </c>
      <c r="AT8" s="75" t="s">
        <v>26</v>
      </c>
      <c r="AU8" s="88" t="s">
        <v>26</v>
      </c>
    </row>
    <row r="9" spans="1:47" s="2" customFormat="1" ht="29.5" thickBot="1" x14ac:dyDescent="0.4">
      <c r="A9" s="125"/>
      <c r="B9" s="78" t="s">
        <v>37</v>
      </c>
      <c r="C9" s="78" t="s">
        <v>48</v>
      </c>
      <c r="D9" s="78"/>
      <c r="E9" s="80" t="s">
        <v>20</v>
      </c>
      <c r="F9" s="80">
        <v>61</v>
      </c>
      <c r="G9" s="80">
        <v>135</v>
      </c>
      <c r="H9" s="80">
        <v>0</v>
      </c>
      <c r="I9" s="80">
        <v>2</v>
      </c>
      <c r="J9" s="82">
        <v>-2267.246803</v>
      </c>
      <c r="K9" s="80">
        <v>8.0300000000000007E-3</v>
      </c>
      <c r="L9" s="80">
        <v>3.6400000000000002E-2</v>
      </c>
      <c r="M9" s="84">
        <v>3.6094466148983016E-3</v>
      </c>
      <c r="N9" s="84">
        <v>3.609447E-3</v>
      </c>
      <c r="O9" s="42"/>
      <c r="P9" s="78">
        <v>-2245.86787237</v>
      </c>
      <c r="Q9" s="91">
        <v>7.6607303414106604E-11</v>
      </c>
      <c r="R9" s="78">
        <v>0.82955350000000005</v>
      </c>
      <c r="S9" s="78">
        <v>5.1856222242135203E-4</v>
      </c>
      <c r="T9" s="78">
        <v>0.16448614578829501</v>
      </c>
      <c r="U9" s="78">
        <v>1.5694884616170699</v>
      </c>
      <c r="V9" s="78">
        <v>5.9603314298519701E-3</v>
      </c>
      <c r="W9" s="78">
        <v>9.3635317765142796E-3</v>
      </c>
      <c r="X9" s="78">
        <v>0.82955350000000005</v>
      </c>
      <c r="Y9" s="78">
        <v>0.219382410462751</v>
      </c>
      <c r="Z9" s="78">
        <v>0.16448614578829501</v>
      </c>
      <c r="AA9" s="78">
        <v>1.09460241779504</v>
      </c>
      <c r="AB9" s="78">
        <v>5.9603314298519701E-3</v>
      </c>
      <c r="AC9" s="78">
        <v>0.20053524031426001</v>
      </c>
      <c r="AD9" s="92">
        <v>9.1269322828402201E-4</v>
      </c>
      <c r="AE9" s="92">
        <v>9.1269300000000001E-4</v>
      </c>
      <c r="AF9" s="42"/>
      <c r="AG9" s="78">
        <v>-2228.6185688840901</v>
      </c>
      <c r="AH9" s="83" t="s">
        <v>26</v>
      </c>
      <c r="AI9" s="83" t="s">
        <v>26</v>
      </c>
      <c r="AJ9" s="83" t="s">
        <v>26</v>
      </c>
      <c r="AK9" s="83" t="s">
        <v>26</v>
      </c>
      <c r="AL9" s="83" t="s">
        <v>26</v>
      </c>
      <c r="AM9" s="83" t="s">
        <v>26</v>
      </c>
      <c r="AN9" s="83" t="s">
        <v>26</v>
      </c>
      <c r="AO9" s="83" t="s">
        <v>26</v>
      </c>
      <c r="AP9" s="83" t="s">
        <v>26</v>
      </c>
      <c r="AQ9" s="83" t="s">
        <v>26</v>
      </c>
      <c r="AR9" s="83" t="s">
        <v>26</v>
      </c>
      <c r="AS9" s="83" t="s">
        <v>26</v>
      </c>
      <c r="AT9" s="80">
        <v>0.5</v>
      </c>
      <c r="AU9" s="93">
        <v>0.5</v>
      </c>
    </row>
    <row r="10" spans="1:47" s="2" customFormat="1" ht="44" thickTop="1" x14ac:dyDescent="0.35">
      <c r="A10" s="126" t="s">
        <v>29</v>
      </c>
      <c r="B10" s="2" t="s">
        <v>38</v>
      </c>
      <c r="C10" s="2" t="s">
        <v>47</v>
      </c>
      <c r="E10" s="32" t="s">
        <v>26</v>
      </c>
      <c r="F10" s="32">
        <v>37</v>
      </c>
      <c r="G10" s="32">
        <v>333</v>
      </c>
      <c r="H10" s="32">
        <v>0</v>
      </c>
      <c r="I10" s="32">
        <v>0</v>
      </c>
      <c r="J10" s="34">
        <v>-6368.4916730000004</v>
      </c>
      <c r="K10" s="32">
        <v>9.5839999999999995E-2</v>
      </c>
      <c r="L10" s="32" t="s">
        <v>26</v>
      </c>
      <c r="M10" s="32" t="s">
        <v>26</v>
      </c>
      <c r="N10" s="32" t="s">
        <v>26</v>
      </c>
      <c r="W10" s="28"/>
      <c r="X10" s="28"/>
      <c r="Y10" s="28"/>
      <c r="Z10" s="28"/>
      <c r="AA10" s="28"/>
      <c r="AB10" s="28"/>
      <c r="AC10" s="28"/>
      <c r="AD10" s="28"/>
      <c r="AE10" s="28"/>
      <c r="AT10" s="24"/>
    </row>
    <row r="11" spans="1:47" s="2" customFormat="1" ht="29" x14ac:dyDescent="0.35">
      <c r="A11" s="126"/>
      <c r="B11" s="2" t="s">
        <v>37</v>
      </c>
      <c r="C11" s="2" t="s">
        <v>48</v>
      </c>
      <c r="E11" s="32" t="s">
        <v>20</v>
      </c>
      <c r="F11" s="32">
        <v>37</v>
      </c>
      <c r="G11" s="32">
        <v>333</v>
      </c>
      <c r="H11" s="32">
        <v>0</v>
      </c>
      <c r="I11" s="32">
        <v>2</v>
      </c>
      <c r="J11" s="34">
        <v>-6345.44776</v>
      </c>
      <c r="K11" s="32">
        <v>6.5799999999999997E-2</v>
      </c>
      <c r="L11" s="32">
        <v>0.19889000000000001</v>
      </c>
      <c r="M11" s="35">
        <v>1.1306887084840693E-11</v>
      </c>
      <c r="N11" s="35">
        <v>2.26138E-11</v>
      </c>
      <c r="AD11" s="23"/>
      <c r="AT11" s="32"/>
    </row>
    <row r="12" spans="1:47" s="4" customFormat="1" x14ac:dyDescent="0.35"/>
  </sheetData>
  <mergeCells count="8">
    <mergeCell ref="A1:M1"/>
    <mergeCell ref="Q2:AF2"/>
    <mergeCell ref="E2:N2"/>
    <mergeCell ref="AH2:AU2"/>
    <mergeCell ref="A4:A5"/>
    <mergeCell ref="A6:A7"/>
    <mergeCell ref="A8:A9"/>
    <mergeCell ref="A10:A1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F31CE-7165-49AD-85CD-149FF756C76D}">
  <dimension ref="A1:M8"/>
  <sheetViews>
    <sheetView tabSelected="1" zoomScale="85" zoomScaleNormal="85" workbookViewId="0">
      <selection activeCell="I22" sqref="I22"/>
    </sheetView>
  </sheetViews>
  <sheetFormatPr defaultRowHeight="14.5" x14ac:dyDescent="0.35"/>
  <cols>
    <col min="2" max="2" width="16.54296875" customWidth="1"/>
    <col min="3" max="3" width="18.453125" customWidth="1"/>
    <col min="5" max="5" width="15.36328125" customWidth="1"/>
    <col min="8" max="8" width="9.54296875" bestFit="1" customWidth="1"/>
    <col min="11" max="11" width="11.453125" style="3" customWidth="1"/>
  </cols>
  <sheetData>
    <row r="1" spans="1:13" s="3" customFormat="1" ht="98.15" customHeight="1" x14ac:dyDescent="0.35">
      <c r="A1" s="123" t="s">
        <v>63</v>
      </c>
      <c r="B1" s="123"/>
      <c r="C1" s="123"/>
      <c r="D1" s="123"/>
      <c r="E1" s="123"/>
      <c r="F1" s="123"/>
      <c r="G1" s="123"/>
      <c r="H1" s="123"/>
      <c r="I1" s="123"/>
      <c r="J1" s="123"/>
      <c r="K1" s="123"/>
      <c r="L1" s="123"/>
      <c r="M1" s="123"/>
    </row>
    <row r="2" spans="1:13" ht="30.5" thickBot="1" x14ac:dyDescent="0.5">
      <c r="A2" s="12" t="s">
        <v>0</v>
      </c>
      <c r="B2" s="12" t="s">
        <v>56</v>
      </c>
      <c r="C2" s="13" t="s">
        <v>57</v>
      </c>
      <c r="D2" s="12" t="s">
        <v>32</v>
      </c>
      <c r="E2" s="12" t="s">
        <v>3</v>
      </c>
      <c r="F2" s="12" t="s">
        <v>28</v>
      </c>
      <c r="G2" s="12" t="s">
        <v>4</v>
      </c>
      <c r="H2" s="12" t="s">
        <v>5</v>
      </c>
      <c r="I2" s="12" t="s">
        <v>59</v>
      </c>
      <c r="J2" s="13" t="s">
        <v>60</v>
      </c>
      <c r="K2" s="14" t="s">
        <v>46</v>
      </c>
      <c r="L2" s="15" t="s">
        <v>30</v>
      </c>
      <c r="M2" s="15" t="s">
        <v>31</v>
      </c>
    </row>
    <row r="3" spans="1:13" ht="15" thickTop="1" x14ac:dyDescent="0.35">
      <c r="A3" s="127" t="s">
        <v>14</v>
      </c>
      <c r="B3" s="94" t="s">
        <v>49</v>
      </c>
      <c r="C3" s="94"/>
      <c r="D3" s="94">
        <v>17</v>
      </c>
      <c r="E3" s="94">
        <v>335</v>
      </c>
      <c r="F3" s="94">
        <v>0</v>
      </c>
      <c r="G3" s="94">
        <v>0</v>
      </c>
      <c r="H3" s="95">
        <v>-2989.055957</v>
      </c>
      <c r="I3" s="96">
        <v>7.6020000000000004E-2</v>
      </c>
      <c r="J3" s="94"/>
      <c r="K3" s="97" t="s">
        <v>47</v>
      </c>
      <c r="L3" s="94"/>
      <c r="M3" s="98"/>
    </row>
    <row r="4" spans="1:13" ht="29" x14ac:dyDescent="0.35">
      <c r="A4" s="128"/>
      <c r="B4" s="99" t="s">
        <v>50</v>
      </c>
      <c r="C4" s="99" t="s">
        <v>51</v>
      </c>
      <c r="D4" s="100">
        <v>17</v>
      </c>
      <c r="E4" s="100">
        <v>335</v>
      </c>
      <c r="F4" s="99">
        <v>0</v>
      </c>
      <c r="G4" s="99">
        <v>2</v>
      </c>
      <c r="H4" s="101">
        <v>-2988.3132169999999</v>
      </c>
      <c r="I4" s="102">
        <v>6.7849999999999994E-2</v>
      </c>
      <c r="J4" s="102">
        <v>9.8809999999999995E-2</v>
      </c>
      <c r="K4" s="103" t="s">
        <v>48</v>
      </c>
      <c r="L4" s="104">
        <v>0.22291908984027489</v>
      </c>
      <c r="M4" s="105">
        <v>0.79333330000000002</v>
      </c>
    </row>
    <row r="5" spans="1:13" ht="29.5" thickBot="1" x14ac:dyDescent="0.4">
      <c r="A5" s="129"/>
      <c r="B5" s="78" t="s">
        <v>50</v>
      </c>
      <c r="C5" s="78" t="s">
        <v>52</v>
      </c>
      <c r="D5" s="106">
        <v>17</v>
      </c>
      <c r="E5" s="106">
        <v>335</v>
      </c>
      <c r="F5" s="78">
        <v>0</v>
      </c>
      <c r="G5" s="78">
        <v>2</v>
      </c>
      <c r="H5" s="107">
        <v>-2988.8001260000001</v>
      </c>
      <c r="I5" s="108">
        <v>7.1429999999999993E-2</v>
      </c>
      <c r="J5" s="108">
        <v>8.9700000000000002E-2</v>
      </c>
      <c r="K5" s="109" t="s">
        <v>48</v>
      </c>
      <c r="L5" s="110">
        <v>0.47442027277360183</v>
      </c>
      <c r="M5" s="111">
        <v>0.79333330000000002</v>
      </c>
    </row>
    <row r="6" spans="1:13" ht="15" thickTop="1" x14ac:dyDescent="0.35">
      <c r="A6" s="130" t="s">
        <v>14</v>
      </c>
      <c r="B6" s="2" t="s">
        <v>22</v>
      </c>
      <c r="C6" s="2"/>
      <c r="D6" s="2">
        <v>30</v>
      </c>
      <c r="E6" s="2">
        <v>332</v>
      </c>
      <c r="F6" s="4">
        <v>0</v>
      </c>
      <c r="G6" s="4">
        <v>0</v>
      </c>
      <c r="H6" s="7">
        <v>-5964.9295910000001</v>
      </c>
      <c r="I6">
        <v>7.7539999999999998E-2</v>
      </c>
      <c r="J6" s="2"/>
      <c r="K6" s="1" t="s">
        <v>47</v>
      </c>
      <c r="L6" s="5"/>
      <c r="M6" s="6"/>
    </row>
    <row r="7" spans="1:13" ht="43.5" x14ac:dyDescent="0.35">
      <c r="A7" s="130"/>
      <c r="B7" s="2" t="s">
        <v>53</v>
      </c>
      <c r="C7" s="2" t="s">
        <v>54</v>
      </c>
      <c r="D7" s="2">
        <v>30</v>
      </c>
      <c r="E7" s="2">
        <v>332</v>
      </c>
      <c r="F7" s="2">
        <v>0</v>
      </c>
      <c r="G7" s="2">
        <v>2</v>
      </c>
      <c r="H7" s="7">
        <v>-5964.9119220000002</v>
      </c>
      <c r="I7">
        <v>7.8170000000000003E-2</v>
      </c>
      <c r="J7">
        <v>7.5300000000000006E-2</v>
      </c>
      <c r="K7" s="1" t="s">
        <v>48</v>
      </c>
      <c r="L7" s="5">
        <v>0.85088916090410671</v>
      </c>
      <c r="M7" s="5">
        <v>0.85089999999999999</v>
      </c>
    </row>
    <row r="8" spans="1:13" ht="29" x14ac:dyDescent="0.35">
      <c r="A8" s="130"/>
      <c r="B8" s="2" t="s">
        <v>53</v>
      </c>
      <c r="C8" s="2" t="s">
        <v>55</v>
      </c>
      <c r="D8" s="2">
        <v>30</v>
      </c>
      <c r="E8" s="2">
        <v>332</v>
      </c>
      <c r="F8" s="2">
        <v>0</v>
      </c>
      <c r="G8" s="2">
        <v>2</v>
      </c>
      <c r="H8" s="7">
        <v>-5964.7883140000004</v>
      </c>
      <c r="I8">
        <v>7.6300000000000007E-2</v>
      </c>
      <c r="J8">
        <v>8.7540000000000007E-2</v>
      </c>
      <c r="K8" s="1" t="s">
        <v>48</v>
      </c>
      <c r="L8" s="5">
        <v>0.59503210010874164</v>
      </c>
      <c r="M8" s="5">
        <v>0.79333330000000002</v>
      </c>
    </row>
  </sheetData>
  <mergeCells count="3">
    <mergeCell ref="A1:M1"/>
    <mergeCell ref="A3:A5"/>
    <mergeCell ref="A6:A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basal.eutheria.branch.tests</vt:lpstr>
      <vt:lpstr>basal.vs.descendent.eutheria</vt:lpstr>
      <vt:lpstr>omega.by.tetrapod.group</vt:lpstr>
      <vt:lpstr>Ucp1-inactivated.branch.tests</vt:lpstr>
      <vt:lpstr>omega.by.eutherian.order</vt:lpstr>
      <vt:lpstr>chiroptera.branch.tests</vt:lpstr>
      <vt:lpstr>Ad-hoc branch tests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Cornman, Robert S</dc:creator>
  <cp:lastModifiedBy>Cornman, Robert S</cp:lastModifiedBy>
  <dcterms:created xsi:type="dcterms:W3CDTF">2025-01-31T00:40:51Z</dcterms:created>
  <dcterms:modified xsi:type="dcterms:W3CDTF">2025-05-22T20:31:26Z</dcterms:modified>
</cp:coreProperties>
</file>