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 firstSheet="1"/>
  </bookViews>
  <sheets>
    <sheet name="sheet1" sheetId="8" r:id="rId1"/>
  </sheets>
  <definedNames>
    <definedName name="_xlnm._FilterDatabase" localSheetId="0" hidden="1">sheet1!$A$2:$AQ$121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<sst xmlns="http://schemas.openxmlformats.org/spreadsheetml/2006/main" count="218" uniqueCount="218">
  <si>
    <t>Person ID</t>
  </si>
  <si>
    <t>Clinical features</t>
  </si>
  <si>
    <t>Physiological features</t>
  </si>
  <si>
    <t>Melbourne（0-No，1-Yes）</t>
  </si>
  <si>
    <t>Ventilation failure（0-No，1-Yes）</t>
  </si>
  <si>
    <t>Pneumonia（0-No，1-Yes）</t>
  </si>
  <si>
    <t>Surgical method（1-TAVR，2-SAVR）</t>
  </si>
  <si>
    <t>Height,(m)</t>
  </si>
  <si>
    <t>Weight, (kg)</t>
  </si>
  <si>
    <t>Weight（1-male，2-female）</t>
  </si>
  <si>
    <t>Age,(years)</t>
  </si>
  <si>
    <t>NYHA</t>
  </si>
  <si>
    <t>Left ventricular diameter,(mm)</t>
  </si>
  <si>
    <t>Left atrial diameter, (mm)</t>
  </si>
  <si>
    <t>Right ventricular diameter, (mm)</t>
  </si>
  <si>
    <t>Right atrial diameter, (mm)</t>
  </si>
  <si>
    <t>Left ventricular end-diastolic volume, (ml)</t>
  </si>
  <si>
    <t>Left ventricular end-systolic volume, (ml)</t>
  </si>
  <si>
    <t>left ventricular ejection fraction,(%)</t>
  </si>
  <si>
    <t>Pulmonary artery diameter, (mm)</t>
  </si>
  <si>
    <t>Anemia</t>
  </si>
  <si>
    <t>Glomerular filtration rate</t>
  </si>
  <si>
    <t>FEV1-actual, (ml)</t>
  </si>
  <si>
    <t>FEV1-predict, (%)</t>
  </si>
  <si>
    <t>FVC-actual, (ml)</t>
  </si>
  <si>
    <t>FVC-predict, (%)</t>
  </si>
  <si>
    <t>MVV-actual, (ml)</t>
  </si>
  <si>
    <t>MIP-actual, (cmH2O)</t>
  </si>
  <si>
    <t>MIP-predict, (%)</t>
  </si>
  <si>
    <t>FEV1/FVC, (%)</t>
  </si>
  <si>
    <t>6MWD, (m)</t>
  </si>
  <si>
    <t>Hypertension（0-No，1-Yes）</t>
  </si>
  <si>
    <t>Asthma（0-No，1-Yes）</t>
  </si>
  <si>
    <t>Respiratory Drugs（0-No，1-Yes）</t>
  </si>
  <si>
    <t>Myocardial Infarction（0-No，1-Yes）</t>
  </si>
  <si>
    <t xml:space="preserve"> Smoking（0-No，1-Yes）</t>
  </si>
  <si>
    <t>Respiratory infections in the last month（0-No，1-Yes）</t>
  </si>
  <si>
    <t>Previous thoracotomy（0-No，1-Yes）</t>
  </si>
  <si>
    <t>Neurological disorders（0-No，1-Yes）</t>
  </si>
  <si>
    <t>Oral hypoglycaemic drugs（0-No，1-Yes）</t>
  </si>
  <si>
    <t>Insulin hypoglycaemia（0-No，1-Yes）</t>
  </si>
  <si>
    <t>Congestive heart failure（0-No，1-Yes）</t>
  </si>
  <si>
    <t>Hypoxia（0-No，1-Yes）</t>
  </si>
  <si>
    <t>Vasoactive drugs（0-No，1-Yes）</t>
  </si>
  <si>
    <t>Intensive anti-heart failure（0-No，1-Yes）</t>
  </si>
  <si>
    <t>Nutrition（0-No，1-Yes）</t>
  </si>
  <si>
    <t>Weakness（0-No，1-Yes）</t>
  </si>
  <si>
    <t>Sleep disorders（0-No，1-Yes）</t>
  </si>
  <si>
    <t>br_base</t>
  </si>
  <si>
    <t>br_end</t>
  </si>
  <si>
    <t>br_recovery</t>
  </si>
  <si>
    <t>br_wt_cv</t>
  </si>
  <si>
    <t>brr1</t>
  </si>
  <si>
    <t>br_max</t>
  </si>
  <si>
    <t>br_increase</t>
  </si>
  <si>
    <t>br_acc_time</t>
  </si>
  <si>
    <t>br_slope</t>
  </si>
  <si>
    <t>time_20</t>
  </si>
  <si>
    <t>mv_in_acc_time</t>
  </si>
  <si>
    <t>mv_in_slope</t>
  </si>
  <si>
    <t>mv_in_base</t>
  </si>
  <si>
    <t>mv_in_max</t>
  </si>
  <si>
    <t>mv_ex_acc_time</t>
  </si>
  <si>
    <t>mv_ex_slope</t>
  </si>
  <si>
    <t>mv_ex_base</t>
  </si>
  <si>
    <t>mv_ex_max</t>
  </si>
  <si>
    <t>TI_base</t>
  </si>
  <si>
    <t>TI_wt</t>
  </si>
  <si>
    <t>TI_wt_cv</t>
  </si>
  <si>
    <t>TI_re</t>
  </si>
  <si>
    <t>TE_base</t>
  </si>
  <si>
    <t>TE_wt</t>
  </si>
  <si>
    <t>TE_wt_cv</t>
  </si>
  <si>
    <t>TE_re</t>
  </si>
  <si>
    <t>VT_ex_base</t>
  </si>
  <si>
    <t>VT_in_base</t>
  </si>
  <si>
    <t>VT_ex_wt</t>
  </si>
  <si>
    <t>VT_ex_wt_cv</t>
  </si>
  <si>
    <t>VT_in_wt</t>
  </si>
  <si>
    <t>VT_in_wt_cv</t>
  </si>
  <si>
    <t>VT_ex_re</t>
  </si>
  <si>
    <t>VT_in_re</t>
  </si>
  <si>
    <t>TI_ratio_base</t>
  </si>
  <si>
    <t>TI_ratio_wt</t>
  </si>
  <si>
    <t>TI_ratio_cv</t>
  </si>
  <si>
    <t>TI_ratio_re</t>
  </si>
  <si>
    <t>ab_contribute_base</t>
  </si>
  <si>
    <t>ab_contribute_wt</t>
  </si>
  <si>
    <t>ab_contribute_wt_cv</t>
  </si>
  <si>
    <t>ab_contribute_recovery</t>
  </si>
  <si>
    <t>LBI_base</t>
  </si>
  <si>
    <t>LBI_wt</t>
  </si>
  <si>
    <t>LBI_wt_cv</t>
  </si>
  <si>
    <t>LBI_recovery</t>
  </si>
  <si>
    <t>spo2_base</t>
  </si>
  <si>
    <t>spo2_end</t>
  </si>
  <si>
    <t>spo2_recovery</t>
  </si>
  <si>
    <t>spo2_min</t>
  </si>
  <si>
    <t>desat</t>
  </si>
  <si>
    <t>spo2_6wmd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</si>
  <si>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</si>
  <si>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</si>
  <si>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</si>
  <si>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</si>
  <si>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</si>
  <si>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</si>
  <si>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</si>
  <si>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</si>
  <si>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</si>
  <si>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</si>
  <si>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</si>
  <si>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</si>
  <si>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</si>
  <si>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</si>
  <si>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</si>
  <si>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</si>
  <si>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</si>
  <si>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</si>
  <si>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</si>
  <si>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</si>
  <si>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</si>
  <si>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</si>
  <si>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</si>
  <si>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</si>
  <si>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</si>
  <si>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</si>
  <si>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</si>
  <si>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</si>
  <si>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</si>
  <si>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</si>
  <si>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</si>
  <si>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</si>
  <si>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</si>
  <si>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</si>
  <si>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</si>
  <si>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</si>
  <si>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</si>
  <si>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</si>
  <si>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</si>
  <si>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</si>
  <si>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</si>
  <si>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</si>
  <si>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</si>
  <si>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</si>
  <si>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</si>
  <si>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</si>
  <si>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</si>
  <si>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</si>
  <si>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</si>
  <si>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</si>
  <si>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</si>
  <si>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</si>
  <si>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</si>
  <si>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</si>
  <si>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</si>
  <si>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</si>
  <si>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</si>
  <si>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</si>
  <si>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</si>
  <si>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</si>
  <si>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</si>
  <si>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</si>
  <si>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</si>
  <si>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</si>
  <si>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</si>
  <si>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</si>
  <si>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</si>
  <si>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</si>
  <si>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</si>
  <si>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</si>
  <si>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</si>
  <si>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</si>
  <si>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</si>
  <si>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</si>
  <si>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</si>
  <si>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</si>
  <si>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</si>
  <si>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</si>
  <si>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</si>
  <si>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</si>
  <si>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</si>
  <si>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</si>
  <si>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</si>
  <si>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</si>
  <si>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</si>
  <si>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</si>
  <si>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</si>
  <si>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</si>
  <si>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</si>
  <si>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</si>
  <si>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</si>
  <si>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</si>
  <si>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</si>
  <si>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</si>
  <si>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</si>
  <si>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</si>
  <si>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</si>
  <si>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</si>
  <si>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</si>
  <si>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</si>
  <si>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</si>
  <si>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</si>
  <si>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</si>
  <si>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</si>
  <si>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</si>
  <si>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</si>
  <si>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</si>
  <si>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</si>
  <si>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</si>
  <si>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</si>
  <si>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</si>
  <si>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</si>
  <si>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</si>
  <si>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</si>
  <si>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</si>
  <si>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</si>
  <si>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</si>
  <si>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Notes: Definitions of physiological features refer to Table2.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</si>
</sst>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6"/>
      <name val="微软雅黑"/>
      <charset val="134"/>
    </font>
    <font>
      <sz val="8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1">
      <alignment horizontal="center"/>
    </xf>
  </cellStyleXfs>
  <cellXfs count="20">
    <xf numFmtId="0" fontId="0" fillId="0" borderId="0" xfId="0"/>
    <xf numFmtId="0" fontId="1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49" applyFont="1" applyFill="1" applyBorder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>
      <alignment horizont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49" applyFont="1" applyFill="1" applyBorder="1">
      <alignment horizontal="center"/>
    </xf>
    <xf numFmtId="0" fontId="4" fillId="2" borderId="1" xfId="49" applyFont="1" applyFill="1" applyBorder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1"/>
  <sheetViews>
    <sheetView tabSelected="1" zoomScale="145" zoomScaleNormal="145" workbookViewId="0">
      <selection activeCell="D6" sqref="D6"/>
    </sheetView>
  </sheetViews>
  <sheetFormatPr defaultColWidth="9" defaultRowHeight="16.5"/>
  <cols>
    <col min="1" max="1" width="9.06666666666667" style="2"/>
    <col min="2" max="6" width="9" style="3"/>
    <col min="7" max="7" width="13.9166666666667" style="3"/>
    <col min="8" max="17" width="9" style="3"/>
    <col min="18" max="25" width="13.9166666666667" style="3"/>
    <col min="26" max="26" width="12.6666666666667" style="3"/>
    <col min="27" max="43" width="9" style="3"/>
    <col min="44" max="44" width="2.925" style="4" customWidth="1"/>
    <col min="45" max="46" width="12.3333333333333" style="3" customWidth="1"/>
    <col min="47" max="47" width="12.4" style="3" customWidth="1"/>
    <col min="48" max="48" width="12.3333333333333" style="3" customWidth="1"/>
    <col min="49" max="49" width="13.4" style="3" customWidth="1"/>
    <col min="50" max="50" width="13.9166666666667" style="3"/>
    <col min="51" max="51" width="12.3333333333333" style="3" customWidth="1"/>
    <col min="52" max="52" width="12.4" style="3" customWidth="1"/>
    <col min="53" max="53" width="12.3333333333333" style="3" customWidth="1"/>
    <col min="54" max="54" width="8.66666666666667" style="3" customWidth="1"/>
    <col min="55" max="55" width="15.9333333333333" style="3" customWidth="1"/>
    <col min="56" max="56" width="13.4" style="3" customWidth="1"/>
    <col min="57" max="58" width="13.5333333333333" style="3" customWidth="1"/>
    <col min="59" max="59" width="16.3333333333333" style="3" customWidth="1"/>
    <col min="60" max="62" width="13.5333333333333" style="3" customWidth="1"/>
    <col min="63" max="70" width="13.9166666666667" style="3"/>
    <col min="71" max="73" width="12.3333333333333" style="3" customWidth="1"/>
    <col min="74" max="74" width="12.9333333333333" style="3" customWidth="1"/>
    <col min="75" max="75" width="12.3333333333333" style="3" customWidth="1"/>
    <col min="76" max="76" width="12.4" style="3" customWidth="1"/>
    <col min="77" max="77" width="13.9166666666667" style="3"/>
    <col min="78" max="78" width="12.3333333333333" style="3" customWidth="1"/>
    <col min="79" max="79" width="13.6666666666667" style="3" customWidth="1"/>
    <col min="80" max="82" width="12.3333333333333" style="3" customWidth="1"/>
    <col min="83" max="83" width="19.9333333333333" style="3" customWidth="1"/>
    <col min="84" max="84" width="17.7333333333333" style="3" customWidth="1"/>
    <col min="85" max="85" width="20.9333333333333" style="3" customWidth="1"/>
    <col min="86" max="86" width="23.9333333333333" style="3" customWidth="1"/>
    <col min="87" max="87" width="12.3333333333333" style="3" customWidth="1"/>
    <col min="88" max="88" width="13.4" style="3" customWidth="1"/>
    <col min="89" max="89" width="12.6666666666667" style="3" customWidth="1"/>
    <col min="90" max="90" width="13.4" style="3" customWidth="1"/>
    <col min="91" max="91" width="12.3333333333333" style="3" customWidth="1"/>
    <col min="92" max="92" width="10.2666666666667" style="3" customWidth="1"/>
    <col min="93" max="93" width="15.0666666666667" style="3" customWidth="1"/>
    <col min="94" max="94" width="10.1333333333333" style="3" customWidth="1"/>
    <col min="95" max="95" width="15.0833333333333" style="3"/>
    <col min="96" max="96" width="12.2" style="3" customWidth="1"/>
    <col min="97" max="97" width="2.98333333333333" style="4" customWidth="1"/>
    <col min="98" max="100" width="9" style="3"/>
    <col min="103" max="16384" width="9" style="3"/>
  </cols>
  <sheetData>
    <row r="1" spans="1:100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S1" s="6" t="s">
        <v>2</v>
      </c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T1" s="5" t="s">
        <v>3</v>
      </c>
      <c r="CU1" s="5" t="s">
        <v>4</v>
      </c>
      <c r="CV1" s="5" t="s">
        <v>5</v>
      </c>
    </row>
    <row r="2" s="1" customFormat="1" ht="38" spans="1:16382">
      <c r="A2" s="5"/>
      <c r="B2" s="7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27</v>
      </c>
      <c r="X2" s="5" t="s">
        <v>28</v>
      </c>
      <c r="Y2" s="5" t="s">
        <v>29</v>
      </c>
      <c r="Z2" s="5" t="s">
        <v>30</v>
      </c>
      <c r="AA2" s="5" t="s">
        <v>31</v>
      </c>
      <c r="AB2" s="5" t="s">
        <v>32</v>
      </c>
      <c r="AC2" s="5" t="s">
        <v>33</v>
      </c>
      <c r="AD2" s="5" t="s">
        <v>34</v>
      </c>
      <c r="AE2" s="5" t="s">
        <v>35</v>
      </c>
      <c r="AF2" s="5" t="s">
        <v>36</v>
      </c>
      <c r="AG2" s="5" t="s">
        <v>37</v>
      </c>
      <c r="AH2" s="5" t="s">
        <v>38</v>
      </c>
      <c r="AI2" s="5" t="s">
        <v>39</v>
      </c>
      <c r="AJ2" s="5" t="s">
        <v>40</v>
      </c>
      <c r="AK2" s="5" t="s">
        <v>41</v>
      </c>
      <c r="AL2" s="5" t="s">
        <v>42</v>
      </c>
      <c r="AM2" s="5" t="s">
        <v>43</v>
      </c>
      <c r="AN2" s="5" t="s">
        <v>44</v>
      </c>
      <c r="AO2" s="5" t="s">
        <v>45</v>
      </c>
      <c r="AP2" s="5" t="s">
        <v>46</v>
      </c>
      <c r="AQ2" s="5" t="s">
        <v>47</v>
      </c>
      <c r="AR2" s="15"/>
      <c r="AS2" s="5" t="s">
        <v>48</v>
      </c>
      <c r="AT2" s="5" t="s">
        <v>49</v>
      </c>
      <c r="AU2" s="5" t="s">
        <v>50</v>
      </c>
      <c r="AV2" s="5" t="s">
        <v>51</v>
      </c>
      <c r="AW2" s="5" t="s">
        <v>52</v>
      </c>
      <c r="AX2" s="5" t="s">
        <v>53</v>
      </c>
      <c r="AY2" s="5" t="s">
        <v>54</v>
      </c>
      <c r="AZ2" s="5" t="s">
        <v>55</v>
      </c>
      <c r="BA2" s="5" t="s">
        <v>56</v>
      </c>
      <c r="BB2" s="5" t="s">
        <v>57</v>
      </c>
      <c r="BC2" s="5" t="s">
        <v>58</v>
      </c>
      <c r="BD2" s="5" t="s">
        <v>59</v>
      </c>
      <c r="BE2" s="5" t="s">
        <v>60</v>
      </c>
      <c r="BF2" s="5" t="s">
        <v>61</v>
      </c>
      <c r="BG2" s="5" t="s">
        <v>62</v>
      </c>
      <c r="BH2" s="5" t="s">
        <v>63</v>
      </c>
      <c r="BI2" s="5" t="s">
        <v>64</v>
      </c>
      <c r="BJ2" s="5" t="s">
        <v>65</v>
      </c>
      <c r="BK2" s="5" t="s">
        <v>66</v>
      </c>
      <c r="BL2" s="5" t="s">
        <v>67</v>
      </c>
      <c r="BM2" s="5" t="s">
        <v>68</v>
      </c>
      <c r="BN2" s="5" t="s">
        <v>69</v>
      </c>
      <c r="BO2" s="5" t="s">
        <v>70</v>
      </c>
      <c r="BP2" s="5" t="s">
        <v>71</v>
      </c>
      <c r="BQ2" s="5" t="s">
        <v>72</v>
      </c>
      <c r="BR2" s="5" t="s">
        <v>73</v>
      </c>
      <c r="BS2" s="5" t="s">
        <v>74</v>
      </c>
      <c r="BT2" s="5" t="s">
        <v>75</v>
      </c>
      <c r="BU2" s="5" t="s">
        <v>76</v>
      </c>
      <c r="BV2" s="5" t="s">
        <v>77</v>
      </c>
      <c r="BW2" s="5" t="s">
        <v>78</v>
      </c>
      <c r="BX2" s="5" t="s">
        <v>79</v>
      </c>
      <c r="BY2" s="5" t="s">
        <v>80</v>
      </c>
      <c r="BZ2" s="5" t="s">
        <v>81</v>
      </c>
      <c r="CA2" s="5" t="s">
        <v>82</v>
      </c>
      <c r="CB2" s="5" t="s">
        <v>83</v>
      </c>
      <c r="CC2" s="5" t="s">
        <v>84</v>
      </c>
      <c r="CD2" s="5" t="s">
        <v>85</v>
      </c>
      <c r="CE2" s="5" t="s">
        <v>86</v>
      </c>
      <c r="CF2" s="5" t="s">
        <v>87</v>
      </c>
      <c r="CG2" s="5" t="s">
        <v>88</v>
      </c>
      <c r="CH2" s="5" t="s">
        <v>89</v>
      </c>
      <c r="CI2" s="5" t="s">
        <v>90</v>
      </c>
      <c r="CJ2" s="5" t="s">
        <v>91</v>
      </c>
      <c r="CK2" s="5" t="s">
        <v>92</v>
      </c>
      <c r="CL2" s="5" t="s">
        <v>93</v>
      </c>
      <c r="CM2" s="5" t="s">
        <v>94</v>
      </c>
      <c r="CN2" s="5" t="s">
        <v>95</v>
      </c>
      <c r="CO2" s="5" t="s">
        <v>96</v>
      </c>
      <c r="CP2" s="5" t="s">
        <v>97</v>
      </c>
      <c r="CQ2" s="5" t="s">
        <v>98</v>
      </c>
      <c r="CR2" s="5" t="s">
        <v>99</v>
      </c>
      <c r="CS2" s="18"/>
      <c r="CT2" s="5"/>
      <c r="CU2" s="5"/>
      <c r="CV2" s="5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</row>
    <row r="3" spans="1:100">
      <c r="A3" s="8" t="s">
        <v>100</v>
      </c>
      <c r="B3" s="9">
        <v>1</v>
      </c>
      <c r="C3" s="10">
        <v>149</v>
      </c>
      <c r="D3" s="10">
        <v>53</v>
      </c>
      <c r="E3" s="10">
        <v>2</v>
      </c>
      <c r="F3" s="10">
        <v>74</v>
      </c>
      <c r="G3" s="10">
        <v>3</v>
      </c>
      <c r="H3" s="10">
        <v>63</v>
      </c>
      <c r="I3" s="10">
        <v>48</v>
      </c>
      <c r="J3" s="10">
        <v>20</v>
      </c>
      <c r="K3" s="10">
        <v>38</v>
      </c>
      <c r="L3" s="10">
        <v>205</v>
      </c>
      <c r="M3" s="10">
        <v>142</v>
      </c>
      <c r="N3" s="10">
        <v>30</v>
      </c>
      <c r="O3" s="10">
        <v>23</v>
      </c>
      <c r="P3" s="10">
        <v>0</v>
      </c>
      <c r="Q3" s="10">
        <v>56.72</v>
      </c>
      <c r="R3" s="13">
        <v>1110</v>
      </c>
      <c r="S3" s="13">
        <v>51.4700290830906</v>
      </c>
      <c r="T3" s="13">
        <v>1600</v>
      </c>
      <c r="U3" s="13">
        <v>58.1889337081984</v>
      </c>
      <c r="V3" s="13">
        <v>29</v>
      </c>
      <c r="W3" s="13">
        <v>35</v>
      </c>
      <c r="X3" s="13">
        <v>53.5987748851455</v>
      </c>
      <c r="Y3" s="13">
        <v>69.375</v>
      </c>
      <c r="Z3" s="13">
        <v>180</v>
      </c>
      <c r="AA3" s="10">
        <v>1</v>
      </c>
      <c r="AB3" s="10">
        <v>0</v>
      </c>
      <c r="AC3" s="10">
        <v>1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1</v>
      </c>
      <c r="AL3" s="10">
        <v>0</v>
      </c>
      <c r="AM3" s="10">
        <v>0</v>
      </c>
      <c r="AN3" s="10">
        <v>0</v>
      </c>
      <c r="AO3" s="10">
        <v>1</v>
      </c>
      <c r="AP3" s="10">
        <v>1</v>
      </c>
      <c r="AQ3" s="10">
        <v>0</v>
      </c>
      <c r="AR3" s="16"/>
      <c r="AS3" s="10">
        <v>23.4909515219886</v>
      </c>
      <c r="AT3" s="10">
        <v>26.1384228509797</v>
      </c>
      <c r="AU3" s="10">
        <v>23.1220126654627</v>
      </c>
      <c r="AV3" s="10">
        <v>5.4342295374762</v>
      </c>
      <c r="AW3" s="10">
        <v>3.01641018551703</v>
      </c>
      <c r="AX3" s="10">
        <v>29.6768026840985</v>
      </c>
      <c r="AY3" s="10">
        <v>6.18585116210989</v>
      </c>
      <c r="AZ3" s="10">
        <v>3</v>
      </c>
      <c r="BA3" s="10">
        <v>1.54646279052747</v>
      </c>
      <c r="BB3" s="10">
        <v>384</v>
      </c>
      <c r="BC3" s="10">
        <v>1</v>
      </c>
      <c r="BD3" s="10">
        <v>55.1418758936391</v>
      </c>
      <c r="BE3" s="10">
        <v>66647.1136963357</v>
      </c>
      <c r="BF3" s="10">
        <v>66867.6811999103</v>
      </c>
      <c r="BG3" s="10">
        <v>56</v>
      </c>
      <c r="BH3" s="10">
        <v>3792.8659328801</v>
      </c>
      <c r="BI3" s="10">
        <v>47988.0365750047</v>
      </c>
      <c r="BJ3" s="10">
        <v>63159.5003065251</v>
      </c>
      <c r="BK3" s="10">
        <v>1.30652933407559</v>
      </c>
      <c r="BL3" s="10">
        <v>1.13642708980827</v>
      </c>
      <c r="BM3" s="10">
        <v>6.9553289788945</v>
      </c>
      <c r="BN3" s="10">
        <v>1.2705065986356</v>
      </c>
      <c r="BO3" s="10">
        <v>1.3483911551622</v>
      </c>
      <c r="BP3" s="10">
        <v>1.17255758683495</v>
      </c>
      <c r="BQ3" s="10">
        <v>8.75811017942946</v>
      </c>
      <c r="BR3" s="10">
        <v>1.32487526029413</v>
      </c>
      <c r="BS3" s="10">
        <v>1247.70285772977</v>
      </c>
      <c r="BT3" s="10">
        <v>1309.63691773676</v>
      </c>
      <c r="BU3" s="10">
        <v>1429.87604759198</v>
      </c>
      <c r="BV3" s="10">
        <v>20.6636959599023</v>
      </c>
      <c r="BW3" s="10">
        <v>1423.57096052181</v>
      </c>
      <c r="BX3" s="10">
        <v>21.9706000768416</v>
      </c>
      <c r="BY3" s="10">
        <v>1217.91642417655</v>
      </c>
      <c r="BZ3" s="10">
        <v>1224.84777683233</v>
      </c>
      <c r="CA3" s="10">
        <v>0.492154461999041</v>
      </c>
      <c r="CB3" s="10">
        <v>0.492511167191988</v>
      </c>
      <c r="CC3" s="10">
        <v>2.67968725766993</v>
      </c>
      <c r="CD3" s="10">
        <v>0.490244528806494</v>
      </c>
      <c r="CE3" s="10">
        <v>0.281931790350554</v>
      </c>
      <c r="CF3" s="10">
        <v>0.258036970537822</v>
      </c>
      <c r="CG3" s="10">
        <v>0.557344582810228</v>
      </c>
      <c r="CH3" s="10">
        <v>0.258177876258608</v>
      </c>
      <c r="CI3" s="10">
        <v>1.14452219888498</v>
      </c>
      <c r="CJ3" s="10">
        <v>1.00702903868974</v>
      </c>
      <c r="CK3" s="10">
        <v>0.348429121056587</v>
      </c>
      <c r="CL3" s="10">
        <v>1.00673874080912</v>
      </c>
      <c r="CM3" s="10">
        <v>92.0833333333333</v>
      </c>
      <c r="CN3" s="10">
        <v>93.8</v>
      </c>
      <c r="CO3" s="10">
        <v>95</v>
      </c>
      <c r="CP3" s="10">
        <v>90</v>
      </c>
      <c r="CQ3" s="10">
        <v>326.337662337664</v>
      </c>
      <c r="CR3" s="10">
        <f t="shared" ref="CR3:CR66" si="0">CP3*Z3</f>
        <v>16200</v>
      </c>
      <c r="CS3" s="16"/>
      <c r="CT3" s="10">
        <v>0</v>
      </c>
      <c r="CU3" s="10">
        <v>0</v>
      </c>
      <c r="CV3" s="10">
        <v>0</v>
      </c>
    </row>
    <row r="4" spans="1:100">
      <c r="A4" s="8" t="s">
        <v>101</v>
      </c>
      <c r="B4" s="11">
        <v>1</v>
      </c>
      <c r="C4" s="12">
        <v>163</v>
      </c>
      <c r="D4" s="12">
        <v>41</v>
      </c>
      <c r="E4" s="12">
        <v>2</v>
      </c>
      <c r="F4" s="12">
        <v>74</v>
      </c>
      <c r="G4" s="12">
        <v>3</v>
      </c>
      <c r="H4" s="12">
        <v>71</v>
      </c>
      <c r="I4" s="12">
        <v>48</v>
      </c>
      <c r="J4" s="12">
        <v>22</v>
      </c>
      <c r="K4" s="12">
        <v>42</v>
      </c>
      <c r="L4" s="12">
        <v>262</v>
      </c>
      <c r="M4" s="12">
        <v>134</v>
      </c>
      <c r="N4" s="12">
        <v>48</v>
      </c>
      <c r="O4" s="12">
        <v>30</v>
      </c>
      <c r="P4" s="10">
        <v>0</v>
      </c>
      <c r="Q4" s="12">
        <v>46.25</v>
      </c>
      <c r="R4" s="14">
        <v>1472</v>
      </c>
      <c r="S4" s="14">
        <v>58.0726896943915</v>
      </c>
      <c r="T4" s="14">
        <v>1965</v>
      </c>
      <c r="U4" s="14">
        <v>58.3317291371216</v>
      </c>
      <c r="V4" s="14">
        <v>34</v>
      </c>
      <c r="W4" s="14">
        <v>32</v>
      </c>
      <c r="X4" s="14">
        <v>49.0045941807044</v>
      </c>
      <c r="Y4" s="14">
        <v>74.910941475827</v>
      </c>
      <c r="Z4" s="14">
        <v>300</v>
      </c>
      <c r="AA4" s="12">
        <v>0</v>
      </c>
      <c r="AB4" s="12">
        <v>0</v>
      </c>
      <c r="AC4" s="12">
        <v>1</v>
      </c>
      <c r="AD4" s="12">
        <v>1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1</v>
      </c>
      <c r="AL4" s="12">
        <v>0</v>
      </c>
      <c r="AM4" s="12">
        <v>0</v>
      </c>
      <c r="AN4" s="12">
        <v>0</v>
      </c>
      <c r="AO4" s="12">
        <v>1</v>
      </c>
      <c r="AP4" s="12">
        <v>1</v>
      </c>
      <c r="AQ4" s="12">
        <v>1</v>
      </c>
      <c r="AR4" s="17"/>
      <c r="AS4" s="12">
        <v>28.0543971579753</v>
      </c>
      <c r="AT4" s="12">
        <v>24.8826360232263</v>
      </c>
      <c r="AU4" s="12">
        <v>23.1612140624195</v>
      </c>
      <c r="AV4" s="12">
        <v>15.8516747328405</v>
      </c>
      <c r="AW4" s="12">
        <v>1.72142196080673</v>
      </c>
      <c r="AX4" s="12">
        <v>32.5405895804598</v>
      </c>
      <c r="AY4" s="12">
        <v>4.48619242248445</v>
      </c>
      <c r="AZ4" s="12">
        <v>1</v>
      </c>
      <c r="BA4" s="12">
        <v>3.36464431686334</v>
      </c>
      <c r="BB4" s="12">
        <v>295</v>
      </c>
      <c r="BC4" s="12">
        <v>39</v>
      </c>
      <c r="BD4" s="12">
        <v>39240.2598975941</v>
      </c>
      <c r="BE4" s="12">
        <v>41981.3845217752</v>
      </c>
      <c r="BF4" s="12">
        <v>94301.7310519007</v>
      </c>
      <c r="BG4" s="12">
        <v>37</v>
      </c>
      <c r="BH4" s="12">
        <v>40061.7247970509</v>
      </c>
      <c r="BI4" s="12">
        <v>41148.0167801599</v>
      </c>
      <c r="BJ4" s="12">
        <v>94563.6498428944</v>
      </c>
      <c r="BK4" s="12">
        <v>1.17116648387523</v>
      </c>
      <c r="BL4" s="12">
        <v>1.15480906389613</v>
      </c>
      <c r="BM4" s="12">
        <v>18.7237255255509</v>
      </c>
      <c r="BN4" s="12">
        <v>1.24685137387965</v>
      </c>
      <c r="BO4" s="12">
        <v>1.23149956305277</v>
      </c>
      <c r="BP4" s="12">
        <v>1.24248026782737</v>
      </c>
      <c r="BQ4" s="12">
        <v>24.912132239683</v>
      </c>
      <c r="BR4" s="12">
        <v>1.27298231732544</v>
      </c>
      <c r="BS4" s="12">
        <v>3059.88103709713</v>
      </c>
      <c r="BT4" s="12">
        <v>3142.03774702397</v>
      </c>
      <c r="BU4" s="12">
        <v>2572.99904599997</v>
      </c>
      <c r="BV4" s="12">
        <v>30.9959227621968</v>
      </c>
      <c r="BW4" s="12">
        <v>2552.9174797334</v>
      </c>
      <c r="BX4" s="12">
        <v>29.851081587678</v>
      </c>
      <c r="BY4" s="12">
        <v>2295.07853013698</v>
      </c>
      <c r="BZ4" s="12">
        <v>2338.46319206207</v>
      </c>
      <c r="CA4" s="12">
        <v>0.487626129794639</v>
      </c>
      <c r="CB4" s="12">
        <v>0.48459557521305</v>
      </c>
      <c r="CC4" s="12">
        <v>6.64306487380756</v>
      </c>
      <c r="CD4" s="12">
        <v>0.494920016877429</v>
      </c>
      <c r="CE4" s="12">
        <v>0.219252932091755</v>
      </c>
      <c r="CF4" s="12">
        <v>0.241377767850613</v>
      </c>
      <c r="CG4" s="12">
        <v>0.029302568501875</v>
      </c>
      <c r="CH4" s="12">
        <v>0.241381615049218</v>
      </c>
      <c r="CI4" s="12">
        <v>1.00822117163677</v>
      </c>
      <c r="CJ4" s="12">
        <v>1.01533761142944</v>
      </c>
      <c r="CK4" s="12">
        <v>0.00451826858764261</v>
      </c>
      <c r="CL4" s="12">
        <v>1.01534010673749</v>
      </c>
      <c r="CM4" s="12">
        <v>96.2833333333333</v>
      </c>
      <c r="CN4" s="12">
        <v>94.8</v>
      </c>
      <c r="CO4" s="12">
        <v>96</v>
      </c>
      <c r="CP4" s="12">
        <v>93</v>
      </c>
      <c r="CQ4" s="12">
        <v>-157.817647058823</v>
      </c>
      <c r="CR4" s="12">
        <f t="shared" si="0"/>
        <v>27900</v>
      </c>
      <c r="CS4" s="17"/>
      <c r="CT4" s="12">
        <v>0</v>
      </c>
      <c r="CU4" s="12">
        <v>0</v>
      </c>
      <c r="CV4" s="12">
        <v>0</v>
      </c>
    </row>
    <row r="5" spans="1:100">
      <c r="A5" s="8" t="s">
        <v>102</v>
      </c>
      <c r="B5" s="11">
        <v>1</v>
      </c>
      <c r="C5" s="12">
        <v>149</v>
      </c>
      <c r="D5" s="12">
        <v>51</v>
      </c>
      <c r="E5" s="12">
        <v>2</v>
      </c>
      <c r="F5" s="12">
        <v>73</v>
      </c>
      <c r="G5" s="12">
        <v>2</v>
      </c>
      <c r="H5" s="12">
        <v>53</v>
      </c>
      <c r="I5" s="12">
        <v>36</v>
      </c>
      <c r="J5" s="12">
        <v>22</v>
      </c>
      <c r="K5" s="12">
        <v>36</v>
      </c>
      <c r="L5" s="12">
        <v>135</v>
      </c>
      <c r="M5" s="12">
        <v>51</v>
      </c>
      <c r="N5" s="12">
        <v>62</v>
      </c>
      <c r="O5" s="12">
        <v>23</v>
      </c>
      <c r="P5" s="10">
        <v>0</v>
      </c>
      <c r="Q5" s="12">
        <v>88.09</v>
      </c>
      <c r="R5" s="14">
        <v>1544</v>
      </c>
      <c r="S5" s="14">
        <v>71.0163377733486</v>
      </c>
      <c r="T5" s="14">
        <v>1875</v>
      </c>
      <c r="U5" s="14">
        <v>67.833072089041</v>
      </c>
      <c r="V5" s="14">
        <v>50</v>
      </c>
      <c r="W5" s="14">
        <v>47</v>
      </c>
      <c r="X5" s="14">
        <v>71.9754977029096</v>
      </c>
      <c r="Y5" s="14">
        <v>82.3466666666667</v>
      </c>
      <c r="Z5" s="14">
        <v>390</v>
      </c>
      <c r="AA5" s="12">
        <v>1</v>
      </c>
      <c r="AB5" s="12">
        <v>0</v>
      </c>
      <c r="AC5" s="12">
        <v>1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1</v>
      </c>
      <c r="AL5" s="12">
        <v>1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7"/>
      <c r="AS5" s="12">
        <v>24.4306886987126</v>
      </c>
      <c r="AT5" s="12">
        <v>21.6209696589707</v>
      </c>
      <c r="AU5" s="12">
        <v>14.4360142112304</v>
      </c>
      <c r="AV5" s="12">
        <v>16.887815633149</v>
      </c>
      <c r="AW5" s="12">
        <v>7.18495544774033</v>
      </c>
      <c r="AX5" s="12">
        <v>25.4049174442991</v>
      </c>
      <c r="AY5" s="12">
        <v>0.974228745586533</v>
      </c>
      <c r="AZ5" s="12">
        <v>1</v>
      </c>
      <c r="BA5" s="12">
        <v>0.730671559189901</v>
      </c>
      <c r="BB5" s="12">
        <v>19</v>
      </c>
      <c r="BC5" s="12">
        <v>33</v>
      </c>
      <c r="BD5" s="12">
        <v>11389.8141814802</v>
      </c>
      <c r="BE5" s="12">
        <v>57802.1687550435</v>
      </c>
      <c r="BF5" s="12">
        <v>72988.5876636838</v>
      </c>
      <c r="BG5" s="12">
        <v>349</v>
      </c>
      <c r="BH5" s="12">
        <v>7921.84410347378</v>
      </c>
      <c r="BI5" s="12">
        <v>52633.9993827929</v>
      </c>
      <c r="BJ5" s="12">
        <v>63196.4581874246</v>
      </c>
      <c r="BK5" s="12">
        <v>1.43505567487924</v>
      </c>
      <c r="BL5" s="12">
        <v>1.55555115467896</v>
      </c>
      <c r="BM5" s="12">
        <v>8.53536991912885</v>
      </c>
      <c r="BN5" s="12">
        <v>1.57318888317442</v>
      </c>
      <c r="BO5" s="12">
        <v>2.05776122029206</v>
      </c>
      <c r="BP5" s="12">
        <v>2.35810238685005</v>
      </c>
      <c r="BQ5" s="12">
        <v>21.1953662770681</v>
      </c>
      <c r="BR5" s="12">
        <v>2.22078980946321</v>
      </c>
      <c r="BS5" s="12">
        <v>2642.87788597715</v>
      </c>
      <c r="BT5" s="12">
        <v>2333.71605386887</v>
      </c>
      <c r="BU5" s="12">
        <v>2866.51243361662</v>
      </c>
      <c r="BV5" s="12">
        <v>14.7914682886049</v>
      </c>
      <c r="BW5" s="12">
        <v>2817.02944390647</v>
      </c>
      <c r="BX5" s="12">
        <v>17.4352035793075</v>
      </c>
      <c r="BY5" s="12">
        <v>3003.99972959386</v>
      </c>
      <c r="BZ5" s="12">
        <v>2764.60693225558</v>
      </c>
      <c r="CA5" s="12">
        <v>0.421828757432137</v>
      </c>
      <c r="CB5" s="12">
        <v>0.40255670976502</v>
      </c>
      <c r="CC5" s="12">
        <v>10.1801778848477</v>
      </c>
      <c r="CD5" s="12">
        <v>0.415623694734516</v>
      </c>
      <c r="CE5" s="12">
        <v>0.269199454621457</v>
      </c>
      <c r="CF5" s="12">
        <v>0.257850734518729</v>
      </c>
      <c r="CG5" s="12">
        <v>0.373561331600411</v>
      </c>
      <c r="CH5" s="12">
        <v>0.2577689435879</v>
      </c>
      <c r="CI5" s="12">
        <v>1.0249096720418</v>
      </c>
      <c r="CJ5" s="12">
        <v>1.00262269890997</v>
      </c>
      <c r="CK5" s="12">
        <v>0.00212398385733407</v>
      </c>
      <c r="CL5" s="12">
        <v>1.00262116915828</v>
      </c>
      <c r="CM5" s="12">
        <v>93.3</v>
      </c>
      <c r="CN5" s="12">
        <v>92.4</v>
      </c>
      <c r="CO5" s="12">
        <v>96</v>
      </c>
      <c r="CP5" s="12">
        <v>90</v>
      </c>
      <c r="CQ5" s="12">
        <v>130.300000000001</v>
      </c>
      <c r="CR5" s="12">
        <f t="shared" si="0"/>
        <v>35100</v>
      </c>
      <c r="CS5" s="17"/>
      <c r="CT5" s="12">
        <v>1</v>
      </c>
      <c r="CU5" s="12">
        <v>0</v>
      </c>
      <c r="CV5" s="12">
        <v>1</v>
      </c>
    </row>
    <row r="6" spans="1:100">
      <c r="A6" s="8" t="s">
        <v>103</v>
      </c>
      <c r="B6" s="11">
        <v>1</v>
      </c>
      <c r="C6" s="12">
        <v>167</v>
      </c>
      <c r="D6" s="12">
        <v>61</v>
      </c>
      <c r="E6" s="12">
        <v>1</v>
      </c>
      <c r="F6" s="12">
        <v>82</v>
      </c>
      <c r="G6" s="12">
        <v>3</v>
      </c>
      <c r="H6" s="12">
        <v>51</v>
      </c>
      <c r="I6" s="12">
        <v>43</v>
      </c>
      <c r="J6" s="12">
        <v>21</v>
      </c>
      <c r="K6" s="12">
        <v>36</v>
      </c>
      <c r="L6" s="12">
        <v>126</v>
      </c>
      <c r="M6" s="12">
        <v>46</v>
      </c>
      <c r="N6" s="12">
        <v>64</v>
      </c>
      <c r="O6" s="12">
        <v>26</v>
      </c>
      <c r="P6" s="12">
        <v>1</v>
      </c>
      <c r="Q6" s="12">
        <v>31.43</v>
      </c>
      <c r="R6" s="14">
        <v>1629</v>
      </c>
      <c r="S6" s="14">
        <v>71.9027122944865</v>
      </c>
      <c r="T6" s="14">
        <v>2129</v>
      </c>
      <c r="U6" s="14">
        <v>66.2826292254219</v>
      </c>
      <c r="V6" s="14">
        <v>49</v>
      </c>
      <c r="W6" s="14">
        <v>38</v>
      </c>
      <c r="X6" s="14">
        <v>49.8687664041995</v>
      </c>
      <c r="Y6" s="14">
        <v>76.5147956787224</v>
      </c>
      <c r="Z6" s="14">
        <v>330</v>
      </c>
      <c r="AA6" s="12">
        <v>1</v>
      </c>
      <c r="AB6" s="12">
        <v>0</v>
      </c>
      <c r="AC6" s="12">
        <v>1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1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7"/>
      <c r="AS6" s="12">
        <v>23.2994030685614</v>
      </c>
      <c r="AT6" s="12">
        <v>33.8651450418272</v>
      </c>
      <c r="AU6" s="12">
        <v>25.1521607137723</v>
      </c>
      <c r="AV6" s="12">
        <v>8.56294222675298</v>
      </c>
      <c r="AW6" s="12">
        <v>8.71298432805495</v>
      </c>
      <c r="AX6" s="12">
        <v>35.0345544845858</v>
      </c>
      <c r="AY6" s="12">
        <v>11.7351514160244</v>
      </c>
      <c r="AZ6" s="12">
        <v>38</v>
      </c>
      <c r="BA6" s="12">
        <v>0.231614830579429</v>
      </c>
      <c r="BB6" s="12">
        <v>419</v>
      </c>
      <c r="BC6" s="12">
        <v>34</v>
      </c>
      <c r="BD6" s="12">
        <v>1315.89765290796</v>
      </c>
      <c r="BE6" s="12">
        <v>63101.2417425331</v>
      </c>
      <c r="BF6" s="12">
        <v>129773.38948987</v>
      </c>
      <c r="BG6" s="12">
        <v>41</v>
      </c>
      <c r="BH6" s="12">
        <v>1890.93447474875</v>
      </c>
      <c r="BI6" s="12">
        <v>27759.6198536894</v>
      </c>
      <c r="BJ6" s="12">
        <v>123566.966574293</v>
      </c>
      <c r="BK6" s="12">
        <v>1.30992400186438</v>
      </c>
      <c r="BL6" s="12">
        <v>1.04222938824515</v>
      </c>
      <c r="BM6" s="12">
        <v>13.7705435777637</v>
      </c>
      <c r="BN6" s="12">
        <v>1.13029022023706</v>
      </c>
      <c r="BO6" s="12">
        <v>1.35120253911815</v>
      </c>
      <c r="BP6" s="12">
        <v>1.08355782957871</v>
      </c>
      <c r="BQ6" s="12">
        <v>12.1285765408089</v>
      </c>
      <c r="BR6" s="12">
        <v>1.2689378869154</v>
      </c>
      <c r="BS6" s="12">
        <v>2602.07510431935</v>
      </c>
      <c r="BT6" s="12">
        <v>2243.19677058527</v>
      </c>
      <c r="BU6" s="12">
        <v>3027.80272631589</v>
      </c>
      <c r="BV6" s="12">
        <v>19.1190941690623</v>
      </c>
      <c r="BW6" s="12">
        <v>3079.66475514645</v>
      </c>
      <c r="BX6" s="12">
        <v>18.5751076511384</v>
      </c>
      <c r="BY6" s="12">
        <v>3043.40994806126</v>
      </c>
      <c r="BZ6" s="12">
        <v>3062.74574826783</v>
      </c>
      <c r="CA6" s="12">
        <v>0.49524646741903</v>
      </c>
      <c r="CB6" s="12">
        <v>0.490100471638504</v>
      </c>
      <c r="CC6" s="12">
        <v>3.8214155581057</v>
      </c>
      <c r="CD6" s="12">
        <v>0.4721880396034</v>
      </c>
      <c r="CE6" s="12">
        <v>0.762399778779474</v>
      </c>
      <c r="CF6" s="12">
        <v>0.694828721666835</v>
      </c>
      <c r="CG6" s="12">
        <v>0.636618795901353</v>
      </c>
      <c r="CH6" s="12">
        <v>0.69423971726568</v>
      </c>
      <c r="CI6" s="12">
        <v>1.07291502630722</v>
      </c>
      <c r="CJ6" s="12">
        <v>1.04120022351002</v>
      </c>
      <c r="CK6" s="12">
        <v>0.0617460590475582</v>
      </c>
      <c r="CL6" s="12">
        <v>1.04113641336795</v>
      </c>
      <c r="CM6" s="12">
        <v>94</v>
      </c>
      <c r="CN6" s="12">
        <v>94.4</v>
      </c>
      <c r="CO6" s="12">
        <v>95</v>
      </c>
      <c r="CP6" s="12">
        <v>93</v>
      </c>
      <c r="CQ6" s="12">
        <v>80</v>
      </c>
      <c r="CR6" s="12">
        <f t="shared" si="0"/>
        <v>30690</v>
      </c>
      <c r="CS6" s="17"/>
      <c r="CT6" s="12">
        <v>0</v>
      </c>
      <c r="CU6" s="12">
        <v>0</v>
      </c>
      <c r="CV6" s="12">
        <v>0</v>
      </c>
    </row>
    <row r="7" spans="1:100">
      <c r="A7" s="8" t="s">
        <v>104</v>
      </c>
      <c r="B7" s="11">
        <v>1</v>
      </c>
      <c r="C7" s="12">
        <v>150</v>
      </c>
      <c r="D7" s="12">
        <v>46</v>
      </c>
      <c r="E7" s="12">
        <v>2</v>
      </c>
      <c r="F7" s="12">
        <v>63</v>
      </c>
      <c r="G7" s="12">
        <v>2</v>
      </c>
      <c r="H7" s="12">
        <v>54</v>
      </c>
      <c r="I7" s="12">
        <v>35</v>
      </c>
      <c r="J7" s="12">
        <v>21</v>
      </c>
      <c r="K7" s="12">
        <v>36</v>
      </c>
      <c r="L7" s="12">
        <v>140</v>
      </c>
      <c r="M7" s="12">
        <v>54</v>
      </c>
      <c r="N7" s="12">
        <v>62</v>
      </c>
      <c r="O7" s="12">
        <v>20</v>
      </c>
      <c r="P7" s="10">
        <v>0</v>
      </c>
      <c r="Q7" s="12">
        <v>34.77</v>
      </c>
      <c r="R7" s="14">
        <v>1613</v>
      </c>
      <c r="S7" s="14">
        <v>67.6799030735131</v>
      </c>
      <c r="T7" s="14">
        <v>2149</v>
      </c>
      <c r="U7" s="14">
        <v>72.8047753546041</v>
      </c>
      <c r="V7" s="14">
        <v>46</v>
      </c>
      <c r="W7" s="14">
        <v>55</v>
      </c>
      <c r="X7" s="14">
        <v>73.2356857523302</v>
      </c>
      <c r="Y7" s="14">
        <v>75.0581665891112</v>
      </c>
      <c r="Z7" s="14">
        <v>450</v>
      </c>
      <c r="AA7" s="12">
        <v>1</v>
      </c>
      <c r="AB7" s="12">
        <v>0</v>
      </c>
      <c r="AC7" s="12">
        <v>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1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7"/>
      <c r="AS7" s="12">
        <v>26.2084784499023</v>
      </c>
      <c r="AT7" s="12">
        <v>28.1748229767957</v>
      </c>
      <c r="AU7" s="12">
        <v>18.9571981879468</v>
      </c>
      <c r="AV7" s="12">
        <v>7.23428841567193</v>
      </c>
      <c r="AW7" s="12">
        <v>9.21762478884891</v>
      </c>
      <c r="AX7" s="12">
        <v>29.4126310076319</v>
      </c>
      <c r="AY7" s="12">
        <v>3.2041525577296</v>
      </c>
      <c r="AZ7" s="12">
        <v>1</v>
      </c>
      <c r="BA7" s="12">
        <v>2.4031144182972</v>
      </c>
      <c r="BB7" s="12">
        <v>369</v>
      </c>
      <c r="BC7" s="12">
        <v>21</v>
      </c>
      <c r="BD7" s="12">
        <v>32533.351581006</v>
      </c>
      <c r="BE7" s="12">
        <v>52157.5832833281</v>
      </c>
      <c r="BF7" s="12">
        <v>95535.3853913361</v>
      </c>
      <c r="BG7" s="12">
        <v>18</v>
      </c>
      <c r="BH7" s="12">
        <v>34120.7279911426</v>
      </c>
      <c r="BI7" s="12">
        <v>48813.1105517854</v>
      </c>
      <c r="BJ7" s="12">
        <v>94307.4145399755</v>
      </c>
      <c r="BK7" s="12">
        <v>1.29839885776606</v>
      </c>
      <c r="BL7" s="12">
        <v>1.15512936264714</v>
      </c>
      <c r="BM7" s="12">
        <v>6.03975219923438</v>
      </c>
      <c r="BN7" s="12">
        <v>1.37460059037511</v>
      </c>
      <c r="BO7" s="12">
        <v>1.56047064248964</v>
      </c>
      <c r="BP7" s="12">
        <v>1.21369994105199</v>
      </c>
      <c r="BQ7" s="12">
        <v>11.109500777133</v>
      </c>
      <c r="BR7" s="12">
        <v>1.50090613078735</v>
      </c>
      <c r="BS7" s="12">
        <v>2949.72087431014</v>
      </c>
      <c r="BT7" s="12">
        <v>3026.32409612726</v>
      </c>
      <c r="BU7" s="12">
        <v>2643.22621608001</v>
      </c>
      <c r="BV7" s="12">
        <v>18.9586494735065</v>
      </c>
      <c r="BW7" s="12">
        <v>2635.99505778316</v>
      </c>
      <c r="BX7" s="12">
        <v>18.5562922058184</v>
      </c>
      <c r="BY7" s="12">
        <v>3347.62693442703</v>
      </c>
      <c r="BZ7" s="12">
        <v>3466.50219526642</v>
      </c>
      <c r="CA7" s="12">
        <v>0.458730927795359</v>
      </c>
      <c r="CB7" s="12">
        <v>0.488633325384363</v>
      </c>
      <c r="CC7" s="12">
        <v>4.55242683232802</v>
      </c>
      <c r="CD7" s="12">
        <v>0.478022811508705</v>
      </c>
      <c r="CE7" s="12">
        <v>0.366536969888223</v>
      </c>
      <c r="CF7" s="12">
        <v>0.517580940133845</v>
      </c>
      <c r="CG7" s="12">
        <v>0.1035399039884</v>
      </c>
      <c r="CH7" s="12">
        <v>0.517620531257547</v>
      </c>
      <c r="CI7" s="12">
        <v>1.03754505414586</v>
      </c>
      <c r="CJ7" s="12">
        <v>1.01559951467695</v>
      </c>
      <c r="CK7" s="12">
        <v>0.0132056614921057</v>
      </c>
      <c r="CL7" s="12">
        <v>1.01560999029401</v>
      </c>
      <c r="CM7" s="12">
        <v>93.5333333333333</v>
      </c>
      <c r="CN7" s="12">
        <v>90</v>
      </c>
      <c r="CO7" s="12">
        <v>93.5</v>
      </c>
      <c r="CP7" s="12">
        <v>88</v>
      </c>
      <c r="CQ7" s="12">
        <v>-928.994594594594</v>
      </c>
      <c r="CR7" s="12">
        <f t="shared" si="0"/>
        <v>39600</v>
      </c>
      <c r="CS7" s="17"/>
      <c r="CT7" s="12">
        <v>0</v>
      </c>
      <c r="CU7" s="12">
        <v>0</v>
      </c>
      <c r="CV7" s="12">
        <v>0</v>
      </c>
    </row>
    <row r="8" spans="1:100">
      <c r="A8" s="8" t="s">
        <v>105</v>
      </c>
      <c r="B8" s="11">
        <v>2</v>
      </c>
      <c r="C8" s="12">
        <v>168</v>
      </c>
      <c r="D8" s="12">
        <v>55</v>
      </c>
      <c r="E8" s="12">
        <v>2</v>
      </c>
      <c r="F8" s="12">
        <v>68</v>
      </c>
      <c r="G8" s="12">
        <v>3</v>
      </c>
      <c r="H8" s="12">
        <v>47</v>
      </c>
      <c r="I8" s="12">
        <v>50</v>
      </c>
      <c r="J8" s="12">
        <v>23</v>
      </c>
      <c r="K8" s="12">
        <v>52</v>
      </c>
      <c r="L8" s="12">
        <v>104</v>
      </c>
      <c r="M8" s="12">
        <v>35</v>
      </c>
      <c r="N8" s="12">
        <v>67</v>
      </c>
      <c r="O8" s="12">
        <v>21</v>
      </c>
      <c r="P8" s="10">
        <v>0</v>
      </c>
      <c r="Q8" s="12">
        <v>67.51</v>
      </c>
      <c r="R8" s="14">
        <v>2018</v>
      </c>
      <c r="S8" s="14">
        <v>71.8609718161317</v>
      </c>
      <c r="T8" s="14">
        <v>2406</v>
      </c>
      <c r="U8" s="14">
        <v>64.750304327903</v>
      </c>
      <c r="V8" s="14">
        <v>69</v>
      </c>
      <c r="W8" s="14">
        <v>56</v>
      </c>
      <c r="X8" s="14">
        <v>74.5672436750999</v>
      </c>
      <c r="Y8" s="14">
        <v>83.8736492103076</v>
      </c>
      <c r="Z8" s="14">
        <v>455</v>
      </c>
      <c r="AA8" s="12">
        <v>1</v>
      </c>
      <c r="AB8" s="12">
        <v>0</v>
      </c>
      <c r="AC8" s="12">
        <v>1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1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1</v>
      </c>
      <c r="AR8" s="17"/>
      <c r="AS8" s="12">
        <v>24.5288100007111</v>
      </c>
      <c r="AT8" s="12">
        <v>25.0177788063763</v>
      </c>
      <c r="AU8" s="12">
        <v>25.7740184396695</v>
      </c>
      <c r="AV8" s="12">
        <v>7.47835021875151</v>
      </c>
      <c r="AW8" s="12">
        <v>-0.756239633293262</v>
      </c>
      <c r="AX8" s="12">
        <v>30.2322393061675</v>
      </c>
      <c r="AY8" s="12">
        <v>5.70342930545641</v>
      </c>
      <c r="AZ8" s="12">
        <v>10</v>
      </c>
      <c r="BA8" s="12">
        <v>0.42775719790923</v>
      </c>
      <c r="BB8" s="12">
        <v>350</v>
      </c>
      <c r="BC8" s="12">
        <v>161</v>
      </c>
      <c r="BD8" s="12">
        <v>2064.53191699978</v>
      </c>
      <c r="BE8" s="12">
        <v>99740.527376292</v>
      </c>
      <c r="BF8" s="12">
        <v>127267.619602956</v>
      </c>
      <c r="BG8" s="12">
        <v>162</v>
      </c>
      <c r="BH8" s="12">
        <v>1750.24941917614</v>
      </c>
      <c r="BI8" s="12">
        <v>105320.542261593</v>
      </c>
      <c r="BJ8" s="12">
        <v>128657.201183942</v>
      </c>
      <c r="BK8" s="12">
        <v>1.20530969317979</v>
      </c>
      <c r="BL8" s="12">
        <v>1.15679635381526</v>
      </c>
      <c r="BM8" s="12">
        <v>7.86704949870197</v>
      </c>
      <c r="BN8" s="12">
        <v>1.30222874504086</v>
      </c>
      <c r="BO8" s="12">
        <v>1.39856796010396</v>
      </c>
      <c r="BP8" s="12">
        <v>1.14096213260556</v>
      </c>
      <c r="BQ8" s="12">
        <v>7.67859794592747</v>
      </c>
      <c r="BR8" s="12">
        <v>1.40376084021441</v>
      </c>
      <c r="BS8" s="12">
        <v>4399.67094003391</v>
      </c>
      <c r="BT8" s="12">
        <v>2857.497322577</v>
      </c>
      <c r="BU8" s="12">
        <v>3649.20509904097</v>
      </c>
      <c r="BV8" s="12">
        <v>17.6777066209754</v>
      </c>
      <c r="BW8" s="12">
        <v>3636.72673344443</v>
      </c>
      <c r="BX8" s="12">
        <v>18.2976177604244</v>
      </c>
      <c r="BY8" s="12">
        <v>3442.93279469811</v>
      </c>
      <c r="BZ8" s="12">
        <v>3373.44118591603</v>
      </c>
      <c r="CA8" s="12">
        <v>0.464048959126302</v>
      </c>
      <c r="CB8" s="12">
        <v>0.503416859909025</v>
      </c>
      <c r="CC8" s="12">
        <v>1.7517268077369</v>
      </c>
      <c r="CD8" s="12">
        <v>0.481354230967932</v>
      </c>
      <c r="CE8" s="12">
        <v>0.433014198941301</v>
      </c>
      <c r="CF8" s="12">
        <v>0.423121090996167</v>
      </c>
      <c r="CG8" s="12">
        <v>0.114901221598499</v>
      </c>
      <c r="CH8" s="12">
        <v>0.423154351249311</v>
      </c>
      <c r="CI8" s="12">
        <v>1.02609877378279</v>
      </c>
      <c r="CJ8" s="12">
        <v>1.00855304405404</v>
      </c>
      <c r="CK8" s="12">
        <v>0.00996071925020932</v>
      </c>
      <c r="CL8" s="12">
        <v>1.00854553570394</v>
      </c>
      <c r="CM8" s="12">
        <v>95.9833333333333</v>
      </c>
      <c r="CN8" s="12">
        <v>95.2</v>
      </c>
      <c r="CO8" s="12">
        <v>96</v>
      </c>
      <c r="CP8" s="12">
        <v>95</v>
      </c>
      <c r="CQ8" s="12">
        <v>60.34188034188</v>
      </c>
      <c r="CR8" s="12">
        <f t="shared" si="0"/>
        <v>43225</v>
      </c>
      <c r="CS8" s="17"/>
      <c r="CT8" s="12">
        <v>0</v>
      </c>
      <c r="CU8" s="12">
        <v>0</v>
      </c>
      <c r="CV8" s="12">
        <v>0</v>
      </c>
    </row>
    <row r="9" spans="1:100">
      <c r="A9" s="8" t="s">
        <v>106</v>
      </c>
      <c r="B9" s="11">
        <v>1</v>
      </c>
      <c r="C9" s="12">
        <v>165</v>
      </c>
      <c r="D9" s="12">
        <v>55</v>
      </c>
      <c r="E9" s="12">
        <v>1</v>
      </c>
      <c r="F9" s="12">
        <v>72</v>
      </c>
      <c r="G9" s="12">
        <v>3</v>
      </c>
      <c r="H9" s="12">
        <v>65</v>
      </c>
      <c r="I9" s="12">
        <v>40</v>
      </c>
      <c r="J9" s="12">
        <v>24</v>
      </c>
      <c r="K9" s="12">
        <v>36</v>
      </c>
      <c r="L9" s="12">
        <v>214</v>
      </c>
      <c r="M9" s="12">
        <v>89</v>
      </c>
      <c r="N9" s="12">
        <v>58</v>
      </c>
      <c r="O9" s="12">
        <v>30</v>
      </c>
      <c r="P9" s="10">
        <v>0</v>
      </c>
      <c r="Q9" s="12">
        <v>89.62</v>
      </c>
      <c r="R9" s="14">
        <v>1625.37823834197</v>
      </c>
      <c r="S9" s="14">
        <v>67.60163369689</v>
      </c>
      <c r="T9" s="14">
        <v>2534</v>
      </c>
      <c r="U9" s="14">
        <v>76.888995303288</v>
      </c>
      <c r="V9" s="14">
        <v>56</v>
      </c>
      <c r="W9" s="14">
        <v>85</v>
      </c>
      <c r="X9" s="14">
        <v>111.548556430446</v>
      </c>
      <c r="Y9" s="14">
        <v>64.1427876220193</v>
      </c>
      <c r="Z9" s="14">
        <v>440</v>
      </c>
      <c r="AA9" s="12">
        <v>1</v>
      </c>
      <c r="AB9" s="12">
        <v>0</v>
      </c>
      <c r="AC9" s="12">
        <v>1</v>
      </c>
      <c r="AD9" s="12">
        <v>0</v>
      </c>
      <c r="AE9" s="12">
        <v>0</v>
      </c>
      <c r="AF9" s="12">
        <v>0</v>
      </c>
      <c r="AG9" s="12">
        <v>0</v>
      </c>
      <c r="AH9" s="12">
        <v>1</v>
      </c>
      <c r="AI9" s="12">
        <v>0</v>
      </c>
      <c r="AJ9" s="12">
        <v>0</v>
      </c>
      <c r="AK9" s="12">
        <v>1</v>
      </c>
      <c r="AL9" s="12">
        <v>1</v>
      </c>
      <c r="AM9" s="12">
        <v>0</v>
      </c>
      <c r="AN9" s="12">
        <v>0</v>
      </c>
      <c r="AO9" s="12">
        <v>0</v>
      </c>
      <c r="AP9" s="12">
        <v>1</v>
      </c>
      <c r="AQ9" s="12">
        <v>1</v>
      </c>
      <c r="AR9" s="17"/>
      <c r="AS9" s="12">
        <v>29.343474474991</v>
      </c>
      <c r="AT9" s="12">
        <v>31.59942019044</v>
      </c>
      <c r="AU9" s="12">
        <v>25.0689568386528</v>
      </c>
      <c r="AV9" s="12">
        <v>5.9601923981118</v>
      </c>
      <c r="AW9" s="12">
        <v>6.53046335178718</v>
      </c>
      <c r="AX9" s="12">
        <v>31.6862099976952</v>
      </c>
      <c r="AY9" s="12">
        <v>2.3427355227042</v>
      </c>
      <c r="AZ9" s="12">
        <v>1</v>
      </c>
      <c r="BA9" s="12">
        <v>1.75705164202815</v>
      </c>
      <c r="BB9" s="12">
        <v>359</v>
      </c>
      <c r="BC9" s="12">
        <v>47</v>
      </c>
      <c r="BD9" s="12">
        <v>26125.8157098901</v>
      </c>
      <c r="BE9" s="12">
        <v>76580.7320689163</v>
      </c>
      <c r="BF9" s="12">
        <v>111415.153015436</v>
      </c>
      <c r="BG9" s="12">
        <v>29</v>
      </c>
      <c r="BH9" s="12">
        <v>22738.4295838315</v>
      </c>
      <c r="BI9" s="12">
        <v>83040.6586309352</v>
      </c>
      <c r="BJ9" s="12">
        <v>113358.56474271</v>
      </c>
      <c r="BK9" s="12">
        <v>1.07681092355003</v>
      </c>
      <c r="BL9" s="12">
        <v>1.11028051535848</v>
      </c>
      <c r="BM9" s="12">
        <v>6.9733147214415</v>
      </c>
      <c r="BN9" s="12">
        <v>1.2453085254186</v>
      </c>
      <c r="BO9" s="12">
        <v>1.1635386164518</v>
      </c>
      <c r="BP9" s="12">
        <v>1.13694888226112</v>
      </c>
      <c r="BQ9" s="12">
        <v>8.74221625790322</v>
      </c>
      <c r="BR9" s="12">
        <v>1.27189392256461</v>
      </c>
      <c r="BS9" s="12">
        <v>2701.84039464092</v>
      </c>
      <c r="BT9" s="12">
        <v>2708.57429402736</v>
      </c>
      <c r="BU9" s="12">
        <v>3391.74314684744</v>
      </c>
      <c r="BV9" s="12">
        <v>15.0665927033512</v>
      </c>
      <c r="BW9" s="12">
        <v>3356.95775812557</v>
      </c>
      <c r="BX9" s="12">
        <v>15.8928799110633</v>
      </c>
      <c r="BY9" s="12">
        <v>3914.79390731954</v>
      </c>
      <c r="BZ9" s="12">
        <v>3833.39103278834</v>
      </c>
      <c r="CA9" s="12">
        <v>0.481165377089567</v>
      </c>
      <c r="CB9" s="12">
        <v>0.49437933067782</v>
      </c>
      <c r="CC9" s="12">
        <v>3.29639141328451</v>
      </c>
      <c r="CD9" s="12">
        <v>0.494337430659395</v>
      </c>
      <c r="CE9" s="12">
        <v>0.305295441390088</v>
      </c>
      <c r="CF9" s="12">
        <v>0.549320055135879</v>
      </c>
      <c r="CG9" s="12">
        <v>0.57339844770141</v>
      </c>
      <c r="CH9" s="12">
        <v>0.54960906171958</v>
      </c>
      <c r="CI9" s="12">
        <v>1.03244024248259</v>
      </c>
      <c r="CJ9" s="12">
        <v>1.00173553868018</v>
      </c>
      <c r="CK9" s="12">
        <v>0.298533411196198</v>
      </c>
      <c r="CL9" s="12">
        <v>1.00149186084516</v>
      </c>
      <c r="CM9" s="12">
        <v>93.85</v>
      </c>
      <c r="CN9" s="12">
        <v>94.6</v>
      </c>
      <c r="CO9" s="12">
        <v>96</v>
      </c>
      <c r="CP9" s="12">
        <v>93</v>
      </c>
      <c r="CQ9" s="12">
        <v>48.850000000002</v>
      </c>
      <c r="CR9" s="12">
        <f t="shared" si="0"/>
        <v>40920</v>
      </c>
      <c r="CS9" s="17"/>
      <c r="CT9" s="12">
        <v>0</v>
      </c>
      <c r="CU9" s="12">
        <v>0</v>
      </c>
      <c r="CV9" s="12">
        <v>0</v>
      </c>
    </row>
    <row r="10" spans="1:100">
      <c r="A10" s="8" t="s">
        <v>107</v>
      </c>
      <c r="B10" s="11">
        <v>1</v>
      </c>
      <c r="C10" s="12">
        <v>158</v>
      </c>
      <c r="D10" s="12">
        <v>45</v>
      </c>
      <c r="E10" s="12">
        <v>2</v>
      </c>
      <c r="F10" s="12">
        <v>67</v>
      </c>
      <c r="G10" s="12">
        <v>2</v>
      </c>
      <c r="H10" s="12">
        <v>42</v>
      </c>
      <c r="I10" s="12">
        <v>27</v>
      </c>
      <c r="J10" s="12">
        <v>20</v>
      </c>
      <c r="K10" s="12">
        <v>27</v>
      </c>
      <c r="L10" s="12">
        <v>79</v>
      </c>
      <c r="M10" s="12">
        <v>32</v>
      </c>
      <c r="N10" s="12">
        <v>59</v>
      </c>
      <c r="O10" s="12">
        <v>20</v>
      </c>
      <c r="P10" s="10">
        <v>0</v>
      </c>
      <c r="Q10" s="12">
        <v>73.65</v>
      </c>
      <c r="R10" s="14">
        <v>1736</v>
      </c>
      <c r="S10" s="14">
        <v>68.4651937565637</v>
      </c>
      <c r="T10" s="14">
        <v>2168</v>
      </c>
      <c r="U10" s="14">
        <v>66.6706890038008</v>
      </c>
      <c r="V10" s="14">
        <v>59</v>
      </c>
      <c r="W10" s="14">
        <v>60</v>
      </c>
      <c r="X10" s="14">
        <v>79.8934753661784</v>
      </c>
      <c r="Y10" s="14">
        <v>80.0738007380074</v>
      </c>
      <c r="Z10" s="14">
        <v>420</v>
      </c>
      <c r="AA10" s="12">
        <v>0</v>
      </c>
      <c r="AB10" s="12">
        <v>0</v>
      </c>
      <c r="AC10" s="12">
        <v>1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7"/>
      <c r="AS10" s="12">
        <v>14.2857142857143</v>
      </c>
      <c r="AT10" s="12">
        <v>20.9577270016315</v>
      </c>
      <c r="AU10" s="12">
        <v>25.1419661413224</v>
      </c>
      <c r="AV10" s="12">
        <v>20.5720863546024</v>
      </c>
      <c r="AW10" s="12">
        <v>-4.18423913969091</v>
      </c>
      <c r="AX10" s="12">
        <v>30.3147250931202</v>
      </c>
      <c r="AY10" s="12">
        <v>16.0290108074059</v>
      </c>
      <c r="AZ10" s="12">
        <v>27</v>
      </c>
      <c r="BA10" s="12">
        <v>0.445250300205718</v>
      </c>
      <c r="BB10" s="12">
        <v>126</v>
      </c>
      <c r="BC10" s="12">
        <v>1</v>
      </c>
      <c r="BD10" s="12">
        <v>-2.69479911636423e-13</v>
      </c>
      <c r="BE10" s="12">
        <v>52931.8845229652</v>
      </c>
      <c r="BF10" s="12">
        <v>52931.8845229652</v>
      </c>
      <c r="BG10" s="12">
        <v>97</v>
      </c>
      <c r="BH10" s="12">
        <v>611.603934492775</v>
      </c>
      <c r="BI10" s="12">
        <v>1525.56888268881</v>
      </c>
      <c r="BJ10" s="12">
        <v>23543.3105244287</v>
      </c>
      <c r="BK10" s="12">
        <v>1.51316719316719</v>
      </c>
      <c r="BL10" s="12">
        <v>1.28591673002688</v>
      </c>
      <c r="BM10" s="12">
        <v>23.0926422260353</v>
      </c>
      <c r="BN10" s="12">
        <v>1.42056039036846</v>
      </c>
      <c r="BO10" s="12">
        <v>0.8</v>
      </c>
      <c r="BP10" s="12">
        <v>1.33306956923993</v>
      </c>
      <c r="BQ10" s="12">
        <v>32.3373978633196</v>
      </c>
      <c r="BR10" s="12">
        <v>1.90453818565804</v>
      </c>
      <c r="BS10" s="12">
        <v>106.789821788217</v>
      </c>
      <c r="BT10" s="12">
        <v>3705.23191660756</v>
      </c>
      <c r="BU10" s="12">
        <v>544.212641328732</v>
      </c>
      <c r="BV10" s="12">
        <v>42.1881770259973</v>
      </c>
      <c r="BW10" s="12">
        <v>830.461901058312</v>
      </c>
      <c r="BX10" s="12">
        <v>99.9679118844467</v>
      </c>
      <c r="BY10" s="12">
        <v>1450.86453878259</v>
      </c>
      <c r="BZ10" s="12">
        <v>1459.46892093984</v>
      </c>
      <c r="CA10" s="12">
        <v>0.654149658917131</v>
      </c>
      <c r="CB10" s="12">
        <v>0.495900064844797</v>
      </c>
      <c r="CC10" s="12">
        <v>10.0381748516101</v>
      </c>
      <c r="CD10" s="12">
        <v>0.432767333003797</v>
      </c>
      <c r="CE10" s="12">
        <v>0.329589605752759</v>
      </c>
      <c r="CF10" s="12">
        <v>0.311838425115474</v>
      </c>
      <c r="CG10" s="12">
        <v>4.79152636042392</v>
      </c>
      <c r="CH10" s="12">
        <v>0.314873732286429</v>
      </c>
      <c r="CI10" s="12">
        <v>1.04347525181825</v>
      </c>
      <c r="CJ10" s="12">
        <v>1.14788126892029</v>
      </c>
      <c r="CK10" s="12">
        <v>2.68913380277461</v>
      </c>
      <c r="CL10" s="12">
        <v>1.15947336972605</v>
      </c>
      <c r="CM10" s="12">
        <v>95</v>
      </c>
      <c r="CN10" s="12">
        <v>96</v>
      </c>
      <c r="CO10" s="12">
        <v>96</v>
      </c>
      <c r="CP10" s="12">
        <v>93</v>
      </c>
      <c r="CQ10" s="12">
        <v>87.2049689440994</v>
      </c>
      <c r="CR10" s="12">
        <f t="shared" si="0"/>
        <v>39060</v>
      </c>
      <c r="CS10" s="17"/>
      <c r="CT10" s="12">
        <v>0</v>
      </c>
      <c r="CU10" s="12">
        <v>0</v>
      </c>
      <c r="CV10" s="12">
        <v>0</v>
      </c>
    </row>
    <row r="11" spans="1:100">
      <c r="A11" s="8" t="s">
        <v>108</v>
      </c>
      <c r="B11" s="11">
        <v>1</v>
      </c>
      <c r="C11" s="12">
        <v>165</v>
      </c>
      <c r="D11" s="12">
        <v>70</v>
      </c>
      <c r="E11" s="12">
        <v>1</v>
      </c>
      <c r="F11" s="12">
        <v>89</v>
      </c>
      <c r="G11" s="12">
        <v>3</v>
      </c>
      <c r="H11" s="12">
        <v>77</v>
      </c>
      <c r="I11" s="12">
        <v>49</v>
      </c>
      <c r="J11" s="12">
        <v>20</v>
      </c>
      <c r="K11" s="12">
        <v>37</v>
      </c>
      <c r="L11" s="12">
        <v>312</v>
      </c>
      <c r="M11" s="12">
        <v>174</v>
      </c>
      <c r="N11" s="12">
        <v>44</v>
      </c>
      <c r="O11" s="12">
        <v>34</v>
      </c>
      <c r="P11" s="10">
        <v>0</v>
      </c>
      <c r="Q11" s="12">
        <v>71.69</v>
      </c>
      <c r="R11" s="14">
        <v>1404</v>
      </c>
      <c r="S11" s="14">
        <v>64.137543822836</v>
      </c>
      <c r="T11" s="14">
        <v>1646</v>
      </c>
      <c r="U11" s="14">
        <v>53.0583286347291</v>
      </c>
      <c r="V11" s="14">
        <v>27</v>
      </c>
      <c r="W11" s="14">
        <v>30</v>
      </c>
      <c r="X11" s="14">
        <v>39.3700787401575</v>
      </c>
      <c r="Y11" s="14">
        <v>85.2976913730255</v>
      </c>
      <c r="Z11" s="14">
        <v>240</v>
      </c>
      <c r="AA11" s="12">
        <v>1</v>
      </c>
      <c r="AB11" s="12">
        <v>0</v>
      </c>
      <c r="AC11" s="12">
        <v>1</v>
      </c>
      <c r="AD11" s="12">
        <v>1</v>
      </c>
      <c r="AE11" s="12">
        <v>1</v>
      </c>
      <c r="AF11" s="12">
        <v>0</v>
      </c>
      <c r="AG11" s="12">
        <v>0</v>
      </c>
      <c r="AH11" s="12">
        <v>0</v>
      </c>
      <c r="AI11" s="12">
        <v>1</v>
      </c>
      <c r="AJ11" s="12">
        <v>0</v>
      </c>
      <c r="AK11" s="12">
        <v>1</v>
      </c>
      <c r="AL11" s="12">
        <v>1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7"/>
      <c r="AS11" s="12">
        <v>25.2341471901159</v>
      </c>
      <c r="AT11" s="12">
        <v>19.7908884044801</v>
      </c>
      <c r="AU11" s="12">
        <v>17.1860511166703</v>
      </c>
      <c r="AV11" s="12">
        <v>13.9347871510816</v>
      </c>
      <c r="AW11" s="12">
        <v>2.60483728780984</v>
      </c>
      <c r="AX11" s="12">
        <v>32.8300079290678</v>
      </c>
      <c r="AY11" s="12">
        <v>7.59586073895189</v>
      </c>
      <c r="AZ11" s="12">
        <v>4</v>
      </c>
      <c r="BA11" s="12">
        <v>1.42422388855348</v>
      </c>
      <c r="BB11" s="12">
        <v>355</v>
      </c>
      <c r="BC11" s="12">
        <v>50</v>
      </c>
      <c r="BD11" s="12">
        <v>10343.741039448</v>
      </c>
      <c r="BE11" s="12">
        <v>29232.6517316448</v>
      </c>
      <c r="BF11" s="12">
        <v>84399.2706087008</v>
      </c>
      <c r="BG11" s="12">
        <v>60</v>
      </c>
      <c r="BH11" s="12">
        <v>5518.44693179849</v>
      </c>
      <c r="BI11" s="12">
        <v>52840.9044670606</v>
      </c>
      <c r="BJ11" s="12">
        <v>82272.6214366526</v>
      </c>
      <c r="BK11" s="12">
        <v>1.27972597873522</v>
      </c>
      <c r="BL11" s="12">
        <v>1.22665831524219</v>
      </c>
      <c r="BM11" s="12">
        <v>17.4032460901426</v>
      </c>
      <c r="BN11" s="12">
        <v>1.39900435211302</v>
      </c>
      <c r="BO11" s="12">
        <v>1.62599404538591</v>
      </c>
      <c r="BP11" s="12">
        <v>1.25539365044997</v>
      </c>
      <c r="BQ11" s="12">
        <v>17.3838935610958</v>
      </c>
      <c r="BR11" s="12">
        <v>1.55295719407857</v>
      </c>
      <c r="BS11" s="12">
        <v>1637.05741177745</v>
      </c>
      <c r="BT11" s="12">
        <v>1807.08998093685</v>
      </c>
      <c r="BU11" s="12">
        <v>1329.53251836158</v>
      </c>
      <c r="BV11" s="12">
        <v>59.1200410253303</v>
      </c>
      <c r="BW11" s="12">
        <v>1483.03544437179</v>
      </c>
      <c r="BX11" s="12">
        <v>50.9698759840334</v>
      </c>
      <c r="BY11" s="12">
        <v>1600.11183236929</v>
      </c>
      <c r="BZ11" s="12">
        <v>1455.85746278836</v>
      </c>
      <c r="CA11" s="12">
        <v>0.444791473533096</v>
      </c>
      <c r="CB11" s="12">
        <v>0.494244213581578</v>
      </c>
      <c r="CC11" s="12">
        <v>7.97620531164856</v>
      </c>
      <c r="CD11" s="12">
        <v>0.473481688588336</v>
      </c>
      <c r="CE11" s="12">
        <v>0.697141266512367</v>
      </c>
      <c r="CF11" s="12">
        <v>0.547386443844607</v>
      </c>
      <c r="CG11" s="12">
        <v>0.707928469028548</v>
      </c>
      <c r="CH11" s="12">
        <v>0.547837029273015</v>
      </c>
      <c r="CI11" s="12">
        <v>2.62186275450968</v>
      </c>
      <c r="CJ11" s="12">
        <v>1.47588926303629</v>
      </c>
      <c r="CK11" s="12">
        <v>0.938543880571452</v>
      </c>
      <c r="CL11" s="12">
        <v>1.47753681913316</v>
      </c>
      <c r="CM11" s="12">
        <v>95.5833333333333</v>
      </c>
      <c r="CN11" s="12">
        <v>91.2</v>
      </c>
      <c r="CO11" s="12">
        <v>91</v>
      </c>
      <c r="CP11" s="12">
        <v>89</v>
      </c>
      <c r="CQ11" s="12">
        <v>-1274.28947368421</v>
      </c>
      <c r="CR11" s="12">
        <f t="shared" si="0"/>
        <v>21360</v>
      </c>
      <c r="CS11" s="17"/>
      <c r="CT11" s="12">
        <v>0</v>
      </c>
      <c r="CU11" s="12">
        <v>0</v>
      </c>
      <c r="CV11" s="12">
        <v>0</v>
      </c>
    </row>
    <row r="12" spans="1:100">
      <c r="A12" s="8" t="s">
        <v>109</v>
      </c>
      <c r="B12" s="11">
        <v>2</v>
      </c>
      <c r="C12" s="12">
        <v>180</v>
      </c>
      <c r="D12" s="12">
        <v>97</v>
      </c>
      <c r="E12" s="12">
        <v>1</v>
      </c>
      <c r="F12" s="12">
        <v>56</v>
      </c>
      <c r="G12" s="12">
        <v>2</v>
      </c>
      <c r="H12" s="12">
        <v>65</v>
      </c>
      <c r="I12" s="12">
        <v>78</v>
      </c>
      <c r="J12" s="12">
        <v>32</v>
      </c>
      <c r="K12" s="12">
        <v>52</v>
      </c>
      <c r="L12" s="12">
        <v>218</v>
      </c>
      <c r="M12" s="12">
        <v>55</v>
      </c>
      <c r="N12" s="12">
        <v>75</v>
      </c>
      <c r="O12" s="12">
        <v>32</v>
      </c>
      <c r="P12" s="10">
        <v>0</v>
      </c>
      <c r="Q12" s="12">
        <v>68.03</v>
      </c>
      <c r="R12" s="14">
        <v>3365</v>
      </c>
      <c r="S12" s="14">
        <v>99.1738053425284</v>
      </c>
      <c r="T12" s="14">
        <v>4007</v>
      </c>
      <c r="U12" s="14">
        <v>88.3041136601991</v>
      </c>
      <c r="V12" s="14">
        <v>106</v>
      </c>
      <c r="W12" s="14">
        <v>78</v>
      </c>
      <c r="X12" s="14">
        <v>72.1554116558742</v>
      </c>
      <c r="Y12" s="14">
        <v>83.9780384327427</v>
      </c>
      <c r="Z12" s="14">
        <v>370</v>
      </c>
      <c r="AA12" s="12">
        <v>1</v>
      </c>
      <c r="AB12" s="12">
        <v>0</v>
      </c>
      <c r="AC12" s="12">
        <v>0</v>
      </c>
      <c r="AD12" s="12">
        <v>0</v>
      </c>
      <c r="AE12" s="12">
        <v>1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1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7"/>
      <c r="AS12" s="12">
        <v>25.1018642239133</v>
      </c>
      <c r="AT12" s="12">
        <v>23.2552214695628</v>
      </c>
      <c r="AU12" s="12">
        <v>25.3855898267098</v>
      </c>
      <c r="AV12" s="12">
        <v>7.39876779996506</v>
      </c>
      <c r="AW12" s="12">
        <v>-2.13036835714699</v>
      </c>
      <c r="AX12" s="12">
        <v>30.8047747130159</v>
      </c>
      <c r="AY12" s="12">
        <v>5.70291048910254</v>
      </c>
      <c r="AZ12" s="12">
        <v>3</v>
      </c>
      <c r="BA12" s="12">
        <v>1.42572762227563</v>
      </c>
      <c r="BB12" s="12">
        <v>359</v>
      </c>
      <c r="BC12" s="12">
        <v>74</v>
      </c>
      <c r="BD12" s="12">
        <v>9133.26852788729</v>
      </c>
      <c r="BE12" s="12">
        <v>38187.7644743317</v>
      </c>
      <c r="BF12" s="12">
        <v>74720.8385858808</v>
      </c>
      <c r="BG12" s="12">
        <v>73</v>
      </c>
      <c r="BH12" s="12">
        <v>9764.02998927231</v>
      </c>
      <c r="BI12" s="12">
        <v>34993.6257583359</v>
      </c>
      <c r="BJ12" s="12">
        <v>74049.7457154252</v>
      </c>
      <c r="BK12" s="12">
        <v>1.31037887766187</v>
      </c>
      <c r="BL12" s="12">
        <v>1.19637101132496</v>
      </c>
      <c r="BM12" s="12">
        <v>10.3403444919152</v>
      </c>
      <c r="BN12" s="12">
        <v>1.21142145591083</v>
      </c>
      <c r="BO12" s="12">
        <v>1.25035234691233</v>
      </c>
      <c r="BP12" s="12">
        <v>1.20423252309749</v>
      </c>
      <c r="BQ12" s="12">
        <v>9.00452851641275</v>
      </c>
      <c r="BR12" s="12">
        <v>1.27097692821631</v>
      </c>
      <c r="BS12" s="12">
        <v>1999.30534406996</v>
      </c>
      <c r="BT12" s="12">
        <v>1858.8322708478</v>
      </c>
      <c r="BU12" s="12">
        <v>2068.02302411611</v>
      </c>
      <c r="BV12" s="12">
        <v>23.3719618635722</v>
      </c>
      <c r="BW12" s="12">
        <v>2059.79485567213</v>
      </c>
      <c r="BX12" s="12">
        <v>23.7965236065142</v>
      </c>
      <c r="BY12" s="12">
        <v>2208.922897547</v>
      </c>
      <c r="BZ12" s="12">
        <v>2224.22001893368</v>
      </c>
      <c r="CA12" s="12">
        <v>0.511445833990523</v>
      </c>
      <c r="CB12" s="12">
        <v>0.498138963960381</v>
      </c>
      <c r="CC12" s="12">
        <v>3.83562061962124</v>
      </c>
      <c r="CD12" s="12">
        <v>0.487673650040471</v>
      </c>
      <c r="CE12" s="12">
        <v>0.363103150830572</v>
      </c>
      <c r="CF12" s="12">
        <v>0.430838538869354</v>
      </c>
      <c r="CG12" s="12">
        <v>0.36219087048475</v>
      </c>
      <c r="CH12" s="12">
        <v>0.430967101724174</v>
      </c>
      <c r="CI12" s="12">
        <v>1.05107218483853</v>
      </c>
      <c r="CJ12" s="12">
        <v>1.16138480844843</v>
      </c>
      <c r="CK12" s="12">
        <v>0.243834799269548</v>
      </c>
      <c r="CL12" s="12">
        <v>1.16109955593489</v>
      </c>
      <c r="CM12" s="12">
        <v>93.9166666666667</v>
      </c>
      <c r="CN12" s="12">
        <v>93</v>
      </c>
      <c r="CO12" s="12">
        <v>91</v>
      </c>
      <c r="CP12" s="12">
        <v>92</v>
      </c>
      <c r="CQ12" s="12">
        <v>-378.083333333335</v>
      </c>
      <c r="CR12" s="12">
        <f t="shared" si="0"/>
        <v>34040</v>
      </c>
      <c r="CS12" s="17"/>
      <c r="CT12" s="12">
        <v>0</v>
      </c>
      <c r="CU12" s="12">
        <v>0</v>
      </c>
      <c r="CV12" s="12">
        <v>1</v>
      </c>
    </row>
    <row r="13" spans="1:100">
      <c r="A13" s="8" t="s">
        <v>110</v>
      </c>
      <c r="B13" s="11">
        <v>1</v>
      </c>
      <c r="C13" s="12">
        <v>158</v>
      </c>
      <c r="D13" s="12">
        <v>46</v>
      </c>
      <c r="E13" s="12">
        <v>2</v>
      </c>
      <c r="F13" s="12">
        <v>67</v>
      </c>
      <c r="G13" s="12">
        <v>2</v>
      </c>
      <c r="H13" s="12">
        <v>60</v>
      </c>
      <c r="I13" s="12">
        <v>61</v>
      </c>
      <c r="J13" s="12">
        <v>25</v>
      </c>
      <c r="K13" s="12">
        <v>45</v>
      </c>
      <c r="L13" s="12">
        <v>181</v>
      </c>
      <c r="M13" s="12">
        <v>120</v>
      </c>
      <c r="N13" s="12">
        <v>34</v>
      </c>
      <c r="O13" s="12">
        <v>29</v>
      </c>
      <c r="P13" s="10">
        <v>0</v>
      </c>
      <c r="Q13" s="12">
        <v>63.99</v>
      </c>
      <c r="R13" s="14">
        <v>1423.37371663244</v>
      </c>
      <c r="S13" s="14">
        <v>56.1356896873505</v>
      </c>
      <c r="T13" s="14">
        <v>2044.06580829757</v>
      </c>
      <c r="U13" s="14">
        <v>62.8594445610285</v>
      </c>
      <c r="V13" s="14">
        <v>38</v>
      </c>
      <c r="W13" s="14">
        <v>48</v>
      </c>
      <c r="X13" s="14">
        <v>63.9147802929428</v>
      </c>
      <c r="Y13" s="14">
        <v>69.6344369567006</v>
      </c>
      <c r="Z13" s="14">
        <v>390</v>
      </c>
      <c r="AA13" s="12">
        <v>0</v>
      </c>
      <c r="AB13" s="12">
        <v>0</v>
      </c>
      <c r="AC13" s="12">
        <v>1</v>
      </c>
      <c r="AD13" s="12">
        <v>0</v>
      </c>
      <c r="AE13" s="12">
        <v>0</v>
      </c>
      <c r="AF13" s="12">
        <v>0</v>
      </c>
      <c r="AG13" s="12">
        <v>1</v>
      </c>
      <c r="AH13" s="12">
        <v>0</v>
      </c>
      <c r="AI13" s="12">
        <v>0</v>
      </c>
      <c r="AJ13" s="12">
        <v>0</v>
      </c>
      <c r="AK13" s="12">
        <v>1</v>
      </c>
      <c r="AL13" s="12">
        <v>1</v>
      </c>
      <c r="AM13" s="12">
        <v>0</v>
      </c>
      <c r="AN13" s="12">
        <v>0</v>
      </c>
      <c r="AO13" s="12">
        <v>1</v>
      </c>
      <c r="AP13" s="12">
        <v>0</v>
      </c>
      <c r="AQ13" s="12">
        <v>1</v>
      </c>
      <c r="AR13" s="17"/>
      <c r="AS13" s="12">
        <v>26.6453169276056</v>
      </c>
      <c r="AT13" s="12">
        <v>27.9208381727442</v>
      </c>
      <c r="AU13" s="12">
        <v>23.8463065760839</v>
      </c>
      <c r="AV13" s="12">
        <v>6.13633467930785</v>
      </c>
      <c r="AW13" s="12">
        <v>4.0745315966603</v>
      </c>
      <c r="AX13" s="12">
        <v>32.9289107841111</v>
      </c>
      <c r="AY13" s="12">
        <v>6.28359385650552</v>
      </c>
      <c r="AZ13" s="12">
        <v>4</v>
      </c>
      <c r="BA13" s="12">
        <v>1.17817384809478</v>
      </c>
      <c r="BB13" s="12">
        <v>359</v>
      </c>
      <c r="BC13" s="12">
        <v>275</v>
      </c>
      <c r="BD13" s="12">
        <v>1331.07399139994</v>
      </c>
      <c r="BE13" s="12">
        <v>37406.0484292366</v>
      </c>
      <c r="BF13" s="12">
        <v>44505.109716703</v>
      </c>
      <c r="BG13" s="12">
        <v>274</v>
      </c>
      <c r="BH13" s="12">
        <v>2389.28480191328</v>
      </c>
      <c r="BI13" s="12">
        <v>33214.9733101865</v>
      </c>
      <c r="BJ13" s="12">
        <v>45957.8255870574</v>
      </c>
      <c r="BK13" s="12">
        <v>1.21186168680773</v>
      </c>
      <c r="BL13" s="12">
        <v>1.04875553503104</v>
      </c>
      <c r="BM13" s="12">
        <v>7.87406863022452</v>
      </c>
      <c r="BN13" s="12">
        <v>1.10815398225292</v>
      </c>
      <c r="BO13" s="12">
        <v>1.30606047784376</v>
      </c>
      <c r="BP13" s="12">
        <v>1.04079524739161</v>
      </c>
      <c r="BQ13" s="12">
        <v>8.855939823108</v>
      </c>
      <c r="BR13" s="12">
        <v>1.17576475355234</v>
      </c>
      <c r="BS13" s="12">
        <v>1259.6150464272</v>
      </c>
      <c r="BT13" s="12">
        <v>1250.21297444911</v>
      </c>
      <c r="BU13" s="12">
        <v>1037.81595006265</v>
      </c>
      <c r="BV13" s="12">
        <v>22.8252550846789</v>
      </c>
      <c r="BW13" s="12">
        <v>1083.34631816116</v>
      </c>
      <c r="BX13" s="12">
        <v>21.1205910652755</v>
      </c>
      <c r="BY13" s="12">
        <v>1304.25627326858</v>
      </c>
      <c r="BZ13" s="12">
        <v>1284.8430878897</v>
      </c>
      <c r="CA13" s="12">
        <v>0.481423519732271</v>
      </c>
      <c r="CB13" s="12">
        <v>0.502071393596644</v>
      </c>
      <c r="CC13" s="12">
        <v>4.72305715022359</v>
      </c>
      <c r="CD13" s="12">
        <v>0.486117574879933</v>
      </c>
      <c r="CE13" s="12">
        <v>0.416092839889758</v>
      </c>
      <c r="CF13" s="12">
        <v>0.387850516442292</v>
      </c>
      <c r="CG13" s="12">
        <v>0.577370011765141</v>
      </c>
      <c r="CH13" s="12">
        <v>0.387613877705058</v>
      </c>
      <c r="CI13" s="12">
        <v>1.20575925657984</v>
      </c>
      <c r="CJ13" s="12">
        <v>1.18647134889276</v>
      </c>
      <c r="CK13" s="12">
        <v>0.436694255841055</v>
      </c>
      <c r="CL13" s="12">
        <v>1.18602373775752</v>
      </c>
      <c r="CM13" s="12">
        <v>94.5666666666667</v>
      </c>
      <c r="CN13" s="12">
        <v>94</v>
      </c>
      <c r="CO13" s="12">
        <v>93</v>
      </c>
      <c r="CP13" s="12">
        <v>93</v>
      </c>
      <c r="CQ13" s="12">
        <v>144.566666666668</v>
      </c>
      <c r="CR13" s="12">
        <f t="shared" si="0"/>
        <v>36270</v>
      </c>
      <c r="CS13" s="17"/>
      <c r="CT13" s="12">
        <v>0</v>
      </c>
      <c r="CU13" s="12">
        <v>0</v>
      </c>
      <c r="CV13" s="12">
        <v>1</v>
      </c>
    </row>
    <row r="14" spans="1:100">
      <c r="A14" s="8" t="s">
        <v>111</v>
      </c>
      <c r="B14" s="11">
        <v>2</v>
      </c>
      <c r="C14" s="12">
        <v>166</v>
      </c>
      <c r="D14" s="12">
        <v>81</v>
      </c>
      <c r="E14" s="12">
        <v>1</v>
      </c>
      <c r="F14" s="12">
        <v>63</v>
      </c>
      <c r="G14" s="12">
        <v>2</v>
      </c>
      <c r="H14" s="12">
        <v>47</v>
      </c>
      <c r="I14" s="12">
        <v>56</v>
      </c>
      <c r="J14" s="12">
        <v>19</v>
      </c>
      <c r="K14" s="12">
        <v>39</v>
      </c>
      <c r="L14" s="12">
        <v>104</v>
      </c>
      <c r="M14" s="12">
        <v>36</v>
      </c>
      <c r="N14" s="12">
        <v>65</v>
      </c>
      <c r="O14" s="12">
        <v>24</v>
      </c>
      <c r="P14" s="10">
        <v>0</v>
      </c>
      <c r="Q14" s="12">
        <v>77</v>
      </c>
      <c r="R14" s="14">
        <v>2241</v>
      </c>
      <c r="S14" s="14">
        <v>83.0358470245361</v>
      </c>
      <c r="T14" s="14">
        <v>2691.22033898305</v>
      </c>
      <c r="U14" s="14">
        <v>75.1604998502102</v>
      </c>
      <c r="V14" s="14">
        <v>63</v>
      </c>
      <c r="W14" s="14">
        <v>57</v>
      </c>
      <c r="X14" s="14">
        <v>61.4886731391586</v>
      </c>
      <c r="Y14" s="14">
        <v>83.2707737652883</v>
      </c>
      <c r="Z14" s="14">
        <v>303</v>
      </c>
      <c r="AA14" s="12">
        <v>0</v>
      </c>
      <c r="AB14" s="12">
        <v>1</v>
      </c>
      <c r="AC14" s="12">
        <v>1</v>
      </c>
      <c r="AD14" s="12">
        <v>1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1</v>
      </c>
      <c r="AL14" s="12">
        <v>1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7"/>
      <c r="AS14" s="12">
        <v>19.6163083210154</v>
      </c>
      <c r="AT14" s="12">
        <v>22.1858432470883</v>
      </c>
      <c r="AU14" s="12">
        <v>18.1189113624293</v>
      </c>
      <c r="AV14" s="12">
        <v>15.7248356992573</v>
      </c>
      <c r="AW14" s="12">
        <v>4.06693188465896</v>
      </c>
      <c r="AX14" s="12">
        <v>30.6353252970942</v>
      </c>
      <c r="AY14" s="12">
        <v>11.0190169760788</v>
      </c>
      <c r="AZ14" s="12">
        <v>54</v>
      </c>
      <c r="BA14" s="12">
        <v>0.153041902445539</v>
      </c>
      <c r="BB14" s="12">
        <v>268</v>
      </c>
      <c r="BC14" s="12">
        <v>294</v>
      </c>
      <c r="BD14" s="12">
        <v>296.744438287503</v>
      </c>
      <c r="BE14" s="12">
        <v>13925.0814853744</v>
      </c>
      <c r="BF14" s="12">
        <v>35290.6810420746</v>
      </c>
      <c r="BG14" s="12">
        <v>221</v>
      </c>
      <c r="BH14" s="12">
        <v>240.298946650251</v>
      </c>
      <c r="BI14" s="12">
        <v>16542.8172582669</v>
      </c>
      <c r="BJ14" s="12">
        <v>33844.341417085</v>
      </c>
      <c r="BK14" s="12">
        <v>1.41870479235609</v>
      </c>
      <c r="BL14" s="12">
        <v>1.43603173884629</v>
      </c>
      <c r="BM14" s="12">
        <v>21.0298764495724</v>
      </c>
      <c r="BN14" s="12">
        <v>1.63016192916372</v>
      </c>
      <c r="BO14" s="12">
        <v>1.53735583684564</v>
      </c>
      <c r="BP14" s="12">
        <v>1.42179610575086</v>
      </c>
      <c r="BQ14" s="12">
        <v>20.4878729521123</v>
      </c>
      <c r="BR14" s="12">
        <v>1.78012206440192</v>
      </c>
      <c r="BS14" s="12">
        <v>613.133111643361</v>
      </c>
      <c r="BT14" s="12">
        <v>599.994077080653</v>
      </c>
      <c r="BU14" s="12">
        <v>801.044519387086</v>
      </c>
      <c r="BV14" s="12">
        <v>28.8739121013959</v>
      </c>
      <c r="BW14" s="12">
        <v>803.00828067723</v>
      </c>
      <c r="BX14" s="12">
        <v>29.2012551889501</v>
      </c>
      <c r="BY14" s="12">
        <v>1307.93382765675</v>
      </c>
      <c r="BZ14" s="12">
        <v>1134.32763335133</v>
      </c>
      <c r="CA14" s="12">
        <v>0.480452563249756</v>
      </c>
      <c r="CB14" s="12">
        <v>0.502053423771515</v>
      </c>
      <c r="CC14" s="12">
        <v>11.742837814367</v>
      </c>
      <c r="CD14" s="12">
        <v>0.477521735772456</v>
      </c>
      <c r="CE14" s="12">
        <v>0.263356425568296</v>
      </c>
      <c r="CF14" s="12">
        <v>0.559889888678647</v>
      </c>
      <c r="CG14" s="12">
        <v>0.225174534823097</v>
      </c>
      <c r="CH14" s="12">
        <v>0.559850618455347</v>
      </c>
      <c r="CI14" s="12">
        <v>1.14937074870135</v>
      </c>
      <c r="CJ14" s="12">
        <v>1.06169145263274</v>
      </c>
      <c r="CK14" s="12">
        <v>0.485763731707825</v>
      </c>
      <c r="CL14" s="12">
        <v>1.06118284912765</v>
      </c>
      <c r="CM14" s="12">
        <v>97</v>
      </c>
      <c r="CN14" s="12">
        <v>95</v>
      </c>
      <c r="CO14" s="12">
        <v>96</v>
      </c>
      <c r="CP14" s="12">
        <v>95</v>
      </c>
      <c r="CQ14" s="12">
        <v>4</v>
      </c>
      <c r="CR14" s="12">
        <f t="shared" si="0"/>
        <v>28785</v>
      </c>
      <c r="CS14" s="17"/>
      <c r="CT14" s="12">
        <v>0</v>
      </c>
      <c r="CU14" s="12">
        <v>0</v>
      </c>
      <c r="CV14" s="12">
        <v>1</v>
      </c>
    </row>
    <row r="15" spans="1:100">
      <c r="A15" s="8" t="s">
        <v>112</v>
      </c>
      <c r="B15" s="11">
        <v>2</v>
      </c>
      <c r="C15" s="12">
        <v>162</v>
      </c>
      <c r="D15" s="12">
        <v>75</v>
      </c>
      <c r="E15" s="12">
        <v>1</v>
      </c>
      <c r="F15" s="12">
        <v>72</v>
      </c>
      <c r="G15" s="12">
        <v>2</v>
      </c>
      <c r="H15" s="12">
        <v>53</v>
      </c>
      <c r="I15" s="12">
        <v>38</v>
      </c>
      <c r="J15" s="12">
        <v>19</v>
      </c>
      <c r="K15" s="12">
        <v>38</v>
      </c>
      <c r="L15" s="12">
        <v>137</v>
      </c>
      <c r="M15" s="12">
        <v>44</v>
      </c>
      <c r="N15" s="12">
        <v>67</v>
      </c>
      <c r="O15" s="12">
        <v>23</v>
      </c>
      <c r="P15" s="10">
        <v>0</v>
      </c>
      <c r="Q15" s="12">
        <v>79.63</v>
      </c>
      <c r="R15" s="14">
        <v>1878</v>
      </c>
      <c r="S15" s="14">
        <v>80.7300534331334</v>
      </c>
      <c r="T15" s="14">
        <v>2461.83899556869</v>
      </c>
      <c r="U15" s="14">
        <v>77.8635454865727</v>
      </c>
      <c r="V15" s="14">
        <v>56</v>
      </c>
      <c r="W15" s="14">
        <v>36</v>
      </c>
      <c r="X15" s="14">
        <v>47.244094488189</v>
      </c>
      <c r="Y15" s="14">
        <v>76.2844362844363</v>
      </c>
      <c r="Z15" s="14">
        <v>300</v>
      </c>
      <c r="AA15" s="12">
        <v>0</v>
      </c>
      <c r="AB15" s="12">
        <v>0</v>
      </c>
      <c r="AC15" s="12">
        <v>0</v>
      </c>
      <c r="AD15" s="12">
        <v>1</v>
      </c>
      <c r="AE15" s="12">
        <v>1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1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7"/>
      <c r="AS15" s="12">
        <v>17.0844167362884</v>
      </c>
      <c r="AT15" s="12">
        <v>18.4394900428881</v>
      </c>
      <c r="AU15" s="12">
        <v>17.2261793156046</v>
      </c>
      <c r="AV15" s="12">
        <v>6.71743288153096</v>
      </c>
      <c r="AW15" s="12">
        <v>1.21331072728349</v>
      </c>
      <c r="AX15" s="12">
        <v>24.0706121658945</v>
      </c>
      <c r="AY15" s="12">
        <v>6.98619542960608</v>
      </c>
      <c r="AZ15" s="12">
        <v>26</v>
      </c>
      <c r="BA15" s="12">
        <v>0.201524868161714</v>
      </c>
      <c r="BB15" s="12">
        <v>82</v>
      </c>
      <c r="BC15" s="12">
        <v>316</v>
      </c>
      <c r="BD15" s="12">
        <v>756.458011339496</v>
      </c>
      <c r="BE15" s="12">
        <v>32657.5844792373</v>
      </c>
      <c r="BF15" s="12">
        <v>58881.4622056732</v>
      </c>
      <c r="BG15" s="12">
        <v>42</v>
      </c>
      <c r="BH15" s="12">
        <v>529.518060360695</v>
      </c>
      <c r="BI15" s="12">
        <v>34071.2745751643</v>
      </c>
      <c r="BJ15" s="12">
        <v>52427.9006676683</v>
      </c>
      <c r="BK15" s="12">
        <v>1.6308944739582</v>
      </c>
      <c r="BL15" s="12">
        <v>1.53420828899902</v>
      </c>
      <c r="BM15" s="12">
        <v>5.58100080584169</v>
      </c>
      <c r="BN15" s="12">
        <v>1.6278613354851</v>
      </c>
      <c r="BO15" s="12">
        <v>1.78736250230035</v>
      </c>
      <c r="BP15" s="12">
        <v>1.64458626459905</v>
      </c>
      <c r="BQ15" s="12">
        <v>7.60565522007658</v>
      </c>
      <c r="BR15" s="12">
        <v>1.84489459764054</v>
      </c>
      <c r="BS15" s="12">
        <v>2289.23265046621</v>
      </c>
      <c r="BT15" s="12">
        <v>2351.3396835771</v>
      </c>
      <c r="BU15" s="12">
        <v>2072.54954416292</v>
      </c>
      <c r="BV15" s="12">
        <v>12.0088978784461</v>
      </c>
      <c r="BW15" s="12">
        <v>2062.55436865039</v>
      </c>
      <c r="BX15" s="12">
        <v>13.7240985151778</v>
      </c>
      <c r="BY15" s="12">
        <v>2924.50470946379</v>
      </c>
      <c r="BZ15" s="12">
        <v>2631.26549091348</v>
      </c>
      <c r="CA15" s="12">
        <v>0.478236523656032</v>
      </c>
      <c r="CB15" s="12">
        <v>0.48295072665066</v>
      </c>
      <c r="CC15" s="12">
        <v>3.25068109752376</v>
      </c>
      <c r="CD15" s="12">
        <v>0.469373251916427</v>
      </c>
      <c r="CE15" s="12">
        <v>0.381844320544561</v>
      </c>
      <c r="CF15" s="12">
        <v>0.589390260967224</v>
      </c>
      <c r="CG15" s="12">
        <v>1.12805769108528</v>
      </c>
      <c r="CH15" s="12">
        <v>0.590133748481327</v>
      </c>
      <c r="CI15" s="12">
        <v>1.01519263855945</v>
      </c>
      <c r="CJ15" s="12">
        <v>1.00954456591545</v>
      </c>
      <c r="CK15" s="12">
        <v>0.0765738983719439</v>
      </c>
      <c r="CL15" s="12">
        <v>1.00944216867601</v>
      </c>
      <c r="CM15" s="12">
        <v>94.3833333333333</v>
      </c>
      <c r="CN15" s="12">
        <v>94</v>
      </c>
      <c r="CO15" s="12">
        <v>96</v>
      </c>
      <c r="CP15" s="12">
        <v>94</v>
      </c>
      <c r="CQ15" s="12">
        <v>-115.777215189876</v>
      </c>
      <c r="CR15" s="12">
        <f t="shared" si="0"/>
        <v>28200</v>
      </c>
      <c r="CS15" s="17"/>
      <c r="CT15" s="12">
        <v>0</v>
      </c>
      <c r="CU15" s="12">
        <v>0</v>
      </c>
      <c r="CV15" s="12">
        <v>1</v>
      </c>
    </row>
    <row r="16" spans="1:100">
      <c r="A16" s="8" t="s">
        <v>113</v>
      </c>
      <c r="B16" s="11">
        <v>1</v>
      </c>
      <c r="C16" s="12">
        <v>161</v>
      </c>
      <c r="D16" s="12">
        <v>75</v>
      </c>
      <c r="E16" s="12">
        <v>1</v>
      </c>
      <c r="F16" s="12">
        <v>76</v>
      </c>
      <c r="G16" s="12">
        <v>3</v>
      </c>
      <c r="H16" s="12">
        <v>70</v>
      </c>
      <c r="I16" s="12">
        <v>36</v>
      </c>
      <c r="J16" s="12">
        <v>22</v>
      </c>
      <c r="K16" s="12">
        <v>32</v>
      </c>
      <c r="L16" s="12">
        <v>69</v>
      </c>
      <c r="M16" s="12">
        <v>110</v>
      </c>
      <c r="N16" s="12">
        <v>56</v>
      </c>
      <c r="O16" s="12">
        <v>26</v>
      </c>
      <c r="P16" s="10">
        <v>0</v>
      </c>
      <c r="Q16" s="12">
        <v>57.13</v>
      </c>
      <c r="R16" s="14">
        <v>2374</v>
      </c>
      <c r="S16" s="14">
        <v>107.768931314828</v>
      </c>
      <c r="T16" s="14">
        <v>2943</v>
      </c>
      <c r="U16" s="14">
        <v>97.1685326048373</v>
      </c>
      <c r="V16" s="14">
        <v>54</v>
      </c>
      <c r="W16" s="14">
        <v>54</v>
      </c>
      <c r="X16" s="14">
        <v>70.8661417322835</v>
      </c>
      <c r="Y16" s="14">
        <v>80.6659870880054</v>
      </c>
      <c r="Z16" s="14">
        <v>365</v>
      </c>
      <c r="AA16" s="12">
        <v>1</v>
      </c>
      <c r="AB16" s="12">
        <v>0</v>
      </c>
      <c r="AC16" s="12">
        <v>1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1</v>
      </c>
      <c r="AL16" s="12">
        <v>1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7"/>
      <c r="AS16" s="12">
        <v>23.8727744575693</v>
      </c>
      <c r="AT16" s="12">
        <v>26.0743516377198</v>
      </c>
      <c r="AU16" s="12">
        <v>21.742183164301</v>
      </c>
      <c r="AV16" s="12">
        <v>5.81904156224017</v>
      </c>
      <c r="AW16" s="12">
        <v>4.33216847341873</v>
      </c>
      <c r="AX16" s="12">
        <v>32.5617670847754</v>
      </c>
      <c r="AY16" s="12">
        <v>8.68899262720614</v>
      </c>
      <c r="AZ16" s="12">
        <v>13</v>
      </c>
      <c r="BA16" s="12">
        <v>0.50128803618497</v>
      </c>
      <c r="BB16" s="12">
        <v>384</v>
      </c>
      <c r="BC16" s="12">
        <v>64</v>
      </c>
      <c r="BD16" s="12">
        <v>368.862089397482</v>
      </c>
      <c r="BE16" s="12">
        <v>29157.6658973794</v>
      </c>
      <c r="BF16" s="12">
        <v>35551.2754469357</v>
      </c>
      <c r="BG16" s="12">
        <v>381</v>
      </c>
      <c r="BH16" s="12">
        <v>586.548942598652</v>
      </c>
      <c r="BI16" s="12">
        <v>31442.4617941817</v>
      </c>
      <c r="BJ16" s="12">
        <v>41609.3101325584</v>
      </c>
      <c r="BK16" s="12">
        <v>1.35603641052627</v>
      </c>
      <c r="BL16" s="12">
        <v>1.05642232501899</v>
      </c>
      <c r="BM16" s="12">
        <v>9.37757794417363</v>
      </c>
      <c r="BN16" s="12">
        <v>1.33894067116127</v>
      </c>
      <c r="BO16" s="12">
        <v>1.34381282356152</v>
      </c>
      <c r="BP16" s="12">
        <v>1.06096318543468</v>
      </c>
      <c r="BQ16" s="12">
        <v>6.97779450199704</v>
      </c>
      <c r="BR16" s="12">
        <v>1.39084594723404</v>
      </c>
      <c r="BS16" s="12">
        <v>1284.67860313981</v>
      </c>
      <c r="BT16" s="12">
        <v>1285.44340071376</v>
      </c>
      <c r="BU16" s="12">
        <v>955.597790332966</v>
      </c>
      <c r="BV16" s="12">
        <v>19.0094233158311</v>
      </c>
      <c r="BW16" s="12">
        <v>953.552988736436</v>
      </c>
      <c r="BX16" s="12">
        <v>17.3980727375062</v>
      </c>
      <c r="BY16" s="12">
        <v>1626.32861277006</v>
      </c>
      <c r="BZ16" s="12">
        <v>1372.459451218</v>
      </c>
      <c r="CA16" s="12">
        <v>0.503824345549126</v>
      </c>
      <c r="CB16" s="12">
        <v>0.498511976185777</v>
      </c>
      <c r="CC16" s="12">
        <v>3.5690223357377</v>
      </c>
      <c r="CD16" s="12">
        <v>0.490415107627054</v>
      </c>
      <c r="CE16" s="12">
        <v>0.409406381572148</v>
      </c>
      <c r="CF16" s="12">
        <v>0.593752289623619</v>
      </c>
      <c r="CG16" s="12">
        <v>0.74799927210228</v>
      </c>
      <c r="CH16" s="12">
        <v>0.594248652738864</v>
      </c>
      <c r="CI16" s="12">
        <v>1.00966426169046</v>
      </c>
      <c r="CJ16" s="12">
        <v>1.03719000115532</v>
      </c>
      <c r="CK16" s="12">
        <v>0.111476329715177</v>
      </c>
      <c r="CL16" s="12">
        <v>1.03732587667231</v>
      </c>
      <c r="CM16" s="12">
        <v>95.8166666666667</v>
      </c>
      <c r="CN16" s="12">
        <v>95</v>
      </c>
      <c r="CO16" s="12">
        <v>95</v>
      </c>
      <c r="CP16" s="12">
        <v>94</v>
      </c>
      <c r="CQ16" s="12">
        <v>-399.833766233765</v>
      </c>
      <c r="CR16" s="12">
        <f t="shared" si="0"/>
        <v>34310</v>
      </c>
      <c r="CS16" s="17"/>
      <c r="CT16" s="12">
        <v>0</v>
      </c>
      <c r="CU16" s="12">
        <v>0</v>
      </c>
      <c r="CV16" s="12">
        <v>0</v>
      </c>
    </row>
    <row r="17" spans="1:100">
      <c r="A17" s="8" t="s">
        <v>114</v>
      </c>
      <c r="B17" s="11">
        <v>2</v>
      </c>
      <c r="C17" s="12">
        <v>155</v>
      </c>
      <c r="D17" s="12">
        <v>55</v>
      </c>
      <c r="E17" s="12">
        <v>2</v>
      </c>
      <c r="F17" s="12">
        <v>53</v>
      </c>
      <c r="G17" s="12">
        <v>3</v>
      </c>
      <c r="H17" s="12">
        <v>66</v>
      </c>
      <c r="I17" s="12">
        <v>66</v>
      </c>
      <c r="J17" s="12">
        <v>25</v>
      </c>
      <c r="K17" s="12">
        <v>40</v>
      </c>
      <c r="L17" s="12">
        <v>221</v>
      </c>
      <c r="M17" s="12">
        <v>154</v>
      </c>
      <c r="N17" s="12">
        <v>30</v>
      </c>
      <c r="O17" s="12">
        <v>28</v>
      </c>
      <c r="P17" s="10">
        <v>0</v>
      </c>
      <c r="Q17" s="12">
        <v>72.75</v>
      </c>
      <c r="R17" s="14">
        <v>1417</v>
      </c>
      <c r="S17" s="14">
        <v>51.9606762774502</v>
      </c>
      <c r="T17" s="14">
        <v>1908.58753709199</v>
      </c>
      <c r="U17" s="14">
        <v>56.9471488820527</v>
      </c>
      <c r="V17" s="14">
        <v>44</v>
      </c>
      <c r="W17" s="14">
        <v>42</v>
      </c>
      <c r="X17" s="14">
        <v>52.6976160602258</v>
      </c>
      <c r="Y17" s="14">
        <v>74.2433853549629</v>
      </c>
      <c r="Z17" s="14">
        <v>360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1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7"/>
      <c r="AS17" s="12">
        <v>26.8349134300645</v>
      </c>
      <c r="AT17" s="12">
        <v>26.4497271757572</v>
      </c>
      <c r="AU17" s="12">
        <v>22.5938158429935</v>
      </c>
      <c r="AV17" s="12">
        <v>4.76165524153834</v>
      </c>
      <c r="AW17" s="12">
        <v>3.85591133276369</v>
      </c>
      <c r="AX17" s="12">
        <v>31.249624913054</v>
      </c>
      <c r="AY17" s="12">
        <v>4.41471148298947</v>
      </c>
      <c r="AZ17" s="12">
        <v>2</v>
      </c>
      <c r="BA17" s="12">
        <v>1.65551680612105</v>
      </c>
      <c r="BB17" s="12">
        <v>359</v>
      </c>
      <c r="BC17" s="12">
        <v>94</v>
      </c>
      <c r="BD17" s="12">
        <v>7423.17457387143</v>
      </c>
      <c r="BE17" s="12">
        <v>41651.0663662485</v>
      </c>
      <c r="BF17" s="12">
        <v>61446.198563239</v>
      </c>
      <c r="BG17" s="12">
        <v>90</v>
      </c>
      <c r="BH17" s="12">
        <v>7757.9260712591</v>
      </c>
      <c r="BI17" s="12">
        <v>38452.0939239865</v>
      </c>
      <c r="BJ17" s="12">
        <v>59139.8967806775</v>
      </c>
      <c r="BK17" s="12">
        <v>1.33492721435625</v>
      </c>
      <c r="BL17" s="12">
        <v>1.09915404328022</v>
      </c>
      <c r="BM17" s="12">
        <v>5.41027585219346</v>
      </c>
      <c r="BN17" s="12">
        <v>1.28108361690978</v>
      </c>
      <c r="BO17" s="12">
        <v>1.4509288600966</v>
      </c>
      <c r="BP17" s="12">
        <v>1.11858847546957</v>
      </c>
      <c r="BQ17" s="12">
        <v>7.22293021767457</v>
      </c>
      <c r="BR17" s="12">
        <v>1.3354351664562</v>
      </c>
      <c r="BS17" s="12">
        <v>1746.8332311569</v>
      </c>
      <c r="BT17" s="12">
        <v>1709.12021482504</v>
      </c>
      <c r="BU17" s="12">
        <v>1829.08360073248</v>
      </c>
      <c r="BV17" s="12">
        <v>10.6817898615925</v>
      </c>
      <c r="BW17" s="12">
        <v>1834.30885027904</v>
      </c>
      <c r="BX17" s="12">
        <v>11.5097116809989</v>
      </c>
      <c r="BY17" s="12">
        <v>2079.51433799483</v>
      </c>
      <c r="BZ17" s="12">
        <v>2078.73500351441</v>
      </c>
      <c r="CA17" s="12">
        <v>0.482060695403046</v>
      </c>
      <c r="CB17" s="12">
        <v>0.495865691739974</v>
      </c>
      <c r="CC17" s="12">
        <v>1.78960567610955</v>
      </c>
      <c r="CD17" s="12">
        <v>0.48944501373934</v>
      </c>
      <c r="CE17" s="12">
        <v>0.116939604651105</v>
      </c>
      <c r="CF17" s="12">
        <v>0.123549354535183</v>
      </c>
      <c r="CG17" s="12">
        <v>0.510991244399592</v>
      </c>
      <c r="CH17" s="12">
        <v>0.123591860679757</v>
      </c>
      <c r="CI17" s="12">
        <v>1.01241528148296</v>
      </c>
      <c r="CJ17" s="12">
        <v>1.00131760788581</v>
      </c>
      <c r="CK17" s="12">
        <v>0.117101935618699</v>
      </c>
      <c r="CL17" s="12">
        <v>1.00123060338982</v>
      </c>
      <c r="CM17" s="12">
        <v>94</v>
      </c>
      <c r="CN17" s="12">
        <v>92</v>
      </c>
      <c r="CO17" s="12">
        <v>92</v>
      </c>
      <c r="CP17" s="12">
        <v>92</v>
      </c>
      <c r="CQ17" s="12">
        <v>-170</v>
      </c>
      <c r="CR17" s="12">
        <f t="shared" si="0"/>
        <v>33120</v>
      </c>
      <c r="CS17" s="17"/>
      <c r="CT17" s="12">
        <v>1</v>
      </c>
      <c r="CU17" s="12">
        <v>0</v>
      </c>
      <c r="CV17" s="12">
        <v>1</v>
      </c>
    </row>
    <row r="18" spans="1:100">
      <c r="A18" s="8" t="s">
        <v>115</v>
      </c>
      <c r="B18" s="11">
        <v>1</v>
      </c>
      <c r="C18" s="12">
        <v>164</v>
      </c>
      <c r="D18" s="12">
        <v>64</v>
      </c>
      <c r="E18" s="12">
        <v>1</v>
      </c>
      <c r="F18" s="12">
        <v>76</v>
      </c>
      <c r="G18" s="12">
        <v>3</v>
      </c>
      <c r="H18" s="12">
        <v>79</v>
      </c>
      <c r="I18" s="12">
        <v>41</v>
      </c>
      <c r="J18" s="12">
        <v>22</v>
      </c>
      <c r="K18" s="12">
        <v>35</v>
      </c>
      <c r="L18" s="12">
        <v>331</v>
      </c>
      <c r="M18" s="12">
        <v>110</v>
      </c>
      <c r="N18" s="12">
        <v>67</v>
      </c>
      <c r="O18" s="12">
        <v>24</v>
      </c>
      <c r="P18" s="10">
        <v>0</v>
      </c>
      <c r="Q18" s="12">
        <v>84.24</v>
      </c>
      <c r="R18" s="14">
        <v>1442</v>
      </c>
      <c r="S18" s="14">
        <v>63.3217616259</v>
      </c>
      <c r="T18" s="14">
        <v>1769</v>
      </c>
      <c r="U18" s="14">
        <v>56.0190038969771</v>
      </c>
      <c r="V18" s="14">
        <v>36</v>
      </c>
      <c r="W18" s="14">
        <v>46</v>
      </c>
      <c r="X18" s="14">
        <v>60.3674540682415</v>
      </c>
      <c r="Y18" s="14">
        <v>81.5149802148106</v>
      </c>
      <c r="Z18" s="14">
        <v>366</v>
      </c>
      <c r="AA18" s="12">
        <v>1</v>
      </c>
      <c r="AB18" s="12">
        <v>0</v>
      </c>
      <c r="AC18" s="12">
        <v>1</v>
      </c>
      <c r="AD18" s="12">
        <v>1</v>
      </c>
      <c r="AE18" s="12">
        <v>1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1</v>
      </c>
      <c r="AL18" s="12">
        <v>1</v>
      </c>
      <c r="AM18" s="12">
        <v>0</v>
      </c>
      <c r="AN18" s="12">
        <v>0</v>
      </c>
      <c r="AO18" s="12">
        <v>0</v>
      </c>
      <c r="AP18" s="12">
        <v>0</v>
      </c>
      <c r="AQ18" s="12">
        <v>1</v>
      </c>
      <c r="AR18" s="17"/>
      <c r="AS18" s="12">
        <v>26.029535072135</v>
      </c>
      <c r="AT18" s="12">
        <v>23.8797838257913</v>
      </c>
      <c r="AU18" s="12">
        <v>25.7511632142132</v>
      </c>
      <c r="AV18" s="12">
        <v>12.4457789357893</v>
      </c>
      <c r="AW18" s="12">
        <v>-1.87137938842188</v>
      </c>
      <c r="AX18" s="12">
        <v>37.5708782174308</v>
      </c>
      <c r="AY18" s="12">
        <v>11.5413431452958</v>
      </c>
      <c r="AZ18" s="12">
        <v>16</v>
      </c>
      <c r="BA18" s="12">
        <v>0.541000459935739</v>
      </c>
      <c r="BB18" s="12">
        <v>373</v>
      </c>
      <c r="BC18" s="12">
        <v>5</v>
      </c>
      <c r="BD18" s="12">
        <v>303.566527934901</v>
      </c>
      <c r="BE18" s="12">
        <v>45549.8494264868</v>
      </c>
      <c r="BF18" s="12">
        <v>52025.9353557647</v>
      </c>
      <c r="BG18" s="12">
        <v>3</v>
      </c>
      <c r="BH18" s="12">
        <v>436.401785862434</v>
      </c>
      <c r="BI18" s="12">
        <v>42094.3174532057</v>
      </c>
      <c r="BJ18" s="12">
        <v>51404.222218271</v>
      </c>
      <c r="BK18" s="12">
        <v>1.32653757429013</v>
      </c>
      <c r="BL18" s="12">
        <v>1.09571214240472</v>
      </c>
      <c r="BM18" s="12">
        <v>15.4880878314621</v>
      </c>
      <c r="BN18" s="12">
        <v>1.40556899968027</v>
      </c>
      <c r="BO18" s="12">
        <v>1.2219220444614</v>
      </c>
      <c r="BP18" s="12">
        <v>1.1606526054904</v>
      </c>
      <c r="BQ18" s="12">
        <v>21.6800694027874</v>
      </c>
      <c r="BR18" s="12">
        <v>1.56826924618075</v>
      </c>
      <c r="BS18" s="12">
        <v>1107.5126778822</v>
      </c>
      <c r="BT18" s="12">
        <v>932.45479154925</v>
      </c>
      <c r="BU18" s="12">
        <v>1041.11504891363</v>
      </c>
      <c r="BV18" s="12">
        <v>34.3936150734641</v>
      </c>
      <c r="BW18" s="12">
        <v>1036.4083756662</v>
      </c>
      <c r="BX18" s="12">
        <v>33.888342216514</v>
      </c>
      <c r="BY18" s="12">
        <v>1765.00526621248</v>
      </c>
      <c r="BZ18" s="12">
        <v>1502.34816692652</v>
      </c>
      <c r="CA18" s="12">
        <v>0.536614142423618</v>
      </c>
      <c r="CB18" s="12">
        <v>0.488331336819118</v>
      </c>
      <c r="CC18" s="12">
        <v>9.96642778769871</v>
      </c>
      <c r="CD18" s="12">
        <v>0.477787934326194</v>
      </c>
      <c r="CE18" s="12">
        <v>0.249617847056186</v>
      </c>
      <c r="CF18" s="12">
        <v>0.49954626599691</v>
      </c>
      <c r="CG18" s="12">
        <v>1.14627906544574</v>
      </c>
      <c r="CH18" s="12">
        <v>0.500111264058241</v>
      </c>
      <c r="CI18" s="12">
        <v>1.20959327146955</v>
      </c>
      <c r="CJ18" s="12">
        <v>1.32208227839599</v>
      </c>
      <c r="CK18" s="12">
        <v>7.2115990808124</v>
      </c>
      <c r="CL18" s="12">
        <v>1.31073865911168</v>
      </c>
      <c r="CM18" s="12">
        <v>93.5166666666667</v>
      </c>
      <c r="CN18" s="12">
        <v>99</v>
      </c>
      <c r="CO18" s="12">
        <v>96</v>
      </c>
      <c r="CP18" s="12">
        <v>93</v>
      </c>
      <c r="CQ18" s="12">
        <v>1551.96315789474</v>
      </c>
      <c r="CR18" s="12">
        <f t="shared" si="0"/>
        <v>34038</v>
      </c>
      <c r="CS18" s="17"/>
      <c r="CT18" s="12">
        <v>0</v>
      </c>
      <c r="CU18" s="12">
        <v>0</v>
      </c>
      <c r="CV18" s="12">
        <v>1</v>
      </c>
    </row>
    <row r="19" spans="1:100">
      <c r="A19" s="8" t="s">
        <v>116</v>
      </c>
      <c r="B19" s="11">
        <v>1</v>
      </c>
      <c r="C19" s="12">
        <v>151</v>
      </c>
      <c r="D19" s="12">
        <v>60</v>
      </c>
      <c r="E19" s="12">
        <v>1</v>
      </c>
      <c r="F19" s="12">
        <v>75</v>
      </c>
      <c r="G19" s="12">
        <v>2</v>
      </c>
      <c r="H19" s="12">
        <v>66</v>
      </c>
      <c r="I19" s="12">
        <v>38</v>
      </c>
      <c r="J19" s="12">
        <v>21</v>
      </c>
      <c r="K19" s="12">
        <v>35</v>
      </c>
      <c r="L19" s="12">
        <v>222</v>
      </c>
      <c r="M19" s="12">
        <v>108</v>
      </c>
      <c r="N19" s="12">
        <v>51</v>
      </c>
      <c r="O19" s="12">
        <v>25</v>
      </c>
      <c r="P19" s="10">
        <v>0</v>
      </c>
      <c r="Q19" s="12">
        <v>58.85</v>
      </c>
      <c r="R19" s="14">
        <v>1521</v>
      </c>
      <c r="S19" s="14">
        <v>76.7149960437898</v>
      </c>
      <c r="T19" s="14">
        <v>2370</v>
      </c>
      <c r="U19" s="14">
        <v>89.8075740878643</v>
      </c>
      <c r="V19" s="14">
        <v>86</v>
      </c>
      <c r="W19" s="14">
        <v>70</v>
      </c>
      <c r="X19" s="14">
        <v>91.8635170603675</v>
      </c>
      <c r="Y19" s="14">
        <v>64.1772151898734</v>
      </c>
      <c r="Z19" s="14">
        <v>264</v>
      </c>
      <c r="AA19" s="12">
        <v>0</v>
      </c>
      <c r="AB19" s="12">
        <v>0</v>
      </c>
      <c r="AC19" s="12">
        <v>1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1</v>
      </c>
      <c r="AL19" s="12">
        <v>0</v>
      </c>
      <c r="AM19" s="12">
        <v>0</v>
      </c>
      <c r="AN19" s="12">
        <v>0</v>
      </c>
      <c r="AO19" s="12">
        <v>1</v>
      </c>
      <c r="AP19" s="12">
        <v>0</v>
      </c>
      <c r="AQ19" s="12">
        <v>0</v>
      </c>
      <c r="AR19" s="17"/>
      <c r="AS19" s="12">
        <v>28.8438274391824</v>
      </c>
      <c r="AT19" s="12">
        <v>29.522129527854</v>
      </c>
      <c r="AU19" s="12">
        <v>26.2450742189345</v>
      </c>
      <c r="AV19" s="12">
        <v>6.70360012793849</v>
      </c>
      <c r="AW19" s="12">
        <v>3.27705530891955</v>
      </c>
      <c r="AX19" s="12">
        <v>32.3097919470763</v>
      </c>
      <c r="AY19" s="12">
        <v>3.46596450789388</v>
      </c>
      <c r="AZ19" s="12">
        <v>1</v>
      </c>
      <c r="BA19" s="12">
        <v>2.59947338092041</v>
      </c>
      <c r="BB19" s="12">
        <v>359</v>
      </c>
      <c r="BC19" s="12">
        <v>83</v>
      </c>
      <c r="BD19" s="12">
        <v>47735.5343662686</v>
      </c>
      <c r="BE19" s="12">
        <v>37666.2806652072</v>
      </c>
      <c r="BF19" s="12">
        <v>101313.659820232</v>
      </c>
      <c r="BG19" s="12">
        <v>45</v>
      </c>
      <c r="BH19" s="12">
        <v>52500.2261189539</v>
      </c>
      <c r="BI19" s="12">
        <v>35530.5405802359</v>
      </c>
      <c r="BJ19" s="12">
        <v>105530.842072174</v>
      </c>
      <c r="BK19" s="12">
        <v>1.32607194133318</v>
      </c>
      <c r="BL19" s="12">
        <v>1.07068507882119</v>
      </c>
      <c r="BM19" s="12">
        <v>7.7160786660897</v>
      </c>
      <c r="BN19" s="12">
        <v>1.18633132162571</v>
      </c>
      <c r="BO19" s="12">
        <v>1.3891686074067</v>
      </c>
      <c r="BP19" s="12">
        <v>1.1268229883379</v>
      </c>
      <c r="BQ19" s="12">
        <v>13.453946648188</v>
      </c>
      <c r="BR19" s="12">
        <v>1.18383544653992</v>
      </c>
      <c r="BS19" s="12">
        <v>2438.73205489105</v>
      </c>
      <c r="BT19" s="12">
        <v>2430.74448458348</v>
      </c>
      <c r="BU19" s="12">
        <v>2385.66021220015</v>
      </c>
      <c r="BV19" s="12">
        <v>23.4080567568635</v>
      </c>
      <c r="BW19" s="12">
        <v>2381.74977501055</v>
      </c>
      <c r="BX19" s="12">
        <v>22.9996792926829</v>
      </c>
      <c r="BY19" s="12">
        <v>2520.07477377095</v>
      </c>
      <c r="BZ19" s="12">
        <v>2530.36450590311</v>
      </c>
      <c r="CA19" s="12">
        <v>0.488415509892852</v>
      </c>
      <c r="CB19" s="12">
        <v>0.488533758209035</v>
      </c>
      <c r="CC19" s="12">
        <v>6.18541103805383</v>
      </c>
      <c r="CD19" s="12">
        <v>0.500431940135203</v>
      </c>
      <c r="CE19" s="12">
        <v>0.748636239100932</v>
      </c>
      <c r="CF19" s="12">
        <v>0.617613882129755</v>
      </c>
      <c r="CG19" s="12">
        <v>0.603031806447539</v>
      </c>
      <c r="CH19" s="12">
        <v>0.617255543972875</v>
      </c>
      <c r="CI19" s="12">
        <v>1.26794542962496</v>
      </c>
      <c r="CJ19" s="12">
        <v>3.36938448406476</v>
      </c>
      <c r="CK19" s="12">
        <v>1.60716706845397</v>
      </c>
      <c r="CL19" s="12">
        <v>3.37456080062255</v>
      </c>
      <c r="CM19" s="12">
        <v>94.9333333333333</v>
      </c>
      <c r="CN19" s="12">
        <v>96.8</v>
      </c>
      <c r="CO19" s="12">
        <v>96</v>
      </c>
      <c r="CP19" s="12">
        <v>93</v>
      </c>
      <c r="CQ19" s="12">
        <v>206.933333333332</v>
      </c>
      <c r="CR19" s="12">
        <f t="shared" si="0"/>
        <v>24552</v>
      </c>
      <c r="CS19" s="17"/>
      <c r="CT19" s="12">
        <v>0</v>
      </c>
      <c r="CU19" s="12">
        <v>0</v>
      </c>
      <c r="CV19" s="12">
        <v>0</v>
      </c>
    </row>
    <row r="20" spans="1:100">
      <c r="A20" s="8" t="s">
        <v>117</v>
      </c>
      <c r="B20" s="11">
        <v>2</v>
      </c>
      <c r="C20" s="12">
        <v>172</v>
      </c>
      <c r="D20" s="12">
        <v>54</v>
      </c>
      <c r="E20" s="12">
        <v>1</v>
      </c>
      <c r="F20" s="12">
        <v>32</v>
      </c>
      <c r="G20" s="12">
        <v>2</v>
      </c>
      <c r="H20" s="12">
        <v>79</v>
      </c>
      <c r="I20" s="12">
        <v>63</v>
      </c>
      <c r="J20" s="12">
        <v>21</v>
      </c>
      <c r="K20" s="12">
        <v>25</v>
      </c>
      <c r="L20" s="12">
        <v>227</v>
      </c>
      <c r="M20" s="12">
        <v>131</v>
      </c>
      <c r="N20" s="12">
        <v>58</v>
      </c>
      <c r="O20" s="12">
        <v>25</v>
      </c>
      <c r="P20" s="10">
        <v>0</v>
      </c>
      <c r="Q20" s="12">
        <v>95.73</v>
      </c>
      <c r="R20" s="14">
        <v>3146</v>
      </c>
      <c r="S20" s="14">
        <v>82.9087491474569</v>
      </c>
      <c r="T20" s="14">
        <v>3881</v>
      </c>
      <c r="U20" s="14">
        <v>82.0389311906988</v>
      </c>
      <c r="V20" s="14">
        <v>96</v>
      </c>
      <c r="W20" s="14">
        <v>94</v>
      </c>
      <c r="X20" s="14">
        <v>73.1517509727626</v>
      </c>
      <c r="Y20" s="14">
        <v>81.0615820664777</v>
      </c>
      <c r="Z20" s="14">
        <v>520</v>
      </c>
      <c r="AA20" s="12">
        <v>0</v>
      </c>
      <c r="AB20" s="12">
        <v>0</v>
      </c>
      <c r="AC20" s="12">
        <v>0</v>
      </c>
      <c r="AD20" s="12">
        <v>0</v>
      </c>
      <c r="AE20" s="12">
        <v>1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1</v>
      </c>
      <c r="AL20" s="12">
        <v>0</v>
      </c>
      <c r="AM20" s="12">
        <v>0</v>
      </c>
      <c r="AN20" s="12">
        <v>0</v>
      </c>
      <c r="AO20" s="12">
        <v>1</v>
      </c>
      <c r="AP20" s="12">
        <v>0</v>
      </c>
      <c r="AQ20" s="12">
        <v>0</v>
      </c>
      <c r="AR20" s="17"/>
      <c r="AS20" s="12">
        <v>23.4970686858865</v>
      </c>
      <c r="AT20" s="12">
        <v>28.5105437413665</v>
      </c>
      <c r="AU20" s="12">
        <v>22.8157732582596</v>
      </c>
      <c r="AV20" s="12">
        <v>6.98343173147262</v>
      </c>
      <c r="AW20" s="12">
        <v>5.69477048310688</v>
      </c>
      <c r="AX20" s="12">
        <v>31.0582023657865</v>
      </c>
      <c r="AY20" s="12">
        <v>7.56113367990003</v>
      </c>
      <c r="AZ20" s="12">
        <v>4</v>
      </c>
      <c r="BA20" s="12">
        <v>1.41771256498126</v>
      </c>
      <c r="BB20" s="12">
        <v>369</v>
      </c>
      <c r="BC20" s="12">
        <v>196</v>
      </c>
      <c r="BD20" s="12">
        <v>11591.1278298612</v>
      </c>
      <c r="BE20" s="12">
        <v>66044.2779907161</v>
      </c>
      <c r="BF20" s="12">
        <v>127863.626416643</v>
      </c>
      <c r="BG20" s="12">
        <v>142</v>
      </c>
      <c r="BH20" s="12">
        <v>12507.0045460086</v>
      </c>
      <c r="BI20" s="12">
        <v>62921.9755436015</v>
      </c>
      <c r="BJ20" s="12">
        <v>129625.99978898</v>
      </c>
      <c r="BK20" s="12">
        <v>1.20843577999478</v>
      </c>
      <c r="BL20" s="12">
        <v>1.16896507098345</v>
      </c>
      <c r="BM20" s="12">
        <v>9.51606223814573</v>
      </c>
      <c r="BN20" s="12">
        <v>1.34851814590256</v>
      </c>
      <c r="BO20" s="12">
        <v>1.27330254623383</v>
      </c>
      <c r="BP20" s="12">
        <v>1.24853068628792</v>
      </c>
      <c r="BQ20" s="12">
        <v>14.9466923719301</v>
      </c>
      <c r="BR20" s="12">
        <v>1.51377699584156</v>
      </c>
      <c r="BS20" s="12">
        <v>3107.4145907257</v>
      </c>
      <c r="BT20" s="12">
        <v>3135.64899416918</v>
      </c>
      <c r="BU20" s="12">
        <v>3398.70011561434</v>
      </c>
      <c r="BV20" s="12">
        <v>27.5187133789041</v>
      </c>
      <c r="BW20" s="12">
        <v>3309.85871575955</v>
      </c>
      <c r="BX20" s="12">
        <v>27.6558180960994</v>
      </c>
      <c r="BY20" s="12">
        <v>5651.13976321013</v>
      </c>
      <c r="BZ20" s="12">
        <v>5375.88450228075</v>
      </c>
      <c r="CA20" s="12">
        <v>0.489340155441659</v>
      </c>
      <c r="CB20" s="12">
        <v>0.485122681476191</v>
      </c>
      <c r="CC20" s="12">
        <v>7.3959281196964</v>
      </c>
      <c r="CD20" s="12">
        <v>0.471564047868986</v>
      </c>
      <c r="CE20" s="12">
        <v>0.203877887881974</v>
      </c>
      <c r="CF20" s="12">
        <v>0.441674895261789</v>
      </c>
      <c r="CG20" s="12">
        <v>0.0402713218173196</v>
      </c>
      <c r="CH20" s="12">
        <v>0.441679311817859</v>
      </c>
      <c r="CI20" s="12">
        <v>1.02763462868884</v>
      </c>
      <c r="CJ20" s="12">
        <v>1.00134224295508</v>
      </c>
      <c r="CK20" s="12">
        <v>0.062325913458463</v>
      </c>
      <c r="CL20" s="12">
        <v>1.00129384292492</v>
      </c>
      <c r="CM20" s="12">
        <v>96</v>
      </c>
      <c r="CN20" s="12">
        <v>92</v>
      </c>
      <c r="CO20" s="12">
        <v>94</v>
      </c>
      <c r="CP20" s="12">
        <v>92</v>
      </c>
      <c r="CQ20" s="12">
        <v>-616.864864864865</v>
      </c>
      <c r="CR20" s="12">
        <f t="shared" si="0"/>
        <v>47840</v>
      </c>
      <c r="CS20" s="17"/>
      <c r="CT20" s="12">
        <v>1</v>
      </c>
      <c r="CU20" s="12">
        <v>1</v>
      </c>
      <c r="CV20" s="12">
        <v>1</v>
      </c>
    </row>
    <row r="21" spans="1:100">
      <c r="A21" s="8" t="s">
        <v>118</v>
      </c>
      <c r="B21" s="11">
        <v>2</v>
      </c>
      <c r="C21" s="12">
        <v>167</v>
      </c>
      <c r="D21" s="12">
        <v>65</v>
      </c>
      <c r="E21" s="12">
        <v>1</v>
      </c>
      <c r="F21" s="12">
        <v>55</v>
      </c>
      <c r="G21" s="12">
        <v>2</v>
      </c>
      <c r="H21" s="12">
        <v>48</v>
      </c>
      <c r="I21" s="12">
        <v>55</v>
      </c>
      <c r="J21" s="12">
        <v>22</v>
      </c>
      <c r="K21" s="12">
        <v>55</v>
      </c>
      <c r="L21" s="12">
        <v>106</v>
      </c>
      <c r="M21" s="12">
        <v>38</v>
      </c>
      <c r="N21" s="12">
        <v>64</v>
      </c>
      <c r="O21" s="12">
        <v>30</v>
      </c>
      <c r="P21" s="10">
        <v>0</v>
      </c>
      <c r="Q21" s="12">
        <v>65.48</v>
      </c>
      <c r="R21" s="14">
        <v>2894</v>
      </c>
      <c r="S21" s="14">
        <v>96.4632708897726</v>
      </c>
      <c r="T21" s="14">
        <v>3514</v>
      </c>
      <c r="U21" s="14">
        <v>91.0425413810915</v>
      </c>
      <c r="V21" s="14">
        <v>118</v>
      </c>
      <c r="W21" s="14">
        <v>88</v>
      </c>
      <c r="X21" s="14">
        <v>81.4061054579093</v>
      </c>
      <c r="Y21" s="14">
        <v>82.3562891291975</v>
      </c>
      <c r="Z21" s="14">
        <v>444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1</v>
      </c>
      <c r="AH21" s="12">
        <v>1</v>
      </c>
      <c r="AI21" s="12">
        <v>0</v>
      </c>
      <c r="AJ21" s="12">
        <v>0</v>
      </c>
      <c r="AK21" s="12">
        <v>1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7"/>
      <c r="AS21" s="12">
        <v>20.6397829674018</v>
      </c>
      <c r="AT21" s="12">
        <v>26.9432901641121</v>
      </c>
      <c r="AU21" s="12">
        <v>22.823084424658</v>
      </c>
      <c r="AV21" s="12">
        <v>10.2644674506709</v>
      </c>
      <c r="AW21" s="12">
        <v>4.12020573945404</v>
      </c>
      <c r="AX21" s="12">
        <v>28.6897408879172</v>
      </c>
      <c r="AY21" s="12">
        <v>8.04995792051545</v>
      </c>
      <c r="AZ21" s="12">
        <v>34</v>
      </c>
      <c r="BA21" s="12">
        <v>0.177572601187841</v>
      </c>
      <c r="BB21" s="12">
        <v>330</v>
      </c>
      <c r="BC21" s="12">
        <v>183</v>
      </c>
      <c r="BD21" s="12">
        <v>1156.26742457205</v>
      </c>
      <c r="BE21" s="12">
        <v>19869.2580214652</v>
      </c>
      <c r="BF21" s="12">
        <v>72286.7146020648</v>
      </c>
      <c r="BG21" s="12">
        <v>186</v>
      </c>
      <c r="BH21" s="12">
        <v>1235.74444010934</v>
      </c>
      <c r="BI21" s="12">
        <v>17888.3370186011</v>
      </c>
      <c r="BJ21" s="12">
        <v>73908.7516368912</v>
      </c>
      <c r="BK21" s="12">
        <v>1.49936075441303</v>
      </c>
      <c r="BL21" s="12">
        <v>1.26861634560623</v>
      </c>
      <c r="BM21" s="12">
        <v>12.4792738888183</v>
      </c>
      <c r="BN21" s="12">
        <v>1.32616007650624</v>
      </c>
      <c r="BO21" s="12">
        <v>1.58490656266063</v>
      </c>
      <c r="BP21" s="12">
        <v>1.32930399819206</v>
      </c>
      <c r="BQ21" s="12">
        <v>14.5480139021876</v>
      </c>
      <c r="BR21" s="12">
        <v>1.44223284778766</v>
      </c>
      <c r="BS21" s="12">
        <v>837.827148145626</v>
      </c>
      <c r="BT21" s="12">
        <v>847.91561194917</v>
      </c>
      <c r="BU21" s="12">
        <v>1690.41937330289</v>
      </c>
      <c r="BV21" s="12">
        <v>31.874517484597</v>
      </c>
      <c r="BW21" s="12">
        <v>1686.94109519396</v>
      </c>
      <c r="BX21" s="12">
        <v>31.4672150663996</v>
      </c>
      <c r="BY21" s="12">
        <v>2304.66917066383</v>
      </c>
      <c r="BZ21" s="12">
        <v>2269.46513549124</v>
      </c>
      <c r="CA21" s="12">
        <v>0.485767489060237</v>
      </c>
      <c r="CB21" s="12">
        <v>0.488988733387997</v>
      </c>
      <c r="CC21" s="12">
        <v>6.70614433030893</v>
      </c>
      <c r="CD21" s="12">
        <v>0.479061479326734</v>
      </c>
      <c r="CE21" s="12">
        <v>0.221042492589144</v>
      </c>
      <c r="CF21" s="12">
        <v>0.242729944031075</v>
      </c>
      <c r="CG21" s="12">
        <v>0.945058150245478</v>
      </c>
      <c r="CH21" s="12">
        <v>0.242954147472474</v>
      </c>
      <c r="CI21" s="12">
        <v>1.09444158529106</v>
      </c>
      <c r="CJ21" s="12">
        <v>1.00686581892258</v>
      </c>
      <c r="CK21" s="12">
        <v>0.149491498386883</v>
      </c>
      <c r="CL21" s="12">
        <v>1.00675561640179</v>
      </c>
      <c r="CM21" s="12">
        <v>93.7</v>
      </c>
      <c r="CN21" s="12">
        <v>95</v>
      </c>
      <c r="CO21" s="12">
        <v>95</v>
      </c>
      <c r="CP21" s="12">
        <v>90</v>
      </c>
      <c r="CQ21" s="12">
        <v>-44.300000000001</v>
      </c>
      <c r="CR21" s="12">
        <f t="shared" si="0"/>
        <v>39960</v>
      </c>
      <c r="CS21" s="17"/>
      <c r="CT21" s="12">
        <v>1</v>
      </c>
      <c r="CU21" s="12">
        <v>1</v>
      </c>
      <c r="CV21" s="12">
        <v>1</v>
      </c>
    </row>
    <row r="22" spans="1:100">
      <c r="A22" s="8" t="s">
        <v>119</v>
      </c>
      <c r="B22" s="11">
        <v>1</v>
      </c>
      <c r="C22" s="12">
        <v>165</v>
      </c>
      <c r="D22" s="12">
        <v>57.5</v>
      </c>
      <c r="E22" s="12">
        <v>1</v>
      </c>
      <c r="F22" s="12">
        <v>82</v>
      </c>
      <c r="G22" s="12">
        <v>3</v>
      </c>
      <c r="H22" s="12">
        <v>52</v>
      </c>
      <c r="I22" s="12">
        <v>36</v>
      </c>
      <c r="J22" s="12">
        <v>18</v>
      </c>
      <c r="K22" s="12">
        <v>35</v>
      </c>
      <c r="L22" s="12">
        <v>130</v>
      </c>
      <c r="M22" s="12">
        <v>32</v>
      </c>
      <c r="N22" s="12">
        <v>75</v>
      </c>
      <c r="O22" s="12">
        <v>23</v>
      </c>
      <c r="P22" s="10">
        <v>0</v>
      </c>
      <c r="Q22" s="12">
        <v>45.46</v>
      </c>
      <c r="R22" s="14">
        <v>1730</v>
      </c>
      <c r="S22" s="14">
        <v>78.0340470334432</v>
      </c>
      <c r="T22" s="14">
        <v>2112</v>
      </c>
      <c r="U22" s="14">
        <v>67.56911018665</v>
      </c>
      <c r="V22" s="14">
        <v>50</v>
      </c>
      <c r="W22" s="14">
        <v>55</v>
      </c>
      <c r="X22" s="14">
        <v>72.1784776902887</v>
      </c>
      <c r="Y22" s="14">
        <v>81.9128787878788</v>
      </c>
      <c r="Z22" s="14">
        <v>279</v>
      </c>
      <c r="AA22" s="12">
        <v>0</v>
      </c>
      <c r="AB22" s="12">
        <v>0</v>
      </c>
      <c r="AC22" s="12">
        <v>0</v>
      </c>
      <c r="AD22" s="12">
        <v>0</v>
      </c>
      <c r="AE22" s="12">
        <v>1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1</v>
      </c>
      <c r="AL22" s="12">
        <v>1</v>
      </c>
      <c r="AM22" s="12">
        <v>0</v>
      </c>
      <c r="AN22" s="12">
        <v>0</v>
      </c>
      <c r="AO22" s="12">
        <v>1</v>
      </c>
      <c r="AP22" s="12">
        <v>0</v>
      </c>
      <c r="AQ22" s="12">
        <v>0</v>
      </c>
      <c r="AR22" s="17"/>
      <c r="AS22" s="12">
        <v>23.2788356990927</v>
      </c>
      <c r="AT22" s="12">
        <v>18.8682279693655</v>
      </c>
      <c r="AU22" s="12">
        <v>23.6827713418638</v>
      </c>
      <c r="AV22" s="12">
        <v>11.5616323431444</v>
      </c>
      <c r="AW22" s="12">
        <v>-4.81454337249827</v>
      </c>
      <c r="AX22" s="12">
        <v>27.8738889775026</v>
      </c>
      <c r="AY22" s="12">
        <v>4.59505327840992</v>
      </c>
      <c r="AZ22" s="12">
        <v>2</v>
      </c>
      <c r="BA22" s="12">
        <v>1.72314497940372</v>
      </c>
      <c r="BB22" s="12">
        <v>309</v>
      </c>
      <c r="BC22" s="12">
        <v>308</v>
      </c>
      <c r="BD22" s="12">
        <v>8846.21568957022</v>
      </c>
      <c r="BE22" s="12">
        <v>85555.4484568079</v>
      </c>
      <c r="BF22" s="12">
        <v>109145.356962329</v>
      </c>
      <c r="BG22" s="12">
        <v>162</v>
      </c>
      <c r="BH22" s="12">
        <v>16970.394922822</v>
      </c>
      <c r="BI22" s="12">
        <v>49464.5880446709</v>
      </c>
      <c r="BJ22" s="12">
        <v>94718.9745055295</v>
      </c>
      <c r="BK22" s="12">
        <v>1.27417829715278</v>
      </c>
      <c r="BL22" s="12">
        <v>1.23224503166367</v>
      </c>
      <c r="BM22" s="12">
        <v>9.14270815915545</v>
      </c>
      <c r="BN22" s="12">
        <v>1.26557448175766</v>
      </c>
      <c r="BO22" s="12">
        <v>1.47119121528197</v>
      </c>
      <c r="BP22" s="12">
        <v>1.48847779597174</v>
      </c>
      <c r="BQ22" s="12">
        <v>16.5741267823096</v>
      </c>
      <c r="BR22" s="12">
        <v>1.49514229184345</v>
      </c>
      <c r="BS22" s="12">
        <v>1916.4860989209</v>
      </c>
      <c r="BT22" s="12">
        <v>1943.30821896754</v>
      </c>
      <c r="BU22" s="12">
        <v>2983.62420665839</v>
      </c>
      <c r="BV22" s="12">
        <v>23.5001279537886</v>
      </c>
      <c r="BW22" s="12">
        <v>3028.77285505778</v>
      </c>
      <c r="BX22" s="12">
        <v>24.6270415832855</v>
      </c>
      <c r="BY22" s="12">
        <v>2991.63050806744</v>
      </c>
      <c r="BZ22" s="12">
        <v>3210.35445694695</v>
      </c>
      <c r="CA22" s="12">
        <v>0.46464280960532</v>
      </c>
      <c r="CB22" s="12">
        <v>0.455561217856587</v>
      </c>
      <c r="CC22" s="12">
        <v>8.69296098771721</v>
      </c>
      <c r="CD22" s="12">
        <v>0.459799249685774</v>
      </c>
      <c r="CE22" s="12">
        <v>0.516194822229105</v>
      </c>
      <c r="CF22" s="12">
        <v>0.514510198085426</v>
      </c>
      <c r="CG22" s="12">
        <v>0.348526156974155</v>
      </c>
      <c r="CH22" s="12">
        <v>0.514683707824772</v>
      </c>
      <c r="CI22" s="12">
        <v>1.05362939284589</v>
      </c>
      <c r="CJ22" s="12">
        <v>1.00024123561228</v>
      </c>
      <c r="CK22" s="12">
        <v>0.190767496347206</v>
      </c>
      <c r="CL22" s="12">
        <v>1.00000000000179</v>
      </c>
      <c r="CM22" s="12">
        <v>98</v>
      </c>
      <c r="CN22" s="12">
        <v>94</v>
      </c>
      <c r="CO22" s="12">
        <v>94</v>
      </c>
      <c r="CP22" s="12">
        <v>93</v>
      </c>
      <c r="CQ22" s="12">
        <v>-730.393700787402</v>
      </c>
      <c r="CR22" s="12">
        <f t="shared" si="0"/>
        <v>25947</v>
      </c>
      <c r="CS22" s="17"/>
      <c r="CT22" s="12">
        <v>0</v>
      </c>
      <c r="CU22" s="12">
        <v>0</v>
      </c>
      <c r="CV22" s="12">
        <v>0</v>
      </c>
    </row>
    <row r="23" spans="1:100">
      <c r="A23" s="8" t="s">
        <v>120</v>
      </c>
      <c r="B23" s="11">
        <v>2</v>
      </c>
      <c r="C23" s="12">
        <v>150</v>
      </c>
      <c r="D23" s="12">
        <v>63</v>
      </c>
      <c r="E23" s="12">
        <v>2</v>
      </c>
      <c r="F23" s="12">
        <v>54</v>
      </c>
      <c r="G23" s="12">
        <v>3</v>
      </c>
      <c r="H23" s="12">
        <v>59</v>
      </c>
      <c r="I23" s="12">
        <v>43</v>
      </c>
      <c r="J23" s="12">
        <v>23</v>
      </c>
      <c r="K23" s="12">
        <v>41</v>
      </c>
      <c r="L23" s="12">
        <v>177</v>
      </c>
      <c r="M23" s="12">
        <v>75</v>
      </c>
      <c r="N23" s="12">
        <v>58</v>
      </c>
      <c r="O23" s="12">
        <v>22</v>
      </c>
      <c r="P23" s="10">
        <v>0</v>
      </c>
      <c r="Q23" s="12">
        <v>84.9</v>
      </c>
      <c r="R23" s="14">
        <v>1916</v>
      </c>
      <c r="S23" s="14">
        <v>75.043702087541</v>
      </c>
      <c r="T23" s="14">
        <v>1914</v>
      </c>
      <c r="U23" s="14">
        <v>61.7940929446829</v>
      </c>
      <c r="V23" s="14">
        <v>41</v>
      </c>
      <c r="W23" s="14">
        <v>50</v>
      </c>
      <c r="X23" s="14">
        <v>62.7352572145546</v>
      </c>
      <c r="Y23" s="14">
        <v>100.104493207941</v>
      </c>
      <c r="Z23" s="14">
        <v>327</v>
      </c>
      <c r="AA23" s="12">
        <v>1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1</v>
      </c>
      <c r="AL23" s="12">
        <v>1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7"/>
      <c r="AS23" s="12">
        <v>19.8017894108</v>
      </c>
      <c r="AT23" s="12">
        <v>24.0426305426779</v>
      </c>
      <c r="AU23" s="12">
        <v>16.0414643996835</v>
      </c>
      <c r="AV23" s="12">
        <v>16.3061890909392</v>
      </c>
      <c r="AW23" s="12">
        <v>8.00116614299436</v>
      </c>
      <c r="AX23" s="12">
        <v>28.2526673033887</v>
      </c>
      <c r="AY23" s="12">
        <v>8.45087789258863</v>
      </c>
      <c r="AZ23" s="12">
        <v>34</v>
      </c>
      <c r="BA23" s="12">
        <v>0.18641642410122</v>
      </c>
      <c r="BB23" s="12">
        <v>215</v>
      </c>
      <c r="BC23" s="12">
        <v>65</v>
      </c>
      <c r="BD23" s="12">
        <v>597.034822189001</v>
      </c>
      <c r="BE23" s="12">
        <v>25280.7906501573</v>
      </c>
      <c r="BF23" s="12">
        <v>52346.3692560587</v>
      </c>
      <c r="BG23" s="12">
        <v>16</v>
      </c>
      <c r="BH23" s="12">
        <v>592.872609059685</v>
      </c>
      <c r="BI23" s="12">
        <v>23060.2404989445</v>
      </c>
      <c r="BJ23" s="12">
        <v>49937.1321096502</v>
      </c>
      <c r="BK23" s="12">
        <v>1.39320332147024</v>
      </c>
      <c r="BL23" s="12">
        <v>1.50067088194811</v>
      </c>
      <c r="BM23" s="12">
        <v>19.4946505747175</v>
      </c>
      <c r="BN23" s="12">
        <v>1.70385910858114</v>
      </c>
      <c r="BO23" s="12">
        <v>1.47657601660219</v>
      </c>
      <c r="BP23" s="12">
        <v>1.70791324975752</v>
      </c>
      <c r="BQ23" s="12">
        <v>25.2864288309457</v>
      </c>
      <c r="BR23" s="12">
        <v>1.73665080339266</v>
      </c>
      <c r="BS23" s="12">
        <v>1446.39366409098</v>
      </c>
      <c r="BT23" s="12">
        <v>1445.579419384</v>
      </c>
      <c r="BU23" s="12">
        <v>1263.48313008904</v>
      </c>
      <c r="BV23" s="12">
        <v>33.658551371346</v>
      </c>
      <c r="BW23" s="12">
        <v>1304.99491725811</v>
      </c>
      <c r="BX23" s="12">
        <v>33.0447688004952</v>
      </c>
      <c r="BY23" s="12">
        <v>2047.86229000145</v>
      </c>
      <c r="BZ23" s="12">
        <v>1321.49013799132</v>
      </c>
      <c r="CA23" s="12">
        <v>0.486297121674365</v>
      </c>
      <c r="CB23" s="12">
        <v>0.471142162769071</v>
      </c>
      <c r="CC23" s="12">
        <v>14.3430490682719</v>
      </c>
      <c r="CD23" s="12">
        <v>0.496830879329053</v>
      </c>
      <c r="CE23" s="12">
        <v>0.433332860598229</v>
      </c>
      <c r="CF23" s="12">
        <v>0.261665682832514</v>
      </c>
      <c r="CG23" s="12">
        <v>0.334232788046783</v>
      </c>
      <c r="CH23" s="12">
        <v>0.261585890366619</v>
      </c>
      <c r="CI23" s="12">
        <v>1.24758616295699</v>
      </c>
      <c r="CJ23" s="12">
        <v>1.02339966668243</v>
      </c>
      <c r="CK23" s="12">
        <v>0.163133721628397</v>
      </c>
      <c r="CL23" s="12">
        <v>1.02324268019283</v>
      </c>
      <c r="CM23" s="12">
        <v>95.3833333333333</v>
      </c>
      <c r="CN23" s="12">
        <v>94.8</v>
      </c>
      <c r="CO23" s="12">
        <v>95</v>
      </c>
      <c r="CP23" s="12">
        <v>93</v>
      </c>
      <c r="CQ23" s="12">
        <v>-144.616666666669</v>
      </c>
      <c r="CR23" s="12">
        <f t="shared" si="0"/>
        <v>30411</v>
      </c>
      <c r="CS23" s="17"/>
      <c r="CT23" s="12">
        <v>0</v>
      </c>
      <c r="CU23" s="12">
        <v>0</v>
      </c>
      <c r="CV23" s="12">
        <v>1</v>
      </c>
    </row>
    <row r="24" spans="1:100">
      <c r="A24" s="8" t="s">
        <v>121</v>
      </c>
      <c r="B24" s="11">
        <v>1</v>
      </c>
      <c r="C24" s="12">
        <v>144</v>
      </c>
      <c r="D24" s="12">
        <v>53</v>
      </c>
      <c r="E24" s="12">
        <v>2</v>
      </c>
      <c r="F24" s="12">
        <v>72</v>
      </c>
      <c r="G24" s="12">
        <v>2</v>
      </c>
      <c r="H24" s="12">
        <v>46</v>
      </c>
      <c r="I24" s="12">
        <v>35</v>
      </c>
      <c r="J24" s="12">
        <v>17</v>
      </c>
      <c r="K24" s="12">
        <v>34</v>
      </c>
      <c r="L24" s="12">
        <v>97</v>
      </c>
      <c r="M24" s="12">
        <v>22</v>
      </c>
      <c r="N24" s="12">
        <v>77</v>
      </c>
      <c r="O24" s="12">
        <v>20</v>
      </c>
      <c r="P24" s="10">
        <v>0</v>
      </c>
      <c r="Q24" s="12">
        <v>77.48</v>
      </c>
      <c r="R24" s="14">
        <v>765</v>
      </c>
      <c r="S24" s="14">
        <v>37.1115242769225</v>
      </c>
      <c r="T24" s="14">
        <v>1473</v>
      </c>
      <c r="U24" s="14">
        <v>57.2625052442099</v>
      </c>
      <c r="V24" s="14">
        <v>42</v>
      </c>
      <c r="W24" s="14">
        <v>39</v>
      </c>
      <c r="X24" s="14">
        <v>59.7243491577335</v>
      </c>
      <c r="Y24" s="14">
        <v>51.9348268839104</v>
      </c>
      <c r="Z24" s="14">
        <v>354</v>
      </c>
      <c r="AA24" s="12">
        <v>1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1</v>
      </c>
      <c r="AJ24" s="12">
        <v>0</v>
      </c>
      <c r="AK24" s="12">
        <v>1</v>
      </c>
      <c r="AL24" s="12">
        <v>1</v>
      </c>
      <c r="AM24" s="12">
        <v>0</v>
      </c>
      <c r="AN24" s="12">
        <v>0</v>
      </c>
      <c r="AO24" s="12">
        <v>0</v>
      </c>
      <c r="AP24" s="12">
        <v>0</v>
      </c>
      <c r="AQ24" s="12">
        <v>1</v>
      </c>
      <c r="AR24" s="17"/>
      <c r="AS24" s="12">
        <v>22.8536888803103</v>
      </c>
      <c r="AT24" s="12">
        <v>28.1958502160787</v>
      </c>
      <c r="AU24" s="12">
        <v>28.4272248837909</v>
      </c>
      <c r="AV24" s="12">
        <v>9.67710555117027</v>
      </c>
      <c r="AW24" s="12">
        <v>-0.231374667712206</v>
      </c>
      <c r="AX24" s="12">
        <v>34.5062350352269</v>
      </c>
      <c r="AY24" s="12">
        <v>11.6525461549166</v>
      </c>
      <c r="AZ24" s="12">
        <v>41</v>
      </c>
      <c r="BA24" s="12">
        <v>0.213156332102133</v>
      </c>
      <c r="BB24" s="12">
        <v>359</v>
      </c>
      <c r="BC24" s="12">
        <v>97</v>
      </c>
      <c r="BD24" s="12">
        <v>574.256557272276</v>
      </c>
      <c r="BE24" s="12">
        <v>28633.6148928771</v>
      </c>
      <c r="BF24" s="12">
        <v>60026.3066904282</v>
      </c>
      <c r="BG24" s="12">
        <v>97</v>
      </c>
      <c r="BH24" s="12">
        <v>486.129511554045</v>
      </c>
      <c r="BI24" s="12">
        <v>30832.9162914737</v>
      </c>
      <c r="BJ24" s="12">
        <v>57407.9962564281</v>
      </c>
      <c r="BK24" s="12">
        <v>1.262089189004</v>
      </c>
      <c r="BL24" s="12">
        <v>1.08555627259273</v>
      </c>
      <c r="BM24" s="12">
        <v>11.5569084846215</v>
      </c>
      <c r="BN24" s="12">
        <v>1.07706503727429</v>
      </c>
      <c r="BO24" s="12">
        <v>1.24174998405689</v>
      </c>
      <c r="BP24" s="12">
        <v>1.07749922740174</v>
      </c>
      <c r="BQ24" s="12">
        <v>13.7476868527922</v>
      </c>
      <c r="BR24" s="12">
        <v>1.23756002962144</v>
      </c>
      <c r="BS24" s="12">
        <v>1481.56378455016</v>
      </c>
      <c r="BT24" s="12">
        <v>1589.42448135681</v>
      </c>
      <c r="BU24" s="12">
        <v>1481.29403422461</v>
      </c>
      <c r="BV24" s="12">
        <v>18.7059490104487</v>
      </c>
      <c r="BW24" s="12">
        <v>1496.57977587507</v>
      </c>
      <c r="BX24" s="12">
        <v>19.8293459338177</v>
      </c>
      <c r="BY24" s="12">
        <v>1845.17187019157</v>
      </c>
      <c r="BZ24" s="12">
        <v>1807.46602053232</v>
      </c>
      <c r="CA24" s="12">
        <v>0.502992968107699</v>
      </c>
      <c r="CB24" s="12">
        <v>0.502373279761219</v>
      </c>
      <c r="CC24" s="12">
        <v>6.37413718481285</v>
      </c>
      <c r="CD24" s="12">
        <v>0.46651815933928</v>
      </c>
      <c r="CE24" s="12">
        <v>0.526422331830792</v>
      </c>
      <c r="CF24" s="12">
        <v>0.485144892221107</v>
      </c>
      <c r="CG24" s="12">
        <v>0.0882956567677669</v>
      </c>
      <c r="CH24" s="12">
        <v>0.485179782806139</v>
      </c>
      <c r="CI24" s="12">
        <v>1.22933113922868</v>
      </c>
      <c r="CJ24" s="12">
        <v>1.01138245389648</v>
      </c>
      <c r="CK24" s="12">
        <v>0.729509546415534</v>
      </c>
      <c r="CL24" s="12">
        <v>1.01085932519685</v>
      </c>
      <c r="CM24" s="12">
        <v>95.8833333333333</v>
      </c>
      <c r="CN24" s="12">
        <v>95</v>
      </c>
      <c r="CO24" s="12">
        <v>95</v>
      </c>
      <c r="CP24" s="12">
        <v>92</v>
      </c>
      <c r="CQ24" s="12">
        <v>-430.116666666669</v>
      </c>
      <c r="CR24" s="12">
        <f t="shared" si="0"/>
        <v>32568</v>
      </c>
      <c r="CS24" s="17"/>
      <c r="CT24" s="12">
        <v>0</v>
      </c>
      <c r="CU24" s="12">
        <v>0</v>
      </c>
      <c r="CV24" s="12">
        <v>0</v>
      </c>
    </row>
    <row r="25" spans="1:100">
      <c r="A25" s="8" t="s">
        <v>122</v>
      </c>
      <c r="B25" s="11">
        <v>2</v>
      </c>
      <c r="C25" s="12">
        <v>150</v>
      </c>
      <c r="D25" s="12">
        <v>50</v>
      </c>
      <c r="E25" s="12">
        <v>2</v>
      </c>
      <c r="F25" s="12">
        <v>64</v>
      </c>
      <c r="G25" s="12">
        <v>2</v>
      </c>
      <c r="H25" s="12">
        <v>43</v>
      </c>
      <c r="I25" s="12">
        <v>59</v>
      </c>
      <c r="J25" s="12">
        <v>19</v>
      </c>
      <c r="K25" s="12">
        <v>24</v>
      </c>
      <c r="L25" s="12">
        <v>81</v>
      </c>
      <c r="M25" s="12">
        <v>19</v>
      </c>
      <c r="N25" s="12">
        <v>76</v>
      </c>
      <c r="O25" s="12">
        <v>18</v>
      </c>
      <c r="P25" s="10">
        <v>0</v>
      </c>
      <c r="Q25" s="12">
        <v>73.99</v>
      </c>
      <c r="R25" s="14">
        <v>1385</v>
      </c>
      <c r="S25" s="14">
        <v>58.5470947788756</v>
      </c>
      <c r="T25" s="14">
        <v>1886</v>
      </c>
      <c r="U25" s="14">
        <v>64.2437465538878</v>
      </c>
      <c r="V25" s="14">
        <v>64</v>
      </c>
      <c r="W25" s="14">
        <v>58</v>
      </c>
      <c r="X25" s="14">
        <v>77.2303595206392</v>
      </c>
      <c r="Y25" s="14">
        <v>73.4358430540827</v>
      </c>
      <c r="Z25" s="14">
        <v>441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1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1</v>
      </c>
      <c r="AR25" s="17"/>
      <c r="AS25" s="12">
        <v>16.3273771109934</v>
      </c>
      <c r="AT25" s="12">
        <v>28.5965617199078</v>
      </c>
      <c r="AU25" s="12">
        <v>23.5092412240874</v>
      </c>
      <c r="AV25" s="12">
        <v>9.50621024839705</v>
      </c>
      <c r="AW25" s="12">
        <v>5.08732049582035</v>
      </c>
      <c r="AX25" s="12">
        <v>29.5345827813736</v>
      </c>
      <c r="AY25" s="12">
        <v>13.2072056703802</v>
      </c>
      <c r="AZ25" s="12">
        <v>15</v>
      </c>
      <c r="BA25" s="12">
        <v>0.660360283519008</v>
      </c>
      <c r="BB25" s="12">
        <v>344</v>
      </c>
      <c r="BC25" s="12">
        <v>57</v>
      </c>
      <c r="BD25" s="12">
        <v>2077.49232389893</v>
      </c>
      <c r="BE25" s="12">
        <v>40813.8260206563</v>
      </c>
      <c r="BF25" s="12">
        <v>82363.672498635</v>
      </c>
      <c r="BG25" s="12">
        <v>56</v>
      </c>
      <c r="BH25" s="12">
        <v>2090.73163404025</v>
      </c>
      <c r="BI25" s="12">
        <v>40026.1288669659</v>
      </c>
      <c r="BJ25" s="12">
        <v>81840.761547771</v>
      </c>
      <c r="BK25" s="12">
        <v>1.5218194360585</v>
      </c>
      <c r="BL25" s="12">
        <v>1.18839352755236</v>
      </c>
      <c r="BM25" s="12">
        <v>11.0375613269995</v>
      </c>
      <c r="BN25" s="12">
        <v>1.26649418012862</v>
      </c>
      <c r="BO25" s="12">
        <v>1.84387405930963</v>
      </c>
      <c r="BP25" s="12">
        <v>1.24010809058211</v>
      </c>
      <c r="BQ25" s="12">
        <v>16.1570859688943</v>
      </c>
      <c r="BR25" s="12">
        <v>1.32084472320907</v>
      </c>
      <c r="BS25" s="12">
        <v>2221.97488904537</v>
      </c>
      <c r="BT25" s="12">
        <v>2938.21423294811</v>
      </c>
      <c r="BU25" s="12">
        <v>2401.31172322659</v>
      </c>
      <c r="BV25" s="12">
        <v>16.4831561198034</v>
      </c>
      <c r="BW25" s="12">
        <v>2411.35211931286</v>
      </c>
      <c r="BX25" s="12">
        <v>16.4207322509746</v>
      </c>
      <c r="BY25" s="12">
        <v>2552.87639269041</v>
      </c>
      <c r="BZ25" s="12">
        <v>2505.63175560556</v>
      </c>
      <c r="CA25" s="12">
        <v>0.453114284613805</v>
      </c>
      <c r="CB25" s="12">
        <v>0.490729806687069</v>
      </c>
      <c r="CC25" s="12">
        <v>4.05003923683386</v>
      </c>
      <c r="CD25" s="12">
        <v>0.491582929799677</v>
      </c>
      <c r="CE25" s="12">
        <v>0.309739035507028</v>
      </c>
      <c r="CF25" s="12">
        <v>0.479140095808648</v>
      </c>
      <c r="CG25" s="12">
        <v>3.04645565988815</v>
      </c>
      <c r="CH25" s="12">
        <v>0.481038201466885</v>
      </c>
      <c r="CI25" s="12">
        <v>1.02873378744645</v>
      </c>
      <c r="CJ25" s="12">
        <v>1.04364762906644</v>
      </c>
      <c r="CK25" s="12">
        <v>0.0980867003894108</v>
      </c>
      <c r="CL25" s="12">
        <v>1.0436937052912</v>
      </c>
      <c r="CM25" s="12">
        <v>93.12</v>
      </c>
      <c r="CN25" s="12">
        <v>94</v>
      </c>
      <c r="CO25" s="12">
        <v>94</v>
      </c>
      <c r="CP25" s="12">
        <v>89</v>
      </c>
      <c r="CQ25" s="12">
        <v>461.919999999998</v>
      </c>
      <c r="CR25" s="12">
        <f t="shared" si="0"/>
        <v>39249</v>
      </c>
      <c r="CS25" s="17"/>
      <c r="CT25" s="12">
        <v>0</v>
      </c>
      <c r="CU25" s="12">
        <v>0</v>
      </c>
      <c r="CV25" s="12">
        <v>0</v>
      </c>
    </row>
    <row r="26" spans="1:100">
      <c r="A26" s="8" t="s">
        <v>123</v>
      </c>
      <c r="B26" s="11">
        <v>2</v>
      </c>
      <c r="C26" s="12">
        <v>160</v>
      </c>
      <c r="D26" s="12">
        <v>59</v>
      </c>
      <c r="E26" s="12">
        <v>2</v>
      </c>
      <c r="F26" s="12">
        <v>58</v>
      </c>
      <c r="G26" s="12">
        <v>3</v>
      </c>
      <c r="H26" s="12">
        <v>53</v>
      </c>
      <c r="I26" s="12">
        <v>51</v>
      </c>
      <c r="J26" s="12">
        <v>18</v>
      </c>
      <c r="K26" s="12">
        <v>42</v>
      </c>
      <c r="L26" s="12">
        <v>138</v>
      </c>
      <c r="M26" s="12">
        <v>47</v>
      </c>
      <c r="N26" s="12">
        <v>66</v>
      </c>
      <c r="O26" s="12">
        <v>22</v>
      </c>
      <c r="P26" s="10">
        <v>0</v>
      </c>
      <c r="Q26" s="12">
        <v>91.99</v>
      </c>
      <c r="R26" s="14">
        <v>1686</v>
      </c>
      <c r="S26" s="14">
        <v>60.5906392070449</v>
      </c>
      <c r="T26" s="14">
        <v>2043</v>
      </c>
      <c r="U26" s="14">
        <v>58.2464843216147</v>
      </c>
      <c r="V26" s="14">
        <v>56</v>
      </c>
      <c r="W26" s="14">
        <v>65</v>
      </c>
      <c r="X26" s="14">
        <v>81.5558343789209</v>
      </c>
      <c r="Y26" s="14">
        <v>82.5256975036711</v>
      </c>
      <c r="Z26" s="14">
        <v>450</v>
      </c>
      <c r="AA26" s="12">
        <v>1</v>
      </c>
      <c r="AB26" s="12">
        <v>0</v>
      </c>
      <c r="AC26" s="12">
        <v>0</v>
      </c>
      <c r="AD26" s="12">
        <v>1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1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7"/>
      <c r="AS26" s="12">
        <v>20.8409783028742</v>
      </c>
      <c r="AT26" s="12">
        <v>24.9830886698409</v>
      </c>
      <c r="AU26" s="12">
        <v>21.2972555046829</v>
      </c>
      <c r="AV26" s="12">
        <v>7.72847677841525</v>
      </c>
      <c r="AW26" s="12">
        <v>3.68583316515802</v>
      </c>
      <c r="AX26" s="12">
        <v>26.8879453067424</v>
      </c>
      <c r="AY26" s="12">
        <v>6.0469670038682</v>
      </c>
      <c r="AZ26" s="12">
        <v>28</v>
      </c>
      <c r="BA26" s="12">
        <v>0.161972330460755</v>
      </c>
      <c r="BB26" s="12">
        <v>342</v>
      </c>
      <c r="BC26" s="12">
        <v>224</v>
      </c>
      <c r="BD26" s="12">
        <v>1854.99447246212</v>
      </c>
      <c r="BE26" s="12">
        <v>39473.791216864</v>
      </c>
      <c r="BF26" s="12">
        <v>108726.918188783</v>
      </c>
      <c r="BG26" s="12">
        <v>220</v>
      </c>
      <c r="BH26" s="12">
        <v>1752.0462334513</v>
      </c>
      <c r="BI26" s="12">
        <v>44120.5113584527</v>
      </c>
      <c r="BJ26" s="12">
        <v>109530.237407301</v>
      </c>
      <c r="BK26" s="12">
        <v>1.48935396841577</v>
      </c>
      <c r="BL26" s="12">
        <v>1.28772177304217</v>
      </c>
      <c r="BM26" s="12">
        <v>7.36651741939292</v>
      </c>
      <c r="BN26" s="12">
        <v>1.38329392318294</v>
      </c>
      <c r="BO26" s="12">
        <v>1.56600624401606</v>
      </c>
      <c r="BP26" s="12">
        <v>1.38545064927494</v>
      </c>
      <c r="BQ26" s="12">
        <v>12.025628680749</v>
      </c>
      <c r="BR26" s="12">
        <v>1.3606179309943</v>
      </c>
      <c r="BS26" s="12">
        <v>1702.75959343267</v>
      </c>
      <c r="BT26" s="12">
        <v>1675.96988080883</v>
      </c>
      <c r="BU26" s="12">
        <v>2712.32508912566</v>
      </c>
      <c r="BV26" s="12">
        <v>21.307179074966</v>
      </c>
      <c r="BW26" s="12">
        <v>2748.3689258272</v>
      </c>
      <c r="BX26" s="12">
        <v>20.449639269197</v>
      </c>
      <c r="BY26" s="12">
        <v>3052.94703514985</v>
      </c>
      <c r="BZ26" s="12">
        <v>3031.79165881323</v>
      </c>
      <c r="CA26" s="12">
        <v>0.489979447219418</v>
      </c>
      <c r="CB26" s="12">
        <v>0.482810390561953</v>
      </c>
      <c r="CC26" s="12">
        <v>3.39458082813636</v>
      </c>
      <c r="CD26" s="12">
        <v>0.504132633289245</v>
      </c>
      <c r="CE26" s="12">
        <v>0.282107469005299</v>
      </c>
      <c r="CF26" s="12">
        <v>0.404358151134201</v>
      </c>
      <c r="CG26" s="12">
        <v>0.382426499394758</v>
      </c>
      <c r="CH26" s="12">
        <v>0.404223317976048</v>
      </c>
      <c r="CI26" s="12">
        <v>1.17080464877292</v>
      </c>
      <c r="CJ26" s="12">
        <v>1.16005285609631</v>
      </c>
      <c r="CK26" s="12">
        <v>0.10053672589901</v>
      </c>
      <c r="CL26" s="12">
        <v>1.16017249224126</v>
      </c>
      <c r="CM26" s="12">
        <v>97.65</v>
      </c>
      <c r="CN26" s="12">
        <v>94</v>
      </c>
      <c r="CO26" s="12">
        <v>97</v>
      </c>
      <c r="CP26" s="12">
        <v>93</v>
      </c>
      <c r="CQ26" s="12">
        <v>-819.350000000002</v>
      </c>
      <c r="CR26" s="12">
        <f t="shared" si="0"/>
        <v>41850</v>
      </c>
      <c r="CS26" s="17"/>
      <c r="CT26" s="12">
        <v>1</v>
      </c>
      <c r="CU26" s="12">
        <v>1</v>
      </c>
      <c r="CV26" s="12">
        <v>1</v>
      </c>
    </row>
    <row r="27" spans="1:100">
      <c r="A27" s="8" t="s">
        <v>124</v>
      </c>
      <c r="B27" s="11">
        <v>2</v>
      </c>
      <c r="C27" s="12">
        <v>172</v>
      </c>
      <c r="D27" s="12">
        <v>104</v>
      </c>
      <c r="E27" s="12">
        <v>1</v>
      </c>
      <c r="F27" s="12">
        <v>47</v>
      </c>
      <c r="G27" s="12">
        <v>2</v>
      </c>
      <c r="H27" s="12">
        <v>66</v>
      </c>
      <c r="I27" s="12">
        <v>52</v>
      </c>
      <c r="J27" s="12">
        <v>30</v>
      </c>
      <c r="K27" s="12">
        <v>54</v>
      </c>
      <c r="L27" s="12">
        <v>224</v>
      </c>
      <c r="M27" s="12">
        <v>88</v>
      </c>
      <c r="N27" s="12">
        <v>61</v>
      </c>
      <c r="O27" s="12">
        <v>30</v>
      </c>
      <c r="P27" s="10">
        <v>0</v>
      </c>
      <c r="Q27" s="12">
        <v>103.28</v>
      </c>
      <c r="R27" s="14">
        <v>2830</v>
      </c>
      <c r="S27" s="14">
        <v>82.7142943691112</v>
      </c>
      <c r="T27" s="14">
        <v>4050</v>
      </c>
      <c r="U27" s="14">
        <v>92.7720462885844</v>
      </c>
      <c r="V27" s="14">
        <v>47</v>
      </c>
      <c r="W27" s="14">
        <v>99</v>
      </c>
      <c r="X27" s="14">
        <v>84.5431255337319</v>
      </c>
      <c r="Y27" s="14">
        <v>69.8765432098766</v>
      </c>
      <c r="Z27" s="14">
        <v>396</v>
      </c>
      <c r="AA27" s="12">
        <v>1</v>
      </c>
      <c r="AB27" s="12">
        <v>0</v>
      </c>
      <c r="AC27" s="12">
        <v>0</v>
      </c>
      <c r="AD27" s="12">
        <v>0</v>
      </c>
      <c r="AE27" s="12">
        <v>0</v>
      </c>
      <c r="AF27" s="12">
        <v>1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1</v>
      </c>
      <c r="AM27" s="12">
        <v>0</v>
      </c>
      <c r="AN27" s="12">
        <v>1</v>
      </c>
      <c r="AO27" s="12">
        <v>0</v>
      </c>
      <c r="AP27" s="12">
        <v>0</v>
      </c>
      <c r="AQ27" s="12">
        <v>0</v>
      </c>
      <c r="AR27" s="17"/>
      <c r="AS27" s="12">
        <v>21.5579969018901</v>
      </c>
      <c r="AT27" s="12">
        <v>27.6633344829642</v>
      </c>
      <c r="AU27" s="12">
        <v>17.7649444392998</v>
      </c>
      <c r="AV27" s="12">
        <v>12.5614102048633</v>
      </c>
      <c r="AW27" s="12">
        <v>9.8983900436644</v>
      </c>
      <c r="AX27" s="12">
        <v>34.3944804260747</v>
      </c>
      <c r="AY27" s="12">
        <v>12.8364835241846</v>
      </c>
      <c r="AZ27" s="12">
        <v>57</v>
      </c>
      <c r="BA27" s="12">
        <v>0.168901099002428</v>
      </c>
      <c r="BB27" s="12">
        <v>340</v>
      </c>
      <c r="BC27" s="12">
        <v>64</v>
      </c>
      <c r="BD27" s="12">
        <v>450.059128182171</v>
      </c>
      <c r="BE27" s="12">
        <v>45001.9137175427</v>
      </c>
      <c r="BF27" s="12">
        <v>79206.4074593877</v>
      </c>
      <c r="BG27" s="12">
        <v>8</v>
      </c>
      <c r="BH27" s="12">
        <v>480.065139184767</v>
      </c>
      <c r="BI27" s="12">
        <v>44192.0985197909</v>
      </c>
      <c r="BJ27" s="12">
        <v>80677.0490978332</v>
      </c>
      <c r="BK27" s="12">
        <v>1.28498610051203</v>
      </c>
      <c r="BL27" s="12">
        <v>1.2994583235896</v>
      </c>
      <c r="BM27" s="12">
        <v>17.8555982546064</v>
      </c>
      <c r="BN27" s="12">
        <v>1.54216946599164</v>
      </c>
      <c r="BO27" s="12">
        <v>1.38006182857617</v>
      </c>
      <c r="BP27" s="12">
        <v>1.24078834275777</v>
      </c>
      <c r="BQ27" s="12">
        <v>15.8728315031605</v>
      </c>
      <c r="BR27" s="12">
        <v>1.6207161660972</v>
      </c>
      <c r="BS27" s="12">
        <v>1967.19875822925</v>
      </c>
      <c r="BT27" s="12">
        <v>2154.90051964477</v>
      </c>
      <c r="BU27" s="12">
        <v>1533.72085886746</v>
      </c>
      <c r="BV27" s="12">
        <v>30.4138731549129</v>
      </c>
      <c r="BW27" s="12">
        <v>1481.33985097534</v>
      </c>
      <c r="BX27" s="12">
        <v>29.0073397811101</v>
      </c>
      <c r="BY27" s="12">
        <v>2247.3508397578</v>
      </c>
      <c r="BZ27" s="12">
        <v>2464.57052069481</v>
      </c>
      <c r="CA27" s="12">
        <v>0.482265300570741</v>
      </c>
      <c r="CB27" s="12">
        <v>0.51050589506026</v>
      </c>
      <c r="CC27" s="12">
        <v>10.8483003123647</v>
      </c>
      <c r="CD27" s="12">
        <v>0.484836182001236</v>
      </c>
      <c r="CE27" s="12">
        <v>0.546305109368422</v>
      </c>
      <c r="CF27" s="12">
        <v>0.401405707962988</v>
      </c>
      <c r="CG27" s="12">
        <v>1.11983185961532</v>
      </c>
      <c r="CH27" s="12">
        <v>0.401008159096985</v>
      </c>
      <c r="CI27" s="12">
        <v>1.37993869586432</v>
      </c>
      <c r="CJ27" s="12">
        <v>1.15568406600359</v>
      </c>
      <c r="CK27" s="12">
        <v>1.95311362542382</v>
      </c>
      <c r="CL27" s="12">
        <v>1.15382409927745</v>
      </c>
      <c r="CM27" s="12">
        <v>97.0333333333333</v>
      </c>
      <c r="CN27" s="12">
        <v>85</v>
      </c>
      <c r="CO27" s="12">
        <v>98</v>
      </c>
      <c r="CP27" s="12">
        <v>85</v>
      </c>
      <c r="CQ27" s="12">
        <v>-2637.96666666667</v>
      </c>
      <c r="CR27" s="12">
        <f t="shared" si="0"/>
        <v>33660</v>
      </c>
      <c r="CS27" s="17"/>
      <c r="CT27" s="12">
        <v>1</v>
      </c>
      <c r="CU27" s="12">
        <v>0</v>
      </c>
      <c r="CV27" s="12">
        <v>1</v>
      </c>
    </row>
    <row r="28" spans="1:100">
      <c r="A28" s="8" t="s">
        <v>125</v>
      </c>
      <c r="B28" s="11">
        <v>1</v>
      </c>
      <c r="C28" s="12">
        <v>152</v>
      </c>
      <c r="D28" s="12">
        <v>52</v>
      </c>
      <c r="E28" s="12">
        <v>1</v>
      </c>
      <c r="F28" s="12">
        <v>81</v>
      </c>
      <c r="G28" s="12">
        <v>3</v>
      </c>
      <c r="H28" s="12">
        <v>58</v>
      </c>
      <c r="I28" s="12">
        <v>52</v>
      </c>
      <c r="J28" s="12">
        <v>24</v>
      </c>
      <c r="K28" s="12">
        <v>34</v>
      </c>
      <c r="L28" s="12">
        <v>169</v>
      </c>
      <c r="M28" s="12">
        <v>60</v>
      </c>
      <c r="N28" s="12">
        <v>65</v>
      </c>
      <c r="O28" s="12">
        <v>35</v>
      </c>
      <c r="P28" s="10">
        <v>0</v>
      </c>
      <c r="Q28" s="12">
        <v>80.05</v>
      </c>
      <c r="R28" s="14">
        <v>2163.15642458101</v>
      </c>
      <c r="S28" s="14">
        <v>112.881199382755</v>
      </c>
      <c r="T28" s="14">
        <v>1495</v>
      </c>
      <c r="U28" s="14">
        <v>57.5155186275062</v>
      </c>
      <c r="V28" s="14">
        <v>47</v>
      </c>
      <c r="W28" s="14">
        <v>68</v>
      </c>
      <c r="X28" s="14">
        <v>89.2388451443569</v>
      </c>
      <c r="Y28" s="14">
        <v>144.692737430168</v>
      </c>
      <c r="Z28" s="14">
        <v>330</v>
      </c>
      <c r="AA28" s="12">
        <v>1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1</v>
      </c>
      <c r="AL28" s="12">
        <v>1</v>
      </c>
      <c r="AM28" s="12">
        <v>0</v>
      </c>
      <c r="AN28" s="12">
        <v>0</v>
      </c>
      <c r="AO28" s="12">
        <v>0</v>
      </c>
      <c r="AP28" s="12">
        <v>1</v>
      </c>
      <c r="AQ28" s="12">
        <v>1</v>
      </c>
      <c r="AR28" s="17"/>
      <c r="AS28" s="12">
        <v>29.4899108554378</v>
      </c>
      <c r="AT28" s="12">
        <v>33.7611783506183</v>
      </c>
      <c r="AU28" s="12">
        <v>36.2088975298226</v>
      </c>
      <c r="AV28" s="12">
        <v>15.6432662364079</v>
      </c>
      <c r="AW28" s="12">
        <v>-2.44771917920421</v>
      </c>
      <c r="AX28" s="12">
        <v>44.3835919668677</v>
      </c>
      <c r="AY28" s="12">
        <v>14.8936811114298</v>
      </c>
      <c r="AZ28" s="12">
        <v>84</v>
      </c>
      <c r="BA28" s="12">
        <v>0.132979295637767</v>
      </c>
      <c r="BB28" s="12">
        <v>378</v>
      </c>
      <c r="BC28" s="12">
        <v>205</v>
      </c>
      <c r="BD28" s="12">
        <v>257.514791406896</v>
      </c>
      <c r="BE28" s="12">
        <v>24164.6217404637</v>
      </c>
      <c r="BF28" s="12">
        <v>53006.278378036</v>
      </c>
      <c r="BG28" s="12">
        <v>249</v>
      </c>
      <c r="BH28" s="12">
        <v>318.509843519509</v>
      </c>
      <c r="BI28" s="12">
        <v>19908.7595835552</v>
      </c>
      <c r="BJ28" s="12">
        <v>55581.8620577402</v>
      </c>
      <c r="BK28" s="12">
        <v>0.961703854892117</v>
      </c>
      <c r="BL28" s="12">
        <v>1.02146190149905</v>
      </c>
      <c r="BM28" s="12">
        <v>22.0200152561357</v>
      </c>
      <c r="BN28" s="12">
        <v>0.941100038807033</v>
      </c>
      <c r="BO28" s="12">
        <v>0.971416853055523</v>
      </c>
      <c r="BP28" s="12">
        <v>1.04021262241289</v>
      </c>
      <c r="BQ28" s="12">
        <v>17.9282107073257</v>
      </c>
      <c r="BR28" s="12">
        <v>0.920321805036096</v>
      </c>
      <c r="BS28" s="12">
        <v>950.144934706042</v>
      </c>
      <c r="BT28" s="12">
        <v>938.753054268129</v>
      </c>
      <c r="BU28" s="12">
        <v>967.884811040673</v>
      </c>
      <c r="BV28" s="12">
        <v>37.3117658119038</v>
      </c>
      <c r="BW28" s="12">
        <v>971.488578402093</v>
      </c>
      <c r="BX28" s="12">
        <v>38.448250536329</v>
      </c>
      <c r="BY28" s="12">
        <v>1053.28752320685</v>
      </c>
      <c r="BZ28" s="12">
        <v>1183.14225514234</v>
      </c>
      <c r="CA28" s="12">
        <v>0.497499426768647</v>
      </c>
      <c r="CB28" s="12">
        <v>0.49383418429912</v>
      </c>
      <c r="CC28" s="12">
        <v>8.26671329428335</v>
      </c>
      <c r="CD28" s="12">
        <v>0.505693532399555</v>
      </c>
      <c r="CE28" s="12">
        <v>0.462458541550518</v>
      </c>
      <c r="CF28" s="12">
        <v>0.637714881903253</v>
      </c>
      <c r="CG28" s="12">
        <v>0.240373724922267</v>
      </c>
      <c r="CH28" s="12">
        <v>0.637873700522243</v>
      </c>
      <c r="CI28" s="12">
        <v>1.05637818838968</v>
      </c>
      <c r="CJ28" s="12">
        <v>1.0012840684134</v>
      </c>
      <c r="CK28" s="12">
        <v>0.014733284713488</v>
      </c>
      <c r="CL28" s="12">
        <v>1.00127066633605</v>
      </c>
      <c r="CM28" s="12">
        <v>95.4666666666667</v>
      </c>
      <c r="CN28" s="12">
        <v>98</v>
      </c>
      <c r="CO28" s="12">
        <v>88</v>
      </c>
      <c r="CP28" s="12">
        <v>94</v>
      </c>
      <c r="CQ28" s="12">
        <v>204.791556728232</v>
      </c>
      <c r="CR28" s="12">
        <f t="shared" si="0"/>
        <v>31020</v>
      </c>
      <c r="CS28" s="17"/>
      <c r="CT28" s="12">
        <v>0</v>
      </c>
      <c r="CU28" s="12">
        <v>0</v>
      </c>
      <c r="CV28" s="12">
        <v>0</v>
      </c>
    </row>
    <row r="29" spans="1:100">
      <c r="A29" s="8" t="s">
        <v>126</v>
      </c>
      <c r="B29" s="11">
        <v>1</v>
      </c>
      <c r="C29" s="12">
        <v>145</v>
      </c>
      <c r="D29" s="12">
        <v>53.5</v>
      </c>
      <c r="E29" s="12">
        <v>2</v>
      </c>
      <c r="F29" s="12">
        <v>63</v>
      </c>
      <c r="G29" s="12">
        <v>2</v>
      </c>
      <c r="H29" s="12">
        <v>65</v>
      </c>
      <c r="I29" s="12">
        <v>36</v>
      </c>
      <c r="J29" s="12">
        <v>19</v>
      </c>
      <c r="K29" s="12">
        <v>29</v>
      </c>
      <c r="L29" s="12">
        <v>215</v>
      </c>
      <c r="M29" s="12">
        <v>62</v>
      </c>
      <c r="N29" s="12">
        <v>71</v>
      </c>
      <c r="O29" s="12">
        <v>24</v>
      </c>
      <c r="P29" s="10">
        <v>0</v>
      </c>
      <c r="Q29" s="12">
        <v>67.81</v>
      </c>
      <c r="R29" s="14">
        <v>1507</v>
      </c>
      <c r="S29" s="14">
        <v>67.2089676157613</v>
      </c>
      <c r="T29" s="14">
        <v>1683</v>
      </c>
      <c r="U29" s="14">
        <v>61.559541708608</v>
      </c>
      <c r="V29" s="14">
        <v>35</v>
      </c>
      <c r="W29" s="14">
        <v>35</v>
      </c>
      <c r="X29" s="14">
        <v>46.6045272969374</v>
      </c>
      <c r="Y29" s="14">
        <v>89.5424836601307</v>
      </c>
      <c r="Z29" s="14">
        <v>349</v>
      </c>
      <c r="AA29" s="12">
        <v>1</v>
      </c>
      <c r="AB29" s="12">
        <v>0</v>
      </c>
      <c r="AC29" s="12">
        <v>0</v>
      </c>
      <c r="AD29" s="12">
        <v>1</v>
      </c>
      <c r="AE29" s="12">
        <v>0</v>
      </c>
      <c r="AF29" s="12">
        <v>0</v>
      </c>
      <c r="AG29" s="12">
        <v>0</v>
      </c>
      <c r="AH29" s="12">
        <v>1</v>
      </c>
      <c r="AI29" s="12">
        <v>0</v>
      </c>
      <c r="AJ29" s="12">
        <v>0</v>
      </c>
      <c r="AK29" s="12">
        <v>0</v>
      </c>
      <c r="AL29" s="12">
        <v>1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7"/>
      <c r="AS29" s="12">
        <v>25.4994810962976</v>
      </c>
      <c r="AT29" s="12">
        <v>26.9322994234745</v>
      </c>
      <c r="AU29" s="12">
        <v>28.6931961709759</v>
      </c>
      <c r="AV29" s="12">
        <v>5.74185944738664</v>
      </c>
      <c r="AW29" s="12">
        <v>-1.76089674750141</v>
      </c>
      <c r="AX29" s="12">
        <v>31.3216584004089</v>
      </c>
      <c r="AY29" s="12">
        <v>5.82217730411135</v>
      </c>
      <c r="AZ29" s="12">
        <v>4</v>
      </c>
      <c r="BA29" s="12">
        <v>1.09165824452088</v>
      </c>
      <c r="BB29" s="12">
        <v>359</v>
      </c>
      <c r="BC29" s="12">
        <v>145</v>
      </c>
      <c r="BD29" s="12">
        <v>5574.63390032022</v>
      </c>
      <c r="BE29" s="12">
        <v>46402.7559540448</v>
      </c>
      <c r="BF29" s="12">
        <v>76134.1367557526</v>
      </c>
      <c r="BG29" s="12">
        <v>141</v>
      </c>
      <c r="BH29" s="12">
        <v>5615.89458803337</v>
      </c>
      <c r="BI29" s="12">
        <v>44674.9923409758</v>
      </c>
      <c r="BJ29" s="12">
        <v>74626.4301438205</v>
      </c>
      <c r="BK29" s="12">
        <v>1.27957931649587</v>
      </c>
      <c r="BL29" s="12">
        <v>1.10674987490116</v>
      </c>
      <c r="BM29" s="12">
        <v>5.85928136427145</v>
      </c>
      <c r="BN29" s="12">
        <v>1.02536224618566</v>
      </c>
      <c r="BO29" s="12">
        <v>1.37419490475333</v>
      </c>
      <c r="BP29" s="12">
        <v>1.12159437428886</v>
      </c>
      <c r="BQ29" s="12">
        <v>6.61593932296178</v>
      </c>
      <c r="BR29" s="12">
        <v>1.09018410647052</v>
      </c>
      <c r="BS29" s="12">
        <v>1968.69936225047</v>
      </c>
      <c r="BT29" s="12">
        <v>2020.91182814008</v>
      </c>
      <c r="BU29" s="12">
        <v>1992.59389662753</v>
      </c>
      <c r="BV29" s="12">
        <v>20.7262554256492</v>
      </c>
      <c r="BW29" s="12">
        <v>1998.59939204056</v>
      </c>
      <c r="BX29" s="12">
        <v>20.5180562447042</v>
      </c>
      <c r="BY29" s="12">
        <v>1468.92394342182</v>
      </c>
      <c r="BZ29" s="12">
        <v>1552.4382786862</v>
      </c>
      <c r="CA29" s="12">
        <v>0.481614721945861</v>
      </c>
      <c r="CB29" s="12">
        <v>0.496788140051861</v>
      </c>
      <c r="CC29" s="12">
        <v>3.48698723201012</v>
      </c>
      <c r="CD29" s="12">
        <v>0.485269494703883</v>
      </c>
      <c r="CE29" s="12">
        <v>0.248053732997344</v>
      </c>
      <c r="CF29" s="12">
        <v>0.074084020489988</v>
      </c>
      <c r="CG29" s="12">
        <v>4.94768252027162</v>
      </c>
      <c r="CH29" s="12">
        <v>0.0737801612900783</v>
      </c>
      <c r="CI29" s="12">
        <v>1.02583275065982</v>
      </c>
      <c r="CJ29" s="12">
        <v>1.00911598475261</v>
      </c>
      <c r="CK29" s="12">
        <v>0.0296329495962082</v>
      </c>
      <c r="CL29" s="12">
        <v>1.00908872140415</v>
      </c>
      <c r="CM29" s="12">
        <v>95.95</v>
      </c>
      <c r="CN29" s="12">
        <v>95</v>
      </c>
      <c r="CO29" s="12">
        <v>96</v>
      </c>
      <c r="CP29" s="12">
        <v>93</v>
      </c>
      <c r="CQ29" s="12">
        <v>-297.050000000001</v>
      </c>
      <c r="CR29" s="12">
        <f t="shared" si="0"/>
        <v>32457</v>
      </c>
      <c r="CS29" s="17"/>
      <c r="CT29" s="12">
        <v>0</v>
      </c>
      <c r="CU29" s="12">
        <v>0</v>
      </c>
      <c r="CV29" s="12">
        <v>0</v>
      </c>
    </row>
    <row r="30" spans="1:100">
      <c r="A30" s="8" t="s">
        <v>127</v>
      </c>
      <c r="B30" s="11">
        <v>1</v>
      </c>
      <c r="C30" s="12">
        <v>150</v>
      </c>
      <c r="D30" s="12">
        <v>56</v>
      </c>
      <c r="E30" s="12">
        <v>2</v>
      </c>
      <c r="F30" s="12">
        <v>70</v>
      </c>
      <c r="G30" s="12">
        <v>2</v>
      </c>
      <c r="H30" s="12">
        <v>47</v>
      </c>
      <c r="I30" s="12">
        <v>49</v>
      </c>
      <c r="J30" s="12">
        <v>25</v>
      </c>
      <c r="K30" s="12">
        <v>43</v>
      </c>
      <c r="L30" s="12">
        <v>104</v>
      </c>
      <c r="M30" s="12">
        <v>39</v>
      </c>
      <c r="N30" s="12">
        <v>63</v>
      </c>
      <c r="O30" s="12">
        <v>31</v>
      </c>
      <c r="P30" s="10">
        <v>0</v>
      </c>
      <c r="Q30" s="12">
        <v>63.6</v>
      </c>
      <c r="R30" s="14">
        <v>1036</v>
      </c>
      <c r="S30" s="14">
        <v>45.9875374915618</v>
      </c>
      <c r="T30" s="14">
        <v>1348</v>
      </c>
      <c r="U30" s="14">
        <v>47.3271238850432</v>
      </c>
      <c r="V30" s="14">
        <v>24</v>
      </c>
      <c r="W30" s="14">
        <v>28</v>
      </c>
      <c r="X30" s="14">
        <v>42.8790199081164</v>
      </c>
      <c r="Y30" s="14">
        <v>76.8545994065282</v>
      </c>
      <c r="Z30" s="14">
        <v>340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1</v>
      </c>
      <c r="AH30" s="12">
        <v>1</v>
      </c>
      <c r="AI30" s="12">
        <v>0</v>
      </c>
      <c r="AJ30" s="12">
        <v>0</v>
      </c>
      <c r="AK30" s="12">
        <v>1</v>
      </c>
      <c r="AL30" s="12">
        <v>1</v>
      </c>
      <c r="AM30" s="12">
        <v>0</v>
      </c>
      <c r="AN30" s="12">
        <v>0</v>
      </c>
      <c r="AO30" s="12">
        <v>0</v>
      </c>
      <c r="AP30" s="12">
        <v>1</v>
      </c>
      <c r="AQ30" s="12">
        <v>0</v>
      </c>
      <c r="AR30" s="17"/>
      <c r="AS30" s="12">
        <v>19.4634094181522</v>
      </c>
      <c r="AT30" s="12">
        <v>30.1200083226747</v>
      </c>
      <c r="AU30" s="12">
        <v>24.0026964596723</v>
      </c>
      <c r="AV30" s="12">
        <v>10.4071387512209</v>
      </c>
      <c r="AW30" s="12">
        <v>6.11731186300248</v>
      </c>
      <c r="AX30" s="12">
        <v>30.3506208188734</v>
      </c>
      <c r="AY30" s="12">
        <v>10.8872114007212</v>
      </c>
      <c r="AZ30" s="12">
        <v>66</v>
      </c>
      <c r="BA30" s="12">
        <v>0.123718311371832</v>
      </c>
      <c r="BB30" s="12">
        <v>342</v>
      </c>
      <c r="BC30" s="12">
        <v>156</v>
      </c>
      <c r="BD30" s="12">
        <v>393.369058042876</v>
      </c>
      <c r="BE30" s="12">
        <v>39518.1421874401</v>
      </c>
      <c r="BF30" s="12">
        <v>74134.6192952132</v>
      </c>
      <c r="BG30" s="12">
        <v>55</v>
      </c>
      <c r="BH30" s="12">
        <v>308.468961367721</v>
      </c>
      <c r="BI30" s="12">
        <v>47004.4615110735</v>
      </c>
      <c r="BJ30" s="12">
        <v>74149.7301114329</v>
      </c>
      <c r="BK30" s="12">
        <v>1.42346388975334</v>
      </c>
      <c r="BL30" s="12">
        <v>1.17943942829211</v>
      </c>
      <c r="BM30" s="12">
        <v>12.4635689512467</v>
      </c>
      <c r="BN30" s="12">
        <v>1.23358354244308</v>
      </c>
      <c r="BO30" s="12">
        <v>1.58315244109188</v>
      </c>
      <c r="BP30" s="12">
        <v>1.23263868074748</v>
      </c>
      <c r="BQ30" s="12">
        <v>16.5270616509646</v>
      </c>
      <c r="BR30" s="12">
        <v>1.27651160252849</v>
      </c>
      <c r="BS30" s="12">
        <v>2803.49566284978</v>
      </c>
      <c r="BT30" s="12">
        <v>2579.34859437319</v>
      </c>
      <c r="BU30" s="12">
        <v>2241.77970243154</v>
      </c>
      <c r="BV30" s="12">
        <v>15.2837794818391</v>
      </c>
      <c r="BW30" s="12">
        <v>2246.45293192849</v>
      </c>
      <c r="BX30" s="12">
        <v>13.4597462163698</v>
      </c>
      <c r="BY30" s="12">
        <v>2757.89378006533</v>
      </c>
      <c r="BZ30" s="12">
        <v>2712.25911645511</v>
      </c>
      <c r="CA30" s="12">
        <v>0.475077514523508</v>
      </c>
      <c r="CB30" s="12">
        <v>0.490408972861354</v>
      </c>
      <c r="CC30" s="12">
        <v>4.607483816292</v>
      </c>
      <c r="CD30" s="12">
        <v>0.492371761635539</v>
      </c>
      <c r="CE30" s="12">
        <v>0.52310621650033</v>
      </c>
      <c r="CF30" s="12">
        <v>0.597257498086426</v>
      </c>
      <c r="CG30" s="12">
        <v>0.0928237173876522</v>
      </c>
      <c r="CH30" s="12">
        <v>0.597290722144412</v>
      </c>
      <c r="CI30" s="12">
        <v>1.03574367888316</v>
      </c>
      <c r="CJ30" s="12">
        <v>1.02052126087009</v>
      </c>
      <c r="CK30" s="12">
        <v>0.114461163374721</v>
      </c>
      <c r="CL30" s="12">
        <v>1.02041345284671</v>
      </c>
      <c r="CM30" s="12">
        <v>95.2833333333333</v>
      </c>
      <c r="CN30" s="12">
        <v>94.6</v>
      </c>
      <c r="CO30" s="12">
        <v>96</v>
      </c>
      <c r="CP30" s="12">
        <v>92</v>
      </c>
      <c r="CQ30" s="12">
        <v>-277.716666666666</v>
      </c>
      <c r="CR30" s="12">
        <f t="shared" si="0"/>
        <v>31280</v>
      </c>
      <c r="CS30" s="17"/>
      <c r="CT30" s="12">
        <v>0</v>
      </c>
      <c r="CU30" s="12">
        <v>0</v>
      </c>
      <c r="CV30" s="12">
        <v>1</v>
      </c>
    </row>
    <row r="31" spans="1:100">
      <c r="A31" s="8" t="s">
        <v>128</v>
      </c>
      <c r="B31" s="11">
        <v>2</v>
      </c>
      <c r="C31" s="12">
        <v>150</v>
      </c>
      <c r="D31" s="12">
        <v>52</v>
      </c>
      <c r="E31" s="12">
        <v>2</v>
      </c>
      <c r="F31" s="12">
        <v>44</v>
      </c>
      <c r="G31" s="12">
        <v>3</v>
      </c>
      <c r="H31" s="12">
        <v>39</v>
      </c>
      <c r="I31" s="12">
        <v>20</v>
      </c>
      <c r="J31" s="12">
        <v>23</v>
      </c>
      <c r="K31" s="12">
        <v>31</v>
      </c>
      <c r="L31" s="12">
        <v>66</v>
      </c>
      <c r="M31" s="12">
        <v>16</v>
      </c>
      <c r="N31" s="12">
        <v>75</v>
      </c>
      <c r="O31" s="12">
        <v>19</v>
      </c>
      <c r="P31" s="10">
        <v>0</v>
      </c>
      <c r="Q31" s="12">
        <v>73.06</v>
      </c>
      <c r="R31" s="14">
        <v>2135</v>
      </c>
      <c r="S31" s="14">
        <v>77.9132034171462</v>
      </c>
      <c r="T31" s="14">
        <v>2296</v>
      </c>
      <c r="U31" s="14">
        <v>70.1026330993663</v>
      </c>
      <c r="V31" s="14">
        <v>67</v>
      </c>
      <c r="W31" s="14">
        <v>60</v>
      </c>
      <c r="X31" s="14">
        <v>64.5855758880517</v>
      </c>
      <c r="Y31" s="14">
        <v>92.9878048780488</v>
      </c>
      <c r="Z31" s="14">
        <v>560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7"/>
      <c r="AS31" s="12">
        <v>22.4243350513663</v>
      </c>
      <c r="AT31" s="12">
        <v>28.219121699691</v>
      </c>
      <c r="AU31" s="12">
        <v>33.2419377251243</v>
      </c>
      <c r="AV31" s="12">
        <v>13.240195931111</v>
      </c>
      <c r="AW31" s="12">
        <v>-5.02281602543326</v>
      </c>
      <c r="AX31" s="12">
        <v>43.3675005402652</v>
      </c>
      <c r="AY31" s="12">
        <v>20.9431654888989</v>
      </c>
      <c r="AZ31" s="12">
        <v>155</v>
      </c>
      <c r="BA31" s="12">
        <v>0.10133789752693</v>
      </c>
      <c r="BB31" s="12">
        <v>417</v>
      </c>
      <c r="BC31" s="12">
        <v>26</v>
      </c>
      <c r="BD31" s="12">
        <v>100.677434838495</v>
      </c>
      <c r="BE31" s="12">
        <v>67388.2044840335</v>
      </c>
      <c r="BF31" s="12">
        <v>88194.8743506558</v>
      </c>
      <c r="BG31" s="12">
        <v>16</v>
      </c>
      <c r="BH31" s="12">
        <v>105.867638063409</v>
      </c>
      <c r="BI31" s="12">
        <v>76665.1907205389</v>
      </c>
      <c r="BJ31" s="12">
        <v>98544.5025869767</v>
      </c>
      <c r="BK31" s="12">
        <v>1.2058805257575</v>
      </c>
      <c r="BL31" s="12">
        <v>1.02296986060943</v>
      </c>
      <c r="BM31" s="12">
        <v>13.1395214847373</v>
      </c>
      <c r="BN31" s="12">
        <v>0.929596148930098</v>
      </c>
      <c r="BO31" s="12">
        <v>1.32629888410664</v>
      </c>
      <c r="BP31" s="12">
        <v>1.09474930076945</v>
      </c>
      <c r="BQ31" s="12">
        <v>16.0725582853117</v>
      </c>
      <c r="BR31" s="12">
        <v>1.17276570380557</v>
      </c>
      <c r="BS31" s="12">
        <v>2744.52176598261</v>
      </c>
      <c r="BT31" s="12">
        <v>2695.6376334443</v>
      </c>
      <c r="BU31" s="12">
        <v>2019.59218798847</v>
      </c>
      <c r="BV31" s="12">
        <v>33.5651680208075</v>
      </c>
      <c r="BW31" s="12">
        <v>1930.59355044926</v>
      </c>
      <c r="BX31" s="12">
        <v>28.8968704238473</v>
      </c>
      <c r="BY31" s="12">
        <v>1713.74689532727</v>
      </c>
      <c r="BZ31" s="12">
        <v>1721.95387889128</v>
      </c>
      <c r="CA31" s="12">
        <v>0.47657326216054</v>
      </c>
      <c r="CB31" s="12">
        <v>0.484241615762044</v>
      </c>
      <c r="CC31" s="12">
        <v>7.46921326366354</v>
      </c>
      <c r="CD31" s="12">
        <v>0.441276551476591</v>
      </c>
      <c r="CE31" s="12">
        <v>0.501872168829026</v>
      </c>
      <c r="CF31" s="12">
        <v>0.514284108820516</v>
      </c>
      <c r="CG31" s="12">
        <v>1.06738036482411</v>
      </c>
      <c r="CH31" s="12">
        <v>0.515112475787665</v>
      </c>
      <c r="CI31" s="12">
        <v>1.20838458000068</v>
      </c>
      <c r="CJ31" s="12">
        <v>2.21574514532417</v>
      </c>
      <c r="CK31" s="12">
        <v>4.59460353972784</v>
      </c>
      <c r="CL31" s="12">
        <v>2.23047213695718</v>
      </c>
      <c r="CM31" s="12">
        <v>94.6666666666667</v>
      </c>
      <c r="CN31" s="12">
        <v>96.6</v>
      </c>
      <c r="CO31" s="12">
        <v>91</v>
      </c>
      <c r="CP31" s="12">
        <v>92</v>
      </c>
      <c r="CQ31" s="12">
        <v>-51.7142857142874</v>
      </c>
      <c r="CR31" s="12">
        <f t="shared" si="0"/>
        <v>51520</v>
      </c>
      <c r="CS31" s="17"/>
      <c r="CT31" s="12">
        <v>0</v>
      </c>
      <c r="CU31" s="12">
        <v>0</v>
      </c>
      <c r="CV31" s="12">
        <v>0</v>
      </c>
    </row>
    <row r="32" spans="1:100">
      <c r="A32" s="8" t="s">
        <v>129</v>
      </c>
      <c r="B32" s="11">
        <v>1</v>
      </c>
      <c r="C32" s="12">
        <v>172</v>
      </c>
      <c r="D32" s="12">
        <v>70</v>
      </c>
      <c r="E32" s="12">
        <v>1</v>
      </c>
      <c r="F32" s="12">
        <v>65</v>
      </c>
      <c r="G32" s="12">
        <v>3</v>
      </c>
      <c r="H32" s="12">
        <v>44</v>
      </c>
      <c r="I32" s="12">
        <v>33</v>
      </c>
      <c r="J32" s="12">
        <v>23</v>
      </c>
      <c r="K32" s="12">
        <v>36</v>
      </c>
      <c r="L32" s="12">
        <v>88</v>
      </c>
      <c r="M32" s="12">
        <v>26</v>
      </c>
      <c r="N32" s="12">
        <v>71</v>
      </c>
      <c r="O32" s="12">
        <v>21</v>
      </c>
      <c r="P32" s="10">
        <v>0</v>
      </c>
      <c r="Q32" s="12">
        <v>92.01</v>
      </c>
      <c r="R32" s="14">
        <v>2460</v>
      </c>
      <c r="S32" s="14">
        <v>87.5727058272127</v>
      </c>
      <c r="T32" s="14">
        <v>3060</v>
      </c>
      <c r="U32" s="14">
        <v>80.1292558872901</v>
      </c>
      <c r="V32" s="14">
        <v>72</v>
      </c>
      <c r="W32" s="14">
        <v>68</v>
      </c>
      <c r="X32" s="14">
        <v>73.3549083063646</v>
      </c>
      <c r="Y32" s="14">
        <v>80.3921568627451</v>
      </c>
      <c r="Z32" s="14">
        <v>370</v>
      </c>
      <c r="AA32" s="12">
        <v>0</v>
      </c>
      <c r="AB32" s="12">
        <v>0</v>
      </c>
      <c r="AC32" s="12">
        <v>1</v>
      </c>
      <c r="AD32" s="12">
        <v>1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1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7"/>
      <c r="AS32" s="12">
        <v>27.1850298634591</v>
      </c>
      <c r="AT32" s="12">
        <v>30.018966040664</v>
      </c>
      <c r="AU32" s="12">
        <v>24.3496452782942</v>
      </c>
      <c r="AV32" s="12">
        <v>8.22692351266235</v>
      </c>
      <c r="AW32" s="12">
        <v>5.66932076236978</v>
      </c>
      <c r="AX32" s="12">
        <v>34.0338565297552</v>
      </c>
      <c r="AY32" s="12">
        <v>6.84882666629605</v>
      </c>
      <c r="AZ32" s="12">
        <v>5</v>
      </c>
      <c r="BA32" s="12">
        <v>1.02732399994441</v>
      </c>
      <c r="BB32" s="12">
        <v>419</v>
      </c>
      <c r="BC32" s="12">
        <v>192</v>
      </c>
      <c r="BD32" s="12">
        <v>4259.40301467213</v>
      </c>
      <c r="BE32" s="12">
        <v>115805.623285532</v>
      </c>
      <c r="BF32" s="12">
        <v>144201.643383346</v>
      </c>
      <c r="BG32" s="12">
        <v>417</v>
      </c>
      <c r="BH32" s="12">
        <v>8837.46288165758</v>
      </c>
      <c r="BI32" s="12">
        <v>110943.395337476</v>
      </c>
      <c r="BJ32" s="12">
        <v>169859.814548527</v>
      </c>
      <c r="BK32" s="12">
        <v>1.30494796467322</v>
      </c>
      <c r="BL32" s="12">
        <v>1.05342397342102</v>
      </c>
      <c r="BM32" s="12">
        <v>11.485007154347</v>
      </c>
      <c r="BN32" s="12">
        <v>1.2485442097682</v>
      </c>
      <c r="BO32" s="12">
        <v>1.30395762149201</v>
      </c>
      <c r="BP32" s="12">
        <v>1.06815616639772</v>
      </c>
      <c r="BQ32" s="12">
        <v>12.406828114797</v>
      </c>
      <c r="BR32" s="12">
        <v>1.25389893217093</v>
      </c>
      <c r="BS32" s="12">
        <v>4544.63454092237</v>
      </c>
      <c r="BT32" s="12">
        <v>5053.77424765434</v>
      </c>
      <c r="BU32" s="12">
        <v>3457.0683679354</v>
      </c>
      <c r="BV32" s="12">
        <v>27.1921469688958</v>
      </c>
      <c r="BW32" s="12">
        <v>3418.40061816638</v>
      </c>
      <c r="BX32" s="12">
        <v>27.1559261277454</v>
      </c>
      <c r="BY32" s="12">
        <v>5605.36924044831</v>
      </c>
      <c r="BZ32" s="12">
        <v>5463.54942707075</v>
      </c>
      <c r="CA32" s="12">
        <v>0.50089195278299</v>
      </c>
      <c r="CB32" s="12">
        <v>0.496767499649121</v>
      </c>
      <c r="CC32" s="12">
        <v>3.42562986808177</v>
      </c>
      <c r="CD32" s="12">
        <v>0.498728881579986</v>
      </c>
      <c r="CE32" s="12">
        <v>0.662972867179295</v>
      </c>
      <c r="CF32" s="12">
        <v>0.698911733593193</v>
      </c>
      <c r="CG32" s="12">
        <v>0.414604979722956</v>
      </c>
      <c r="CH32" s="12">
        <v>0.699253807125396</v>
      </c>
      <c r="CI32" s="12">
        <v>1.15036835645373</v>
      </c>
      <c r="CJ32" s="12">
        <v>1.00080500732477</v>
      </c>
      <c r="CK32" s="12">
        <v>0.0802592987319194</v>
      </c>
      <c r="CL32" s="12">
        <v>1.000710859841</v>
      </c>
      <c r="CM32" s="12">
        <v>95.7333333333333</v>
      </c>
      <c r="CN32" s="12">
        <v>96</v>
      </c>
      <c r="CO32" s="12">
        <v>96</v>
      </c>
      <c r="CP32" s="12">
        <v>95</v>
      </c>
      <c r="CQ32" s="12">
        <v>202.914285714285</v>
      </c>
      <c r="CR32" s="12">
        <f t="shared" si="0"/>
        <v>35150</v>
      </c>
      <c r="CS32" s="17"/>
      <c r="CT32" s="12">
        <v>0</v>
      </c>
      <c r="CU32" s="12">
        <v>0</v>
      </c>
      <c r="CV32" s="12">
        <v>1</v>
      </c>
    </row>
    <row r="33" spans="1:100">
      <c r="A33" s="8" t="s">
        <v>130</v>
      </c>
      <c r="B33" s="11">
        <v>2</v>
      </c>
      <c r="C33" s="12">
        <v>165</v>
      </c>
      <c r="D33" s="12">
        <v>67.5</v>
      </c>
      <c r="E33" s="12">
        <v>1</v>
      </c>
      <c r="F33" s="12">
        <v>58</v>
      </c>
      <c r="G33" s="12">
        <v>3</v>
      </c>
      <c r="H33" s="12">
        <v>63</v>
      </c>
      <c r="I33" s="12">
        <v>40</v>
      </c>
      <c r="J33" s="12">
        <v>22</v>
      </c>
      <c r="K33" s="12">
        <v>40</v>
      </c>
      <c r="L33" s="12">
        <v>204</v>
      </c>
      <c r="M33" s="12">
        <v>49</v>
      </c>
      <c r="N33" s="12">
        <v>76</v>
      </c>
      <c r="O33" s="12">
        <v>22</v>
      </c>
      <c r="P33" s="10">
        <v>0</v>
      </c>
      <c r="Q33" s="12">
        <v>67.86</v>
      </c>
      <c r="R33" s="14">
        <v>1780</v>
      </c>
      <c r="S33" s="14">
        <v>62.8049333068357</v>
      </c>
      <c r="T33" s="14">
        <v>2240</v>
      </c>
      <c r="U33" s="14">
        <v>61.0179841334934</v>
      </c>
      <c r="V33" s="14">
        <v>45</v>
      </c>
      <c r="W33" s="14">
        <v>42</v>
      </c>
      <c r="X33" s="14">
        <v>38.8529139685476</v>
      </c>
      <c r="Y33" s="14">
        <v>79.4642857142857</v>
      </c>
      <c r="Z33" s="14">
        <v>506</v>
      </c>
      <c r="AA33" s="12">
        <v>1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1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7"/>
      <c r="AS33" s="12">
        <v>21.9905036267867</v>
      </c>
      <c r="AT33" s="12">
        <v>20.6787347147721</v>
      </c>
      <c r="AU33" s="12">
        <v>19.1422769487323</v>
      </c>
      <c r="AV33" s="12">
        <v>8.03593631716786</v>
      </c>
      <c r="AW33" s="12">
        <v>1.53645776603977</v>
      </c>
      <c r="AX33" s="12">
        <v>25.6104592002421</v>
      </c>
      <c r="AY33" s="12">
        <v>3.61995557345544</v>
      </c>
      <c r="AZ33" s="12">
        <v>1</v>
      </c>
      <c r="BA33" s="12">
        <v>2.71496668009158</v>
      </c>
      <c r="BB33" s="12">
        <v>325</v>
      </c>
      <c r="BC33" s="12">
        <v>108</v>
      </c>
      <c r="BD33" s="12">
        <v>52737.1896633281</v>
      </c>
      <c r="BE33" s="12">
        <v>65140.4251723536</v>
      </c>
      <c r="BF33" s="12">
        <v>135456.678056791</v>
      </c>
      <c r="BG33" s="12">
        <v>104</v>
      </c>
      <c r="BH33" s="12">
        <v>53704.4559729616</v>
      </c>
      <c r="BI33" s="12">
        <v>62225.3757953636</v>
      </c>
      <c r="BJ33" s="12">
        <v>133831.317092646</v>
      </c>
      <c r="BK33" s="12">
        <v>1.28926176132281</v>
      </c>
      <c r="BL33" s="12">
        <v>1.35601895655274</v>
      </c>
      <c r="BM33" s="12">
        <v>9.85319911677753</v>
      </c>
      <c r="BN33" s="12">
        <v>1.50545555448746</v>
      </c>
      <c r="BO33" s="12">
        <v>1.30620808957167</v>
      </c>
      <c r="BP33" s="12">
        <v>1.38764954622625</v>
      </c>
      <c r="BQ33" s="12">
        <v>10.0573023530714</v>
      </c>
      <c r="BR33" s="12">
        <v>1.55453426654557</v>
      </c>
      <c r="BS33" s="12">
        <v>2726.3300077806</v>
      </c>
      <c r="BT33" s="12">
        <v>2965.44831325563</v>
      </c>
      <c r="BU33" s="12">
        <v>4555.69828517578</v>
      </c>
      <c r="BV33" s="12">
        <v>22.986877679868</v>
      </c>
      <c r="BW33" s="12">
        <v>4537.0850480459</v>
      </c>
      <c r="BX33" s="12">
        <v>23.3712831481563</v>
      </c>
      <c r="BY33" s="12">
        <v>5403.45258551901</v>
      </c>
      <c r="BZ33" s="12">
        <v>5443.49497886024</v>
      </c>
      <c r="CA33" s="12">
        <v>0.496308615885801</v>
      </c>
      <c r="CB33" s="12">
        <v>0.494326140584535</v>
      </c>
      <c r="CC33" s="12">
        <v>3.04913569231075</v>
      </c>
      <c r="CD33" s="12">
        <v>0.491906812061115</v>
      </c>
      <c r="CE33" s="12">
        <v>0.529706179758511</v>
      </c>
      <c r="CF33" s="12">
        <v>0.575617440400855</v>
      </c>
      <c r="CG33" s="12">
        <v>0.337862563878783</v>
      </c>
      <c r="CH33" s="12">
        <v>0.575833326650432</v>
      </c>
      <c r="CI33" s="12">
        <v>1.07452116488934</v>
      </c>
      <c r="CJ33" s="12">
        <v>1.01784564434494</v>
      </c>
      <c r="CK33" s="12">
        <v>0.0489253570977587</v>
      </c>
      <c r="CL33" s="12">
        <v>1.0178346684214</v>
      </c>
      <c r="CM33" s="12">
        <v>95.35</v>
      </c>
      <c r="CN33" s="12">
        <v>93.4</v>
      </c>
      <c r="CO33" s="12">
        <v>97</v>
      </c>
      <c r="CP33" s="12">
        <v>91</v>
      </c>
      <c r="CQ33" s="12">
        <v>-201.551351351349</v>
      </c>
      <c r="CR33" s="12">
        <f t="shared" si="0"/>
        <v>46046</v>
      </c>
      <c r="CS33" s="17"/>
      <c r="CT33" s="12">
        <v>1</v>
      </c>
      <c r="CU33" s="12">
        <v>1</v>
      </c>
      <c r="CV33" s="12">
        <v>1</v>
      </c>
    </row>
    <row r="34" spans="1:100">
      <c r="A34" s="8" t="s">
        <v>131</v>
      </c>
      <c r="B34" s="11">
        <v>2</v>
      </c>
      <c r="C34" s="12">
        <v>154</v>
      </c>
      <c r="D34" s="12">
        <v>68</v>
      </c>
      <c r="E34" s="12">
        <v>2</v>
      </c>
      <c r="F34" s="12">
        <v>46</v>
      </c>
      <c r="G34" s="12">
        <v>2</v>
      </c>
      <c r="H34" s="12">
        <v>42</v>
      </c>
      <c r="I34" s="12">
        <v>42</v>
      </c>
      <c r="J34" s="12">
        <v>21</v>
      </c>
      <c r="K34" s="12">
        <v>30</v>
      </c>
      <c r="L34" s="12">
        <v>80</v>
      </c>
      <c r="M34" s="12">
        <v>30</v>
      </c>
      <c r="N34" s="12">
        <v>63</v>
      </c>
      <c r="O34" s="12">
        <v>23</v>
      </c>
      <c r="P34" s="10">
        <v>0</v>
      </c>
      <c r="Q34" s="12">
        <v>80</v>
      </c>
      <c r="R34" s="14">
        <v>1960</v>
      </c>
      <c r="S34" s="14">
        <v>69.1036063976127</v>
      </c>
      <c r="T34" s="14">
        <v>2656</v>
      </c>
      <c r="U34" s="14">
        <v>77.261627568926</v>
      </c>
      <c r="V34" s="14">
        <v>85</v>
      </c>
      <c r="W34" s="14">
        <v>64</v>
      </c>
      <c r="X34" s="14">
        <v>68.8912809472551</v>
      </c>
      <c r="Y34" s="14">
        <v>73.7951807228916</v>
      </c>
      <c r="Z34" s="14">
        <v>485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1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7"/>
      <c r="AS34" s="12">
        <v>28.1776123302473</v>
      </c>
      <c r="AT34" s="12">
        <v>27.3689065411673</v>
      </c>
      <c r="AU34" s="12">
        <v>22.124554173811</v>
      </c>
      <c r="AV34" s="12">
        <v>6.25589440536683</v>
      </c>
      <c r="AW34" s="12">
        <v>5.24435236735629</v>
      </c>
      <c r="AX34" s="12">
        <v>33.6083273258456</v>
      </c>
      <c r="AY34" s="12">
        <v>5.43071499559825</v>
      </c>
      <c r="AZ34" s="12">
        <v>46</v>
      </c>
      <c r="BA34" s="12">
        <v>0.0885442662325801</v>
      </c>
      <c r="BB34" s="12">
        <v>359</v>
      </c>
      <c r="BC34" s="12">
        <v>55</v>
      </c>
      <c r="BD34" s="12">
        <v>647.052861784048</v>
      </c>
      <c r="BE34" s="12">
        <v>23229.9989786494</v>
      </c>
      <c r="BF34" s="12">
        <v>62915.9078347377</v>
      </c>
      <c r="BG34" s="12">
        <v>54</v>
      </c>
      <c r="BH34" s="12">
        <v>608.425844376608</v>
      </c>
      <c r="BI34" s="12">
        <v>25570.0789426944</v>
      </c>
      <c r="BJ34" s="12">
        <v>62886.8640644597</v>
      </c>
      <c r="BK34" s="12">
        <v>1.16219906168807</v>
      </c>
      <c r="BL34" s="12">
        <v>1.01527700590388</v>
      </c>
      <c r="BM34" s="12">
        <v>7.35073300153952</v>
      </c>
      <c r="BN34" s="12">
        <v>1.26984305064949</v>
      </c>
      <c r="BO34" s="12">
        <v>1.27207339552785</v>
      </c>
      <c r="BP34" s="12">
        <v>1.03624627518484</v>
      </c>
      <c r="BQ34" s="12">
        <v>7.82536800184159</v>
      </c>
      <c r="BR34" s="12">
        <v>1.31501442614616</v>
      </c>
      <c r="BS34" s="12">
        <v>1201.11444750615</v>
      </c>
      <c r="BT34" s="12">
        <v>1034.30772370639</v>
      </c>
      <c r="BU34" s="12">
        <v>1691.73907239487</v>
      </c>
      <c r="BV34" s="12">
        <v>15.7075471895329</v>
      </c>
      <c r="BW34" s="12">
        <v>1672.7743586921</v>
      </c>
      <c r="BX34" s="12">
        <v>16.0702584435728</v>
      </c>
      <c r="BY34" s="12">
        <v>2669.57847527383</v>
      </c>
      <c r="BZ34" s="12">
        <v>2554.06587719943</v>
      </c>
      <c r="CA34" s="12">
        <v>0.478154363915271</v>
      </c>
      <c r="CB34" s="12">
        <v>0.494994781383815</v>
      </c>
      <c r="CC34" s="12">
        <v>3.21886674723737</v>
      </c>
      <c r="CD34" s="12">
        <v>0.491307841677938</v>
      </c>
      <c r="CE34" s="12">
        <v>0.401615580198216</v>
      </c>
      <c r="CF34" s="12">
        <v>0.428142086301693</v>
      </c>
      <c r="CG34" s="12">
        <v>0.22206484969052</v>
      </c>
      <c r="CH34" s="12">
        <v>0.428229986411615</v>
      </c>
      <c r="CI34" s="12">
        <v>1.09945623844276</v>
      </c>
      <c r="CJ34" s="12">
        <v>1.01228943782459</v>
      </c>
      <c r="CK34" s="12">
        <v>0.00312326542621669</v>
      </c>
      <c r="CL34" s="12">
        <v>1.01228648374894</v>
      </c>
      <c r="CM34" s="12">
        <v>96.4</v>
      </c>
      <c r="CN34" s="12">
        <v>96</v>
      </c>
      <c r="CO34" s="12">
        <v>94</v>
      </c>
      <c r="CP34" s="12">
        <v>86</v>
      </c>
      <c r="CQ34" s="12">
        <v>-1433.6</v>
      </c>
      <c r="CR34" s="12">
        <f t="shared" si="0"/>
        <v>41710</v>
      </c>
      <c r="CS34" s="17"/>
      <c r="CT34" s="12">
        <v>0</v>
      </c>
      <c r="CU34" s="12">
        <v>0</v>
      </c>
      <c r="CV34" s="12">
        <v>1</v>
      </c>
    </row>
    <row r="35" spans="1:100">
      <c r="A35" s="8" t="s">
        <v>132</v>
      </c>
      <c r="B35" s="11">
        <v>1</v>
      </c>
      <c r="C35" s="12">
        <v>158</v>
      </c>
      <c r="D35" s="12">
        <v>56</v>
      </c>
      <c r="E35" s="12">
        <v>1</v>
      </c>
      <c r="F35" s="12">
        <v>80</v>
      </c>
      <c r="G35" s="12">
        <v>3</v>
      </c>
      <c r="H35" s="12">
        <v>52</v>
      </c>
      <c r="I35" s="12">
        <v>39</v>
      </c>
      <c r="J35" s="12">
        <v>24</v>
      </c>
      <c r="K35" s="12">
        <v>36</v>
      </c>
      <c r="L35" s="12">
        <v>131</v>
      </c>
      <c r="M35" s="12">
        <v>76</v>
      </c>
      <c r="N35" s="12">
        <v>42</v>
      </c>
      <c r="O35" s="12">
        <v>23</v>
      </c>
      <c r="P35" s="10">
        <v>0</v>
      </c>
      <c r="Q35" s="12">
        <v>80</v>
      </c>
      <c r="R35" s="14">
        <v>971</v>
      </c>
      <c r="S35" s="14">
        <v>47.1702960931425</v>
      </c>
      <c r="T35" s="14">
        <v>1441</v>
      </c>
      <c r="U35" s="14">
        <v>50.7339159482264</v>
      </c>
      <c r="V35" s="14">
        <v>36</v>
      </c>
      <c r="W35" s="14">
        <v>40</v>
      </c>
      <c r="X35" s="14">
        <v>52.49343832021</v>
      </c>
      <c r="Y35" s="14">
        <v>67.3837612768911</v>
      </c>
      <c r="Z35" s="14">
        <v>400</v>
      </c>
      <c r="AA35" s="12">
        <v>0</v>
      </c>
      <c r="AB35" s="12">
        <v>0</v>
      </c>
      <c r="AC35" s="12">
        <v>1</v>
      </c>
      <c r="AD35" s="12">
        <v>0</v>
      </c>
      <c r="AE35" s="12">
        <v>1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1</v>
      </c>
      <c r="AL35" s="12">
        <v>1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7"/>
      <c r="AS35" s="12">
        <v>23.7167089792174</v>
      </c>
      <c r="AT35" s="12">
        <v>29.1091604453211</v>
      </c>
      <c r="AU35" s="12">
        <v>28.5157767178713</v>
      </c>
      <c r="AV35" s="12">
        <v>5.53614935058826</v>
      </c>
      <c r="AW35" s="12">
        <v>0.593383727449847</v>
      </c>
      <c r="AX35" s="12">
        <v>32.3184774703313</v>
      </c>
      <c r="AY35" s="12">
        <v>8.60176849111393</v>
      </c>
      <c r="AZ35" s="12">
        <v>9</v>
      </c>
      <c r="BA35" s="12">
        <v>0.716814040926161</v>
      </c>
      <c r="BB35" s="12">
        <v>359</v>
      </c>
      <c r="BC35" s="12">
        <v>321</v>
      </c>
      <c r="BD35" s="12">
        <v>7483.49174417571</v>
      </c>
      <c r="BE35" s="12">
        <v>72420.995630095</v>
      </c>
      <c r="BF35" s="12">
        <v>162222.896560203</v>
      </c>
      <c r="BG35" s="12">
        <v>125</v>
      </c>
      <c r="BH35" s="12">
        <v>6859.26314514754</v>
      </c>
      <c r="BI35" s="12">
        <v>67834.1226240824</v>
      </c>
      <c r="BJ35" s="12">
        <v>150145.280365853</v>
      </c>
      <c r="BK35" s="12">
        <v>1.31568487987886</v>
      </c>
      <c r="BL35" s="12">
        <v>1.05286972298097</v>
      </c>
      <c r="BM35" s="12">
        <v>6.48804302550369</v>
      </c>
      <c r="BN35" s="12">
        <v>1.15945138857206</v>
      </c>
      <c r="BO35" s="12">
        <v>1.33071284922171</v>
      </c>
      <c r="BP35" s="12">
        <v>1.07468016981599</v>
      </c>
      <c r="BQ35" s="12">
        <v>5.63481654871015</v>
      </c>
      <c r="BR35" s="12">
        <v>1.23605745825785</v>
      </c>
      <c r="BS35" s="12">
        <v>2234.36334311268</v>
      </c>
      <c r="BT35" s="12">
        <v>2345.12573107612</v>
      </c>
      <c r="BU35" s="12">
        <v>3740.22196782304</v>
      </c>
      <c r="BV35" s="12">
        <v>19.0067939599895</v>
      </c>
      <c r="BW35" s="12">
        <v>3771.70770085988</v>
      </c>
      <c r="BX35" s="12">
        <v>19.1856999750264</v>
      </c>
      <c r="BY35" s="12">
        <v>4275.72268811344</v>
      </c>
      <c r="BZ35" s="12">
        <v>4543.07985654394</v>
      </c>
      <c r="CA35" s="12">
        <v>0.496849040535309</v>
      </c>
      <c r="CB35" s="12">
        <v>0.494767268508761</v>
      </c>
      <c r="CC35" s="12">
        <v>1.6692157810881</v>
      </c>
      <c r="CD35" s="12">
        <v>0.48485673787484</v>
      </c>
      <c r="CE35" s="12">
        <v>0.333907446683712</v>
      </c>
      <c r="CF35" s="12">
        <v>0.276633809336627</v>
      </c>
      <c r="CG35" s="12">
        <v>0.961802188577871</v>
      </c>
      <c r="CH35" s="12">
        <v>0.276400558086305</v>
      </c>
      <c r="CI35" s="12">
        <v>1.03514599664971</v>
      </c>
      <c r="CJ35" s="12">
        <v>1.03762223200603</v>
      </c>
      <c r="CK35" s="12">
        <v>0.0243603613992176</v>
      </c>
      <c r="CL35" s="12">
        <v>1.03761492557824</v>
      </c>
      <c r="CM35" s="12">
        <v>94</v>
      </c>
      <c r="CN35" s="12">
        <v>94</v>
      </c>
      <c r="CO35" s="12">
        <v>95</v>
      </c>
      <c r="CP35" s="12">
        <v>89</v>
      </c>
      <c r="CQ35" s="12">
        <v>-189</v>
      </c>
      <c r="CR35" s="12">
        <f t="shared" si="0"/>
        <v>35600</v>
      </c>
      <c r="CS35" s="17"/>
      <c r="CT35" s="12">
        <v>0</v>
      </c>
      <c r="CU35" s="12">
        <v>0</v>
      </c>
      <c r="CV35" s="12">
        <v>1</v>
      </c>
    </row>
    <row r="36" spans="1:100">
      <c r="A36" s="8" t="s">
        <v>133</v>
      </c>
      <c r="B36" s="11">
        <v>2</v>
      </c>
      <c r="C36" s="12">
        <v>162</v>
      </c>
      <c r="D36" s="12">
        <v>69</v>
      </c>
      <c r="E36" s="12">
        <v>1</v>
      </c>
      <c r="F36" s="12">
        <v>70</v>
      </c>
      <c r="G36" s="12">
        <v>3</v>
      </c>
      <c r="H36" s="12">
        <v>63</v>
      </c>
      <c r="I36" s="12">
        <v>40</v>
      </c>
      <c r="J36" s="12">
        <v>24</v>
      </c>
      <c r="K36" s="12">
        <v>34</v>
      </c>
      <c r="L36" s="12">
        <v>213</v>
      </c>
      <c r="M36" s="12">
        <v>63</v>
      </c>
      <c r="N36" s="12">
        <v>70</v>
      </c>
      <c r="O36" s="12">
        <v>29</v>
      </c>
      <c r="P36" s="10">
        <v>0</v>
      </c>
      <c r="Q36" s="12">
        <v>76</v>
      </c>
      <c r="R36" s="14">
        <v>2510</v>
      </c>
      <c r="S36" s="14">
        <v>105.512078644544</v>
      </c>
      <c r="T36" s="14">
        <v>2947</v>
      </c>
      <c r="U36" s="14">
        <v>91.7665679882462</v>
      </c>
      <c r="V36" s="14">
        <v>88</v>
      </c>
      <c r="W36" s="14">
        <v>65</v>
      </c>
      <c r="X36" s="14">
        <v>85.3018372703412</v>
      </c>
      <c r="Y36" s="14">
        <v>85.1713607058025</v>
      </c>
      <c r="Z36" s="14">
        <v>510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1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7"/>
      <c r="AS36" s="12">
        <v>19.48357578676</v>
      </c>
      <c r="AT36" s="12">
        <v>21.5687279519891</v>
      </c>
      <c r="AU36" s="12">
        <v>22.9646939046501</v>
      </c>
      <c r="AV36" s="12">
        <v>6.50741731113004</v>
      </c>
      <c r="AW36" s="12">
        <v>-1.39596595266098</v>
      </c>
      <c r="AX36" s="12">
        <v>27.2333691946981</v>
      </c>
      <c r="AY36" s="12">
        <v>7.74979340793807</v>
      </c>
      <c r="AZ36" s="12">
        <v>15</v>
      </c>
      <c r="BA36" s="12">
        <v>0.387489670396903</v>
      </c>
      <c r="BB36" s="12">
        <v>349</v>
      </c>
      <c r="BC36" s="12">
        <v>13</v>
      </c>
      <c r="BD36" s="12">
        <v>10786.0625928712</v>
      </c>
      <c r="BE36" s="12">
        <v>45612.6948046078</v>
      </c>
      <c r="BF36" s="12">
        <v>261333.946662032</v>
      </c>
      <c r="BG36" s="12">
        <v>13</v>
      </c>
      <c r="BH36" s="12">
        <v>8172.18642726228</v>
      </c>
      <c r="BI36" s="12">
        <v>100119.867415962</v>
      </c>
      <c r="BJ36" s="12">
        <v>263563.595961208</v>
      </c>
      <c r="BK36" s="12">
        <v>1.57736799080035</v>
      </c>
      <c r="BL36" s="12">
        <v>1.28654824075242</v>
      </c>
      <c r="BM36" s="12">
        <v>9.76903988741441</v>
      </c>
      <c r="BN36" s="12">
        <v>1.34629177573729</v>
      </c>
      <c r="BO36" s="12">
        <v>1.5102734880089</v>
      </c>
      <c r="BP36" s="12">
        <v>1.30608266329156</v>
      </c>
      <c r="BQ36" s="12">
        <v>9.16347558783498</v>
      </c>
      <c r="BR36" s="12">
        <v>1.44206364211603</v>
      </c>
      <c r="BS36" s="12">
        <v>7313.05706971301</v>
      </c>
      <c r="BT36" s="12">
        <v>5655.99356386703</v>
      </c>
      <c r="BU36" s="12">
        <v>7251.20038288628</v>
      </c>
      <c r="BV36" s="12">
        <v>28.4969327745329</v>
      </c>
      <c r="BW36" s="12">
        <v>7301.14350657698</v>
      </c>
      <c r="BX36" s="12">
        <v>26.9405662690896</v>
      </c>
      <c r="BY36" s="12">
        <v>6998.77924764323</v>
      </c>
      <c r="BZ36" s="12">
        <v>7634.79576527818</v>
      </c>
      <c r="CA36" s="12">
        <v>0.506968417585445</v>
      </c>
      <c r="CB36" s="12">
        <v>0.496136949235806</v>
      </c>
      <c r="CC36" s="12">
        <v>2.00582719629078</v>
      </c>
      <c r="CD36" s="12">
        <v>0.486100629650075</v>
      </c>
      <c r="CE36" s="12">
        <v>0.576279182537963</v>
      </c>
      <c r="CF36" s="12">
        <v>0.643724857068316</v>
      </c>
      <c r="CG36" s="12">
        <v>0.189872258082082</v>
      </c>
      <c r="CH36" s="12">
        <v>0.643800150189782</v>
      </c>
      <c r="CI36" s="12">
        <v>1.45471518394002</v>
      </c>
      <c r="CJ36" s="12">
        <v>1.10458816643847</v>
      </c>
      <c r="CK36" s="12">
        <v>0.265195094086744</v>
      </c>
      <c r="CL36" s="12">
        <v>1.10427914356617</v>
      </c>
      <c r="CM36" s="12">
        <v>93.9166666666667</v>
      </c>
      <c r="CN36" s="12">
        <v>95.6</v>
      </c>
      <c r="CO36" s="12">
        <v>95</v>
      </c>
      <c r="CP36" s="12">
        <v>89</v>
      </c>
      <c r="CQ36" s="12">
        <v>162.916666666665</v>
      </c>
      <c r="CR36" s="12">
        <f t="shared" si="0"/>
        <v>45390</v>
      </c>
      <c r="CS36" s="17"/>
      <c r="CT36" s="12">
        <v>1</v>
      </c>
      <c r="CU36" s="12">
        <v>0</v>
      </c>
      <c r="CV36" s="12">
        <v>1</v>
      </c>
    </row>
    <row r="37" spans="1:100">
      <c r="A37" s="8" t="s">
        <v>134</v>
      </c>
      <c r="B37" s="11">
        <v>2</v>
      </c>
      <c r="C37" s="12">
        <v>161</v>
      </c>
      <c r="D37" s="12">
        <v>65</v>
      </c>
      <c r="E37" s="12">
        <v>1</v>
      </c>
      <c r="F37" s="12">
        <v>67</v>
      </c>
      <c r="G37" s="12">
        <v>2</v>
      </c>
      <c r="H37" s="12">
        <v>60</v>
      </c>
      <c r="I37" s="12">
        <v>50</v>
      </c>
      <c r="J37" s="12">
        <v>23</v>
      </c>
      <c r="K37" s="12">
        <v>41</v>
      </c>
      <c r="L37" s="12">
        <v>178</v>
      </c>
      <c r="M37" s="12">
        <v>60</v>
      </c>
      <c r="N37" s="12">
        <v>66</v>
      </c>
      <c r="O37" s="12">
        <v>22</v>
      </c>
      <c r="P37" s="10">
        <v>0</v>
      </c>
      <c r="Q37" s="12">
        <v>71</v>
      </c>
      <c r="R37" s="14">
        <v>1492</v>
      </c>
      <c r="S37" s="14">
        <v>61.2534094403473</v>
      </c>
      <c r="T37" s="14">
        <v>1900</v>
      </c>
      <c r="U37" s="14">
        <v>58.6324439904838</v>
      </c>
      <c r="V37" s="14">
        <v>52</v>
      </c>
      <c r="W37" s="14">
        <v>49</v>
      </c>
      <c r="X37" s="14">
        <v>52.8586839266451</v>
      </c>
      <c r="Y37" s="14">
        <v>78.5263157894737</v>
      </c>
      <c r="Z37" s="14">
        <v>340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1</v>
      </c>
      <c r="AL37" s="12">
        <v>1</v>
      </c>
      <c r="AM37" s="12">
        <v>0</v>
      </c>
      <c r="AN37" s="12">
        <v>0</v>
      </c>
      <c r="AO37" s="12">
        <v>1</v>
      </c>
      <c r="AP37" s="12">
        <v>0</v>
      </c>
      <c r="AQ37" s="12">
        <v>0</v>
      </c>
      <c r="AR37" s="17"/>
      <c r="AS37" s="12">
        <v>31.7378992820774</v>
      </c>
      <c r="AT37" s="12">
        <v>37.6051773803876</v>
      </c>
      <c r="AU37" s="12">
        <v>40.9276372845181</v>
      </c>
      <c r="AV37" s="12">
        <v>8.02812629325818</v>
      </c>
      <c r="AW37" s="12">
        <v>-3.3224599041305</v>
      </c>
      <c r="AX37" s="12">
        <v>44.0018619428019</v>
      </c>
      <c r="AY37" s="12">
        <v>12.2639626607245</v>
      </c>
      <c r="AZ37" s="12">
        <v>115</v>
      </c>
      <c r="BA37" s="12">
        <v>0.0799823651786381</v>
      </c>
      <c r="BB37" s="12">
        <v>368</v>
      </c>
      <c r="BC37" s="12">
        <v>94</v>
      </c>
      <c r="BD37" s="12">
        <v>163.87510147639</v>
      </c>
      <c r="BE37" s="12">
        <v>53386.0991094847</v>
      </c>
      <c r="BF37" s="12">
        <v>78513.6146691978</v>
      </c>
      <c r="BG37" s="12">
        <v>93</v>
      </c>
      <c r="BH37" s="12">
        <v>171.599984546676</v>
      </c>
      <c r="BI37" s="12">
        <v>52792.7018616896</v>
      </c>
      <c r="BJ37" s="12">
        <v>79104.6994921799</v>
      </c>
      <c r="BK37" s="12">
        <v>0.964306428773436</v>
      </c>
      <c r="BL37" s="12">
        <v>0.83579418729954</v>
      </c>
      <c r="BM37" s="12">
        <v>12.2160874858213</v>
      </c>
      <c r="BN37" s="12">
        <v>0.829520547709796</v>
      </c>
      <c r="BO37" s="12">
        <v>1.08030623488441</v>
      </c>
      <c r="BP37" s="12">
        <v>0.853232512306226</v>
      </c>
      <c r="BQ37" s="12">
        <v>7.87464387723485</v>
      </c>
      <c r="BR37" s="12">
        <v>0.845550401550507</v>
      </c>
      <c r="BS37" s="12">
        <v>1717.31837146175</v>
      </c>
      <c r="BT37" s="12">
        <v>1636.60597841866</v>
      </c>
      <c r="BU37" s="12">
        <v>1385.68756864328</v>
      </c>
      <c r="BV37" s="12">
        <v>22.9361577261736</v>
      </c>
      <c r="BW37" s="12">
        <v>1384.20708839286</v>
      </c>
      <c r="BX37" s="12">
        <v>22.9984040397113</v>
      </c>
      <c r="BY37" s="12">
        <v>1610.39902313202</v>
      </c>
      <c r="BZ37" s="12">
        <v>1531.24543032976</v>
      </c>
      <c r="CA37" s="12">
        <v>0.472111967691231</v>
      </c>
      <c r="CB37" s="12">
        <v>0.494009211752224</v>
      </c>
      <c r="CC37" s="12">
        <v>3.84063084755386</v>
      </c>
      <c r="CD37" s="12">
        <v>0.495583920221139</v>
      </c>
      <c r="CE37" s="12">
        <v>0.66329956217315</v>
      </c>
      <c r="CF37" s="12">
        <v>0.758750246002771</v>
      </c>
      <c r="CG37" s="12">
        <v>0.240148802129976</v>
      </c>
      <c r="CH37" s="12">
        <v>0.758581818736425</v>
      </c>
      <c r="CI37" s="12">
        <v>1.08608477009948</v>
      </c>
      <c r="CJ37" s="12">
        <v>1.13660318326832</v>
      </c>
      <c r="CK37" s="12">
        <v>1.28856763571564</v>
      </c>
      <c r="CL37" s="12">
        <v>1.13488581852338</v>
      </c>
      <c r="CM37" s="12">
        <v>96.1833333333333</v>
      </c>
      <c r="CN37" s="12">
        <v>97</v>
      </c>
      <c r="CO37" s="12">
        <v>97</v>
      </c>
      <c r="CP37" s="12">
        <v>94</v>
      </c>
      <c r="CQ37" s="12">
        <v>61.0081300812994</v>
      </c>
      <c r="CR37" s="12">
        <f t="shared" si="0"/>
        <v>31960</v>
      </c>
      <c r="CS37" s="17"/>
      <c r="CT37" s="12">
        <v>0</v>
      </c>
      <c r="CU37" s="12">
        <v>0</v>
      </c>
      <c r="CV37" s="12">
        <v>1</v>
      </c>
    </row>
    <row r="38" spans="1:100">
      <c r="A38" s="8" t="s">
        <v>135</v>
      </c>
      <c r="B38" s="11">
        <v>2</v>
      </c>
      <c r="C38" s="12">
        <v>168</v>
      </c>
      <c r="D38" s="12">
        <v>93</v>
      </c>
      <c r="E38" s="12">
        <v>1</v>
      </c>
      <c r="F38" s="12">
        <v>42</v>
      </c>
      <c r="G38" s="12">
        <v>2</v>
      </c>
      <c r="H38" s="12">
        <v>60</v>
      </c>
      <c r="I38" s="12">
        <v>66</v>
      </c>
      <c r="J38" s="12">
        <v>21</v>
      </c>
      <c r="K38" s="12">
        <v>37</v>
      </c>
      <c r="L38" s="12">
        <v>182</v>
      </c>
      <c r="M38" s="12">
        <v>52</v>
      </c>
      <c r="N38" s="12">
        <v>72</v>
      </c>
      <c r="O38" s="12">
        <v>24</v>
      </c>
      <c r="P38" s="10">
        <v>0</v>
      </c>
      <c r="Q38" s="12">
        <v>88</v>
      </c>
      <c r="R38" s="14">
        <v>3034</v>
      </c>
      <c r="S38" s="14">
        <v>89.2926991838465</v>
      </c>
      <c r="T38" s="14">
        <v>3933</v>
      </c>
      <c r="U38" s="14">
        <v>92.0833694448625</v>
      </c>
      <c r="V38" s="14">
        <v>119</v>
      </c>
      <c r="W38" s="14">
        <v>95</v>
      </c>
      <c r="X38" s="14">
        <v>81.1272416737831</v>
      </c>
      <c r="Y38" s="14">
        <v>77.1421306890414</v>
      </c>
      <c r="Z38" s="14">
        <v>580</v>
      </c>
      <c r="AA38" s="12">
        <v>0</v>
      </c>
      <c r="AB38" s="12">
        <v>0</v>
      </c>
      <c r="AC38" s="12">
        <v>0</v>
      </c>
      <c r="AD38" s="12">
        <v>0</v>
      </c>
      <c r="AE38" s="12">
        <v>1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1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7"/>
      <c r="AS38" s="12">
        <v>23.7841995490027</v>
      </c>
      <c r="AT38" s="12">
        <v>33.5270529278706</v>
      </c>
      <c r="AU38" s="12">
        <v>18.360008359502</v>
      </c>
      <c r="AV38" s="12">
        <v>15.0327588422147</v>
      </c>
      <c r="AW38" s="12">
        <v>15.1670445683686</v>
      </c>
      <c r="AX38" s="12">
        <v>38.24697282377</v>
      </c>
      <c r="AY38" s="12">
        <v>14.4627732747674</v>
      </c>
      <c r="AZ38" s="12">
        <v>42</v>
      </c>
      <c r="BA38" s="12">
        <v>0.258263808477988</v>
      </c>
      <c r="BB38" s="12">
        <v>344</v>
      </c>
      <c r="BC38" s="12">
        <v>76</v>
      </c>
      <c r="BD38" s="12">
        <v>1042.63014630665</v>
      </c>
      <c r="BE38" s="12">
        <v>44135.8711170899</v>
      </c>
      <c r="BF38" s="12">
        <v>102523.159310262</v>
      </c>
      <c r="BG38" s="12">
        <v>75</v>
      </c>
      <c r="BH38" s="12">
        <v>964.418324253743</v>
      </c>
      <c r="BI38" s="12">
        <v>46799.2705996084</v>
      </c>
      <c r="BJ38" s="12">
        <v>100806.696757818</v>
      </c>
      <c r="BK38" s="12">
        <v>1.39991685989607</v>
      </c>
      <c r="BL38" s="12">
        <v>1.1774062225255</v>
      </c>
      <c r="BM38" s="12">
        <v>16.855407735488</v>
      </c>
      <c r="BN38" s="12">
        <v>1.27540044772692</v>
      </c>
      <c r="BO38" s="12">
        <v>1.32390225799079</v>
      </c>
      <c r="BP38" s="12">
        <v>1.14745269398472</v>
      </c>
      <c r="BQ38" s="12">
        <v>23.4914645208709</v>
      </c>
      <c r="BR38" s="12">
        <v>1.18570650736267</v>
      </c>
      <c r="BS38" s="12">
        <v>1762.87840041013</v>
      </c>
      <c r="BT38" s="12">
        <v>2237.472719422</v>
      </c>
      <c r="BU38" s="12">
        <v>1610.44727260918</v>
      </c>
      <c r="BV38" s="12">
        <v>48.9811078659076</v>
      </c>
      <c r="BW38" s="12">
        <v>1614.46060098311</v>
      </c>
      <c r="BX38" s="12">
        <v>46.2898329188194</v>
      </c>
      <c r="BY38" s="12">
        <v>1459.72647289505</v>
      </c>
      <c r="BZ38" s="12">
        <v>1122.99339635192</v>
      </c>
      <c r="CA38" s="12">
        <v>0.512541339575189</v>
      </c>
      <c r="CB38" s="12">
        <v>0.509250452584332</v>
      </c>
      <c r="CC38" s="12">
        <v>10.6542120717604</v>
      </c>
      <c r="CD38" s="12">
        <v>0.522670860320905</v>
      </c>
      <c r="CE38" s="12">
        <v>0.520572354874134</v>
      </c>
      <c r="CF38" s="12">
        <v>0.379342761526619</v>
      </c>
      <c r="CG38" s="12">
        <v>0.948956975762995</v>
      </c>
      <c r="CH38" s="12">
        <v>0.379063757433195</v>
      </c>
      <c r="CI38" s="12">
        <v>1.4788954840726</v>
      </c>
      <c r="CJ38" s="12">
        <v>1.10017036842203</v>
      </c>
      <c r="CK38" s="12">
        <v>7.87040540132018</v>
      </c>
      <c r="CL38" s="12">
        <v>1.0935086484204</v>
      </c>
      <c r="CM38" s="12">
        <v>96.1333333333333</v>
      </c>
      <c r="CN38" s="12">
        <v>95.2</v>
      </c>
      <c r="CO38" s="12">
        <v>95</v>
      </c>
      <c r="CP38" s="12">
        <v>93</v>
      </c>
      <c r="CQ38" s="12">
        <v>-390.866666666669</v>
      </c>
      <c r="CR38" s="12">
        <f t="shared" si="0"/>
        <v>53940</v>
      </c>
      <c r="CS38" s="17"/>
      <c r="CT38" s="12">
        <v>0</v>
      </c>
      <c r="CU38" s="12">
        <v>0</v>
      </c>
      <c r="CV38" s="12">
        <v>0</v>
      </c>
    </row>
    <row r="39" spans="1:100">
      <c r="A39" s="8" t="s">
        <v>136</v>
      </c>
      <c r="B39" s="11">
        <v>1</v>
      </c>
      <c r="C39" s="12">
        <v>161</v>
      </c>
      <c r="D39" s="12">
        <v>57</v>
      </c>
      <c r="E39" s="12">
        <v>1</v>
      </c>
      <c r="F39" s="12">
        <v>69</v>
      </c>
      <c r="G39" s="12">
        <v>2</v>
      </c>
      <c r="H39" s="12">
        <v>62</v>
      </c>
      <c r="I39" s="12">
        <v>51</v>
      </c>
      <c r="J39" s="12">
        <v>24</v>
      </c>
      <c r="K39" s="12">
        <v>40</v>
      </c>
      <c r="L39" s="12">
        <v>191</v>
      </c>
      <c r="M39" s="12">
        <v>44</v>
      </c>
      <c r="N39" s="12">
        <v>77</v>
      </c>
      <c r="O39" s="12">
        <v>22</v>
      </c>
      <c r="P39" s="10">
        <v>0</v>
      </c>
      <c r="Q39" s="12">
        <v>40</v>
      </c>
      <c r="R39" s="14">
        <v>1924</v>
      </c>
      <c r="S39" s="14">
        <v>80.8715126868491</v>
      </c>
      <c r="T39" s="14">
        <v>2587</v>
      </c>
      <c r="U39" s="14">
        <v>81.0962197778376</v>
      </c>
      <c r="V39" s="14">
        <v>55</v>
      </c>
      <c r="W39" s="14">
        <v>50</v>
      </c>
      <c r="X39" s="14">
        <v>53.9374325782093</v>
      </c>
      <c r="Y39" s="14">
        <v>74.3718592964824</v>
      </c>
      <c r="Z39" s="14">
        <v>510</v>
      </c>
      <c r="AA39" s="12">
        <v>1</v>
      </c>
      <c r="AB39" s="12">
        <v>0</v>
      </c>
      <c r="AC39" s="12">
        <v>0</v>
      </c>
      <c r="AD39" s="12">
        <v>0</v>
      </c>
      <c r="AE39" s="12">
        <v>1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1</v>
      </c>
      <c r="AL39" s="12">
        <v>1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7"/>
      <c r="AS39" s="12">
        <v>23.2668172539693</v>
      </c>
      <c r="AT39" s="12">
        <v>28.5676264930719</v>
      </c>
      <c r="AU39" s="12">
        <v>22.0804366018537</v>
      </c>
      <c r="AV39" s="12">
        <v>6.69600072552185</v>
      </c>
      <c r="AW39" s="12">
        <v>6.48718989121819</v>
      </c>
      <c r="AX39" s="12">
        <v>29.7947294454744</v>
      </c>
      <c r="AY39" s="12">
        <v>6.52791219150519</v>
      </c>
      <c r="AZ39" s="12">
        <v>5</v>
      </c>
      <c r="BA39" s="12">
        <v>0.979186828725778</v>
      </c>
      <c r="BB39" s="12">
        <v>359</v>
      </c>
      <c r="BC39" s="12">
        <v>100</v>
      </c>
      <c r="BD39" s="12">
        <v>9293.41716592484</v>
      </c>
      <c r="BE39" s="12">
        <v>44092.0880149658</v>
      </c>
      <c r="BF39" s="12">
        <v>106048.202454465</v>
      </c>
      <c r="BG39" s="12">
        <v>97</v>
      </c>
      <c r="BH39" s="12">
        <v>9246.24149661804</v>
      </c>
      <c r="BI39" s="12">
        <v>46141.0004891936</v>
      </c>
      <c r="BJ39" s="12">
        <v>107782.610466647</v>
      </c>
      <c r="BK39" s="12">
        <v>1.42953222472308</v>
      </c>
      <c r="BL39" s="12">
        <v>1.125889443385</v>
      </c>
      <c r="BM39" s="12">
        <v>6.1975911495926</v>
      </c>
      <c r="BN39" s="12">
        <v>1.1463202787916</v>
      </c>
      <c r="BO39" s="12">
        <v>1.51843294876893</v>
      </c>
      <c r="BP39" s="12">
        <v>1.14211298560517</v>
      </c>
      <c r="BQ39" s="12">
        <v>8.06002213772371</v>
      </c>
      <c r="BR39" s="12">
        <v>1.17683762678676</v>
      </c>
      <c r="BS39" s="12">
        <v>2201.01725164801</v>
      </c>
      <c r="BT39" s="12">
        <v>2158.08387309399</v>
      </c>
      <c r="BU39" s="12">
        <v>3271.72448259922</v>
      </c>
      <c r="BV39" s="12">
        <v>12.4672742284458</v>
      </c>
      <c r="BW39" s="12">
        <v>3283.45774947507</v>
      </c>
      <c r="BX39" s="12">
        <v>12.6396202574117</v>
      </c>
      <c r="BY39" s="12">
        <v>3825.42774861377</v>
      </c>
      <c r="BZ39" s="12">
        <v>3844.64257907329</v>
      </c>
      <c r="CA39" s="12">
        <v>0.484858181172501</v>
      </c>
      <c r="CB39" s="12">
        <v>0.496732513676933</v>
      </c>
      <c r="CC39" s="12">
        <v>1.5395878694897</v>
      </c>
      <c r="CD39" s="12">
        <v>0.493670645184782</v>
      </c>
      <c r="CE39" s="12">
        <v>0.369362652375704</v>
      </c>
      <c r="CF39" s="12">
        <v>0.327305060966054</v>
      </c>
      <c r="CG39" s="12">
        <v>0.208575566707774</v>
      </c>
      <c r="CH39" s="12">
        <v>0.327261722509241</v>
      </c>
      <c r="CI39" s="12">
        <v>1.02768659858247</v>
      </c>
      <c r="CJ39" s="12">
        <v>1.01613153125885</v>
      </c>
      <c r="CK39" s="12">
        <v>0.0160430360288624</v>
      </c>
      <c r="CL39" s="12">
        <v>1.01612337536134</v>
      </c>
      <c r="CM39" s="12">
        <v>95.5833333333333</v>
      </c>
      <c r="CN39" s="12">
        <v>91.8</v>
      </c>
      <c r="CO39" s="12">
        <v>96</v>
      </c>
      <c r="CP39" s="12">
        <v>91</v>
      </c>
      <c r="CQ39" s="12">
        <v>-413.416666666665</v>
      </c>
      <c r="CR39" s="12">
        <f t="shared" si="0"/>
        <v>46410</v>
      </c>
      <c r="CS39" s="17"/>
      <c r="CT39" s="12">
        <v>0</v>
      </c>
      <c r="CU39" s="12">
        <v>0</v>
      </c>
      <c r="CV39" s="12">
        <v>1</v>
      </c>
    </row>
    <row r="40" spans="1:100">
      <c r="A40" s="8" t="s">
        <v>137</v>
      </c>
      <c r="B40" s="11">
        <v>1</v>
      </c>
      <c r="C40" s="12">
        <v>178</v>
      </c>
      <c r="D40" s="12">
        <v>72</v>
      </c>
      <c r="E40" s="12">
        <v>1</v>
      </c>
      <c r="F40" s="12">
        <v>52</v>
      </c>
      <c r="G40" s="12">
        <v>2</v>
      </c>
      <c r="H40" s="12">
        <v>63</v>
      </c>
      <c r="I40" s="12">
        <v>43</v>
      </c>
      <c r="J40" s="12">
        <v>23</v>
      </c>
      <c r="K40" s="12">
        <v>38</v>
      </c>
      <c r="L40" s="12">
        <v>173</v>
      </c>
      <c r="M40" s="12">
        <v>66</v>
      </c>
      <c r="N40" s="12">
        <v>62</v>
      </c>
      <c r="O40" s="12">
        <v>23</v>
      </c>
      <c r="P40" s="10">
        <v>0</v>
      </c>
      <c r="Q40" s="12">
        <v>68</v>
      </c>
      <c r="R40" s="14">
        <v>3198</v>
      </c>
      <c r="S40" s="14">
        <v>91.9827944494836</v>
      </c>
      <c r="T40" s="14">
        <v>3840</v>
      </c>
      <c r="U40" s="14">
        <v>84.2397939192451</v>
      </c>
      <c r="V40" s="14">
        <v>140</v>
      </c>
      <c r="W40" s="14">
        <v>74</v>
      </c>
      <c r="X40" s="14">
        <v>68.4551341350601</v>
      </c>
      <c r="Y40" s="14">
        <v>83.28125</v>
      </c>
      <c r="Z40" s="14">
        <v>473</v>
      </c>
      <c r="AA40" s="12">
        <v>1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1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1</v>
      </c>
      <c r="AR40" s="17"/>
      <c r="AS40" s="12">
        <v>22.335816682212</v>
      </c>
      <c r="AT40" s="12">
        <v>19.391128267185</v>
      </c>
      <c r="AU40" s="12">
        <v>20.1400222276173</v>
      </c>
      <c r="AV40" s="12">
        <v>6.56166075173331</v>
      </c>
      <c r="AW40" s="12">
        <v>-0.748893960432277</v>
      </c>
      <c r="AX40" s="12">
        <v>27.0721488577476</v>
      </c>
      <c r="AY40" s="12">
        <v>4.73633217553564</v>
      </c>
      <c r="AZ40" s="12">
        <v>2</v>
      </c>
      <c r="BA40" s="12">
        <v>1.77612456582587</v>
      </c>
      <c r="BB40" s="12">
        <v>363</v>
      </c>
      <c r="BC40" s="12">
        <v>87</v>
      </c>
      <c r="BD40" s="12">
        <v>12720.6582383292</v>
      </c>
      <c r="BE40" s="12">
        <v>101773.721935792</v>
      </c>
      <c r="BF40" s="12">
        <v>135695.477238003</v>
      </c>
      <c r="BG40" s="12">
        <v>88</v>
      </c>
      <c r="BH40" s="12">
        <v>15481.2351499635</v>
      </c>
      <c r="BI40" s="12">
        <v>100366.402695994</v>
      </c>
      <c r="BJ40" s="12">
        <v>141649.69642923</v>
      </c>
      <c r="BK40" s="12">
        <v>1.4949637820713</v>
      </c>
      <c r="BL40" s="12">
        <v>1.2690130116786</v>
      </c>
      <c r="BM40" s="12">
        <v>6.1616733113967</v>
      </c>
      <c r="BN40" s="12">
        <v>1.39367881888106</v>
      </c>
      <c r="BO40" s="12">
        <v>1.64076621197469</v>
      </c>
      <c r="BP40" s="12">
        <v>1.31692515681825</v>
      </c>
      <c r="BQ40" s="12">
        <v>7.99458319121977</v>
      </c>
      <c r="BR40" s="12">
        <v>1.46155721720924</v>
      </c>
      <c r="BS40" s="12">
        <v>5137.05325128748</v>
      </c>
      <c r="BT40" s="12">
        <v>4974.14790127326</v>
      </c>
      <c r="BU40" s="12">
        <v>5217.13264098347</v>
      </c>
      <c r="BV40" s="12">
        <v>10.5805428107075</v>
      </c>
      <c r="BW40" s="12">
        <v>5145.34932838032</v>
      </c>
      <c r="BX40" s="12">
        <v>11.2013505421166</v>
      </c>
      <c r="BY40" s="12">
        <v>6445.98786378963</v>
      </c>
      <c r="BZ40" s="12">
        <v>6452.00334771908</v>
      </c>
      <c r="CA40" s="12">
        <v>0.477116465206511</v>
      </c>
      <c r="CB40" s="12">
        <v>0.491049094323656</v>
      </c>
      <c r="CC40" s="12">
        <v>1.95930172725642</v>
      </c>
      <c r="CD40" s="12">
        <v>0.488124885850118</v>
      </c>
      <c r="CE40" s="12">
        <v>0.434769339042086</v>
      </c>
      <c r="CF40" s="12">
        <v>0.509006308612114</v>
      </c>
      <c r="CG40" s="12">
        <v>0.168595342174814</v>
      </c>
      <c r="CH40" s="12">
        <v>0.50894008087747</v>
      </c>
      <c r="CI40" s="12">
        <v>1.02383678319966</v>
      </c>
      <c r="CJ40" s="12">
        <v>1.01170820161221</v>
      </c>
      <c r="CK40" s="12">
        <v>0.0532187422442339</v>
      </c>
      <c r="CL40" s="12">
        <v>1.01165848945958</v>
      </c>
      <c r="CM40" s="12">
        <v>95.1</v>
      </c>
      <c r="CN40" s="12">
        <v>96</v>
      </c>
      <c r="CO40" s="12">
        <v>95</v>
      </c>
      <c r="CP40" s="12">
        <v>93</v>
      </c>
      <c r="CQ40" s="12">
        <v>428.205405405407</v>
      </c>
      <c r="CR40" s="12">
        <f t="shared" si="0"/>
        <v>43989</v>
      </c>
      <c r="CS40" s="17"/>
      <c r="CT40" s="12">
        <v>0</v>
      </c>
      <c r="CU40" s="12">
        <v>0</v>
      </c>
      <c r="CV40" s="12">
        <v>0</v>
      </c>
    </row>
    <row r="41" spans="1:100">
      <c r="A41" s="8" t="s">
        <v>138</v>
      </c>
      <c r="B41" s="11">
        <v>2</v>
      </c>
      <c r="C41" s="12">
        <v>167</v>
      </c>
      <c r="D41" s="12">
        <v>64</v>
      </c>
      <c r="E41" s="12">
        <v>1</v>
      </c>
      <c r="F41" s="12">
        <v>58</v>
      </c>
      <c r="G41" s="12">
        <v>2</v>
      </c>
      <c r="H41" s="12">
        <v>59</v>
      </c>
      <c r="I41" s="12">
        <v>40</v>
      </c>
      <c r="J41" s="12">
        <v>20</v>
      </c>
      <c r="K41" s="12">
        <v>44</v>
      </c>
      <c r="L41" s="12">
        <v>171</v>
      </c>
      <c r="M41" s="12">
        <v>72</v>
      </c>
      <c r="N41" s="12">
        <v>58</v>
      </c>
      <c r="O41" s="12">
        <v>21</v>
      </c>
      <c r="P41" s="10">
        <v>0</v>
      </c>
      <c r="Q41" s="12">
        <v>85</v>
      </c>
      <c r="R41" s="14">
        <v>2076</v>
      </c>
      <c r="S41" s="14">
        <v>71.6782290053855</v>
      </c>
      <c r="T41" s="14">
        <v>2832</v>
      </c>
      <c r="U41" s="14">
        <v>75.0711149787609</v>
      </c>
      <c r="V41" s="14">
        <v>69</v>
      </c>
      <c r="W41" s="14">
        <v>73</v>
      </c>
      <c r="X41" s="14">
        <v>67.5300647548566</v>
      </c>
      <c r="Y41" s="14">
        <v>73.3050847457627</v>
      </c>
      <c r="Z41" s="14">
        <v>388</v>
      </c>
      <c r="AA41" s="12">
        <v>1</v>
      </c>
      <c r="AB41" s="12">
        <v>0</v>
      </c>
      <c r="AC41" s="12">
        <v>0</v>
      </c>
      <c r="AD41" s="12">
        <v>0</v>
      </c>
      <c r="AE41" s="12">
        <v>1</v>
      </c>
      <c r="AF41" s="12">
        <v>0</v>
      </c>
      <c r="AG41" s="12">
        <v>0</v>
      </c>
      <c r="AH41" s="12">
        <v>1</v>
      </c>
      <c r="AI41" s="12">
        <v>1</v>
      </c>
      <c r="AJ41" s="12">
        <v>0</v>
      </c>
      <c r="AK41" s="12">
        <v>1</v>
      </c>
      <c r="AL41" s="12">
        <v>1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7"/>
      <c r="AS41" s="12">
        <v>24.1653293977855</v>
      </c>
      <c r="AT41" s="12">
        <v>22.8448461053192</v>
      </c>
      <c r="AU41" s="12">
        <v>23.3790241066071</v>
      </c>
      <c r="AV41" s="12">
        <v>14.2709556222079</v>
      </c>
      <c r="AW41" s="12">
        <v>-0.534178001287945</v>
      </c>
      <c r="AX41" s="12">
        <v>34.3390359259099</v>
      </c>
      <c r="AY41" s="12">
        <v>10.1737065281244</v>
      </c>
      <c r="AZ41" s="12">
        <v>112</v>
      </c>
      <c r="BA41" s="12">
        <v>0.0681274990722615</v>
      </c>
      <c r="BB41" s="12">
        <v>329</v>
      </c>
      <c r="BC41" s="12">
        <v>177</v>
      </c>
      <c r="BD41" s="12">
        <v>555.260925453089</v>
      </c>
      <c r="BE41" s="12">
        <v>64724.7807679547</v>
      </c>
      <c r="BF41" s="12">
        <v>147643.745635616</v>
      </c>
      <c r="BG41" s="12">
        <v>208</v>
      </c>
      <c r="BH41" s="12">
        <v>579.186195584371</v>
      </c>
      <c r="BI41" s="12">
        <v>64118.3371265857</v>
      </c>
      <c r="BJ41" s="12">
        <v>150610.142333852</v>
      </c>
      <c r="BK41" s="12">
        <v>1.4135899797506</v>
      </c>
      <c r="BL41" s="12">
        <v>1.17791530601481</v>
      </c>
      <c r="BM41" s="12">
        <v>15.8494583622684</v>
      </c>
      <c r="BN41" s="12">
        <v>1.32035098239667</v>
      </c>
      <c r="BO41" s="12">
        <v>1.5658949352843</v>
      </c>
      <c r="BP41" s="12">
        <v>1.20102195112452</v>
      </c>
      <c r="BQ41" s="12">
        <v>17.6145797496629</v>
      </c>
      <c r="BR41" s="12">
        <v>1.26647522037682</v>
      </c>
      <c r="BS41" s="12">
        <v>2615.20056501782</v>
      </c>
      <c r="BT41" s="12">
        <v>2630.52088917135</v>
      </c>
      <c r="BU41" s="12">
        <v>3641.23229865507</v>
      </c>
      <c r="BV41" s="12">
        <v>29.6015825713616</v>
      </c>
      <c r="BW41" s="12">
        <v>3777.41086291585</v>
      </c>
      <c r="BX41" s="12">
        <v>29.7306004953592</v>
      </c>
      <c r="BY41" s="12">
        <v>4838.22421495939</v>
      </c>
      <c r="BZ41" s="12">
        <v>5064.25256071061</v>
      </c>
      <c r="CA41" s="12">
        <v>0.474522028167224</v>
      </c>
      <c r="CB41" s="12">
        <v>0.495762875222106</v>
      </c>
      <c r="CC41" s="12">
        <v>7.22814832590093</v>
      </c>
      <c r="CD41" s="12">
        <v>0.51005021052174</v>
      </c>
      <c r="CE41" s="12">
        <v>0.458774541180722</v>
      </c>
      <c r="CF41" s="12">
        <v>0.684180251611366</v>
      </c>
      <c r="CG41" s="12">
        <v>0.145272021691326</v>
      </c>
      <c r="CH41" s="12">
        <v>0.684255473777216</v>
      </c>
      <c r="CI41" s="12">
        <v>1.0734082081622</v>
      </c>
      <c r="CJ41" s="12">
        <v>1.0344189369064</v>
      </c>
      <c r="CK41" s="12">
        <v>0.322178552084905</v>
      </c>
      <c r="CL41" s="12">
        <v>1.03414962128683</v>
      </c>
      <c r="CM41" s="12">
        <v>94.0666666666667</v>
      </c>
      <c r="CN41" s="12">
        <v>94</v>
      </c>
      <c r="CO41" s="12">
        <v>95</v>
      </c>
      <c r="CP41" s="12">
        <v>94</v>
      </c>
      <c r="CQ41" s="12">
        <v>233.066666666668</v>
      </c>
      <c r="CR41" s="12">
        <f t="shared" si="0"/>
        <v>36472</v>
      </c>
      <c r="CS41" s="17"/>
      <c r="CT41" s="12">
        <v>0</v>
      </c>
      <c r="CU41" s="12">
        <v>0</v>
      </c>
      <c r="CV41" s="12">
        <v>1</v>
      </c>
    </row>
    <row r="42" spans="1:100">
      <c r="A42" s="8" t="s">
        <v>139</v>
      </c>
      <c r="B42" s="11">
        <v>2</v>
      </c>
      <c r="C42" s="12">
        <v>165</v>
      </c>
      <c r="D42" s="12">
        <v>55</v>
      </c>
      <c r="E42" s="12">
        <v>1</v>
      </c>
      <c r="F42" s="12">
        <v>61</v>
      </c>
      <c r="G42" s="12">
        <v>2</v>
      </c>
      <c r="H42" s="12">
        <v>71</v>
      </c>
      <c r="I42" s="12">
        <v>44</v>
      </c>
      <c r="J42" s="12">
        <v>22</v>
      </c>
      <c r="K42" s="12">
        <v>41</v>
      </c>
      <c r="L42" s="12">
        <v>263</v>
      </c>
      <c r="M42" s="12">
        <v>133</v>
      </c>
      <c r="N42" s="12">
        <v>49</v>
      </c>
      <c r="O42" s="12">
        <v>23</v>
      </c>
      <c r="P42" s="10">
        <v>0</v>
      </c>
      <c r="Q42" s="12">
        <v>69</v>
      </c>
      <c r="R42" s="14">
        <v>1771.67613636364</v>
      </c>
      <c r="S42" s="14">
        <v>64.7901137580896</v>
      </c>
      <c r="T42" s="14">
        <v>2768</v>
      </c>
      <c r="U42" s="14">
        <v>77.2040880712281</v>
      </c>
      <c r="V42" s="14">
        <v>98</v>
      </c>
      <c r="W42" s="14">
        <v>65</v>
      </c>
      <c r="X42" s="14">
        <v>70.1186623516721</v>
      </c>
      <c r="Y42" s="14">
        <v>64.0056407645822</v>
      </c>
      <c r="Z42" s="14">
        <v>570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1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7"/>
      <c r="AS42" s="12">
        <v>30.0620721917471</v>
      </c>
      <c r="AT42" s="12">
        <v>28.3201158618083</v>
      </c>
      <c r="AU42" s="12">
        <v>27.3586277706411</v>
      </c>
      <c r="AV42" s="12">
        <v>7.2690534490806</v>
      </c>
      <c r="AW42" s="12">
        <v>0.96148809116713</v>
      </c>
      <c r="AX42" s="12">
        <v>39.8339928276587</v>
      </c>
      <c r="AY42" s="12">
        <v>9.77192063591157</v>
      </c>
      <c r="AZ42" s="12">
        <v>11</v>
      </c>
      <c r="BA42" s="12">
        <v>0.66626731608488</v>
      </c>
      <c r="BB42" s="12">
        <v>359</v>
      </c>
      <c r="BC42" s="12">
        <v>66</v>
      </c>
      <c r="BD42" s="12">
        <v>4434.64412001833</v>
      </c>
      <c r="BE42" s="12">
        <v>55338.4650280818</v>
      </c>
      <c r="BF42" s="12">
        <v>120379.912121684</v>
      </c>
      <c r="BG42" s="12">
        <v>353</v>
      </c>
      <c r="BH42" s="12">
        <v>5231.18378826181</v>
      </c>
      <c r="BI42" s="12">
        <v>53427.141717132</v>
      </c>
      <c r="BJ42" s="12">
        <v>130151.170611639</v>
      </c>
      <c r="BK42" s="12">
        <v>1.14393836705697</v>
      </c>
      <c r="BL42" s="12">
        <v>0.866709825206367</v>
      </c>
      <c r="BM42" s="12">
        <v>11.6891810818404</v>
      </c>
      <c r="BN42" s="12">
        <v>1.07964644985705</v>
      </c>
      <c r="BO42" s="12">
        <v>1.23835891808949</v>
      </c>
      <c r="BP42" s="12">
        <v>0.87337136593131</v>
      </c>
      <c r="BQ42" s="12">
        <v>11.3182593317444</v>
      </c>
      <c r="BR42" s="12">
        <v>1.08622989537481</v>
      </c>
      <c r="BS42" s="12">
        <v>2827.25812545206</v>
      </c>
      <c r="BT42" s="12">
        <v>2839.90424856598</v>
      </c>
      <c r="BU42" s="12">
        <v>1938.70437722603</v>
      </c>
      <c r="BV42" s="12">
        <v>27.529898021092</v>
      </c>
      <c r="BW42" s="12">
        <v>1933.74278190805</v>
      </c>
      <c r="BX42" s="12">
        <v>29.1049202340182</v>
      </c>
      <c r="BY42" s="12">
        <v>3919.09368486658</v>
      </c>
      <c r="BZ42" s="12">
        <v>3912.7929379529</v>
      </c>
      <c r="CA42" s="12">
        <v>0.481637182594086</v>
      </c>
      <c r="CB42" s="12">
        <v>0.498069423662381</v>
      </c>
      <c r="CC42" s="12">
        <v>2.91971433396549</v>
      </c>
      <c r="CD42" s="12">
        <v>0.498792239141855</v>
      </c>
      <c r="CE42" s="12">
        <v>0.589614283967947</v>
      </c>
      <c r="CF42" s="12">
        <v>0.641235358971482</v>
      </c>
      <c r="CG42" s="12">
        <v>0.037256871042997</v>
      </c>
      <c r="CH42" s="12">
        <v>0.641217181896953</v>
      </c>
      <c r="CI42" s="12">
        <v>1.02937040600566</v>
      </c>
      <c r="CJ42" s="12">
        <v>1.024686612894</v>
      </c>
      <c r="CK42" s="12">
        <v>0.0238844473996453</v>
      </c>
      <c r="CL42" s="12">
        <v>1.02470926118926</v>
      </c>
      <c r="CM42" s="12">
        <v>97.0166666666667</v>
      </c>
      <c r="CN42" s="12">
        <v>94.4</v>
      </c>
      <c r="CO42" s="12">
        <v>96</v>
      </c>
      <c r="CP42" s="12">
        <v>89</v>
      </c>
      <c r="CQ42" s="12">
        <v>-952.983333333333</v>
      </c>
      <c r="CR42" s="12">
        <f t="shared" si="0"/>
        <v>50730</v>
      </c>
      <c r="CS42" s="17"/>
      <c r="CT42" s="12">
        <v>0</v>
      </c>
      <c r="CU42" s="12">
        <v>1</v>
      </c>
      <c r="CV42" s="12">
        <v>0</v>
      </c>
    </row>
    <row r="43" spans="1:100">
      <c r="A43" s="8" t="s">
        <v>140</v>
      </c>
      <c r="B43" s="11">
        <v>1</v>
      </c>
      <c r="C43" s="12">
        <v>165</v>
      </c>
      <c r="D43" s="12">
        <v>59</v>
      </c>
      <c r="E43" s="12">
        <v>1</v>
      </c>
      <c r="F43" s="12">
        <v>71</v>
      </c>
      <c r="G43" s="12">
        <v>3</v>
      </c>
      <c r="H43" s="12">
        <v>50</v>
      </c>
      <c r="I43" s="12">
        <v>51</v>
      </c>
      <c r="J43" s="12">
        <v>23</v>
      </c>
      <c r="K43" s="12">
        <v>66</v>
      </c>
      <c r="L43" s="12">
        <v>120</v>
      </c>
      <c r="M43" s="12">
        <v>47</v>
      </c>
      <c r="N43" s="12">
        <v>33</v>
      </c>
      <c r="O43" s="12">
        <v>26</v>
      </c>
      <c r="P43" s="10">
        <v>0</v>
      </c>
      <c r="Q43" s="12">
        <v>81</v>
      </c>
      <c r="R43" s="14">
        <v>1731</v>
      </c>
      <c r="S43" s="14">
        <v>71.1952288083301</v>
      </c>
      <c r="T43" s="14">
        <v>2243</v>
      </c>
      <c r="U43" s="14">
        <v>67.4976377037395</v>
      </c>
      <c r="V43" s="14">
        <v>89</v>
      </c>
      <c r="W43" s="14">
        <v>74</v>
      </c>
      <c r="X43" s="14">
        <v>97.1128608923885</v>
      </c>
      <c r="Y43" s="14">
        <v>77.1734284440481</v>
      </c>
      <c r="Z43" s="14">
        <v>309</v>
      </c>
      <c r="AA43" s="12">
        <v>1</v>
      </c>
      <c r="AB43" s="12">
        <v>0</v>
      </c>
      <c r="AC43" s="12">
        <v>1</v>
      </c>
      <c r="AD43" s="12">
        <v>0</v>
      </c>
      <c r="AE43" s="12">
        <v>1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1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7"/>
      <c r="AS43" s="12">
        <v>25.6411530545396</v>
      </c>
      <c r="AT43" s="12">
        <v>22.3660911810268</v>
      </c>
      <c r="AU43" s="12">
        <v>19.9158301477852</v>
      </c>
      <c r="AV43" s="12">
        <v>6.85207519005588</v>
      </c>
      <c r="AW43" s="12">
        <v>2.45026103324162</v>
      </c>
      <c r="AX43" s="12">
        <v>28.813027325</v>
      </c>
      <c r="AY43" s="12">
        <v>3.1718742704604</v>
      </c>
      <c r="AZ43" s="12">
        <v>1</v>
      </c>
      <c r="BA43" s="12">
        <v>2.3789057028453</v>
      </c>
      <c r="BB43" s="12">
        <v>355</v>
      </c>
      <c r="BC43" s="12">
        <v>137</v>
      </c>
      <c r="BD43" s="12">
        <v>48797.656246419</v>
      </c>
      <c r="BE43" s="12">
        <v>95013.7601391767</v>
      </c>
      <c r="BF43" s="12">
        <v>160077.301801069</v>
      </c>
      <c r="BG43" s="12">
        <v>62</v>
      </c>
      <c r="BH43" s="12">
        <v>50790.8474407426</v>
      </c>
      <c r="BI43" s="12">
        <v>93761.3350567418</v>
      </c>
      <c r="BJ43" s="12">
        <v>161482.464977732</v>
      </c>
      <c r="BK43" s="12">
        <v>1.4739559375359</v>
      </c>
      <c r="BL43" s="12">
        <v>1.24116204165285</v>
      </c>
      <c r="BM43" s="12">
        <v>8.27766104562043</v>
      </c>
      <c r="BN43" s="12">
        <v>1.29713254114553</v>
      </c>
      <c r="BO43" s="12">
        <v>1.54977205569649</v>
      </c>
      <c r="BP43" s="12">
        <v>1.27233486321471</v>
      </c>
      <c r="BQ43" s="12">
        <v>10.6705066185079</v>
      </c>
      <c r="BR43" s="12">
        <v>1.38754985374244</v>
      </c>
      <c r="BS43" s="12">
        <v>3948.94617387628</v>
      </c>
      <c r="BT43" s="12">
        <v>3932.41221353796</v>
      </c>
      <c r="BU43" s="12">
        <v>4969.68668815629</v>
      </c>
      <c r="BV43" s="12">
        <v>19.2394701827121</v>
      </c>
      <c r="BW43" s="12">
        <v>4965.83959164384</v>
      </c>
      <c r="BX43" s="12">
        <v>17.6204359341553</v>
      </c>
      <c r="BY43" s="12">
        <v>5390.59949396214</v>
      </c>
      <c r="BZ43" s="12">
        <v>5408.64061257751</v>
      </c>
      <c r="CA43" s="12">
        <v>0.488481278419378</v>
      </c>
      <c r="CB43" s="12">
        <v>0.494317844296163</v>
      </c>
      <c r="CC43" s="12">
        <v>3.9519284056198</v>
      </c>
      <c r="CD43" s="12">
        <v>0.483916917829342</v>
      </c>
      <c r="CE43" s="12">
        <v>0.403554222705965</v>
      </c>
      <c r="CF43" s="12">
        <v>0.476289070644707</v>
      </c>
      <c r="CG43" s="12">
        <v>0.375640051458252</v>
      </c>
      <c r="CH43" s="12">
        <v>0.476439719578486</v>
      </c>
      <c r="CI43" s="12">
        <v>1.05618516897061</v>
      </c>
      <c r="CJ43" s="12">
        <v>1.00143739729303</v>
      </c>
      <c r="CK43" s="12">
        <v>0.0454289267057812</v>
      </c>
      <c r="CL43" s="12">
        <v>1.00139877843577</v>
      </c>
      <c r="CM43" s="12">
        <v>97</v>
      </c>
      <c r="CN43" s="12">
        <v>93</v>
      </c>
      <c r="CO43" s="12">
        <v>93</v>
      </c>
      <c r="CP43" s="12">
        <v>92</v>
      </c>
      <c r="CQ43" s="12">
        <v>-1313</v>
      </c>
      <c r="CR43" s="12">
        <f t="shared" si="0"/>
        <v>28428</v>
      </c>
      <c r="CS43" s="17"/>
      <c r="CT43" s="12">
        <v>0</v>
      </c>
      <c r="CU43" s="12">
        <v>0</v>
      </c>
      <c r="CV43" s="12">
        <v>0</v>
      </c>
    </row>
    <row r="44" spans="1:100">
      <c r="A44" s="8" t="s">
        <v>141</v>
      </c>
      <c r="B44" s="11">
        <v>1</v>
      </c>
      <c r="C44" s="12">
        <v>160</v>
      </c>
      <c r="D44" s="12">
        <v>68</v>
      </c>
      <c r="E44" s="12">
        <v>1</v>
      </c>
      <c r="F44" s="12">
        <v>64</v>
      </c>
      <c r="G44" s="12">
        <v>3</v>
      </c>
      <c r="H44" s="12">
        <v>65</v>
      </c>
      <c r="I44" s="12">
        <v>44</v>
      </c>
      <c r="J44" s="12">
        <v>22</v>
      </c>
      <c r="K44" s="12">
        <v>44</v>
      </c>
      <c r="L44" s="12">
        <v>214</v>
      </c>
      <c r="M44" s="12">
        <v>102</v>
      </c>
      <c r="N44" s="12">
        <v>52</v>
      </c>
      <c r="O44" s="12">
        <v>25</v>
      </c>
      <c r="P44" s="10">
        <v>0</v>
      </c>
      <c r="Q44" s="12">
        <v>65.82</v>
      </c>
      <c r="R44" s="14">
        <v>1678</v>
      </c>
      <c r="S44" s="14">
        <v>67.1966022402661</v>
      </c>
      <c r="T44" s="14">
        <v>2246</v>
      </c>
      <c r="U44" s="14">
        <v>68.7489812876653</v>
      </c>
      <c r="V44" s="14">
        <v>50</v>
      </c>
      <c r="W44" s="14">
        <v>43</v>
      </c>
      <c r="X44" s="14">
        <v>46.38619201726</v>
      </c>
      <c r="Y44" s="14">
        <v>74.7105966162066</v>
      </c>
      <c r="Z44" s="14">
        <v>275</v>
      </c>
      <c r="AA44" s="12">
        <v>0</v>
      </c>
      <c r="AB44" s="12">
        <v>0</v>
      </c>
      <c r="AC44" s="12">
        <v>0</v>
      </c>
      <c r="AD44" s="12">
        <v>0</v>
      </c>
      <c r="AE44" s="12">
        <v>1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1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7"/>
      <c r="AS44" s="12">
        <v>30.8125794633855</v>
      </c>
      <c r="AT44" s="12">
        <v>33.9089371867729</v>
      </c>
      <c r="AU44" s="12">
        <v>33.4368450432679</v>
      </c>
      <c r="AV44" s="12">
        <v>9.83012328126667</v>
      </c>
      <c r="AW44" s="12">
        <v>0.472092143504966</v>
      </c>
      <c r="AX44" s="12">
        <v>42.517998422198</v>
      </c>
      <c r="AY44" s="12">
        <v>11.7054189588124</v>
      </c>
      <c r="AZ44" s="12">
        <v>41</v>
      </c>
      <c r="BA44" s="12">
        <v>0.214123517539252</v>
      </c>
      <c r="BB44" s="12">
        <v>359</v>
      </c>
      <c r="BC44" s="12">
        <v>115</v>
      </c>
      <c r="BD44" s="12">
        <v>600.036106300028</v>
      </c>
      <c r="BE44" s="12">
        <v>33167.9000668338</v>
      </c>
      <c r="BF44" s="12">
        <v>65969.873877902</v>
      </c>
      <c r="BG44" s="12">
        <v>169</v>
      </c>
      <c r="BH44" s="12">
        <v>593.395430594735</v>
      </c>
      <c r="BI44" s="12">
        <v>37653.3414508896</v>
      </c>
      <c r="BJ44" s="12">
        <v>70092.2916567351</v>
      </c>
      <c r="BK44" s="12">
        <v>0.984458285959015</v>
      </c>
      <c r="BL44" s="12">
        <v>0.913820833678734</v>
      </c>
      <c r="BM44" s="12">
        <v>14.3864584865839</v>
      </c>
      <c r="BN44" s="12">
        <v>0.913737235812805</v>
      </c>
      <c r="BO44" s="12">
        <v>1.01143982393698</v>
      </c>
      <c r="BP44" s="12">
        <v>0.899442867151204</v>
      </c>
      <c r="BQ44" s="12">
        <v>14.2883513757453</v>
      </c>
      <c r="BR44" s="12">
        <v>0.952400196897994</v>
      </c>
      <c r="BS44" s="12">
        <v>952.718732557157</v>
      </c>
      <c r="BT44" s="12">
        <v>910.976418901832</v>
      </c>
      <c r="BU44" s="12">
        <v>1014.03634762354</v>
      </c>
      <c r="BV44" s="12">
        <v>32.7566908955554</v>
      </c>
      <c r="BW44" s="12">
        <v>1037.62324367356</v>
      </c>
      <c r="BX44" s="12">
        <v>31.3885664118089</v>
      </c>
      <c r="BY44" s="12">
        <v>1257.33840565258</v>
      </c>
      <c r="BZ44" s="12">
        <v>1067.20570701348</v>
      </c>
      <c r="CA44" s="12">
        <v>0.49322803180865</v>
      </c>
      <c r="CB44" s="12">
        <v>0.50397622238068</v>
      </c>
      <c r="CC44" s="12">
        <v>6.7580451218634</v>
      </c>
      <c r="CD44" s="12">
        <v>0.489514936154045</v>
      </c>
      <c r="CE44" s="12">
        <v>0.367991073515574</v>
      </c>
      <c r="CF44" s="12">
        <v>0.208920580204609</v>
      </c>
      <c r="CG44" s="12">
        <v>1.62654358606527</v>
      </c>
      <c r="CH44" s="12">
        <v>0.208565515076745</v>
      </c>
      <c r="CI44" s="12">
        <v>1.18161110063124</v>
      </c>
      <c r="CJ44" s="12">
        <v>1.85458553323121</v>
      </c>
      <c r="CK44" s="12">
        <v>0.967614091359883</v>
      </c>
      <c r="CL44" s="12">
        <v>1.85636579192027</v>
      </c>
      <c r="CM44" s="12">
        <v>95.9</v>
      </c>
      <c r="CN44" s="12">
        <v>95</v>
      </c>
      <c r="CO44" s="12">
        <v>95</v>
      </c>
      <c r="CP44" s="12">
        <v>95</v>
      </c>
      <c r="CQ44" s="12">
        <v>-323.100000000002</v>
      </c>
      <c r="CR44" s="12">
        <f t="shared" si="0"/>
        <v>26125</v>
      </c>
      <c r="CS44" s="17"/>
      <c r="CT44" s="12">
        <v>1</v>
      </c>
      <c r="CU44" s="12">
        <v>0</v>
      </c>
      <c r="CV44" s="12">
        <v>1</v>
      </c>
    </row>
    <row r="45" spans="1:100">
      <c r="A45" s="8" t="s">
        <v>142</v>
      </c>
      <c r="B45" s="11">
        <v>2</v>
      </c>
      <c r="C45" s="12">
        <v>170</v>
      </c>
      <c r="D45" s="12">
        <v>55</v>
      </c>
      <c r="E45" s="12">
        <v>1</v>
      </c>
      <c r="F45" s="12">
        <v>51</v>
      </c>
      <c r="G45" s="12">
        <v>2</v>
      </c>
      <c r="H45" s="12">
        <v>56</v>
      </c>
      <c r="I45" s="12">
        <v>47</v>
      </c>
      <c r="J45" s="12">
        <v>22</v>
      </c>
      <c r="K45" s="12">
        <v>37</v>
      </c>
      <c r="L45" s="12">
        <v>156</v>
      </c>
      <c r="M45" s="12">
        <v>69</v>
      </c>
      <c r="N45" s="12">
        <v>56</v>
      </c>
      <c r="O45" s="12">
        <v>21</v>
      </c>
      <c r="P45" s="10">
        <v>0</v>
      </c>
      <c r="Q45" s="12">
        <v>74.37</v>
      </c>
      <c r="R45" s="14">
        <v>2693</v>
      </c>
      <c r="S45" s="14">
        <v>83.3007572415383</v>
      </c>
      <c r="T45" s="14">
        <v>3650</v>
      </c>
      <c r="U45" s="14">
        <v>88.2439768861996</v>
      </c>
      <c r="V45" s="14">
        <v>41</v>
      </c>
      <c r="W45" s="14">
        <v>85</v>
      </c>
      <c r="X45" s="14">
        <v>78.6308973172988</v>
      </c>
      <c r="Y45" s="14">
        <v>73.7808219178082</v>
      </c>
      <c r="Z45" s="14">
        <v>480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1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7"/>
      <c r="AS45" s="12">
        <v>22.43552464677</v>
      </c>
      <c r="AT45" s="12">
        <v>29.5369287838046</v>
      </c>
      <c r="AU45" s="12">
        <v>24.0248442094259</v>
      </c>
      <c r="AV45" s="12">
        <v>10.4927653138742</v>
      </c>
      <c r="AW45" s="12">
        <v>5.51208457437865</v>
      </c>
      <c r="AX45" s="12">
        <v>34.867489900546</v>
      </c>
      <c r="AY45" s="12">
        <v>12.4319652537761</v>
      </c>
      <c r="AZ45" s="12">
        <v>13</v>
      </c>
      <c r="BA45" s="12">
        <v>0.717228764640929</v>
      </c>
      <c r="BB45" s="12">
        <v>359</v>
      </c>
      <c r="BC45" s="12">
        <v>25</v>
      </c>
      <c r="BD45" s="12">
        <v>2137.94507932602</v>
      </c>
      <c r="BE45" s="12">
        <v>38780.6496232632</v>
      </c>
      <c r="BF45" s="12">
        <v>75838.3643315808</v>
      </c>
      <c r="BG45" s="12">
        <v>128</v>
      </c>
      <c r="BH45" s="12">
        <v>1944.05233775448</v>
      </c>
      <c r="BI45" s="12">
        <v>38865.3134776658</v>
      </c>
      <c r="BJ45" s="12">
        <v>72562.2206654102</v>
      </c>
      <c r="BK45" s="12">
        <v>1.32615152714492</v>
      </c>
      <c r="BL45" s="12">
        <v>1.09337756964405</v>
      </c>
      <c r="BM45" s="12">
        <v>10.9549914621543</v>
      </c>
      <c r="BN45" s="12">
        <v>1.21680623132421</v>
      </c>
      <c r="BO45" s="12">
        <v>1.40110922771293</v>
      </c>
      <c r="BP45" s="12">
        <v>1.09997226862865</v>
      </c>
      <c r="BQ45" s="12">
        <v>11.3810212549593</v>
      </c>
      <c r="BR45" s="12">
        <v>1.24882949402676</v>
      </c>
      <c r="BS45" s="12">
        <v>2083.41832578591</v>
      </c>
      <c r="BT45" s="12">
        <v>1846.50094281308</v>
      </c>
      <c r="BU45" s="12">
        <v>1842.64709238519</v>
      </c>
      <c r="BV45" s="12">
        <v>30.8809602455843</v>
      </c>
      <c r="BW45" s="12">
        <v>1884.17012956755</v>
      </c>
      <c r="BX45" s="12">
        <v>30.8175826462789</v>
      </c>
      <c r="BY45" s="12">
        <v>2219.61074735669</v>
      </c>
      <c r="BZ45" s="12">
        <v>2235.7225219629</v>
      </c>
      <c r="CA45" s="12">
        <v>0.486170998350372</v>
      </c>
      <c r="CB45" s="12">
        <v>0.498608078639291</v>
      </c>
      <c r="CC45" s="12">
        <v>4.29855807774511</v>
      </c>
      <c r="CD45" s="12">
        <v>0.493225294766836</v>
      </c>
      <c r="CE45" s="12">
        <v>0.0926990293670611</v>
      </c>
      <c r="CF45" s="12">
        <v>0.0401789898588972</v>
      </c>
      <c r="CG45" s="12">
        <v>2.26867878447637</v>
      </c>
      <c r="CH45" s="12">
        <v>0.0400846756176934</v>
      </c>
      <c r="CI45" s="12">
        <v>1.06718424008194</v>
      </c>
      <c r="CJ45" s="12">
        <v>1.0910851134633</v>
      </c>
      <c r="CK45" s="12">
        <v>0.181165518409131</v>
      </c>
      <c r="CL45" s="12">
        <v>1.09127373800057</v>
      </c>
      <c r="CM45" s="12">
        <v>96.8</v>
      </c>
      <c r="CN45" s="12">
        <v>96.8</v>
      </c>
      <c r="CO45" s="12">
        <v>98</v>
      </c>
      <c r="CP45" s="12">
        <v>94</v>
      </c>
      <c r="CQ45" s="12">
        <v>-197.199999999999</v>
      </c>
      <c r="CR45" s="12">
        <f t="shared" si="0"/>
        <v>45120</v>
      </c>
      <c r="CS45" s="17"/>
      <c r="CT45" s="12">
        <v>1</v>
      </c>
      <c r="CU45" s="12">
        <v>0</v>
      </c>
      <c r="CV45" s="12">
        <v>1</v>
      </c>
    </row>
    <row r="46" spans="1:100">
      <c r="A46" s="8" t="s">
        <v>143</v>
      </c>
      <c r="B46" s="11">
        <v>2</v>
      </c>
      <c r="C46" s="12">
        <v>170</v>
      </c>
      <c r="D46" s="12">
        <v>61</v>
      </c>
      <c r="E46" s="12">
        <v>1</v>
      </c>
      <c r="F46" s="12">
        <v>55</v>
      </c>
      <c r="G46" s="12">
        <v>3</v>
      </c>
      <c r="H46" s="12">
        <v>58</v>
      </c>
      <c r="I46" s="12">
        <v>36</v>
      </c>
      <c r="J46" s="12">
        <v>21</v>
      </c>
      <c r="K46" s="12">
        <v>34</v>
      </c>
      <c r="L46" s="12">
        <v>167</v>
      </c>
      <c r="M46" s="12">
        <v>36</v>
      </c>
      <c r="N46" s="12">
        <v>66</v>
      </c>
      <c r="O46" s="12">
        <v>20</v>
      </c>
      <c r="P46" s="10">
        <v>0</v>
      </c>
      <c r="Q46" s="12">
        <v>102</v>
      </c>
      <c r="R46" s="14">
        <v>2519</v>
      </c>
      <c r="S46" s="14">
        <v>81.3167800824907</v>
      </c>
      <c r="T46" s="14">
        <v>3348</v>
      </c>
      <c r="U46" s="14">
        <v>83.3193297448274</v>
      </c>
      <c r="V46" s="14">
        <v>98</v>
      </c>
      <c r="W46" s="14">
        <v>78</v>
      </c>
      <c r="X46" s="14">
        <v>72.1554116558742</v>
      </c>
      <c r="Y46" s="14">
        <v>75.2389486260454</v>
      </c>
      <c r="Z46" s="14">
        <v>410</v>
      </c>
      <c r="AA46" s="12">
        <v>0</v>
      </c>
      <c r="AB46" s="12">
        <v>0</v>
      </c>
      <c r="AC46" s="12">
        <v>0</v>
      </c>
      <c r="AD46" s="12">
        <v>0</v>
      </c>
      <c r="AE46" s="12">
        <v>1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1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7"/>
      <c r="AS46" s="12">
        <v>22.0219088240012</v>
      </c>
      <c r="AT46" s="12">
        <v>25.0978256907897</v>
      </c>
      <c r="AU46" s="12">
        <v>22.9802298337881</v>
      </c>
      <c r="AV46" s="12">
        <v>7.06566330591859</v>
      </c>
      <c r="AW46" s="12">
        <v>2.11759585700161</v>
      </c>
      <c r="AX46" s="12">
        <v>29.9664383063398</v>
      </c>
      <c r="AY46" s="12">
        <v>7.94452948233866</v>
      </c>
      <c r="AZ46" s="12">
        <v>49</v>
      </c>
      <c r="BA46" s="12">
        <v>0.121599941056204</v>
      </c>
      <c r="BB46" s="12">
        <v>359</v>
      </c>
      <c r="BC46" s="12">
        <v>171</v>
      </c>
      <c r="BD46" s="12">
        <v>535.222093294137</v>
      </c>
      <c r="BE46" s="12">
        <v>63036.9170311486</v>
      </c>
      <c r="BF46" s="12">
        <v>98004.7604596989</v>
      </c>
      <c r="BG46" s="12">
        <v>27</v>
      </c>
      <c r="BH46" s="12">
        <v>344.448607045459</v>
      </c>
      <c r="BI46" s="12">
        <v>64633.8203810411</v>
      </c>
      <c r="BJ46" s="12">
        <v>87137.7960413444</v>
      </c>
      <c r="BK46" s="12">
        <v>1.20436707219921</v>
      </c>
      <c r="BL46" s="12">
        <v>1.18041900546829</v>
      </c>
      <c r="BM46" s="12">
        <v>7.86831789501441</v>
      </c>
      <c r="BN46" s="12">
        <v>1.25750691627298</v>
      </c>
      <c r="BO46" s="12">
        <v>1.23682478817246</v>
      </c>
      <c r="BP46" s="12">
        <v>1.23225636472508</v>
      </c>
      <c r="BQ46" s="12">
        <v>9.49497118872557</v>
      </c>
      <c r="BR46" s="12">
        <v>1.28119033119534</v>
      </c>
      <c r="BS46" s="12">
        <v>1893.25574250705</v>
      </c>
      <c r="BT46" s="12">
        <v>1824.19328966733</v>
      </c>
      <c r="BU46" s="12">
        <v>2755.55688673107</v>
      </c>
      <c r="BV46" s="12">
        <v>14.512906264145</v>
      </c>
      <c r="BW46" s="12">
        <v>2753.84306379866</v>
      </c>
      <c r="BX46" s="12">
        <v>16.2345936811892</v>
      </c>
      <c r="BY46" s="12">
        <v>2396.06429224905</v>
      </c>
      <c r="BZ46" s="12">
        <v>2427.42093511737</v>
      </c>
      <c r="CA46" s="12">
        <v>0.493702071356775</v>
      </c>
      <c r="CB46" s="12">
        <v>0.489617268545901</v>
      </c>
      <c r="CC46" s="12">
        <v>3.56638058772756</v>
      </c>
      <c r="CD46" s="12">
        <v>0.495515112373718</v>
      </c>
      <c r="CE46" s="12">
        <v>0.185426115702652</v>
      </c>
      <c r="CF46" s="12">
        <v>0.0747289502246154</v>
      </c>
      <c r="CG46" s="12">
        <v>3.12076521171753</v>
      </c>
      <c r="CH46" s="12">
        <v>0.0745274963842351</v>
      </c>
      <c r="CI46" s="12">
        <v>1.00814009916584</v>
      </c>
      <c r="CJ46" s="12">
        <v>1.01030358009647</v>
      </c>
      <c r="CK46" s="12">
        <v>0.0101781705976488</v>
      </c>
      <c r="CL46" s="12">
        <v>1.01030968124774</v>
      </c>
      <c r="CM46" s="12">
        <v>95</v>
      </c>
      <c r="CN46" s="12">
        <v>95</v>
      </c>
      <c r="CO46" s="12">
        <v>95</v>
      </c>
      <c r="CP46" s="12">
        <v>95</v>
      </c>
      <c r="CQ46" s="12">
        <v>0</v>
      </c>
      <c r="CR46" s="12">
        <f t="shared" si="0"/>
        <v>38950</v>
      </c>
      <c r="CS46" s="17"/>
      <c r="CT46" s="12">
        <v>0</v>
      </c>
      <c r="CU46" s="12">
        <v>0</v>
      </c>
      <c r="CV46" s="12">
        <v>0</v>
      </c>
    </row>
    <row r="47" spans="1:100">
      <c r="A47" s="8" t="s">
        <v>144</v>
      </c>
      <c r="B47" s="11">
        <v>2</v>
      </c>
      <c r="C47" s="12">
        <v>155</v>
      </c>
      <c r="D47" s="12">
        <v>73</v>
      </c>
      <c r="E47" s="12">
        <v>1</v>
      </c>
      <c r="F47" s="12">
        <v>68</v>
      </c>
      <c r="G47" s="12">
        <v>3</v>
      </c>
      <c r="H47" s="12">
        <v>50</v>
      </c>
      <c r="I47" s="12">
        <v>42</v>
      </c>
      <c r="J47" s="12">
        <v>24</v>
      </c>
      <c r="K47" s="12">
        <v>39</v>
      </c>
      <c r="L47" s="12">
        <v>123</v>
      </c>
      <c r="M47" s="12">
        <v>49</v>
      </c>
      <c r="N47" s="12">
        <v>61</v>
      </c>
      <c r="O47" s="12">
        <v>21</v>
      </c>
      <c r="P47" s="10">
        <v>0</v>
      </c>
      <c r="Q47" s="12">
        <v>49.68</v>
      </c>
      <c r="R47" s="14">
        <v>1420</v>
      </c>
      <c r="S47" s="14">
        <v>76.7384183199068</v>
      </c>
      <c r="T47" s="14">
        <v>1580</v>
      </c>
      <c r="U47" s="14">
        <v>68.9900002531477</v>
      </c>
      <c r="V47" s="14">
        <v>43</v>
      </c>
      <c r="W47" s="14">
        <v>32</v>
      </c>
      <c r="X47" s="14">
        <v>49.0045941807044</v>
      </c>
      <c r="Y47" s="14">
        <v>89.873417721519</v>
      </c>
      <c r="Z47" s="14">
        <v>450</v>
      </c>
      <c r="AA47" s="12">
        <v>1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1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7"/>
      <c r="AS47" s="12">
        <v>21.5409455866905</v>
      </c>
      <c r="AT47" s="12">
        <v>17.7971944374228</v>
      </c>
      <c r="AU47" s="12">
        <v>22.1773831609636</v>
      </c>
      <c r="AV47" s="12">
        <v>21.8740348144159</v>
      </c>
      <c r="AW47" s="12">
        <v>-4.38018872354079</v>
      </c>
      <c r="AX47" s="12">
        <v>32.6477473472669</v>
      </c>
      <c r="AY47" s="12">
        <v>11.1068017605764</v>
      </c>
      <c r="AZ47" s="12">
        <v>37</v>
      </c>
      <c r="BA47" s="12">
        <v>0.225137873525197</v>
      </c>
      <c r="BB47" s="12">
        <v>252</v>
      </c>
      <c r="BC47" s="12">
        <v>84</v>
      </c>
      <c r="BD47" s="12">
        <v>1426.7646493057</v>
      </c>
      <c r="BE47" s="12">
        <v>22635.4940627224</v>
      </c>
      <c r="BF47" s="12">
        <v>93022.550095137</v>
      </c>
      <c r="BG47" s="12">
        <v>324</v>
      </c>
      <c r="BH47" s="12">
        <v>1314.61593284264</v>
      </c>
      <c r="BI47" s="12">
        <v>19468.5310696209</v>
      </c>
      <c r="BJ47" s="12">
        <v>84322.9170898579</v>
      </c>
      <c r="BK47" s="12">
        <v>1.53401855630353</v>
      </c>
      <c r="BL47" s="12">
        <v>1.37704160775377</v>
      </c>
      <c r="BM47" s="12">
        <v>26.7633612515274</v>
      </c>
      <c r="BN47" s="12">
        <v>1.45792258063722</v>
      </c>
      <c r="BO47" s="12">
        <v>1.17778982779958</v>
      </c>
      <c r="BP47" s="12">
        <v>1.31736701657798</v>
      </c>
      <c r="BQ47" s="12">
        <v>23.5933958669717</v>
      </c>
      <c r="BR47" s="12">
        <v>1.52863888169556</v>
      </c>
      <c r="BS47" s="12">
        <v>732.12065935108</v>
      </c>
      <c r="BT47" s="12">
        <v>704.041288742603</v>
      </c>
      <c r="BU47" s="12">
        <v>854.072711143234</v>
      </c>
      <c r="BV47" s="12">
        <v>99.3123467773679</v>
      </c>
      <c r="BW47" s="12">
        <v>769.729958456982</v>
      </c>
      <c r="BX47" s="12">
        <v>85.0127417829385</v>
      </c>
      <c r="BY47" s="12">
        <v>1427.69641349104</v>
      </c>
      <c r="BZ47" s="12">
        <v>1396.6691315862</v>
      </c>
      <c r="CA47" s="12">
        <v>0.565386697116104</v>
      </c>
      <c r="CB47" s="12">
        <v>0.509076649260395</v>
      </c>
      <c r="CC47" s="12">
        <v>8.25887359307861</v>
      </c>
      <c r="CD47" s="12">
        <v>0.489319382649639</v>
      </c>
      <c r="CE47" s="12">
        <v>0.600600316696734</v>
      </c>
      <c r="CF47" s="12">
        <v>0.539056745910004</v>
      </c>
      <c r="CG47" s="12">
        <v>0.231916629842732</v>
      </c>
      <c r="CH47" s="12">
        <v>0.538976081503653</v>
      </c>
      <c r="CI47" s="12">
        <v>1.5100545329529</v>
      </c>
      <c r="CJ47" s="12">
        <v>1.0196198060409</v>
      </c>
      <c r="CK47" s="12">
        <v>1.66976373402731</v>
      </c>
      <c r="CL47" s="12">
        <v>1.01850417724845</v>
      </c>
      <c r="CM47" s="12">
        <v>96.3333333333333</v>
      </c>
      <c r="CN47" s="12">
        <v>97.2</v>
      </c>
      <c r="CO47" s="12">
        <v>97</v>
      </c>
      <c r="CP47" s="12">
        <v>93</v>
      </c>
      <c r="CQ47" s="12">
        <v>-17.9199999999983</v>
      </c>
      <c r="CR47" s="12">
        <f t="shared" si="0"/>
        <v>41850</v>
      </c>
      <c r="CS47" s="17"/>
      <c r="CT47" s="12">
        <v>0</v>
      </c>
      <c r="CU47" s="12">
        <v>0</v>
      </c>
      <c r="CV47" s="12">
        <v>1</v>
      </c>
    </row>
    <row r="48" spans="1:100">
      <c r="A48" s="8" t="s">
        <v>145</v>
      </c>
      <c r="B48" s="11">
        <v>1</v>
      </c>
      <c r="C48" s="12">
        <v>160</v>
      </c>
      <c r="D48" s="12">
        <v>70</v>
      </c>
      <c r="E48" s="12">
        <v>1</v>
      </c>
      <c r="F48" s="12">
        <v>56</v>
      </c>
      <c r="G48" s="12">
        <v>2</v>
      </c>
      <c r="H48" s="12">
        <v>47</v>
      </c>
      <c r="I48" s="12">
        <v>44</v>
      </c>
      <c r="J48" s="12">
        <v>20</v>
      </c>
      <c r="K48" s="12">
        <v>36</v>
      </c>
      <c r="L48" s="12">
        <v>102</v>
      </c>
      <c r="M48" s="12">
        <v>35</v>
      </c>
      <c r="N48" s="12">
        <v>65</v>
      </c>
      <c r="O48" s="12">
        <v>22</v>
      </c>
      <c r="P48" s="10">
        <v>0</v>
      </c>
      <c r="Q48" s="12">
        <v>102.25</v>
      </c>
      <c r="R48" s="14">
        <v>1641</v>
      </c>
      <c r="S48" s="14">
        <v>59.7790478304804</v>
      </c>
      <c r="T48" s="14">
        <v>2406</v>
      </c>
      <c r="U48" s="14">
        <v>69.2002963450229</v>
      </c>
      <c r="V48" s="14">
        <v>50</v>
      </c>
      <c r="W48" s="14">
        <v>65</v>
      </c>
      <c r="X48" s="14">
        <v>60.1295097132285</v>
      </c>
      <c r="Y48" s="14">
        <v>68.2044887780549</v>
      </c>
      <c r="Z48" s="14">
        <v>400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1</v>
      </c>
      <c r="AH48" s="12">
        <v>0</v>
      </c>
      <c r="AI48" s="12">
        <v>0</v>
      </c>
      <c r="AJ48" s="12">
        <v>0</v>
      </c>
      <c r="AK48" s="12">
        <v>1</v>
      </c>
      <c r="AL48" s="12">
        <v>0</v>
      </c>
      <c r="AM48" s="12">
        <v>0</v>
      </c>
      <c r="AN48" s="12">
        <v>0</v>
      </c>
      <c r="AO48" s="12">
        <v>0</v>
      </c>
      <c r="AP48" s="12">
        <v>1</v>
      </c>
      <c r="AQ48" s="12">
        <v>0</v>
      </c>
      <c r="AR48" s="17"/>
      <c r="AS48" s="12">
        <v>20.543889479623</v>
      </c>
      <c r="AT48" s="12">
        <v>23.563991644084</v>
      </c>
      <c r="AU48" s="12">
        <v>20.8520267977</v>
      </c>
      <c r="AV48" s="12">
        <v>7.66748036033472</v>
      </c>
      <c r="AW48" s="12">
        <v>2.71196484638396</v>
      </c>
      <c r="AX48" s="12">
        <v>26.2314537299873</v>
      </c>
      <c r="AY48" s="12">
        <v>5.68756425036429</v>
      </c>
      <c r="AZ48" s="12">
        <v>3</v>
      </c>
      <c r="BA48" s="12">
        <v>1.42189106259107</v>
      </c>
      <c r="BB48" s="12">
        <v>335</v>
      </c>
      <c r="BC48" s="12">
        <v>53</v>
      </c>
      <c r="BD48" s="12">
        <v>6899.63006970405</v>
      </c>
      <c r="BE48" s="12">
        <v>27689.6904987713</v>
      </c>
      <c r="BF48" s="12">
        <v>55288.2107775875</v>
      </c>
      <c r="BG48" s="12">
        <v>69</v>
      </c>
      <c r="BH48" s="12">
        <v>6028.83730495484</v>
      </c>
      <c r="BI48" s="12">
        <v>30984.042916227</v>
      </c>
      <c r="BJ48" s="12">
        <v>55099.3921360464</v>
      </c>
      <c r="BK48" s="12">
        <v>1.44392484929929</v>
      </c>
      <c r="BL48" s="12">
        <v>1.30442720234795</v>
      </c>
      <c r="BM48" s="12">
        <v>8.19508473507556</v>
      </c>
      <c r="BN48" s="12">
        <v>1.33412965823117</v>
      </c>
      <c r="BO48" s="12">
        <v>1.40182915910333</v>
      </c>
      <c r="BP48" s="12">
        <v>1.3420289645402</v>
      </c>
      <c r="BQ48" s="12">
        <v>10.2393571435054</v>
      </c>
      <c r="BR48" s="12">
        <v>1.46570423667908</v>
      </c>
      <c r="BS48" s="12">
        <v>1734.44632081519</v>
      </c>
      <c r="BT48" s="12">
        <v>1877.29653273355</v>
      </c>
      <c r="BU48" s="12">
        <v>2001.57954383548</v>
      </c>
      <c r="BV48" s="12">
        <v>14.5138660117816</v>
      </c>
      <c r="BW48" s="12">
        <v>1987.60602594578</v>
      </c>
      <c r="BX48" s="12">
        <v>15.1354626507014</v>
      </c>
      <c r="BY48" s="12">
        <v>2457.52710767726</v>
      </c>
      <c r="BZ48" s="12">
        <v>2686.83014676956</v>
      </c>
      <c r="CA48" s="12">
        <v>0.5223928337465</v>
      </c>
      <c r="CB48" s="12">
        <v>0.493310137923926</v>
      </c>
      <c r="CC48" s="12">
        <v>3.12235644902581</v>
      </c>
      <c r="CD48" s="12">
        <v>0.47820413409186</v>
      </c>
      <c r="CE48" s="12">
        <v>0.421408463016944</v>
      </c>
      <c r="CF48" s="12">
        <v>0.341525730345692</v>
      </c>
      <c r="CG48" s="12">
        <v>0.847566380318794</v>
      </c>
      <c r="CH48" s="12">
        <v>0.341268448753896</v>
      </c>
      <c r="CI48" s="12">
        <v>1.01712359584876</v>
      </c>
      <c r="CJ48" s="12">
        <v>1.12529748088437</v>
      </c>
      <c r="CK48" s="12">
        <v>0.13548729179404</v>
      </c>
      <c r="CL48" s="12">
        <v>1.1254179388543</v>
      </c>
      <c r="CM48" s="12">
        <v>97</v>
      </c>
      <c r="CN48" s="12">
        <v>96.6</v>
      </c>
      <c r="CO48" s="12">
        <v>97</v>
      </c>
      <c r="CP48" s="12">
        <v>95</v>
      </c>
      <c r="CQ48" s="12">
        <v>-370</v>
      </c>
      <c r="CR48" s="12">
        <f t="shared" si="0"/>
        <v>38000</v>
      </c>
      <c r="CS48" s="17"/>
      <c r="CT48" s="12">
        <v>0</v>
      </c>
      <c r="CU48" s="12">
        <v>0</v>
      </c>
      <c r="CV48" s="12">
        <v>0</v>
      </c>
    </row>
    <row r="49" spans="1:100">
      <c r="A49" s="8" t="s">
        <v>146</v>
      </c>
      <c r="B49" s="11">
        <v>1</v>
      </c>
      <c r="C49" s="12">
        <v>156</v>
      </c>
      <c r="D49" s="12">
        <v>58</v>
      </c>
      <c r="E49" s="12">
        <v>1</v>
      </c>
      <c r="F49" s="12">
        <v>77</v>
      </c>
      <c r="G49" s="12">
        <v>2</v>
      </c>
      <c r="H49" s="12">
        <v>43</v>
      </c>
      <c r="I49" s="12">
        <v>41</v>
      </c>
      <c r="J49" s="12">
        <v>24</v>
      </c>
      <c r="K49" s="12">
        <v>59</v>
      </c>
      <c r="L49" s="12">
        <v>82</v>
      </c>
      <c r="M49" s="12">
        <v>38</v>
      </c>
      <c r="N49" s="12">
        <v>54</v>
      </c>
      <c r="O49" s="12">
        <v>26</v>
      </c>
      <c r="P49" s="10">
        <v>0</v>
      </c>
      <c r="Q49" s="12">
        <v>80.49</v>
      </c>
      <c r="R49" s="14">
        <v>1731</v>
      </c>
      <c r="S49" s="14">
        <v>84.0905840068816</v>
      </c>
      <c r="T49" s="14">
        <v>2243</v>
      </c>
      <c r="U49" s="14">
        <v>80.026730731243</v>
      </c>
      <c r="V49" s="14">
        <v>89</v>
      </c>
      <c r="W49" s="14">
        <v>74</v>
      </c>
      <c r="X49" s="14">
        <v>97.1128608923885</v>
      </c>
      <c r="Y49" s="14">
        <v>77.1734284440481</v>
      </c>
      <c r="Z49" s="14">
        <v>303</v>
      </c>
      <c r="AA49" s="12">
        <v>1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1</v>
      </c>
      <c r="AH49" s="12">
        <v>0</v>
      </c>
      <c r="AI49" s="12">
        <v>0</v>
      </c>
      <c r="AJ49" s="12">
        <v>0</v>
      </c>
      <c r="AK49" s="12">
        <v>1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7"/>
      <c r="AS49" s="12">
        <v>26.1877511490717</v>
      </c>
      <c r="AT49" s="12">
        <v>28.5259168626042</v>
      </c>
      <c r="AU49" s="12">
        <v>27.5631028042381</v>
      </c>
      <c r="AV49" s="12">
        <v>17.1112330846148</v>
      </c>
      <c r="AW49" s="12">
        <v>0.962814058366124</v>
      </c>
      <c r="AX49" s="12">
        <v>37.1044176287663</v>
      </c>
      <c r="AY49" s="12">
        <v>10.9166664796946</v>
      </c>
      <c r="AZ49" s="12">
        <v>50</v>
      </c>
      <c r="BA49" s="12">
        <v>0.16374999719542</v>
      </c>
      <c r="BB49" s="12">
        <v>334</v>
      </c>
      <c r="BC49" s="12">
        <v>238</v>
      </c>
      <c r="BD49" s="12">
        <v>1105.53042289378</v>
      </c>
      <c r="BE49" s="12">
        <v>44636.590184492</v>
      </c>
      <c r="BF49" s="12">
        <v>118338.618377411</v>
      </c>
      <c r="BG49" s="12">
        <v>248</v>
      </c>
      <c r="BH49" s="12">
        <v>2439.69702900113</v>
      </c>
      <c r="BI49" s="12">
        <v>36795.4546211459</v>
      </c>
      <c r="BJ49" s="12">
        <v>199441.923221221</v>
      </c>
      <c r="BK49" s="12">
        <v>1.28711461495264</v>
      </c>
      <c r="BL49" s="12">
        <v>1.099242034888</v>
      </c>
      <c r="BM49" s="12">
        <v>19.215870672608</v>
      </c>
      <c r="BN49" s="12">
        <v>1.19840911369322</v>
      </c>
      <c r="BO49" s="12">
        <v>1.37064640686368</v>
      </c>
      <c r="BP49" s="12">
        <v>1.17782646215897</v>
      </c>
      <c r="BQ49" s="12">
        <v>23.9468626495439</v>
      </c>
      <c r="BR49" s="12">
        <v>1.21050006163024</v>
      </c>
      <c r="BS49" s="12">
        <v>2196.32641377147</v>
      </c>
      <c r="BT49" s="12">
        <v>2198.90716010929</v>
      </c>
      <c r="BU49" s="12">
        <v>2198.40370946119</v>
      </c>
      <c r="BV49" s="12">
        <v>62.9821017653341</v>
      </c>
      <c r="BW49" s="12">
        <v>1931.74711723485</v>
      </c>
      <c r="BX49" s="12">
        <v>62.0120156617949</v>
      </c>
      <c r="BY49" s="12">
        <v>2441.51246367757</v>
      </c>
      <c r="BZ49" s="12">
        <v>2609.45244210359</v>
      </c>
      <c r="CA49" s="12">
        <v>0.484796790903353</v>
      </c>
      <c r="CB49" s="12">
        <v>0.485067206167506</v>
      </c>
      <c r="CC49" s="12">
        <v>11.872253061645</v>
      </c>
      <c r="CD49" s="12">
        <v>0.499773746898434</v>
      </c>
      <c r="CE49" s="12">
        <v>0.508630250988007</v>
      </c>
      <c r="CF49" s="12">
        <v>0.678361569776533</v>
      </c>
      <c r="CG49" s="12">
        <v>0.295264841013376</v>
      </c>
      <c r="CH49" s="12">
        <v>0.678512539825399</v>
      </c>
      <c r="CI49" s="12">
        <v>1.28393531960442</v>
      </c>
      <c r="CJ49" s="12">
        <v>1.08449630704614</v>
      </c>
      <c r="CK49" s="12">
        <v>1.3627792234235</v>
      </c>
      <c r="CL49" s="12">
        <v>1.08314893116025</v>
      </c>
      <c r="CM49" s="12">
        <v>95.8166666666667</v>
      </c>
      <c r="CN49" s="12">
        <v>95</v>
      </c>
      <c r="CO49" s="12">
        <v>96</v>
      </c>
      <c r="CP49" s="12">
        <v>94</v>
      </c>
      <c r="CQ49" s="12">
        <v>-323.183333333332</v>
      </c>
      <c r="CR49" s="12">
        <f t="shared" si="0"/>
        <v>28482</v>
      </c>
      <c r="CS49" s="17"/>
      <c r="CT49" s="12">
        <v>0</v>
      </c>
      <c r="CU49" s="12">
        <v>0</v>
      </c>
      <c r="CV49" s="12">
        <v>0</v>
      </c>
    </row>
    <row r="50" spans="1:100">
      <c r="A50" s="8" t="s">
        <v>147</v>
      </c>
      <c r="B50" s="11">
        <v>2</v>
      </c>
      <c r="C50" s="12">
        <v>160</v>
      </c>
      <c r="D50" s="12">
        <v>65</v>
      </c>
      <c r="E50" s="12">
        <v>1</v>
      </c>
      <c r="F50" s="12">
        <v>27</v>
      </c>
      <c r="G50" s="12">
        <v>2</v>
      </c>
      <c r="H50" s="12">
        <v>70</v>
      </c>
      <c r="I50" s="12">
        <v>73</v>
      </c>
      <c r="J50" s="12">
        <v>21</v>
      </c>
      <c r="K50" s="12">
        <v>32</v>
      </c>
      <c r="L50" s="12">
        <v>258</v>
      </c>
      <c r="M50" s="12">
        <v>93</v>
      </c>
      <c r="N50" s="12">
        <v>64</v>
      </c>
      <c r="O50" s="12">
        <v>20</v>
      </c>
      <c r="P50" s="10">
        <v>0</v>
      </c>
      <c r="Q50" s="12">
        <v>122</v>
      </c>
      <c r="R50" s="14">
        <v>2006</v>
      </c>
      <c r="S50" s="14">
        <v>57.315048249573</v>
      </c>
      <c r="T50" s="14">
        <v>2645</v>
      </c>
      <c r="U50" s="14">
        <v>64.8234992536198</v>
      </c>
      <c r="V50" s="14">
        <v>80</v>
      </c>
      <c r="W50" s="14">
        <v>102</v>
      </c>
      <c r="X50" s="14">
        <v>79.6875</v>
      </c>
      <c r="Y50" s="14">
        <v>75.8412098298677</v>
      </c>
      <c r="Z50" s="14">
        <v>386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1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7"/>
      <c r="AS50" s="12">
        <v>28.9483795157503</v>
      </c>
      <c r="AT50" s="12">
        <v>32.1118087807326</v>
      </c>
      <c r="AU50" s="12">
        <v>21.5676467929259</v>
      </c>
      <c r="AV50" s="12">
        <v>9.00220102855173</v>
      </c>
      <c r="AW50" s="12">
        <v>10.5441619878067</v>
      </c>
      <c r="AX50" s="12">
        <v>38.2450810895823</v>
      </c>
      <c r="AY50" s="12">
        <v>9.29670157383205</v>
      </c>
      <c r="AZ50" s="12">
        <v>81</v>
      </c>
      <c r="BA50" s="12">
        <v>0.0860805701280746</v>
      </c>
      <c r="BB50" s="12">
        <v>359</v>
      </c>
      <c r="BC50" s="12">
        <v>116</v>
      </c>
      <c r="BD50" s="12">
        <v>440.303275747855</v>
      </c>
      <c r="BE50" s="12">
        <v>33113.9467968155</v>
      </c>
      <c r="BF50" s="12">
        <v>80666.7005775839</v>
      </c>
      <c r="BG50" s="12">
        <v>111</v>
      </c>
      <c r="BH50" s="12">
        <v>436.614947909822</v>
      </c>
      <c r="BI50" s="12">
        <v>31079.7715032195</v>
      </c>
      <c r="BJ50" s="12">
        <v>78234.1858774804</v>
      </c>
      <c r="BK50" s="12">
        <v>1.23137176979009</v>
      </c>
      <c r="BL50" s="12">
        <v>1.01103709667211</v>
      </c>
      <c r="BM50" s="12">
        <v>15.4638528131256</v>
      </c>
      <c r="BN50" s="12">
        <v>1.18850430961211</v>
      </c>
      <c r="BO50" s="12">
        <v>1.22586289764103</v>
      </c>
      <c r="BP50" s="12">
        <v>1.02212666479175</v>
      </c>
      <c r="BQ50" s="12">
        <v>14.416140074151</v>
      </c>
      <c r="BR50" s="12">
        <v>1.26923919478351</v>
      </c>
      <c r="BS50" s="12">
        <v>1113.7643851768</v>
      </c>
      <c r="BT50" s="12">
        <v>1488.71915920068</v>
      </c>
      <c r="BU50" s="12">
        <v>1286.72560928668</v>
      </c>
      <c r="BV50" s="12">
        <v>37.1751945148704</v>
      </c>
      <c r="BW50" s="12">
        <v>1246.96663748679</v>
      </c>
      <c r="BX50" s="12">
        <v>38.4349377073704</v>
      </c>
      <c r="BY50" s="12">
        <v>1908.70625260695</v>
      </c>
      <c r="BZ50" s="12">
        <v>1881.1136089531</v>
      </c>
      <c r="CA50" s="12">
        <v>0.500015130585693</v>
      </c>
      <c r="CB50" s="12">
        <v>0.496894720770903</v>
      </c>
      <c r="CC50" s="12">
        <v>4.05413086006327</v>
      </c>
      <c r="CD50" s="12">
        <v>0.484101266536867</v>
      </c>
      <c r="CE50" s="12">
        <v>0.267115773635725</v>
      </c>
      <c r="CF50" s="12">
        <v>0.224568354844092</v>
      </c>
      <c r="CG50" s="12">
        <v>1.59218070838112</v>
      </c>
      <c r="CH50" s="12">
        <v>0.224278761209321</v>
      </c>
      <c r="CI50" s="12">
        <v>1.16060761740498</v>
      </c>
      <c r="CJ50" s="12">
        <v>1.00913709992668</v>
      </c>
      <c r="CK50" s="12">
        <v>0.0530957444876363</v>
      </c>
      <c r="CL50" s="12">
        <v>1.00910064606492</v>
      </c>
      <c r="CM50" s="12">
        <v>96.15</v>
      </c>
      <c r="CN50" s="12">
        <v>92</v>
      </c>
      <c r="CO50" s="12">
        <v>94</v>
      </c>
      <c r="CP50" s="12">
        <v>82</v>
      </c>
      <c r="CQ50" s="12">
        <v>-3523.85</v>
      </c>
      <c r="CR50" s="12">
        <f t="shared" si="0"/>
        <v>31652</v>
      </c>
      <c r="CS50" s="17"/>
      <c r="CT50" s="12">
        <v>0</v>
      </c>
      <c r="CU50" s="12">
        <v>0</v>
      </c>
      <c r="CV50" s="12">
        <v>0</v>
      </c>
    </row>
    <row r="51" spans="1:100">
      <c r="A51" s="8" t="s">
        <v>148</v>
      </c>
      <c r="B51" s="11">
        <v>2</v>
      </c>
      <c r="C51" s="12">
        <v>163</v>
      </c>
      <c r="D51" s="12">
        <v>67</v>
      </c>
      <c r="E51" s="12">
        <v>1</v>
      </c>
      <c r="F51" s="12">
        <v>51</v>
      </c>
      <c r="G51" s="12">
        <v>2</v>
      </c>
      <c r="H51" s="12">
        <v>57</v>
      </c>
      <c r="I51" s="12">
        <v>40</v>
      </c>
      <c r="J51" s="12">
        <v>22</v>
      </c>
      <c r="K51" s="12">
        <v>33</v>
      </c>
      <c r="L51" s="12">
        <v>159</v>
      </c>
      <c r="M51" s="12">
        <v>54</v>
      </c>
      <c r="N51" s="12">
        <v>66</v>
      </c>
      <c r="O51" s="12">
        <v>19</v>
      </c>
      <c r="P51" s="10">
        <v>0</v>
      </c>
      <c r="Q51" s="12">
        <v>103.4</v>
      </c>
      <c r="R51" s="14">
        <v>2048</v>
      </c>
      <c r="S51" s="14">
        <v>68.3276499016026</v>
      </c>
      <c r="T51" s="14">
        <v>2420</v>
      </c>
      <c r="U51" s="14">
        <v>64.3420042858604</v>
      </c>
      <c r="V51" s="14">
        <v>54</v>
      </c>
      <c r="W51" s="14">
        <v>50</v>
      </c>
      <c r="X51" s="14">
        <v>46.2534690101758</v>
      </c>
      <c r="Y51" s="14">
        <v>84.6280991735537</v>
      </c>
      <c r="Z51" s="14">
        <v>456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1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7"/>
      <c r="AS51" s="12">
        <v>32.9648503784536</v>
      </c>
      <c r="AT51" s="12">
        <v>29.7230359618558</v>
      </c>
      <c r="AU51" s="12">
        <v>22.9861603625522</v>
      </c>
      <c r="AV51" s="12">
        <v>4.50901299578075</v>
      </c>
      <c r="AW51" s="12">
        <v>6.73687559930357</v>
      </c>
      <c r="AX51" s="12">
        <v>33.5506895743427</v>
      </c>
      <c r="AY51" s="12">
        <v>0.585839195889093</v>
      </c>
      <c r="AZ51" s="12">
        <v>1</v>
      </c>
      <c r="BA51" s="12">
        <v>0.43937939691682</v>
      </c>
      <c r="BB51" s="12">
        <v>359</v>
      </c>
      <c r="BC51" s="12">
        <v>17</v>
      </c>
      <c r="BD51" s="12">
        <v>19628.3857270404</v>
      </c>
      <c r="BE51" s="12">
        <v>29921.5114799072</v>
      </c>
      <c r="BF51" s="12">
        <v>56092.6924492945</v>
      </c>
      <c r="BG51" s="12">
        <v>14</v>
      </c>
      <c r="BH51" s="12">
        <v>22185.9615484049</v>
      </c>
      <c r="BI51" s="12">
        <v>27920.717187005</v>
      </c>
      <c r="BJ51" s="12">
        <v>57501.9992515449</v>
      </c>
      <c r="BK51" s="12">
        <v>1.13915569024959</v>
      </c>
      <c r="BL51" s="12">
        <v>1.02935332014492</v>
      </c>
      <c r="BM51" s="12">
        <v>6.06854354175683</v>
      </c>
      <c r="BN51" s="12">
        <v>1.21092533179354</v>
      </c>
      <c r="BO51" s="12">
        <v>1.31722766558879</v>
      </c>
      <c r="BP51" s="12">
        <v>1.02845644258552</v>
      </c>
      <c r="BQ51" s="12">
        <v>7.81660716844428</v>
      </c>
      <c r="BR51" s="12">
        <v>1.12359455009527</v>
      </c>
      <c r="BS51" s="12">
        <v>1349.94456904618</v>
      </c>
      <c r="BT51" s="12">
        <v>1414.42719211049</v>
      </c>
      <c r="BU51" s="12">
        <v>1479.60297390418</v>
      </c>
      <c r="BV51" s="12">
        <v>16.119142310088</v>
      </c>
      <c r="BW51" s="12">
        <v>1467.50697674704</v>
      </c>
      <c r="BX51" s="12">
        <v>15.6561243428063</v>
      </c>
      <c r="BY51" s="12">
        <v>1792.55770961905</v>
      </c>
      <c r="BZ51" s="12">
        <v>1622.72840982658</v>
      </c>
      <c r="CA51" s="12">
        <v>0.465085663827309</v>
      </c>
      <c r="CB51" s="12">
        <v>0.500485995634022</v>
      </c>
      <c r="CC51" s="12">
        <v>2.4240662336239</v>
      </c>
      <c r="CD51" s="12">
        <v>0.518504389297065</v>
      </c>
      <c r="CE51" s="12">
        <v>0.370377415717216</v>
      </c>
      <c r="CF51" s="12">
        <v>0.561757065730444</v>
      </c>
      <c r="CG51" s="12">
        <v>0.5034263066174</v>
      </c>
      <c r="CH51" s="12">
        <v>0.561992201597554</v>
      </c>
      <c r="CI51" s="12">
        <v>1.07458151305765</v>
      </c>
      <c r="CJ51" s="12">
        <v>1.04001863180873</v>
      </c>
      <c r="CK51" s="12">
        <v>1.33405875654401</v>
      </c>
      <c r="CL51" s="12">
        <v>1.03906808164376</v>
      </c>
      <c r="CM51" s="12">
        <v>95.9166666666667</v>
      </c>
      <c r="CN51" s="12">
        <v>93.8</v>
      </c>
      <c r="CO51" s="12">
        <v>95</v>
      </c>
      <c r="CP51" s="12">
        <v>93</v>
      </c>
      <c r="CQ51" s="12">
        <v>-229.083333333335</v>
      </c>
      <c r="CR51" s="12">
        <f t="shared" si="0"/>
        <v>42408</v>
      </c>
      <c r="CS51" s="17"/>
      <c r="CT51" s="12">
        <v>0</v>
      </c>
      <c r="CU51" s="12">
        <v>0</v>
      </c>
      <c r="CV51" s="12">
        <v>0</v>
      </c>
    </row>
    <row r="52" spans="1:100">
      <c r="A52" s="8" t="s">
        <v>149</v>
      </c>
      <c r="B52" s="11">
        <v>2</v>
      </c>
      <c r="C52" s="12">
        <v>168</v>
      </c>
      <c r="D52" s="12">
        <v>59</v>
      </c>
      <c r="E52" s="12">
        <v>1</v>
      </c>
      <c r="F52" s="12">
        <v>61</v>
      </c>
      <c r="G52" s="12">
        <v>2</v>
      </c>
      <c r="H52" s="12">
        <v>56</v>
      </c>
      <c r="I52" s="12">
        <v>42</v>
      </c>
      <c r="J52" s="12">
        <v>21</v>
      </c>
      <c r="K52" s="12">
        <v>34</v>
      </c>
      <c r="L52" s="12">
        <v>152</v>
      </c>
      <c r="M52" s="12">
        <v>44</v>
      </c>
      <c r="N52" s="12">
        <v>71</v>
      </c>
      <c r="O52" s="12">
        <v>22</v>
      </c>
      <c r="P52" s="10">
        <v>0</v>
      </c>
      <c r="Q52" s="12">
        <v>87.28</v>
      </c>
      <c r="R52" s="14">
        <v>2230</v>
      </c>
      <c r="S52" s="14">
        <v>78.9497402224074</v>
      </c>
      <c r="T52" s="14">
        <v>2570</v>
      </c>
      <c r="U52" s="14">
        <v>68.8200572314643</v>
      </c>
      <c r="V52" s="14">
        <v>65</v>
      </c>
      <c r="W52" s="14">
        <v>62</v>
      </c>
      <c r="X52" s="14">
        <v>66.8824163969795</v>
      </c>
      <c r="Y52" s="14">
        <v>86.7704280155642</v>
      </c>
      <c r="Z52" s="14">
        <v>446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1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7"/>
      <c r="AS52" s="12">
        <v>25.1833226774495</v>
      </c>
      <c r="AT52" s="12">
        <v>29.0123580298384</v>
      </c>
      <c r="AU52" s="12">
        <v>20.2052424092542</v>
      </c>
      <c r="AV52" s="12">
        <v>11.6001619490939</v>
      </c>
      <c r="AW52" s="12">
        <v>8.80711562058427</v>
      </c>
      <c r="AX52" s="12">
        <v>32.1839635203766</v>
      </c>
      <c r="AY52" s="12">
        <v>7.00064084292702</v>
      </c>
      <c r="AZ52" s="12">
        <v>18</v>
      </c>
      <c r="BA52" s="12">
        <v>0.291693368455292</v>
      </c>
      <c r="BB52" s="12">
        <v>345</v>
      </c>
      <c r="BC52" s="12">
        <v>52</v>
      </c>
      <c r="BD52" s="12">
        <v>2147.36786632868</v>
      </c>
      <c r="BE52" s="12">
        <v>55328.1101859296</v>
      </c>
      <c r="BF52" s="12">
        <v>106864.938977818</v>
      </c>
      <c r="BG52" s="12">
        <v>51</v>
      </c>
      <c r="BH52" s="12">
        <v>2325.39153760125</v>
      </c>
      <c r="BI52" s="12">
        <v>51822.0284990237</v>
      </c>
      <c r="BJ52" s="12">
        <v>107631.425401454</v>
      </c>
      <c r="BK52" s="12">
        <v>1.35676339721872</v>
      </c>
      <c r="BL52" s="12">
        <v>1.12109092279883</v>
      </c>
      <c r="BM52" s="12">
        <v>12.3981857495971</v>
      </c>
      <c r="BN52" s="12">
        <v>1.31380488409192</v>
      </c>
      <c r="BO52" s="12">
        <v>1.41189706437986</v>
      </c>
      <c r="BP52" s="12">
        <v>1.20726628373663</v>
      </c>
      <c r="BQ52" s="12">
        <v>17.5980185438595</v>
      </c>
      <c r="BR52" s="12">
        <v>1.4279052398393</v>
      </c>
      <c r="BS52" s="12">
        <v>3571.50592236249</v>
      </c>
      <c r="BT52" s="12">
        <v>3594.84189267582</v>
      </c>
      <c r="BU52" s="12">
        <v>2959.14928952807</v>
      </c>
      <c r="BV52" s="12">
        <v>24.999506294721</v>
      </c>
      <c r="BW52" s="12">
        <v>2965.84150269488</v>
      </c>
      <c r="BX52" s="12">
        <v>22.3473835093608</v>
      </c>
      <c r="BY52" s="12">
        <v>4726.64639782943</v>
      </c>
      <c r="BZ52" s="12">
        <v>4050.1038030048</v>
      </c>
      <c r="CA52" s="12">
        <v>0.490282797776616</v>
      </c>
      <c r="CB52" s="12">
        <v>0.483431498321831</v>
      </c>
      <c r="CC52" s="12">
        <v>7.49086996731065</v>
      </c>
      <c r="CD52" s="12">
        <v>0.480026994507209</v>
      </c>
      <c r="CE52" s="12">
        <v>0.451578726098858</v>
      </c>
      <c r="CF52" s="12">
        <v>0.489241273580516</v>
      </c>
      <c r="CG52" s="12">
        <v>0.0691099263756238</v>
      </c>
      <c r="CH52" s="12">
        <v>0.489259984755764</v>
      </c>
      <c r="CI52" s="12">
        <v>1.02357058109824</v>
      </c>
      <c r="CJ52" s="12">
        <v>1.00125523493028</v>
      </c>
      <c r="CK52" s="12">
        <v>0.0135449817448649</v>
      </c>
      <c r="CL52" s="12">
        <v>1.0012453156488</v>
      </c>
      <c r="CM52" s="12">
        <v>94.6333333333333</v>
      </c>
      <c r="CN52" s="12">
        <v>96</v>
      </c>
      <c r="CO52" s="12">
        <v>96</v>
      </c>
      <c r="CP52" s="12">
        <v>93</v>
      </c>
      <c r="CQ52" s="12">
        <v>347.633333333331</v>
      </c>
      <c r="CR52" s="12">
        <f t="shared" si="0"/>
        <v>41478</v>
      </c>
      <c r="CS52" s="17"/>
      <c r="CT52" s="12">
        <v>1</v>
      </c>
      <c r="CU52" s="12">
        <v>0</v>
      </c>
      <c r="CV52" s="12">
        <v>1</v>
      </c>
    </row>
    <row r="53" spans="1:100">
      <c r="A53" s="8" t="s">
        <v>150</v>
      </c>
      <c r="B53" s="11">
        <v>1</v>
      </c>
      <c r="C53" s="12">
        <v>162</v>
      </c>
      <c r="D53" s="12">
        <v>59</v>
      </c>
      <c r="E53" s="12">
        <v>2</v>
      </c>
      <c r="F53" s="12">
        <v>63</v>
      </c>
      <c r="G53" s="12">
        <v>2</v>
      </c>
      <c r="H53" s="12">
        <v>67</v>
      </c>
      <c r="I53" s="12">
        <v>40</v>
      </c>
      <c r="J53" s="12">
        <v>18</v>
      </c>
      <c r="K53" s="12">
        <v>38</v>
      </c>
      <c r="L53" s="12">
        <v>137</v>
      </c>
      <c r="M53" s="12">
        <v>80</v>
      </c>
      <c r="N53" s="12">
        <v>37</v>
      </c>
      <c r="O53" s="12">
        <v>23</v>
      </c>
      <c r="P53" s="10">
        <v>0</v>
      </c>
      <c r="Q53" s="12">
        <v>99.23</v>
      </c>
      <c r="R53" s="14">
        <v>1472</v>
      </c>
      <c r="S53" s="14">
        <v>53.7774855416946</v>
      </c>
      <c r="T53" s="14">
        <v>1965</v>
      </c>
      <c r="U53" s="14">
        <v>55.9394557379972</v>
      </c>
      <c r="V53" s="14">
        <v>34</v>
      </c>
      <c r="W53" s="14">
        <v>32</v>
      </c>
      <c r="X53" s="14">
        <v>42.6098535286285</v>
      </c>
      <c r="Y53" s="14">
        <v>74.910941475827</v>
      </c>
      <c r="Z53" s="14">
        <v>423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1</v>
      </c>
      <c r="AK53" s="12">
        <v>1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1</v>
      </c>
      <c r="AR53" s="17"/>
      <c r="AS53" s="12">
        <v>23.8662405662718</v>
      </c>
      <c r="AT53" s="12">
        <v>30.417002142947</v>
      </c>
      <c r="AU53" s="12">
        <v>25.9602027956026</v>
      </c>
      <c r="AV53" s="12">
        <v>12.9291558024701</v>
      </c>
      <c r="AW53" s="12">
        <v>4.45679934734439</v>
      </c>
      <c r="AX53" s="12">
        <v>37.4064737474513</v>
      </c>
      <c r="AY53" s="12">
        <v>13.5402331811795</v>
      </c>
      <c r="AZ53" s="12">
        <v>37</v>
      </c>
      <c r="BA53" s="12">
        <v>0.27446418610499</v>
      </c>
      <c r="BB53" s="12">
        <v>353</v>
      </c>
      <c r="BC53" s="12">
        <v>93</v>
      </c>
      <c r="BD53" s="12">
        <v>691.495747504026</v>
      </c>
      <c r="BE53" s="12">
        <v>8807.74269312977</v>
      </c>
      <c r="BF53" s="12">
        <v>42921.5329033284</v>
      </c>
      <c r="BG53" s="12">
        <v>89</v>
      </c>
      <c r="BH53" s="12">
        <v>680.959699322365</v>
      </c>
      <c r="BI53" s="12">
        <v>8663.35012083809</v>
      </c>
      <c r="BJ53" s="12">
        <v>42257.3619540748</v>
      </c>
      <c r="BK53" s="12">
        <v>1.29594729142576</v>
      </c>
      <c r="BL53" s="12">
        <v>1.11362879766217</v>
      </c>
      <c r="BM53" s="12">
        <v>23.6664343714702</v>
      </c>
      <c r="BN53" s="12">
        <v>1.32693829490827</v>
      </c>
      <c r="BO53" s="12">
        <v>1.34827394933909</v>
      </c>
      <c r="BP53" s="12">
        <v>1.05135232319394</v>
      </c>
      <c r="BQ53" s="12">
        <v>19.0438761575358</v>
      </c>
      <c r="BR53" s="12">
        <v>1.35433018486557</v>
      </c>
      <c r="BS53" s="12">
        <v>810.447795840917</v>
      </c>
      <c r="BT53" s="12">
        <v>793.097745397623</v>
      </c>
      <c r="BU53" s="12">
        <v>843.815154434467</v>
      </c>
      <c r="BV53" s="12">
        <v>21.073821576995</v>
      </c>
      <c r="BW53" s="12">
        <v>837.358379093066</v>
      </c>
      <c r="BX53" s="12">
        <v>22.0952769775189</v>
      </c>
      <c r="BY53" s="12">
        <v>1370.93321029314</v>
      </c>
      <c r="BZ53" s="12">
        <v>1315.4343721782</v>
      </c>
      <c r="CA53" s="12">
        <v>0.489817722307469</v>
      </c>
      <c r="CB53" s="12">
        <v>0.512228384508017</v>
      </c>
      <c r="CC53" s="12">
        <v>8.81152417633502</v>
      </c>
      <c r="CD53" s="12">
        <v>0.493193301444525</v>
      </c>
      <c r="CE53" s="12">
        <v>0.1871722547516</v>
      </c>
      <c r="CF53" s="12">
        <v>0.202649878653299</v>
      </c>
      <c r="CG53" s="12">
        <v>0.236033603739701</v>
      </c>
      <c r="CH53" s="12">
        <v>0.202690521832194</v>
      </c>
      <c r="CI53" s="12">
        <v>1.29032148278061</v>
      </c>
      <c r="CJ53" s="12">
        <v>1.00089428253769</v>
      </c>
      <c r="CK53" s="12">
        <v>0.3906100591836</v>
      </c>
      <c r="CL53" s="12">
        <v>1.00064107807056</v>
      </c>
      <c r="CM53" s="12">
        <v>95.35</v>
      </c>
      <c r="CN53" s="12">
        <v>96</v>
      </c>
      <c r="CO53" s="12">
        <v>94.5</v>
      </c>
      <c r="CP53" s="12">
        <v>95</v>
      </c>
      <c r="CQ53" s="12">
        <v>277.350000000002</v>
      </c>
      <c r="CR53" s="12">
        <f t="shared" si="0"/>
        <v>40185</v>
      </c>
      <c r="CS53" s="17"/>
      <c r="CT53" s="12">
        <v>0</v>
      </c>
      <c r="CU53" s="12">
        <v>0</v>
      </c>
      <c r="CV53" s="12">
        <v>0</v>
      </c>
    </row>
    <row r="54" spans="1:100">
      <c r="A54" s="8" t="s">
        <v>151</v>
      </c>
      <c r="B54" s="11">
        <v>2</v>
      </c>
      <c r="C54" s="12">
        <v>171</v>
      </c>
      <c r="D54" s="12">
        <v>68</v>
      </c>
      <c r="E54" s="12">
        <v>1</v>
      </c>
      <c r="F54" s="12">
        <v>57</v>
      </c>
      <c r="G54" s="12">
        <v>2</v>
      </c>
      <c r="H54" s="12">
        <v>68</v>
      </c>
      <c r="I54" s="12">
        <v>43</v>
      </c>
      <c r="J54" s="12">
        <v>32</v>
      </c>
      <c r="K54" s="12">
        <v>24</v>
      </c>
      <c r="L54" s="12">
        <v>240</v>
      </c>
      <c r="M54" s="12">
        <v>125</v>
      </c>
      <c r="N54" s="12">
        <v>48</v>
      </c>
      <c r="O54" s="12">
        <v>23</v>
      </c>
      <c r="P54" s="10">
        <v>0</v>
      </c>
      <c r="Q54" s="12">
        <v>97.33</v>
      </c>
      <c r="R54" s="14">
        <v>2584</v>
      </c>
      <c r="S54" s="14">
        <v>84.5046196823097</v>
      </c>
      <c r="T54" s="14">
        <v>3180</v>
      </c>
      <c r="U54" s="14">
        <v>79.298614701091</v>
      </c>
      <c r="V54" s="14">
        <v>75</v>
      </c>
      <c r="W54" s="14">
        <v>67</v>
      </c>
      <c r="X54" s="14">
        <v>61.9796484736355</v>
      </c>
      <c r="Y54" s="14">
        <v>81.2578616352201</v>
      </c>
      <c r="Z54" s="14">
        <v>408</v>
      </c>
      <c r="AA54" s="12">
        <v>0</v>
      </c>
      <c r="AB54" s="12">
        <v>0</v>
      </c>
      <c r="AC54" s="12">
        <v>0</v>
      </c>
      <c r="AD54" s="12">
        <v>0</v>
      </c>
      <c r="AE54" s="12">
        <v>1</v>
      </c>
      <c r="AF54" s="12">
        <v>0</v>
      </c>
      <c r="AG54" s="12">
        <v>0</v>
      </c>
      <c r="AH54" s="12">
        <v>1</v>
      </c>
      <c r="AI54" s="12">
        <v>0</v>
      </c>
      <c r="AJ54" s="12">
        <v>0</v>
      </c>
      <c r="AK54" s="12">
        <v>1</v>
      </c>
      <c r="AL54" s="12">
        <v>1</v>
      </c>
      <c r="AM54" s="12">
        <v>0</v>
      </c>
      <c r="AN54" s="12">
        <v>0</v>
      </c>
      <c r="AO54" s="12">
        <v>0</v>
      </c>
      <c r="AP54" s="12">
        <v>0</v>
      </c>
      <c r="AQ54" s="12">
        <v>1</v>
      </c>
      <c r="AR54" s="17"/>
      <c r="AS54" s="12">
        <v>23.4178903894002</v>
      </c>
      <c r="AT54" s="12">
        <v>23.8590381882146</v>
      </c>
      <c r="AU54" s="12">
        <v>25.2343878733461</v>
      </c>
      <c r="AV54" s="12">
        <v>2.89089089122898</v>
      </c>
      <c r="AW54" s="12">
        <v>-1.3753496851315</v>
      </c>
      <c r="AX54" s="12">
        <v>26.8874119283185</v>
      </c>
      <c r="AY54" s="12">
        <v>3.46952153891831</v>
      </c>
      <c r="AZ54" s="12">
        <v>1</v>
      </c>
      <c r="BA54" s="12">
        <v>2.60214115418873</v>
      </c>
      <c r="BB54" s="12">
        <v>359</v>
      </c>
      <c r="BC54" s="12">
        <v>106</v>
      </c>
      <c r="BD54" s="12">
        <v>34023.2051273447</v>
      </c>
      <c r="BE54" s="12">
        <v>48833.8203598511</v>
      </c>
      <c r="BF54" s="12">
        <v>94198.0938629774</v>
      </c>
      <c r="BG54" s="12">
        <v>110</v>
      </c>
      <c r="BH54" s="12">
        <v>34289.901171391</v>
      </c>
      <c r="BI54" s="12">
        <v>49412.0311304335</v>
      </c>
      <c r="BJ54" s="12">
        <v>95131.8993589549</v>
      </c>
      <c r="BK54" s="12">
        <v>1.30245037763347</v>
      </c>
      <c r="BL54" s="12">
        <v>1.24850948642858</v>
      </c>
      <c r="BM54" s="12">
        <v>3.1484802905791</v>
      </c>
      <c r="BN54" s="12">
        <v>1.31740191575994</v>
      </c>
      <c r="BO54" s="12">
        <v>1.330092011425</v>
      </c>
      <c r="BP54" s="12">
        <v>1.26466359166192</v>
      </c>
      <c r="BQ54" s="12">
        <v>3.98296871291239</v>
      </c>
      <c r="BR54" s="12">
        <v>1.40534705331617</v>
      </c>
      <c r="BS54" s="12">
        <v>2731.44396500605</v>
      </c>
      <c r="BT54" s="12">
        <v>2596.7230257101</v>
      </c>
      <c r="BU54" s="12">
        <v>3334.82640141026</v>
      </c>
      <c r="BV54" s="12">
        <v>13.0375232836394</v>
      </c>
      <c r="BW54" s="12">
        <v>3343.35961036171</v>
      </c>
      <c r="BX54" s="12">
        <v>12.7159751014834</v>
      </c>
      <c r="BY54" s="12">
        <v>3498.9387313615</v>
      </c>
      <c r="BZ54" s="12">
        <v>3703.35977266375</v>
      </c>
      <c r="CA54" s="12">
        <v>0.495313483370501</v>
      </c>
      <c r="CB54" s="12">
        <v>0.496860345717067</v>
      </c>
      <c r="CC54" s="12">
        <v>1.92723192979148</v>
      </c>
      <c r="CD54" s="12">
        <v>0.486682007036312</v>
      </c>
      <c r="CE54" s="12">
        <v>0.540424753932701</v>
      </c>
      <c r="CF54" s="12">
        <v>0.723877574134515</v>
      </c>
      <c r="CG54" s="12">
        <v>0.109489399593294</v>
      </c>
      <c r="CH54" s="12">
        <v>0.723946421589689</v>
      </c>
      <c r="CI54" s="12">
        <v>1.02969285483536</v>
      </c>
      <c r="CJ54" s="12">
        <v>1.01265849808896</v>
      </c>
      <c r="CK54" s="12">
        <v>0.0302768408433216</v>
      </c>
      <c r="CL54" s="12">
        <v>1.01262894057907</v>
      </c>
      <c r="CM54" s="12">
        <v>95.3333333333333</v>
      </c>
      <c r="CN54" s="12">
        <v>96</v>
      </c>
      <c r="CO54" s="12">
        <v>95</v>
      </c>
      <c r="CP54" s="12">
        <v>93</v>
      </c>
      <c r="CQ54" s="12">
        <v>-334.666666666665</v>
      </c>
      <c r="CR54" s="12">
        <f t="shared" si="0"/>
        <v>37944</v>
      </c>
      <c r="CS54" s="17"/>
      <c r="CT54" s="12">
        <v>1</v>
      </c>
      <c r="CU54" s="12">
        <v>0</v>
      </c>
      <c r="CV54" s="12">
        <v>1</v>
      </c>
    </row>
    <row r="55" spans="1:100">
      <c r="A55" s="8" t="s">
        <v>152</v>
      </c>
      <c r="B55" s="11">
        <v>1</v>
      </c>
      <c r="C55" s="12">
        <v>150</v>
      </c>
      <c r="D55" s="12">
        <v>54</v>
      </c>
      <c r="E55" s="12">
        <v>2</v>
      </c>
      <c r="F55" s="12">
        <v>68</v>
      </c>
      <c r="G55" s="12">
        <v>2</v>
      </c>
      <c r="H55" s="12">
        <v>53</v>
      </c>
      <c r="I55" s="12">
        <v>35</v>
      </c>
      <c r="J55" s="12">
        <v>22</v>
      </c>
      <c r="K55" s="12">
        <v>33</v>
      </c>
      <c r="L55" s="12">
        <v>138</v>
      </c>
      <c r="M55" s="12">
        <v>54</v>
      </c>
      <c r="N55" s="12">
        <v>61</v>
      </c>
      <c r="O55" s="12">
        <v>24</v>
      </c>
      <c r="P55" s="10">
        <v>0</v>
      </c>
      <c r="Q55" s="12">
        <v>78.29</v>
      </c>
      <c r="R55" s="14">
        <v>3284</v>
      </c>
      <c r="S55" s="14">
        <v>143.391437062357</v>
      </c>
      <c r="T55" s="14">
        <v>3762</v>
      </c>
      <c r="U55" s="14">
        <v>130.810320465305</v>
      </c>
      <c r="V55" s="14">
        <v>82</v>
      </c>
      <c r="W55" s="14">
        <v>69</v>
      </c>
      <c r="X55" s="14">
        <v>91.8774966711052</v>
      </c>
      <c r="Y55" s="14">
        <v>87.2939925571505</v>
      </c>
      <c r="Z55" s="14">
        <v>444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7"/>
      <c r="AS55" s="12">
        <v>24.543542092252</v>
      </c>
      <c r="AT55" s="12">
        <v>19.9787602441295</v>
      </c>
      <c r="AU55" s="12">
        <v>21.4973175175321</v>
      </c>
      <c r="AV55" s="12">
        <v>12.8680135457125</v>
      </c>
      <c r="AW55" s="12">
        <v>-1.51855727340252</v>
      </c>
      <c r="AX55" s="12">
        <v>30.9477195153147</v>
      </c>
      <c r="AY55" s="12">
        <v>6.40417742306268</v>
      </c>
      <c r="AZ55" s="12">
        <v>92</v>
      </c>
      <c r="BA55" s="12">
        <v>0.0522079681227936</v>
      </c>
      <c r="BB55" s="12">
        <v>344</v>
      </c>
      <c r="BC55" s="12">
        <v>82</v>
      </c>
      <c r="BD55" s="12">
        <v>225.808340812252</v>
      </c>
      <c r="BE55" s="12">
        <v>16674.8097488524</v>
      </c>
      <c r="BF55" s="12">
        <v>44373.966221822</v>
      </c>
      <c r="BG55" s="12">
        <v>80</v>
      </c>
      <c r="BH55" s="12">
        <v>208.407861453133</v>
      </c>
      <c r="BI55" s="12">
        <v>18668.3187601053</v>
      </c>
      <c r="BJ55" s="12">
        <v>44233.0164316896</v>
      </c>
      <c r="BK55" s="12">
        <v>1.40129560811163</v>
      </c>
      <c r="BL55" s="12">
        <v>1.20061366560809</v>
      </c>
      <c r="BM55" s="12">
        <v>10.1076482392352</v>
      </c>
      <c r="BN55" s="12">
        <v>1.47634044496115</v>
      </c>
      <c r="BO55" s="12">
        <v>1.58775831269159</v>
      </c>
      <c r="BP55" s="12">
        <v>1.35862236785481</v>
      </c>
      <c r="BQ55" s="12">
        <v>20.0702338938371</v>
      </c>
      <c r="BR55" s="12">
        <v>1.57430390077451</v>
      </c>
      <c r="BS55" s="12">
        <v>1228.60057010753</v>
      </c>
      <c r="BT55" s="12">
        <v>1339.67630135057</v>
      </c>
      <c r="BU55" s="12">
        <v>1116.05493991858</v>
      </c>
      <c r="BV55" s="12">
        <v>28.8079283069879</v>
      </c>
      <c r="BW55" s="12">
        <v>1048.37756329319</v>
      </c>
      <c r="BX55" s="12">
        <v>28.3668070362684</v>
      </c>
      <c r="BY55" s="12">
        <v>1619.10822279045</v>
      </c>
      <c r="BZ55" s="12">
        <v>1569.56010485813</v>
      </c>
      <c r="CA55" s="12">
        <v>0.470254674279338</v>
      </c>
      <c r="CB55" s="12">
        <v>0.472740988732645</v>
      </c>
      <c r="CC55" s="12">
        <v>8.4485433579584</v>
      </c>
      <c r="CD55" s="12">
        <v>0.485243833269033</v>
      </c>
      <c r="CE55" s="12">
        <v>0.371698489661251</v>
      </c>
      <c r="CF55" s="12">
        <v>0.374048410545802</v>
      </c>
      <c r="CG55" s="12">
        <v>0.895853793235744</v>
      </c>
      <c r="CH55" s="12">
        <v>0.373739288277166</v>
      </c>
      <c r="CI55" s="12">
        <v>1.10241342420941</v>
      </c>
      <c r="CJ55" s="12">
        <v>1.01022775254677</v>
      </c>
      <c r="CK55" s="12">
        <v>0.23194293222962</v>
      </c>
      <c r="CL55" s="12">
        <v>1.01007591814154</v>
      </c>
      <c r="CM55" s="12">
        <v>95.5833333333333</v>
      </c>
      <c r="CN55" s="12">
        <v>94.2</v>
      </c>
      <c r="CO55" s="12">
        <v>96</v>
      </c>
      <c r="CP55" s="12">
        <v>93</v>
      </c>
      <c r="CQ55" s="12">
        <v>-113.763157894735</v>
      </c>
      <c r="CR55" s="12">
        <f t="shared" si="0"/>
        <v>41292</v>
      </c>
      <c r="CS55" s="17"/>
      <c r="CT55" s="12">
        <v>0</v>
      </c>
      <c r="CU55" s="12">
        <v>0</v>
      </c>
      <c r="CV55" s="12">
        <v>0</v>
      </c>
    </row>
    <row r="56" spans="1:100">
      <c r="A56" s="8" t="s">
        <v>153</v>
      </c>
      <c r="B56" s="11">
        <v>2</v>
      </c>
      <c r="C56" s="12">
        <v>153</v>
      </c>
      <c r="D56" s="12">
        <v>60</v>
      </c>
      <c r="E56" s="12">
        <v>1</v>
      </c>
      <c r="F56" s="12">
        <v>68</v>
      </c>
      <c r="G56" s="12">
        <v>3</v>
      </c>
      <c r="H56" s="12">
        <v>77</v>
      </c>
      <c r="I56" s="12">
        <v>49</v>
      </c>
      <c r="J56" s="12">
        <v>24</v>
      </c>
      <c r="K56" s="12">
        <v>35</v>
      </c>
      <c r="L56" s="12">
        <v>208</v>
      </c>
      <c r="M56" s="12">
        <v>139</v>
      </c>
      <c r="N56" s="12">
        <v>52</v>
      </c>
      <c r="O56" s="12">
        <v>23</v>
      </c>
      <c r="P56" s="10">
        <v>0</v>
      </c>
      <c r="Q56" s="12">
        <v>89.6</v>
      </c>
      <c r="R56" s="14">
        <v>3275</v>
      </c>
      <c r="S56" s="14">
        <v>149.038846012504</v>
      </c>
      <c r="T56" s="14">
        <v>3874</v>
      </c>
      <c r="U56" s="14">
        <v>135.275496334845</v>
      </c>
      <c r="V56" s="14">
        <v>92</v>
      </c>
      <c r="W56" s="14">
        <v>79</v>
      </c>
      <c r="X56" s="14">
        <v>85.2211434735707</v>
      </c>
      <c r="Y56" s="14">
        <v>84.5379452762003</v>
      </c>
      <c r="Z56" s="14">
        <v>480</v>
      </c>
      <c r="AA56" s="12">
        <v>1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1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7"/>
      <c r="AS56" s="12">
        <v>22.1483499461926</v>
      </c>
      <c r="AT56" s="12">
        <v>31.1042002015364</v>
      </c>
      <c r="AU56" s="12">
        <v>32.8476086082722</v>
      </c>
      <c r="AV56" s="12">
        <v>9.51817740813829</v>
      </c>
      <c r="AW56" s="12">
        <v>-1.74340840673582</v>
      </c>
      <c r="AX56" s="12">
        <v>40.8749900539649</v>
      </c>
      <c r="AY56" s="12">
        <v>18.7266401077723</v>
      </c>
      <c r="AZ56" s="12">
        <v>40</v>
      </c>
      <c r="BA56" s="12">
        <v>0.351124502020731</v>
      </c>
      <c r="BB56" s="12">
        <v>359</v>
      </c>
      <c r="BC56" s="12">
        <v>249</v>
      </c>
      <c r="BD56" s="12">
        <v>688.206774114946</v>
      </c>
      <c r="BE56" s="12">
        <v>55842.8440589061</v>
      </c>
      <c r="BF56" s="12">
        <v>92547.2053450366</v>
      </c>
      <c r="BG56" s="12">
        <v>56</v>
      </c>
      <c r="BH56" s="12">
        <v>643.310781266158</v>
      </c>
      <c r="BI56" s="12">
        <v>48089.8307525097</v>
      </c>
      <c r="BJ56" s="12">
        <v>82399.7390867048</v>
      </c>
      <c r="BK56" s="12">
        <v>1.35640817186776</v>
      </c>
      <c r="BL56" s="12">
        <v>1.0124435682159</v>
      </c>
      <c r="BM56" s="12">
        <v>11.0584428323562</v>
      </c>
      <c r="BN56" s="12">
        <v>1.12322724827936</v>
      </c>
      <c r="BO56" s="12">
        <v>1.46345549872869</v>
      </c>
      <c r="BP56" s="12">
        <v>1.00211650936929</v>
      </c>
      <c r="BQ56" s="12">
        <v>12.0957230475318</v>
      </c>
      <c r="BR56" s="12">
        <v>1.0014300857419</v>
      </c>
      <c r="BS56" s="12">
        <v>2551.00668924095</v>
      </c>
      <c r="BT56" s="12">
        <v>2562.6816110673</v>
      </c>
      <c r="BU56" s="12">
        <v>1494.62591325598</v>
      </c>
      <c r="BV56" s="12">
        <v>45.774983306017</v>
      </c>
      <c r="BW56" s="12">
        <v>1578.33040988446</v>
      </c>
      <c r="BX56" s="12">
        <v>42.4361907065658</v>
      </c>
      <c r="BY56" s="12">
        <v>447.353951182668</v>
      </c>
      <c r="BZ56" s="12">
        <v>715.03873974538</v>
      </c>
      <c r="CA56" s="12">
        <v>0.481093191782115</v>
      </c>
      <c r="CB56" s="12">
        <v>0.502848236195331</v>
      </c>
      <c r="CC56" s="12">
        <v>6.704621083454</v>
      </c>
      <c r="CD56" s="12">
        <v>0.528102928777753</v>
      </c>
      <c r="CE56" s="12">
        <v>0.625010910605838</v>
      </c>
      <c r="CF56" s="12">
        <v>0.638232502826461</v>
      </c>
      <c r="CG56" s="12">
        <v>0.131604181484208</v>
      </c>
      <c r="CH56" s="12">
        <v>0.638181935171306</v>
      </c>
      <c r="CI56" s="12">
        <v>1.37845228825383</v>
      </c>
      <c r="CJ56" s="12">
        <v>-2.79624980738112</v>
      </c>
      <c r="CK56" s="12">
        <v>-4.33537431033805</v>
      </c>
      <c r="CL56" s="12">
        <v>-2.79305484149119</v>
      </c>
      <c r="CM56" s="12">
        <v>95.7</v>
      </c>
      <c r="CN56" s="12">
        <v>97</v>
      </c>
      <c r="CO56" s="12">
        <v>96.5</v>
      </c>
      <c r="CP56" s="12">
        <v>93</v>
      </c>
      <c r="CQ56" s="12">
        <v>-239.300000000001</v>
      </c>
      <c r="CR56" s="12">
        <f t="shared" si="0"/>
        <v>44640</v>
      </c>
      <c r="CS56" s="17"/>
      <c r="CT56" s="12">
        <v>0</v>
      </c>
      <c r="CU56" s="12">
        <v>0</v>
      </c>
      <c r="CV56" s="12">
        <v>0</v>
      </c>
    </row>
    <row r="57" spans="1:100">
      <c r="A57" s="8" t="s">
        <v>154</v>
      </c>
      <c r="B57" s="11">
        <v>1</v>
      </c>
      <c r="C57" s="12">
        <v>173</v>
      </c>
      <c r="D57" s="12">
        <v>78</v>
      </c>
      <c r="E57" s="12">
        <v>1</v>
      </c>
      <c r="F57" s="12">
        <v>66</v>
      </c>
      <c r="G57" s="12">
        <v>2</v>
      </c>
      <c r="H57" s="12">
        <v>48</v>
      </c>
      <c r="I57" s="12">
        <v>42</v>
      </c>
      <c r="J57" s="12">
        <v>27</v>
      </c>
      <c r="K57" s="12">
        <v>44</v>
      </c>
      <c r="L57" s="12">
        <v>107</v>
      </c>
      <c r="M57" s="12">
        <v>32</v>
      </c>
      <c r="N57" s="12">
        <v>69</v>
      </c>
      <c r="O57" s="12">
        <v>23</v>
      </c>
      <c r="P57" s="12">
        <v>1</v>
      </c>
      <c r="Q57" s="12">
        <v>89.4</v>
      </c>
      <c r="R57" s="14">
        <v>2464</v>
      </c>
      <c r="S57" s="14">
        <v>87.7970479873695</v>
      </c>
      <c r="T57" s="14">
        <v>2860</v>
      </c>
      <c r="U57" s="14">
        <v>74.4661094827202</v>
      </c>
      <c r="V57" s="14">
        <v>45</v>
      </c>
      <c r="W57" s="14">
        <v>40</v>
      </c>
      <c r="X57" s="14">
        <v>43.1499460625674</v>
      </c>
      <c r="Y57" s="14">
        <v>86.1538461538462</v>
      </c>
      <c r="Z57" s="14">
        <v>354</v>
      </c>
      <c r="AA57" s="12">
        <v>0</v>
      </c>
      <c r="AB57" s="12">
        <v>0</v>
      </c>
      <c r="AC57" s="12">
        <v>0</v>
      </c>
      <c r="AD57" s="12">
        <v>0</v>
      </c>
      <c r="AE57" s="12">
        <v>1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1</v>
      </c>
      <c r="AL57" s="12">
        <v>1</v>
      </c>
      <c r="AM57" s="12">
        <v>0</v>
      </c>
      <c r="AN57" s="12">
        <v>1</v>
      </c>
      <c r="AO57" s="12">
        <v>1</v>
      </c>
      <c r="AP57" s="12">
        <v>0</v>
      </c>
      <c r="AQ57" s="12">
        <v>0</v>
      </c>
      <c r="AR57" s="17"/>
      <c r="AS57" s="12">
        <v>20.7446461160213</v>
      </c>
      <c r="AT57" s="12">
        <v>25.7417578775763</v>
      </c>
      <c r="AU57" s="12">
        <v>21.1014478650988</v>
      </c>
      <c r="AV57" s="12">
        <v>5.27819600530001</v>
      </c>
      <c r="AW57" s="12">
        <v>4.64031001247752</v>
      </c>
      <c r="AX57" s="12">
        <v>29.5869189143579</v>
      </c>
      <c r="AY57" s="12">
        <v>8.84227279833661</v>
      </c>
      <c r="AZ57" s="12">
        <v>8</v>
      </c>
      <c r="BA57" s="12">
        <v>0.828963074844058</v>
      </c>
      <c r="BB57" s="12">
        <v>389</v>
      </c>
      <c r="BC57" s="12">
        <v>223</v>
      </c>
      <c r="BD57" s="12">
        <v>3977.54625056759</v>
      </c>
      <c r="BE57" s="12">
        <v>71191.6811979389</v>
      </c>
      <c r="BF57" s="12">
        <v>113618.841203993</v>
      </c>
      <c r="BG57" s="12">
        <v>172</v>
      </c>
      <c r="BH57" s="12">
        <v>4170.65570348101</v>
      </c>
      <c r="BI57" s="12">
        <v>74071.5186901037</v>
      </c>
      <c r="BJ57" s="12">
        <v>118558.512860568</v>
      </c>
      <c r="BK57" s="12">
        <v>1.48801144337666</v>
      </c>
      <c r="BL57" s="12">
        <v>1.15876747781842</v>
      </c>
      <c r="BM57" s="12">
        <v>6.08959085756824</v>
      </c>
      <c r="BN57" s="12">
        <v>1.37213690886035</v>
      </c>
      <c r="BO57" s="12">
        <v>1.58169132773128</v>
      </c>
      <c r="BP57" s="12">
        <v>1.1502786146427</v>
      </c>
      <c r="BQ57" s="12">
        <v>5.25937251214532</v>
      </c>
      <c r="BR57" s="12">
        <v>1.44061317513023</v>
      </c>
      <c r="BS57" s="12">
        <v>2929.29145703715</v>
      </c>
      <c r="BT57" s="12">
        <v>2855.0602005932</v>
      </c>
      <c r="BU57" s="12">
        <v>3398.26844490332</v>
      </c>
      <c r="BV57" s="12">
        <v>12.9830642425096</v>
      </c>
      <c r="BW57" s="12">
        <v>3391.8208025426</v>
      </c>
      <c r="BX57" s="12">
        <v>11.6825572834891</v>
      </c>
      <c r="BY57" s="12">
        <v>4225.89002564535</v>
      </c>
      <c r="BZ57" s="12">
        <v>4240.57682111991</v>
      </c>
      <c r="CA57" s="12">
        <v>0.48650699864734</v>
      </c>
      <c r="CB57" s="12">
        <v>0.501733916245099</v>
      </c>
      <c r="CC57" s="12">
        <v>1.36768992623515</v>
      </c>
      <c r="CD57" s="12">
        <v>0.488787107075364</v>
      </c>
      <c r="CE57" s="12">
        <v>0.43387169782773</v>
      </c>
      <c r="CF57" s="12">
        <v>0.382656626347746</v>
      </c>
      <c r="CG57" s="12">
        <v>1.11503954317285</v>
      </c>
      <c r="CH57" s="12">
        <v>0.382245431799554</v>
      </c>
      <c r="CI57" s="12">
        <v>1.01769716118863</v>
      </c>
      <c r="CJ57" s="12">
        <v>1.00018877512545</v>
      </c>
      <c r="CK57" s="12">
        <v>0.229194146509301</v>
      </c>
      <c r="CL57" s="12">
        <v>0.999999999995157</v>
      </c>
      <c r="CM57" s="12">
        <v>95.1333333333333</v>
      </c>
      <c r="CN57" s="12">
        <v>95.4</v>
      </c>
      <c r="CO57" s="12">
        <v>95</v>
      </c>
      <c r="CP57" s="12">
        <v>92</v>
      </c>
      <c r="CQ57" s="12">
        <v>-490.953846153849</v>
      </c>
      <c r="CR57" s="12">
        <f t="shared" si="0"/>
        <v>32568</v>
      </c>
      <c r="CS57" s="17"/>
      <c r="CT57" s="12">
        <v>0</v>
      </c>
      <c r="CU57" s="12">
        <v>0</v>
      </c>
      <c r="CV57" s="12">
        <v>0</v>
      </c>
    </row>
    <row r="58" spans="1:100">
      <c r="A58" s="8" t="s">
        <v>155</v>
      </c>
      <c r="B58" s="11">
        <v>2</v>
      </c>
      <c r="C58" s="12">
        <v>169</v>
      </c>
      <c r="D58" s="12">
        <v>60</v>
      </c>
      <c r="E58" s="12">
        <v>1</v>
      </c>
      <c r="F58" s="12">
        <v>58</v>
      </c>
      <c r="G58" s="12">
        <v>3</v>
      </c>
      <c r="H58" s="12">
        <v>40</v>
      </c>
      <c r="I58" s="12">
        <v>37</v>
      </c>
      <c r="J58" s="12">
        <v>24</v>
      </c>
      <c r="K58" s="12">
        <v>33</v>
      </c>
      <c r="L58" s="12">
        <v>69</v>
      </c>
      <c r="M58" s="12">
        <v>19</v>
      </c>
      <c r="N58" s="12">
        <v>72</v>
      </c>
      <c r="O58" s="12">
        <v>19</v>
      </c>
      <c r="P58" s="10">
        <v>0</v>
      </c>
      <c r="Q58" s="12">
        <v>96.65</v>
      </c>
      <c r="R58" s="14">
        <v>2230</v>
      </c>
      <c r="S58" s="14">
        <v>75.3638390271031</v>
      </c>
      <c r="T58" s="14">
        <v>2570</v>
      </c>
      <c r="U58" s="14">
        <v>66.3167691120714</v>
      </c>
      <c r="V58" s="14">
        <v>65</v>
      </c>
      <c r="W58" s="14">
        <v>62</v>
      </c>
      <c r="X58" s="14">
        <v>57.3543015726179</v>
      </c>
      <c r="Y58" s="14">
        <v>86.7704280155642</v>
      </c>
      <c r="Z58" s="14">
        <v>456</v>
      </c>
      <c r="AA58" s="12">
        <v>0</v>
      </c>
      <c r="AB58" s="12">
        <v>0</v>
      </c>
      <c r="AC58" s="12">
        <v>0</v>
      </c>
      <c r="AD58" s="12">
        <v>0</v>
      </c>
      <c r="AE58" s="12">
        <v>1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1</v>
      </c>
      <c r="AL58" s="12">
        <v>0</v>
      </c>
      <c r="AM58" s="12">
        <v>0</v>
      </c>
      <c r="AN58" s="12">
        <v>0</v>
      </c>
      <c r="AO58" s="12">
        <v>1</v>
      </c>
      <c r="AP58" s="12">
        <v>0</v>
      </c>
      <c r="AQ58" s="12">
        <v>1</v>
      </c>
      <c r="AR58" s="17"/>
      <c r="AS58" s="12">
        <v>23.6249851231257</v>
      </c>
      <c r="AT58" s="12">
        <v>26.8247777577536</v>
      </c>
      <c r="AU58" s="12">
        <v>19.1845302484807</v>
      </c>
      <c r="AV58" s="12">
        <v>7.48175708626414</v>
      </c>
      <c r="AW58" s="12">
        <v>7.6402475092729</v>
      </c>
      <c r="AX58" s="12">
        <v>31.1686208949951</v>
      </c>
      <c r="AY58" s="12">
        <v>7.54363577186945</v>
      </c>
      <c r="AZ58" s="12">
        <v>5</v>
      </c>
      <c r="BA58" s="12">
        <v>1.13154536578042</v>
      </c>
      <c r="BB58" s="12">
        <v>359</v>
      </c>
      <c r="BC58" s="12">
        <v>158</v>
      </c>
      <c r="BD58" s="12">
        <v>1629.19861699305</v>
      </c>
      <c r="BE58" s="12">
        <v>43306.2341955282</v>
      </c>
      <c r="BF58" s="12">
        <v>54167.5583088152</v>
      </c>
      <c r="BG58" s="12">
        <v>157</v>
      </c>
      <c r="BH58" s="12">
        <v>1822.26542434248</v>
      </c>
      <c r="BI58" s="12">
        <v>42107.0932599991</v>
      </c>
      <c r="BJ58" s="12">
        <v>54255.5294222823</v>
      </c>
      <c r="BK58" s="12">
        <v>1.4322953956827</v>
      </c>
      <c r="BL58" s="12">
        <v>1.15705299724746</v>
      </c>
      <c r="BM58" s="12">
        <v>11.4283080051361</v>
      </c>
      <c r="BN58" s="12">
        <v>1.34045770317465</v>
      </c>
      <c r="BO58" s="12">
        <v>1.51911781400749</v>
      </c>
      <c r="BP58" s="12">
        <v>1.09086215068926</v>
      </c>
      <c r="BQ58" s="12">
        <v>8.27231898283611</v>
      </c>
      <c r="BR58" s="12">
        <v>1.26557455563113</v>
      </c>
      <c r="BS58" s="12">
        <v>1842.46664757292</v>
      </c>
      <c r="BT58" s="12">
        <v>1803.84898573955</v>
      </c>
      <c r="BU58" s="12">
        <v>1499.43530160275</v>
      </c>
      <c r="BV58" s="12">
        <v>16.2875438789948</v>
      </c>
      <c r="BW58" s="12">
        <v>1490.53453862458</v>
      </c>
      <c r="BX58" s="12">
        <v>15.8368038828682</v>
      </c>
      <c r="BY58" s="12">
        <v>1943.80893498648</v>
      </c>
      <c r="BZ58" s="12">
        <v>2333.54618656235</v>
      </c>
      <c r="CA58" s="12">
        <v>0.486305717804048</v>
      </c>
      <c r="CB58" s="12">
        <v>0.51390507862923</v>
      </c>
      <c r="CC58" s="12">
        <v>5.51843902860175</v>
      </c>
      <c r="CD58" s="12">
        <v>0.511318308465313</v>
      </c>
      <c r="CE58" s="12">
        <v>0.140178699582473</v>
      </c>
      <c r="CF58" s="12">
        <v>0.168291150849969</v>
      </c>
      <c r="CG58" s="12">
        <v>0.526043295941532</v>
      </c>
      <c r="CH58" s="12">
        <v>0.168239819454293</v>
      </c>
      <c r="CI58" s="12">
        <v>1.01294715584521</v>
      </c>
      <c r="CJ58" s="12">
        <v>1.00085272848832</v>
      </c>
      <c r="CK58" s="12">
        <v>0.0169498260952611</v>
      </c>
      <c r="CL58" s="12">
        <v>1.0008377368144</v>
      </c>
      <c r="CM58" s="12">
        <v>99.9</v>
      </c>
      <c r="CN58" s="12">
        <v>94</v>
      </c>
      <c r="CO58" s="12">
        <v>97</v>
      </c>
      <c r="CP58" s="12">
        <v>92</v>
      </c>
      <c r="CQ58" s="12">
        <v>-50</v>
      </c>
      <c r="CR58" s="12">
        <f t="shared" si="0"/>
        <v>41952</v>
      </c>
      <c r="CS58" s="17"/>
      <c r="CT58" s="12">
        <v>0</v>
      </c>
      <c r="CU58" s="12">
        <v>0</v>
      </c>
      <c r="CV58" s="12">
        <v>0</v>
      </c>
    </row>
    <row r="59" spans="1:100">
      <c r="A59" s="8" t="s">
        <v>156</v>
      </c>
      <c r="B59" s="11">
        <v>2</v>
      </c>
      <c r="C59" s="12">
        <v>161</v>
      </c>
      <c r="D59" s="12">
        <v>66</v>
      </c>
      <c r="E59" s="12">
        <v>1</v>
      </c>
      <c r="F59" s="12">
        <v>67</v>
      </c>
      <c r="G59" s="12">
        <v>2</v>
      </c>
      <c r="H59" s="12">
        <v>51</v>
      </c>
      <c r="I59" s="12">
        <v>34</v>
      </c>
      <c r="J59" s="12">
        <v>21</v>
      </c>
      <c r="K59" s="12">
        <v>37</v>
      </c>
      <c r="L59" s="12">
        <v>73</v>
      </c>
      <c r="M59" s="12">
        <v>34</v>
      </c>
      <c r="N59" s="12">
        <v>53</v>
      </c>
      <c r="O59" s="12">
        <v>22</v>
      </c>
      <c r="P59" s="10">
        <v>0</v>
      </c>
      <c r="Q59" s="12">
        <v>79.05</v>
      </c>
      <c r="R59" s="14">
        <v>2140</v>
      </c>
      <c r="S59" s="14">
        <v>87.8567668916509</v>
      </c>
      <c r="T59" s="14">
        <v>2680</v>
      </c>
      <c r="U59" s="14">
        <v>82.7026052076298</v>
      </c>
      <c r="V59" s="14">
        <v>73</v>
      </c>
      <c r="W59" s="14">
        <v>64</v>
      </c>
      <c r="X59" s="14">
        <v>69.0399137001079</v>
      </c>
      <c r="Y59" s="14">
        <v>79.8507462686567</v>
      </c>
      <c r="Z59" s="14">
        <v>363</v>
      </c>
      <c r="AA59" s="12">
        <v>1</v>
      </c>
      <c r="AB59" s="12">
        <v>0</v>
      </c>
      <c r="AC59" s="12">
        <v>0</v>
      </c>
      <c r="AD59" s="12">
        <v>1</v>
      </c>
      <c r="AE59" s="12">
        <v>1</v>
      </c>
      <c r="AF59" s="12">
        <v>0</v>
      </c>
      <c r="AG59" s="12">
        <v>0</v>
      </c>
      <c r="AH59" s="12">
        <v>1</v>
      </c>
      <c r="AI59" s="12">
        <v>0</v>
      </c>
      <c r="AJ59" s="12">
        <v>1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7"/>
      <c r="AS59" s="12">
        <v>17.794375617893</v>
      </c>
      <c r="AT59" s="12">
        <v>21.9245339415988</v>
      </c>
      <c r="AU59" s="12">
        <v>16.7277379857693</v>
      </c>
      <c r="AV59" s="12">
        <v>6.3062633221886</v>
      </c>
      <c r="AW59" s="12">
        <v>5.1967959558295</v>
      </c>
      <c r="AX59" s="12">
        <v>27.0222090390158</v>
      </c>
      <c r="AY59" s="12">
        <v>9.22783342112275</v>
      </c>
      <c r="AZ59" s="12">
        <v>18</v>
      </c>
      <c r="BA59" s="12">
        <v>0.384493059213448</v>
      </c>
      <c r="BB59" s="12">
        <v>354</v>
      </c>
      <c r="BC59" s="12">
        <v>227</v>
      </c>
      <c r="BD59" s="12">
        <v>1698.17740443014</v>
      </c>
      <c r="BE59" s="12">
        <v>57100.1304440806</v>
      </c>
      <c r="BF59" s="12">
        <v>97856.3881504041</v>
      </c>
      <c r="BG59" s="12">
        <v>227</v>
      </c>
      <c r="BH59" s="12">
        <v>1691.36221776664</v>
      </c>
      <c r="BI59" s="12">
        <v>57971.1370295134</v>
      </c>
      <c r="BJ59" s="12">
        <v>98563.8302559126</v>
      </c>
      <c r="BK59" s="12">
        <v>1.26948274428017</v>
      </c>
      <c r="BL59" s="12">
        <v>1.32369423539301</v>
      </c>
      <c r="BM59" s="12">
        <v>6.24458632137113</v>
      </c>
      <c r="BN59" s="12">
        <v>1.50555057605414</v>
      </c>
      <c r="BO59" s="12">
        <v>1.34077783309285</v>
      </c>
      <c r="BP59" s="12">
        <v>1.4462823257973</v>
      </c>
      <c r="BQ59" s="12">
        <v>8.39577630573069</v>
      </c>
      <c r="BR59" s="12">
        <v>1.72159441610553</v>
      </c>
      <c r="BS59" s="12">
        <v>2562.613685907</v>
      </c>
      <c r="BT59" s="12">
        <v>2403.22796219737</v>
      </c>
      <c r="BU59" s="12">
        <v>3461.98156313808</v>
      </c>
      <c r="BV59" s="12">
        <v>11.1262465076785</v>
      </c>
      <c r="BW59" s="12">
        <v>3458.63852443845</v>
      </c>
      <c r="BX59" s="12">
        <v>11.3871703066489</v>
      </c>
      <c r="BY59" s="12">
        <v>3646.10228887907</v>
      </c>
      <c r="BZ59" s="12">
        <v>3630.32767346508</v>
      </c>
      <c r="CA59" s="12">
        <v>0.487967721662352</v>
      </c>
      <c r="CB59" s="12">
        <v>0.478277640159022</v>
      </c>
      <c r="CC59" s="12">
        <v>2.39622406322724</v>
      </c>
      <c r="CD59" s="12">
        <v>0.467118476425934</v>
      </c>
      <c r="CE59" s="12">
        <v>0.657342742955171</v>
      </c>
      <c r="CF59" s="12">
        <v>0.822469537964734</v>
      </c>
      <c r="CG59" s="12">
        <v>0.495057682998075</v>
      </c>
      <c r="CH59" s="12">
        <v>0.822931079418099</v>
      </c>
      <c r="CI59" s="12">
        <v>1.0603701425847</v>
      </c>
      <c r="CJ59" s="12">
        <v>1.14791276131552</v>
      </c>
      <c r="CK59" s="12">
        <v>0.286604777224348</v>
      </c>
      <c r="CL59" s="12">
        <v>1.14826320460997</v>
      </c>
      <c r="CM59" s="12">
        <v>96.1833333333333</v>
      </c>
      <c r="CN59" s="12">
        <v>97</v>
      </c>
      <c r="CO59" s="12">
        <v>97</v>
      </c>
      <c r="CP59" s="12">
        <v>95</v>
      </c>
      <c r="CQ59" s="12">
        <v>-24.1421052631593</v>
      </c>
      <c r="CR59" s="12">
        <f t="shared" si="0"/>
        <v>34485</v>
      </c>
      <c r="CS59" s="17"/>
      <c r="CT59" s="12">
        <v>0</v>
      </c>
      <c r="CU59" s="12">
        <v>0</v>
      </c>
      <c r="CV59" s="12">
        <v>0</v>
      </c>
    </row>
    <row r="60" spans="1:100">
      <c r="A60" s="8" t="s">
        <v>157</v>
      </c>
      <c r="B60" s="11">
        <v>2</v>
      </c>
      <c r="C60" s="12">
        <v>168</v>
      </c>
      <c r="D60" s="12">
        <v>73.5</v>
      </c>
      <c r="E60" s="12">
        <v>1</v>
      </c>
      <c r="F60" s="12">
        <v>55</v>
      </c>
      <c r="G60" s="12">
        <v>3</v>
      </c>
      <c r="H60" s="12">
        <v>68</v>
      </c>
      <c r="I60" s="12">
        <v>55</v>
      </c>
      <c r="J60" s="12">
        <v>26</v>
      </c>
      <c r="K60" s="12">
        <v>46</v>
      </c>
      <c r="L60" s="12">
        <v>243</v>
      </c>
      <c r="M60" s="12">
        <v>101</v>
      </c>
      <c r="N60" s="12">
        <v>58</v>
      </c>
      <c r="O60" s="12">
        <v>30</v>
      </c>
      <c r="P60" s="10">
        <v>0</v>
      </c>
      <c r="Q60" s="12">
        <v>87.21</v>
      </c>
      <c r="R60" s="14">
        <v>1890</v>
      </c>
      <c r="S60" s="14">
        <v>62.3247486674406</v>
      </c>
      <c r="T60" s="14">
        <v>2320</v>
      </c>
      <c r="U60" s="14">
        <v>59.3018872141427</v>
      </c>
      <c r="V60" s="14">
        <v>63</v>
      </c>
      <c r="W60" s="14">
        <v>59</v>
      </c>
      <c r="X60" s="14">
        <v>54.5790934320074</v>
      </c>
      <c r="Y60" s="14">
        <v>81.4655172413793</v>
      </c>
      <c r="Z60" s="14">
        <v>227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1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7"/>
      <c r="AS60" s="12">
        <v>21.2465583544689</v>
      </c>
      <c r="AT60" s="12">
        <v>27.3448284004978</v>
      </c>
      <c r="AU60" s="12">
        <v>24.3463468454735</v>
      </c>
      <c r="AV60" s="12">
        <v>8.00519498129307</v>
      </c>
      <c r="AW60" s="12">
        <v>2.99848155502436</v>
      </c>
      <c r="AX60" s="12">
        <v>30.4263567271479</v>
      </c>
      <c r="AY60" s="12">
        <v>9.17979837267901</v>
      </c>
      <c r="AZ60" s="12">
        <v>9</v>
      </c>
      <c r="BA60" s="12">
        <v>0.764983197723251</v>
      </c>
      <c r="BB60" s="12">
        <v>359</v>
      </c>
      <c r="BC60" s="12">
        <v>84</v>
      </c>
      <c r="BD60" s="12">
        <v>3682.04090554356</v>
      </c>
      <c r="BE60" s="12">
        <v>82367.2789641058</v>
      </c>
      <c r="BF60" s="12">
        <v>126551.769830629</v>
      </c>
      <c r="BG60" s="12">
        <v>79</v>
      </c>
      <c r="BH60" s="12">
        <v>5309.66191869078</v>
      </c>
      <c r="BI60" s="12">
        <v>62154.7115688983</v>
      </c>
      <c r="BJ60" s="12">
        <v>125870.654593188</v>
      </c>
      <c r="BK60" s="12">
        <v>1.32607948930299</v>
      </c>
      <c r="BL60" s="12">
        <v>1.1449883643906</v>
      </c>
      <c r="BM60" s="12">
        <v>8.50916877595773</v>
      </c>
      <c r="BN60" s="12">
        <v>1.10163513917838</v>
      </c>
      <c r="BO60" s="12">
        <v>1.33916189892973</v>
      </c>
      <c r="BP60" s="12">
        <v>1.1924502006658</v>
      </c>
      <c r="BQ60" s="12">
        <v>12.979558285615</v>
      </c>
      <c r="BR60" s="12">
        <v>1.18667196224924</v>
      </c>
      <c r="BS60" s="12">
        <v>1879.39432872776</v>
      </c>
      <c r="BT60" s="12">
        <v>2359.54592373975</v>
      </c>
      <c r="BU60" s="12">
        <v>3409.21864659204</v>
      </c>
      <c r="BV60" s="12">
        <v>17.7502636406825</v>
      </c>
      <c r="BW60" s="12">
        <v>3444.81492443822</v>
      </c>
      <c r="BX60" s="12">
        <v>17.2074968173834</v>
      </c>
      <c r="BY60" s="12">
        <v>3079.3578119025</v>
      </c>
      <c r="BZ60" s="12">
        <v>3066.71775084494</v>
      </c>
      <c r="CA60" s="12">
        <v>0.496871387112537</v>
      </c>
      <c r="CB60" s="12">
        <v>0.490857179315707</v>
      </c>
      <c r="CC60" s="12">
        <v>4.82431057542461</v>
      </c>
      <c r="CD60" s="12">
        <v>0.48249501278944</v>
      </c>
      <c r="CE60" s="12">
        <v>0.225120113833056</v>
      </c>
      <c r="CF60" s="12">
        <v>0.280775007801518</v>
      </c>
      <c r="CG60" s="12">
        <v>0.135398526199359</v>
      </c>
      <c r="CH60" s="12">
        <v>0.280804400402846</v>
      </c>
      <c r="CI60" s="12">
        <v>1.03685662439846</v>
      </c>
      <c r="CJ60" s="12">
        <v>1.0215083583535</v>
      </c>
      <c r="CK60" s="12">
        <v>0.230984317984665</v>
      </c>
      <c r="CL60" s="12">
        <v>1.02128454051063</v>
      </c>
      <c r="CM60" s="12">
        <v>96.5833333333333</v>
      </c>
      <c r="CN60" s="12">
        <v>98</v>
      </c>
      <c r="CO60" s="12">
        <v>97</v>
      </c>
      <c r="CP60" s="12">
        <v>95</v>
      </c>
      <c r="CQ60" s="12">
        <v>-80.416666666665</v>
      </c>
      <c r="CR60" s="12">
        <f t="shared" si="0"/>
        <v>21565</v>
      </c>
      <c r="CS60" s="17"/>
      <c r="CT60" s="12">
        <v>0</v>
      </c>
      <c r="CU60" s="12">
        <v>0</v>
      </c>
      <c r="CV60" s="12">
        <v>0</v>
      </c>
    </row>
    <row r="61" spans="1:100">
      <c r="A61" s="8" t="s">
        <v>158</v>
      </c>
      <c r="B61" s="11">
        <v>1</v>
      </c>
      <c r="C61" s="12">
        <v>143</v>
      </c>
      <c r="D61" s="12">
        <v>50</v>
      </c>
      <c r="E61" s="12">
        <v>2</v>
      </c>
      <c r="F61" s="12">
        <v>76</v>
      </c>
      <c r="G61" s="12">
        <v>3</v>
      </c>
      <c r="H61" s="12">
        <v>43</v>
      </c>
      <c r="I61" s="12">
        <v>43</v>
      </c>
      <c r="J61" s="12">
        <v>24</v>
      </c>
      <c r="K61" s="12">
        <v>51</v>
      </c>
      <c r="L61" s="12">
        <v>82</v>
      </c>
      <c r="M61" s="12">
        <v>28</v>
      </c>
      <c r="N61" s="12">
        <v>65</v>
      </c>
      <c r="O61" s="12">
        <v>28</v>
      </c>
      <c r="P61" s="10">
        <v>0</v>
      </c>
      <c r="Q61" s="12">
        <v>78.1</v>
      </c>
      <c r="R61" s="14">
        <v>1420</v>
      </c>
      <c r="S61" s="14">
        <v>71.9787404852646</v>
      </c>
      <c r="T61" s="14">
        <v>1580</v>
      </c>
      <c r="U61" s="14">
        <v>63.6560265044175</v>
      </c>
      <c r="V61" s="14">
        <v>43</v>
      </c>
      <c r="W61" s="14">
        <v>32</v>
      </c>
      <c r="X61" s="14">
        <v>49.0045941807044</v>
      </c>
      <c r="Y61" s="14">
        <v>89.873417721519</v>
      </c>
      <c r="Z61" s="14">
        <v>318</v>
      </c>
      <c r="AA61" s="12">
        <v>1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7"/>
      <c r="AS61" s="12">
        <v>29.797140069652</v>
      </c>
      <c r="AT61" s="12">
        <v>25.1548014627597</v>
      </c>
      <c r="AU61" s="12">
        <v>23.916416429626</v>
      </c>
      <c r="AV61" s="12">
        <v>15.3618256215995</v>
      </c>
      <c r="AW61" s="12">
        <v>1.23838503313373</v>
      </c>
      <c r="AX61" s="12">
        <v>37.0882522917487</v>
      </c>
      <c r="AY61" s="12">
        <v>7.29111222209662</v>
      </c>
      <c r="AZ61" s="12">
        <v>3</v>
      </c>
      <c r="BA61" s="12">
        <v>1.82277805552416</v>
      </c>
      <c r="BB61" s="12">
        <v>359</v>
      </c>
      <c r="BC61" s="12">
        <v>113</v>
      </c>
      <c r="BD61" s="12">
        <v>11238.775060311</v>
      </c>
      <c r="BE61" s="12">
        <v>38413.6246958304</v>
      </c>
      <c r="BF61" s="12">
        <v>83368.7249370746</v>
      </c>
      <c r="BG61" s="12">
        <v>212</v>
      </c>
      <c r="BH61" s="12">
        <v>14558.8965568045</v>
      </c>
      <c r="BI61" s="12">
        <v>36387.1973196771</v>
      </c>
      <c r="BJ61" s="12">
        <v>94622.7835468953</v>
      </c>
      <c r="BK61" s="12">
        <v>1.1832087873645</v>
      </c>
      <c r="BL61" s="12">
        <v>1.04369392146589</v>
      </c>
      <c r="BM61" s="12">
        <v>15.2526242793279</v>
      </c>
      <c r="BN61" s="12">
        <v>1.19224540600722</v>
      </c>
      <c r="BO61" s="12">
        <v>1.23797342468309</v>
      </c>
      <c r="BP61" s="12">
        <v>1.09645017357192</v>
      </c>
      <c r="BQ61" s="12">
        <v>20.7057405074726</v>
      </c>
      <c r="BR61" s="12">
        <v>1.21492890111759</v>
      </c>
      <c r="BS61" s="12">
        <v>2261.66261617735</v>
      </c>
      <c r="BT61" s="12">
        <v>2296.30522011598</v>
      </c>
      <c r="BU61" s="12">
        <v>1852.56920153349</v>
      </c>
      <c r="BV61" s="12">
        <v>36.0925471650533</v>
      </c>
      <c r="BW61" s="12">
        <v>1810.77672825775</v>
      </c>
      <c r="BX61" s="12">
        <v>34.7500362179583</v>
      </c>
      <c r="BY61" s="12">
        <v>3643.33485954143</v>
      </c>
      <c r="BZ61" s="12">
        <v>3020.15202228372</v>
      </c>
      <c r="CA61" s="12">
        <v>0.488808159396392</v>
      </c>
      <c r="CB61" s="12">
        <v>0.489998101975368</v>
      </c>
      <c r="CC61" s="12">
        <v>9.02099831417112</v>
      </c>
      <c r="CD61" s="12">
        <v>0.497213441491965</v>
      </c>
      <c r="CE61" s="12">
        <v>0.54184859165021</v>
      </c>
      <c r="CF61" s="12">
        <v>0.527365541314131</v>
      </c>
      <c r="CG61" s="12">
        <v>0.102811405889998</v>
      </c>
      <c r="CH61" s="12">
        <v>0.527318856551706</v>
      </c>
      <c r="CI61" s="12">
        <v>1.02213960823974</v>
      </c>
      <c r="CJ61" s="12">
        <v>1.00122036377628</v>
      </c>
      <c r="CK61" s="12">
        <v>0.0365756493063837</v>
      </c>
      <c r="CL61" s="12">
        <v>1.00120063268073</v>
      </c>
      <c r="CM61" s="12">
        <v>97.3</v>
      </c>
      <c r="CN61" s="12">
        <v>93</v>
      </c>
      <c r="CO61" s="12">
        <v>97</v>
      </c>
      <c r="CP61" s="12">
        <v>93</v>
      </c>
      <c r="CQ61" s="12">
        <v>-983.699999999999</v>
      </c>
      <c r="CR61" s="12">
        <f t="shared" si="0"/>
        <v>29574</v>
      </c>
      <c r="CS61" s="17"/>
      <c r="CT61" s="12">
        <v>1</v>
      </c>
      <c r="CU61" s="12">
        <v>0</v>
      </c>
      <c r="CV61" s="12">
        <v>1</v>
      </c>
    </row>
    <row r="62" spans="1:100">
      <c r="A62" s="8" t="s">
        <v>159</v>
      </c>
      <c r="B62" s="11">
        <v>1</v>
      </c>
      <c r="C62" s="12">
        <v>164</v>
      </c>
      <c r="D62" s="12">
        <v>67</v>
      </c>
      <c r="E62" s="12">
        <v>1</v>
      </c>
      <c r="F62" s="12">
        <v>72</v>
      </c>
      <c r="G62" s="12">
        <v>3</v>
      </c>
      <c r="H62" s="12">
        <v>58</v>
      </c>
      <c r="I62" s="12">
        <v>53</v>
      </c>
      <c r="J62" s="12">
        <v>22</v>
      </c>
      <c r="K62" s="12">
        <v>37</v>
      </c>
      <c r="L62" s="12">
        <v>177</v>
      </c>
      <c r="M62" s="12">
        <v>106</v>
      </c>
      <c r="N62" s="12">
        <v>40</v>
      </c>
      <c r="O62" s="12">
        <v>28</v>
      </c>
      <c r="P62" s="10">
        <v>0</v>
      </c>
      <c r="Q62" s="12">
        <v>62.23</v>
      </c>
      <c r="R62" s="14">
        <v>1988</v>
      </c>
      <c r="S62" s="14">
        <v>83.5928106303149</v>
      </c>
      <c r="T62" s="14">
        <v>2418</v>
      </c>
      <c r="U62" s="14">
        <v>74.3845714872007</v>
      </c>
      <c r="V62" s="14">
        <v>84</v>
      </c>
      <c r="W62" s="14">
        <v>42</v>
      </c>
      <c r="X62" s="14">
        <v>55.1181102362205</v>
      </c>
      <c r="Y62" s="14">
        <v>82.2167080231596</v>
      </c>
      <c r="Z62" s="14">
        <v>230</v>
      </c>
      <c r="AA62" s="12">
        <v>1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1</v>
      </c>
      <c r="AI62" s="12">
        <v>1</v>
      </c>
      <c r="AJ62" s="12">
        <v>0</v>
      </c>
      <c r="AK62" s="12">
        <v>1</v>
      </c>
      <c r="AL62" s="12">
        <v>1</v>
      </c>
      <c r="AM62" s="12">
        <v>0</v>
      </c>
      <c r="AN62" s="12">
        <v>0</v>
      </c>
      <c r="AO62" s="12">
        <v>0</v>
      </c>
      <c r="AP62" s="12">
        <v>0</v>
      </c>
      <c r="AQ62" s="12">
        <v>1</v>
      </c>
      <c r="AR62" s="17"/>
      <c r="AS62" s="12">
        <v>25.7100087044788</v>
      </c>
      <c r="AT62" s="12">
        <v>33.1592115666427</v>
      </c>
      <c r="AU62" s="12">
        <v>24.4583896525402</v>
      </c>
      <c r="AV62" s="12">
        <v>13.6886922139588</v>
      </c>
      <c r="AW62" s="12">
        <v>8.70082191410253</v>
      </c>
      <c r="AX62" s="12">
        <v>37.5860732867176</v>
      </c>
      <c r="AY62" s="12">
        <v>11.8760645822388</v>
      </c>
      <c r="AZ62" s="12">
        <v>77</v>
      </c>
      <c r="BA62" s="12">
        <v>0.115675953723105</v>
      </c>
      <c r="BB62" s="12">
        <v>359</v>
      </c>
      <c r="BC62" s="12">
        <v>115</v>
      </c>
      <c r="BD62" s="12">
        <v>172.903827140002</v>
      </c>
      <c r="BE62" s="12">
        <v>34000.5054447721</v>
      </c>
      <c r="BF62" s="12">
        <v>51751.9650311457</v>
      </c>
      <c r="BG62" s="12">
        <v>212</v>
      </c>
      <c r="BH62" s="12">
        <v>101.617486932598</v>
      </c>
      <c r="BI62" s="12">
        <v>29525.2761612767</v>
      </c>
      <c r="BJ62" s="12">
        <v>39958.0048196901</v>
      </c>
      <c r="BK62" s="12">
        <v>1.18653617817518</v>
      </c>
      <c r="BL62" s="12">
        <v>1.12851110676996</v>
      </c>
      <c r="BM62" s="12">
        <v>23.0781799660667</v>
      </c>
      <c r="BN62" s="12">
        <v>0.987730580358004</v>
      </c>
      <c r="BO62" s="12">
        <v>1.30209326899804</v>
      </c>
      <c r="BP62" s="12">
        <v>1.10876360561926</v>
      </c>
      <c r="BQ62" s="12">
        <v>21.2937244118836</v>
      </c>
      <c r="BR62" s="12">
        <v>1.06378589317293</v>
      </c>
      <c r="BS62" s="12">
        <v>1405.24701617741</v>
      </c>
      <c r="BT62" s="12">
        <v>1361.58468365005</v>
      </c>
      <c r="BU62" s="12">
        <v>746.132847304995</v>
      </c>
      <c r="BV62" s="12">
        <v>31.8701588986706</v>
      </c>
      <c r="BW62" s="12">
        <v>786.772439025535</v>
      </c>
      <c r="BX62" s="12">
        <v>37.5372891365308</v>
      </c>
      <c r="BY62" s="12">
        <v>1372.86701873055</v>
      </c>
      <c r="BZ62" s="12">
        <v>1150.85985495701</v>
      </c>
      <c r="CA62" s="12">
        <v>0.477185273620027</v>
      </c>
      <c r="CB62" s="12">
        <v>0.5032685497149</v>
      </c>
      <c r="CC62" s="12">
        <v>12.8541469369746</v>
      </c>
      <c r="CD62" s="12">
        <v>0.481796331499664</v>
      </c>
      <c r="CE62" s="12">
        <v>0.552791930807394</v>
      </c>
      <c r="CF62" s="12">
        <v>0.63776740461279</v>
      </c>
      <c r="CG62" s="12">
        <v>0.554186518497377</v>
      </c>
      <c r="CH62" s="12">
        <v>0.63808062348688</v>
      </c>
      <c r="CI62" s="12">
        <v>1.45091628959191</v>
      </c>
      <c r="CJ62" s="12">
        <v>1.43876624494111</v>
      </c>
      <c r="CK62" s="12">
        <v>0.247410578890218</v>
      </c>
      <c r="CL62" s="12">
        <v>1.43901629135499</v>
      </c>
      <c r="CM62" s="12">
        <v>92.9166666666667</v>
      </c>
      <c r="CN62" s="12">
        <v>94</v>
      </c>
      <c r="CO62" s="12">
        <v>93</v>
      </c>
      <c r="CP62" s="12">
        <v>94</v>
      </c>
      <c r="CQ62" s="12">
        <v>702.916666666665</v>
      </c>
      <c r="CR62" s="12">
        <f t="shared" si="0"/>
        <v>21620</v>
      </c>
      <c r="CS62" s="17"/>
      <c r="CT62" s="12">
        <v>0</v>
      </c>
      <c r="CU62" s="12">
        <v>0</v>
      </c>
      <c r="CV62" s="12">
        <v>0</v>
      </c>
    </row>
    <row r="63" spans="1:100">
      <c r="A63" s="8" t="s">
        <v>160</v>
      </c>
      <c r="B63" s="11">
        <v>1</v>
      </c>
      <c r="C63" s="12">
        <v>168</v>
      </c>
      <c r="D63" s="12">
        <v>74</v>
      </c>
      <c r="E63" s="12">
        <v>1</v>
      </c>
      <c r="F63" s="12">
        <v>76</v>
      </c>
      <c r="G63" s="12">
        <v>2</v>
      </c>
      <c r="H63" s="12">
        <v>64</v>
      </c>
      <c r="I63" s="12">
        <v>46</v>
      </c>
      <c r="J63" s="12">
        <v>30</v>
      </c>
      <c r="K63" s="12">
        <v>37</v>
      </c>
      <c r="L63" s="12">
        <v>262</v>
      </c>
      <c r="M63" s="12">
        <v>113</v>
      </c>
      <c r="N63" s="12">
        <v>56</v>
      </c>
      <c r="O63" s="12">
        <v>24</v>
      </c>
      <c r="P63" s="10">
        <v>0</v>
      </c>
      <c r="Q63" s="12">
        <v>87.14</v>
      </c>
      <c r="R63" s="14">
        <v>2134</v>
      </c>
      <c r="S63" s="14">
        <v>89.7333293399409</v>
      </c>
      <c r="T63" s="14">
        <v>2506</v>
      </c>
      <c r="U63" s="14">
        <v>75.1497113646201</v>
      </c>
      <c r="V63" s="14">
        <v>54</v>
      </c>
      <c r="W63" s="14">
        <v>43</v>
      </c>
      <c r="X63" s="14">
        <v>56.4304461942257</v>
      </c>
      <c r="Y63" s="14">
        <v>85.1556264964086</v>
      </c>
      <c r="Z63" s="14">
        <v>350</v>
      </c>
      <c r="AA63" s="12">
        <v>1</v>
      </c>
      <c r="AB63" s="12">
        <v>0</v>
      </c>
      <c r="AC63" s="12">
        <v>0</v>
      </c>
      <c r="AD63" s="12">
        <v>0</v>
      </c>
      <c r="AE63" s="12">
        <v>1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7"/>
      <c r="AS63" s="12">
        <v>25.6026746690197</v>
      </c>
      <c r="AT63" s="12">
        <v>28.1877073484424</v>
      </c>
      <c r="AU63" s="12">
        <v>24.04491413644</v>
      </c>
      <c r="AV63" s="12">
        <v>4.6424233631752</v>
      </c>
      <c r="AW63" s="12">
        <v>4.14279321200243</v>
      </c>
      <c r="AX63" s="12">
        <v>30.6547798258712</v>
      </c>
      <c r="AY63" s="12">
        <v>5.05210515685151</v>
      </c>
      <c r="AZ63" s="12">
        <v>2</v>
      </c>
      <c r="BA63" s="12">
        <v>1.89453943381932</v>
      </c>
      <c r="BB63" s="12">
        <v>359</v>
      </c>
      <c r="BC63" s="12">
        <v>38</v>
      </c>
      <c r="BD63" s="12">
        <v>34284.5572578557</v>
      </c>
      <c r="BE63" s="12">
        <v>62502.160678666</v>
      </c>
      <c r="BF63" s="12">
        <v>153927.646699615</v>
      </c>
      <c r="BG63" s="12">
        <v>29</v>
      </c>
      <c r="BH63" s="12">
        <v>25940.0763554365</v>
      </c>
      <c r="BI63" s="12">
        <v>66695.4285248778</v>
      </c>
      <c r="BJ63" s="12">
        <v>135868.965472709</v>
      </c>
      <c r="BK63" s="12">
        <v>1.2931956747865</v>
      </c>
      <c r="BL63" s="12">
        <v>1.07370275169865</v>
      </c>
      <c r="BM63" s="12">
        <v>6.76879958310148</v>
      </c>
      <c r="BN63" s="12">
        <v>1.18053154094522</v>
      </c>
      <c r="BO63" s="12">
        <v>1.34506846102149</v>
      </c>
      <c r="BP63" s="12">
        <v>1.09847287272191</v>
      </c>
      <c r="BQ63" s="12">
        <v>5.34619913919616</v>
      </c>
      <c r="BR63" s="12">
        <v>1.25111009724</v>
      </c>
      <c r="BS63" s="12">
        <v>3522.52974066896</v>
      </c>
      <c r="BT63" s="12">
        <v>3670.33786929397</v>
      </c>
      <c r="BU63" s="12">
        <v>3861.98908809102</v>
      </c>
      <c r="BV63" s="12">
        <v>16.2889368289516</v>
      </c>
      <c r="BW63" s="12">
        <v>3839.32507832768</v>
      </c>
      <c r="BX63" s="12">
        <v>19.6620904492381</v>
      </c>
      <c r="BY63" s="12">
        <v>4215.91513349958</v>
      </c>
      <c r="BZ63" s="12">
        <v>4244.57872088018</v>
      </c>
      <c r="CA63" s="12">
        <v>0.489647037396688</v>
      </c>
      <c r="CB63" s="12">
        <v>0.494111357386381</v>
      </c>
      <c r="CC63" s="12">
        <v>2.80826501556722</v>
      </c>
      <c r="CD63" s="12">
        <v>0.485756686814113</v>
      </c>
      <c r="CE63" s="12">
        <v>0.715488682214423</v>
      </c>
      <c r="CF63" s="12">
        <v>0.719612123068109</v>
      </c>
      <c r="CG63" s="12">
        <v>0.179546619375102</v>
      </c>
      <c r="CH63" s="12">
        <v>0.719725168006126</v>
      </c>
      <c r="CI63" s="12">
        <v>1.08090784422214</v>
      </c>
      <c r="CJ63" s="12">
        <v>1.01866864597742</v>
      </c>
      <c r="CK63" s="12">
        <v>0.0412741910743769</v>
      </c>
      <c r="CL63" s="12">
        <v>1.01864203732933</v>
      </c>
      <c r="CM63" s="12">
        <v>97.15</v>
      </c>
      <c r="CN63" s="12">
        <v>95</v>
      </c>
      <c r="CO63" s="12">
        <v>95</v>
      </c>
      <c r="CP63" s="12">
        <v>92</v>
      </c>
      <c r="CQ63" s="12">
        <v>-1204.85</v>
      </c>
      <c r="CR63" s="12">
        <f t="shared" si="0"/>
        <v>32200</v>
      </c>
      <c r="CS63" s="17"/>
      <c r="CT63" s="12">
        <v>0</v>
      </c>
      <c r="CU63" s="12">
        <v>0</v>
      </c>
      <c r="CV63" s="12">
        <v>0</v>
      </c>
    </row>
    <row r="64" spans="1:100">
      <c r="A64" s="8" t="s">
        <v>161</v>
      </c>
      <c r="B64" s="11">
        <v>1</v>
      </c>
      <c r="C64" s="12">
        <v>162</v>
      </c>
      <c r="D64" s="12">
        <v>59</v>
      </c>
      <c r="E64" s="12">
        <v>2</v>
      </c>
      <c r="F64" s="12">
        <v>66</v>
      </c>
      <c r="G64" s="12">
        <v>3</v>
      </c>
      <c r="H64" s="12">
        <v>58</v>
      </c>
      <c r="I64" s="12">
        <v>41</v>
      </c>
      <c r="J64" s="12">
        <v>23</v>
      </c>
      <c r="K64" s="12">
        <v>32</v>
      </c>
      <c r="L64" s="12">
        <v>164</v>
      </c>
      <c r="M64" s="12">
        <v>61</v>
      </c>
      <c r="N64" s="12">
        <v>62</v>
      </c>
      <c r="O64" s="12">
        <v>23</v>
      </c>
      <c r="P64" s="10">
        <v>0</v>
      </c>
      <c r="Q64" s="12">
        <v>68.46</v>
      </c>
      <c r="R64" s="14">
        <v>2328</v>
      </c>
      <c r="S64" s="14">
        <v>87.1336984823975</v>
      </c>
      <c r="T64" s="14">
        <v>2760</v>
      </c>
      <c r="U64" s="14">
        <v>79.7808564991602</v>
      </c>
      <c r="V64" s="14">
        <v>44</v>
      </c>
      <c r="W64" s="14">
        <v>49</v>
      </c>
      <c r="X64" s="14">
        <v>65.2463382157124</v>
      </c>
      <c r="Y64" s="14">
        <v>84.3478260869565</v>
      </c>
      <c r="Z64" s="14">
        <v>414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7"/>
      <c r="AS64" s="12">
        <v>22.4709898808355</v>
      </c>
      <c r="AT64" s="12">
        <v>22.1334569393251</v>
      </c>
      <c r="AU64" s="12">
        <v>15</v>
      </c>
      <c r="AV64" s="12">
        <v>7.38934986666385</v>
      </c>
      <c r="AW64" s="12">
        <v>7.13345693932512</v>
      </c>
      <c r="AX64" s="12">
        <v>25.627231866996</v>
      </c>
      <c r="AY64" s="12">
        <v>3.15624198616048</v>
      </c>
      <c r="AZ64" s="12">
        <v>1</v>
      </c>
      <c r="BA64" s="12">
        <v>2.36718148962036</v>
      </c>
      <c r="BB64" s="12">
        <v>293</v>
      </c>
      <c r="BC64" s="12">
        <v>100</v>
      </c>
      <c r="BD64" s="12">
        <v>74111.4638127151</v>
      </c>
      <c r="BE64" s="12">
        <v>66659.214345771</v>
      </c>
      <c r="BF64" s="12">
        <v>165474.499429391</v>
      </c>
      <c r="BG64" s="12">
        <v>99</v>
      </c>
      <c r="BH64" s="12">
        <v>67007.1128549876</v>
      </c>
      <c r="BI64" s="12">
        <v>78767.8384811129</v>
      </c>
      <c r="BJ64" s="12">
        <v>168110.655621096</v>
      </c>
      <c r="BK64" s="12">
        <v>1.5441848632429</v>
      </c>
      <c r="BL64" s="12">
        <v>1.37663797784076</v>
      </c>
      <c r="BM64" s="12">
        <v>6.23620730749617</v>
      </c>
      <c r="BN64" s="12">
        <v>1.5916121475432</v>
      </c>
      <c r="BO64" s="12">
        <v>2.00450532744654</v>
      </c>
      <c r="BP64" s="12">
        <v>1.47239917928111</v>
      </c>
      <c r="BQ64" s="12">
        <v>9.57589339836206</v>
      </c>
      <c r="BR64" s="12">
        <v>2.00370882480866</v>
      </c>
      <c r="BS64" s="12">
        <v>3257.06423878096</v>
      </c>
      <c r="BT64" s="12">
        <v>3064.61267650227</v>
      </c>
      <c r="BU64" s="12">
        <v>6385.5741210028</v>
      </c>
      <c r="BV64" s="12">
        <v>15.3396199861506</v>
      </c>
      <c r="BW64" s="12">
        <v>6313.88339313418</v>
      </c>
      <c r="BX64" s="12">
        <v>17.252962115521</v>
      </c>
      <c r="BY64" s="12">
        <v>6510.57563925693</v>
      </c>
      <c r="BZ64" s="12">
        <v>6494.94884272655</v>
      </c>
      <c r="CA64" s="12">
        <v>0.438575955196059</v>
      </c>
      <c r="CB64" s="12">
        <v>0.483811876218631</v>
      </c>
      <c r="CC64" s="12">
        <v>3.34222015449285</v>
      </c>
      <c r="CD64" s="12">
        <v>0.448074419138316</v>
      </c>
      <c r="CE64" s="12">
        <v>0.440874505480267</v>
      </c>
      <c r="CF64" s="12">
        <v>0.595389283271305</v>
      </c>
      <c r="CG64" s="12">
        <v>0.115118426420847</v>
      </c>
      <c r="CH64" s="12">
        <v>0.595429897001631</v>
      </c>
      <c r="CI64" s="12">
        <v>1.01157980528657</v>
      </c>
      <c r="CJ64" s="12">
        <v>1.00895689992675</v>
      </c>
      <c r="CK64" s="12">
        <v>0.00195074287210074</v>
      </c>
      <c r="CL64" s="12">
        <v>1.00895750994437</v>
      </c>
      <c r="CM64" s="12">
        <v>95.5</v>
      </c>
      <c r="CN64" s="12">
        <v>95</v>
      </c>
      <c r="CO64" s="12">
        <v>95</v>
      </c>
      <c r="CP64" s="12">
        <v>92</v>
      </c>
      <c r="CQ64" s="12">
        <v>-352.5</v>
      </c>
      <c r="CR64" s="12">
        <f t="shared" si="0"/>
        <v>38088</v>
      </c>
      <c r="CS64" s="17"/>
      <c r="CT64" s="12">
        <v>0</v>
      </c>
      <c r="CU64" s="12">
        <v>0</v>
      </c>
      <c r="CV64" s="12">
        <v>0</v>
      </c>
    </row>
    <row r="65" spans="1:100">
      <c r="A65" s="8" t="s">
        <v>162</v>
      </c>
      <c r="B65" s="11">
        <v>1</v>
      </c>
      <c r="C65" s="12">
        <v>163</v>
      </c>
      <c r="D65" s="12">
        <v>49.5</v>
      </c>
      <c r="E65" s="12">
        <v>1</v>
      </c>
      <c r="F65" s="12">
        <v>71</v>
      </c>
      <c r="G65" s="12">
        <v>3</v>
      </c>
      <c r="H65" s="12">
        <v>66</v>
      </c>
      <c r="I65" s="12">
        <v>39</v>
      </c>
      <c r="J65" s="12">
        <v>28</v>
      </c>
      <c r="K65" s="12">
        <v>41</v>
      </c>
      <c r="L65" s="12">
        <v>201</v>
      </c>
      <c r="M65" s="12">
        <v>122</v>
      </c>
      <c r="N65" s="12">
        <v>39</v>
      </c>
      <c r="O65" s="12">
        <v>31</v>
      </c>
      <c r="P65" s="10">
        <v>0</v>
      </c>
      <c r="Q65" s="12">
        <v>48.65</v>
      </c>
      <c r="R65" s="14">
        <v>1450</v>
      </c>
      <c r="S65" s="14">
        <v>60.9607735712595</v>
      </c>
      <c r="T65" s="14">
        <v>2008</v>
      </c>
      <c r="U65" s="14">
        <v>62.1151449671391</v>
      </c>
      <c r="V65" s="14">
        <v>56</v>
      </c>
      <c r="W65" s="14">
        <v>50</v>
      </c>
      <c r="X65" s="14">
        <v>65.6167979002625</v>
      </c>
      <c r="Y65" s="14">
        <v>72.2111553784861</v>
      </c>
      <c r="Z65" s="14">
        <v>451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0</v>
      </c>
      <c r="AP65" s="12">
        <v>1</v>
      </c>
      <c r="AQ65" s="12">
        <v>0</v>
      </c>
      <c r="AR65" s="17"/>
      <c r="AS65" s="12">
        <v>19.916940795436</v>
      </c>
      <c r="AT65" s="12">
        <v>22.185147224084</v>
      </c>
      <c r="AU65" s="12">
        <v>17.5117539579698</v>
      </c>
      <c r="AV65" s="12">
        <v>9.01779140809249</v>
      </c>
      <c r="AW65" s="12">
        <v>4.67339326611423</v>
      </c>
      <c r="AX65" s="12">
        <v>28.1328694679959</v>
      </c>
      <c r="AY65" s="12">
        <v>8.21592867255986</v>
      </c>
      <c r="AZ65" s="12">
        <v>15</v>
      </c>
      <c r="BA65" s="12">
        <v>0.410796433627993</v>
      </c>
      <c r="BB65" s="12">
        <v>350</v>
      </c>
      <c r="BC65" s="12">
        <v>89</v>
      </c>
      <c r="BD65" s="12">
        <v>2702.31916575636</v>
      </c>
      <c r="BE65" s="12">
        <v>65578.0934919007</v>
      </c>
      <c r="BF65" s="12">
        <v>119624.476807028</v>
      </c>
      <c r="BG65" s="12">
        <v>88</v>
      </c>
      <c r="BH65" s="12">
        <v>2010.904547603</v>
      </c>
      <c r="BI65" s="12">
        <v>77095.004565057</v>
      </c>
      <c r="BJ65" s="12">
        <v>117313.095517117</v>
      </c>
      <c r="BK65" s="12">
        <v>1.55057242593952</v>
      </c>
      <c r="BL65" s="12">
        <v>1.28573162739224</v>
      </c>
      <c r="BM65" s="12">
        <v>9.73708238808313</v>
      </c>
      <c r="BN65" s="12">
        <v>1.45303217654643</v>
      </c>
      <c r="BO65" s="12">
        <v>1.74915870859733</v>
      </c>
      <c r="BP65" s="12">
        <v>1.32726274477968</v>
      </c>
      <c r="BQ65" s="12">
        <v>14.1724201237632</v>
      </c>
      <c r="BR65" s="12">
        <v>1.63095022058196</v>
      </c>
      <c r="BS65" s="12">
        <v>2793.09631180567</v>
      </c>
      <c r="BT65" s="12">
        <v>2778.93718648046</v>
      </c>
      <c r="BU65" s="12">
        <v>3824.73319499161</v>
      </c>
      <c r="BV65" s="12">
        <v>19.2631948965668</v>
      </c>
      <c r="BW65" s="12">
        <v>3824.99400807684</v>
      </c>
      <c r="BX65" s="12">
        <v>19.4293130392965</v>
      </c>
      <c r="BY65" s="12">
        <v>3899.45112918329</v>
      </c>
      <c r="BZ65" s="12">
        <v>4509.52263070591</v>
      </c>
      <c r="CA65" s="12">
        <v>0.471008209661698</v>
      </c>
      <c r="CB65" s="12">
        <v>0.493184169609697</v>
      </c>
      <c r="CC65" s="12">
        <v>4.57484015916856</v>
      </c>
      <c r="CD65" s="12">
        <v>0.478019175119039</v>
      </c>
      <c r="CE65" s="12">
        <v>0.209628704327773</v>
      </c>
      <c r="CF65" s="12">
        <v>0.255220648932204</v>
      </c>
      <c r="CG65" s="12">
        <v>0.0258421660305951</v>
      </c>
      <c r="CH65" s="12">
        <v>0.255221863911745</v>
      </c>
      <c r="CI65" s="12">
        <v>1.00595683037915</v>
      </c>
      <c r="CJ65" s="12">
        <v>1.00337892802824</v>
      </c>
      <c r="CK65" s="12">
        <v>0.00656213682390932</v>
      </c>
      <c r="CL65" s="12">
        <v>1.00337631307439</v>
      </c>
      <c r="CM65" s="12">
        <v>97.8</v>
      </c>
      <c r="CN65" s="12">
        <v>97.6</v>
      </c>
      <c r="CO65" s="12">
        <v>98</v>
      </c>
      <c r="CP65" s="12">
        <v>95</v>
      </c>
      <c r="CQ65" s="12">
        <v>-223.005405405404</v>
      </c>
      <c r="CR65" s="12">
        <f t="shared" si="0"/>
        <v>42845</v>
      </c>
      <c r="CS65" s="17"/>
      <c r="CT65" s="12">
        <v>0</v>
      </c>
      <c r="CU65" s="12">
        <v>0</v>
      </c>
      <c r="CV65" s="12">
        <v>0</v>
      </c>
    </row>
    <row r="66" spans="1:100">
      <c r="A66" s="8" t="s">
        <v>163</v>
      </c>
      <c r="B66" s="11">
        <v>2</v>
      </c>
      <c r="C66" s="12">
        <v>159</v>
      </c>
      <c r="D66" s="12">
        <v>55</v>
      </c>
      <c r="E66" s="12">
        <v>1</v>
      </c>
      <c r="F66" s="12">
        <v>54</v>
      </c>
      <c r="G66" s="12">
        <v>3</v>
      </c>
      <c r="H66" s="12">
        <v>49</v>
      </c>
      <c r="I66" s="12">
        <v>29</v>
      </c>
      <c r="J66" s="12">
        <v>17</v>
      </c>
      <c r="K66" s="12">
        <v>35</v>
      </c>
      <c r="L66" s="12">
        <v>116</v>
      </c>
      <c r="M66" s="12">
        <v>36</v>
      </c>
      <c r="N66" s="12">
        <v>68</v>
      </c>
      <c r="O66" s="12">
        <v>21</v>
      </c>
      <c r="P66" s="10">
        <v>0</v>
      </c>
      <c r="Q66" s="12">
        <v>99.41</v>
      </c>
      <c r="R66" s="14">
        <v>2028</v>
      </c>
      <c r="S66" s="14">
        <v>73.0430834942657</v>
      </c>
      <c r="T66" s="14">
        <v>2462</v>
      </c>
      <c r="U66" s="14">
        <v>70.7283396880475</v>
      </c>
      <c r="V66" s="14">
        <v>45</v>
      </c>
      <c r="W66" s="14">
        <v>40</v>
      </c>
      <c r="X66" s="14">
        <v>37.0027752081406</v>
      </c>
      <c r="Y66" s="14">
        <v>82.3720552396426</v>
      </c>
      <c r="Z66" s="14">
        <v>550</v>
      </c>
      <c r="AA66" s="12">
        <v>1</v>
      </c>
      <c r="AB66" s="12">
        <v>0</v>
      </c>
      <c r="AC66" s="12">
        <v>0</v>
      </c>
      <c r="AD66" s="12">
        <v>0</v>
      </c>
      <c r="AE66" s="12">
        <v>1</v>
      </c>
      <c r="AF66" s="12">
        <v>0</v>
      </c>
      <c r="AG66" s="12">
        <v>0</v>
      </c>
      <c r="AH66" s="12">
        <v>0</v>
      </c>
      <c r="AI66" s="12">
        <v>0</v>
      </c>
      <c r="AJ66" s="12">
        <v>1</v>
      </c>
      <c r="AK66" s="12">
        <v>1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7"/>
      <c r="AS66" s="12">
        <v>28.9691792237701</v>
      </c>
      <c r="AT66" s="12">
        <v>33.1515806086002</v>
      </c>
      <c r="AU66" s="12">
        <v>26.7629562309057</v>
      </c>
      <c r="AV66" s="12">
        <v>5.80192991777298</v>
      </c>
      <c r="AW66" s="12">
        <v>6.38862437769453</v>
      </c>
      <c r="AX66" s="12">
        <v>35.6783501549636</v>
      </c>
      <c r="AY66" s="12">
        <v>6.70917093119352</v>
      </c>
      <c r="AZ66" s="12">
        <v>10</v>
      </c>
      <c r="BA66" s="12">
        <v>0.503187819839514</v>
      </c>
      <c r="BB66" s="12">
        <v>359</v>
      </c>
      <c r="BC66" s="12">
        <v>127</v>
      </c>
      <c r="BD66" s="12">
        <v>1711.78723626423</v>
      </c>
      <c r="BE66" s="12">
        <v>55276.4713835973</v>
      </c>
      <c r="BF66" s="12">
        <v>78100.3012004537</v>
      </c>
      <c r="BG66" s="12">
        <v>345</v>
      </c>
      <c r="BH66" s="12">
        <v>2238.55676816939</v>
      </c>
      <c r="BI66" s="12">
        <v>48549.1081847899</v>
      </c>
      <c r="BJ66" s="12">
        <v>78396.5317603818</v>
      </c>
      <c r="BK66" s="12">
        <v>1.14227615447889</v>
      </c>
      <c r="BL66" s="12">
        <v>0.992673019722315</v>
      </c>
      <c r="BM66" s="12">
        <v>7.47648955870787</v>
      </c>
      <c r="BN66" s="12">
        <v>1.04663582155396</v>
      </c>
      <c r="BO66" s="12">
        <v>1.05027927357555</v>
      </c>
      <c r="BP66" s="12">
        <v>1.00697937141696</v>
      </c>
      <c r="BQ66" s="12">
        <v>6.71933045421433</v>
      </c>
      <c r="BR66" s="12">
        <v>1.08135226276723</v>
      </c>
      <c r="BS66" s="12">
        <v>1502.95250054564</v>
      </c>
      <c r="BT66" s="12">
        <v>1503.68482942085</v>
      </c>
      <c r="BU66" s="12">
        <v>1715.0872376269</v>
      </c>
      <c r="BV66" s="12">
        <v>20.181370563594</v>
      </c>
      <c r="BW66" s="12">
        <v>1766.79391297521</v>
      </c>
      <c r="BX66" s="12">
        <v>21.1620133645881</v>
      </c>
      <c r="BY66" s="12">
        <v>1606.81601660175</v>
      </c>
      <c r="BZ66" s="12">
        <v>1587.5021010396</v>
      </c>
      <c r="CA66" s="12">
        <v>0.522905822882384</v>
      </c>
      <c r="CB66" s="12">
        <v>0.496304060764543</v>
      </c>
      <c r="CC66" s="12">
        <v>2.17983047574538</v>
      </c>
      <c r="CD66" s="12">
        <v>0.491920009930082</v>
      </c>
      <c r="CE66" s="12">
        <v>0.308612926166236</v>
      </c>
      <c r="CF66" s="12">
        <v>0.349805574368286</v>
      </c>
      <c r="CG66" s="12">
        <v>0.242045808980589</v>
      </c>
      <c r="CH66" s="12">
        <v>0.349872710630763</v>
      </c>
      <c r="CI66" s="12">
        <v>1.05772604810558</v>
      </c>
      <c r="CJ66" s="12">
        <v>1.00025133216138</v>
      </c>
      <c r="CK66" s="12">
        <v>0.0108127112288107</v>
      </c>
      <c r="CL66" s="12">
        <v>1.00024283447332</v>
      </c>
      <c r="CM66" s="12">
        <v>95.0833333333333</v>
      </c>
      <c r="CN66" s="12">
        <v>96</v>
      </c>
      <c r="CO66" s="12">
        <v>95</v>
      </c>
      <c r="CP66" s="12">
        <v>93</v>
      </c>
      <c r="CQ66" s="12">
        <v>360.083333333335</v>
      </c>
      <c r="CR66" s="12">
        <f t="shared" si="0"/>
        <v>51150</v>
      </c>
      <c r="CS66" s="17"/>
      <c r="CT66" s="12">
        <v>0</v>
      </c>
      <c r="CU66" s="12">
        <v>0</v>
      </c>
      <c r="CV66" s="12">
        <v>0</v>
      </c>
    </row>
    <row r="67" spans="1:100">
      <c r="A67" s="8" t="s">
        <v>164</v>
      </c>
      <c r="B67" s="11">
        <v>2</v>
      </c>
      <c r="C67" s="12">
        <v>156</v>
      </c>
      <c r="D67" s="12">
        <v>66.5</v>
      </c>
      <c r="E67" s="12">
        <v>2</v>
      </c>
      <c r="F67" s="12">
        <v>51</v>
      </c>
      <c r="G67" s="12">
        <v>3</v>
      </c>
      <c r="H67" s="12">
        <v>50</v>
      </c>
      <c r="I67" s="12">
        <v>49</v>
      </c>
      <c r="J67" s="12">
        <v>24</v>
      </c>
      <c r="K67" s="12">
        <v>57</v>
      </c>
      <c r="L67" s="12">
        <v>129</v>
      </c>
      <c r="M67" s="12">
        <v>67</v>
      </c>
      <c r="N67" s="12">
        <v>48</v>
      </c>
      <c r="O67" s="12">
        <v>28</v>
      </c>
      <c r="P67" s="10">
        <v>0</v>
      </c>
      <c r="Q67" s="12">
        <v>62.31</v>
      </c>
      <c r="R67" s="14">
        <v>1480</v>
      </c>
      <c r="S67" s="14">
        <v>52.8502762345097</v>
      </c>
      <c r="T67" s="14">
        <v>1672</v>
      </c>
      <c r="U67" s="14">
        <v>48.6040095974014</v>
      </c>
      <c r="V67" s="14">
        <v>60</v>
      </c>
      <c r="W67" s="14">
        <v>55</v>
      </c>
      <c r="X67" s="14">
        <v>69.00878293601</v>
      </c>
      <c r="Y67" s="14">
        <v>88.5167464114833</v>
      </c>
      <c r="Z67" s="14">
        <v>280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1</v>
      </c>
      <c r="AI67" s="12">
        <v>0</v>
      </c>
      <c r="AJ67" s="12">
        <v>0</v>
      </c>
      <c r="AK67" s="12">
        <v>1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1</v>
      </c>
      <c r="AR67" s="17"/>
      <c r="AS67" s="12">
        <v>22.8475511680658</v>
      </c>
      <c r="AT67" s="12">
        <v>29.7354827999132</v>
      </c>
      <c r="AU67" s="12">
        <v>31.2043113713118</v>
      </c>
      <c r="AV67" s="12">
        <v>16.2116294165751</v>
      </c>
      <c r="AW67" s="12">
        <v>-1.46882857139864</v>
      </c>
      <c r="AX67" s="12">
        <v>36.1376082743571</v>
      </c>
      <c r="AY67" s="12">
        <v>13.2900571062913</v>
      </c>
      <c r="AZ67" s="12">
        <v>104</v>
      </c>
      <c r="BA67" s="12">
        <v>0.0958417579780623</v>
      </c>
      <c r="BB67" s="12">
        <v>336</v>
      </c>
      <c r="BC67" s="12">
        <v>17</v>
      </c>
      <c r="BD67" s="12">
        <v>181.41626086116</v>
      </c>
      <c r="BE67" s="12">
        <v>5597.00495156537</v>
      </c>
      <c r="BF67" s="12">
        <v>30753.3931243128</v>
      </c>
      <c r="BG67" s="12">
        <v>15</v>
      </c>
      <c r="BH67" s="12">
        <v>173.102625327619</v>
      </c>
      <c r="BI67" s="12">
        <v>5719.04106957311</v>
      </c>
      <c r="BJ67" s="12">
        <v>29722.6051150029</v>
      </c>
      <c r="BK67" s="12">
        <v>1.15511482449606</v>
      </c>
      <c r="BL67" s="12">
        <v>1.21978904246814</v>
      </c>
      <c r="BM67" s="12">
        <v>18.9338628974231</v>
      </c>
      <c r="BN67" s="12">
        <v>1.09221637739825</v>
      </c>
      <c r="BO67" s="12">
        <v>1.17657329557082</v>
      </c>
      <c r="BP67" s="12">
        <v>1.35738803155969</v>
      </c>
      <c r="BQ67" s="12">
        <v>17.8226027141828</v>
      </c>
      <c r="BR67" s="12">
        <v>1.38754493845806</v>
      </c>
      <c r="BS67" s="12">
        <v>549.501198516725</v>
      </c>
      <c r="BT67" s="12">
        <v>538.38894382742</v>
      </c>
      <c r="BU67" s="12">
        <v>627.929803543715</v>
      </c>
      <c r="BV67" s="12">
        <v>53.6396348420725</v>
      </c>
      <c r="BW67" s="12">
        <v>628.817436557278</v>
      </c>
      <c r="BX67" s="12">
        <v>54.5281568100031</v>
      </c>
      <c r="BY67" s="12">
        <v>736.65176829556</v>
      </c>
      <c r="BZ67" s="12">
        <v>588.480511918931</v>
      </c>
      <c r="CA67" s="12">
        <v>0.495695590965778</v>
      </c>
      <c r="CB67" s="12">
        <v>0.473360007661452</v>
      </c>
      <c r="CC67" s="12">
        <v>11.6418067239265</v>
      </c>
      <c r="CD67" s="12">
        <v>0.441283450043449</v>
      </c>
      <c r="CE67" s="12">
        <v>0.428636045490392</v>
      </c>
      <c r="CF67" s="12">
        <v>0.454843430513984</v>
      </c>
      <c r="CG67" s="12">
        <v>0.189400292882796</v>
      </c>
      <c r="CH67" s="12">
        <v>0.454753111499305</v>
      </c>
      <c r="CI67" s="12">
        <v>1.70989001390407</v>
      </c>
      <c r="CJ67" s="12">
        <v>1.08748974130667</v>
      </c>
      <c r="CK67" s="12">
        <v>0.531156337922512</v>
      </c>
      <c r="CL67" s="12">
        <v>1.08696039805825</v>
      </c>
      <c r="CM67" s="12">
        <v>93.5333333333333</v>
      </c>
      <c r="CN67" s="12">
        <v>95</v>
      </c>
      <c r="CO67" s="12">
        <v>96</v>
      </c>
      <c r="CP67" s="12">
        <v>91</v>
      </c>
      <c r="CQ67" s="12">
        <v>493.533333333334</v>
      </c>
      <c r="CR67" s="12">
        <f t="shared" ref="CR67:CR119" si="1">CP67*Z67</f>
        <v>25480</v>
      </c>
      <c r="CS67" s="17"/>
      <c r="CT67" s="12">
        <v>1</v>
      </c>
      <c r="CU67" s="12">
        <v>0</v>
      </c>
      <c r="CV67" s="12">
        <v>1</v>
      </c>
    </row>
    <row r="68" spans="1:100">
      <c r="A68" s="8" t="s">
        <v>165</v>
      </c>
      <c r="B68" s="11">
        <v>1</v>
      </c>
      <c r="C68" s="12">
        <v>151</v>
      </c>
      <c r="D68" s="12">
        <v>56</v>
      </c>
      <c r="E68" s="12">
        <v>1</v>
      </c>
      <c r="F68" s="12">
        <v>72</v>
      </c>
      <c r="G68" s="12">
        <v>2</v>
      </c>
      <c r="H68" s="12">
        <v>67</v>
      </c>
      <c r="I68" s="12">
        <v>44</v>
      </c>
      <c r="J68" s="12">
        <v>23</v>
      </c>
      <c r="K68" s="12">
        <v>52</v>
      </c>
      <c r="L68" s="12">
        <v>236</v>
      </c>
      <c r="M68" s="12">
        <v>89</v>
      </c>
      <c r="N68" s="12">
        <v>63</v>
      </c>
      <c r="O68" s="12">
        <v>19</v>
      </c>
      <c r="P68" s="10">
        <v>0</v>
      </c>
      <c r="Q68" s="12">
        <v>86.18</v>
      </c>
      <c r="R68" s="14">
        <v>2620</v>
      </c>
      <c r="S68" s="14">
        <v>127.81504583741</v>
      </c>
      <c r="T68" s="14">
        <v>3202</v>
      </c>
      <c r="U68" s="14">
        <v>118.724232968947</v>
      </c>
      <c r="V68" s="14">
        <v>67</v>
      </c>
      <c r="W68" s="14">
        <v>62</v>
      </c>
      <c r="X68" s="14">
        <v>81.3648293963255</v>
      </c>
      <c r="Y68" s="14">
        <v>81.8238600874453</v>
      </c>
      <c r="Z68" s="14">
        <v>325</v>
      </c>
      <c r="AA68" s="12">
        <v>1</v>
      </c>
      <c r="AB68" s="12">
        <v>0</v>
      </c>
      <c r="AC68" s="12">
        <v>1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1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7"/>
      <c r="AS68" s="12">
        <v>18.4888557533623</v>
      </c>
      <c r="AT68" s="12">
        <v>15.271141751772</v>
      </c>
      <c r="AU68" s="12">
        <v>15.9622475407133</v>
      </c>
      <c r="AV68" s="12">
        <v>9.96304666584393</v>
      </c>
      <c r="AW68" s="12">
        <v>-0.691105788941345</v>
      </c>
      <c r="AX68" s="12">
        <v>26.93770551588</v>
      </c>
      <c r="AY68" s="12">
        <v>8.44884976251775</v>
      </c>
      <c r="AZ68" s="12">
        <v>9</v>
      </c>
      <c r="BA68" s="12">
        <v>0.704070813543146</v>
      </c>
      <c r="BB68" s="12">
        <v>310</v>
      </c>
      <c r="BC68" s="12">
        <v>150</v>
      </c>
      <c r="BD68" s="12">
        <v>11082.5237595124</v>
      </c>
      <c r="BE68" s="12">
        <v>125908.315321789</v>
      </c>
      <c r="BF68" s="12">
        <v>258898.600435937</v>
      </c>
      <c r="BG68" s="12">
        <v>265</v>
      </c>
      <c r="BH68" s="12">
        <v>16732.4516377061</v>
      </c>
      <c r="BI68" s="12">
        <v>119504.463746198</v>
      </c>
      <c r="BJ68" s="12">
        <v>320293.883398671</v>
      </c>
      <c r="BK68" s="12">
        <v>1.49528828491393</v>
      </c>
      <c r="BL68" s="12">
        <v>1.31326306625753</v>
      </c>
      <c r="BM68" s="12">
        <v>7.86295326751312</v>
      </c>
      <c r="BN68" s="12">
        <v>1.49172515031375</v>
      </c>
      <c r="BO68" s="12">
        <v>1.71068566647249</v>
      </c>
      <c r="BP68" s="12">
        <v>1.53544842821312</v>
      </c>
      <c r="BQ68" s="12">
        <v>21.0127075425238</v>
      </c>
      <c r="BR68" s="12">
        <v>2.12958743397365</v>
      </c>
      <c r="BS68" s="12">
        <v>7234.73680809461</v>
      </c>
      <c r="BT68" s="12">
        <v>7033.63360622661</v>
      </c>
      <c r="BU68" s="12">
        <v>8322.41664676827</v>
      </c>
      <c r="BV68" s="12">
        <v>20.0748243845005</v>
      </c>
      <c r="BW68" s="12">
        <v>8284.04305365647</v>
      </c>
      <c r="BX68" s="12">
        <v>18.2276210995233</v>
      </c>
      <c r="BY68" s="12">
        <v>8457.72982267071</v>
      </c>
      <c r="BZ68" s="12">
        <v>8720.60506414816</v>
      </c>
      <c r="CA68" s="12">
        <v>0.466982179005182</v>
      </c>
      <c r="CB68" s="12">
        <v>0.465437458418423</v>
      </c>
      <c r="CC68" s="12">
        <v>8.28722697179122</v>
      </c>
      <c r="CD68" s="12">
        <v>0.418286585047591</v>
      </c>
      <c r="CE68" s="12">
        <v>0.585182496182261</v>
      </c>
      <c r="CF68" s="12">
        <v>0.542394901720882</v>
      </c>
      <c r="CG68" s="12">
        <v>0.224714479340967</v>
      </c>
      <c r="CH68" s="12">
        <v>0.542313376089212</v>
      </c>
      <c r="CI68" s="12">
        <v>1.03371996056516</v>
      </c>
      <c r="CJ68" s="12">
        <v>1.01416179296124</v>
      </c>
      <c r="CK68" s="12">
        <v>0.0613256629528029</v>
      </c>
      <c r="CL68" s="12">
        <v>1.01410617249772</v>
      </c>
      <c r="CM68" s="12">
        <v>94.4</v>
      </c>
      <c r="CN68" s="12">
        <v>95.4</v>
      </c>
      <c r="CO68" s="12">
        <v>95.5</v>
      </c>
      <c r="CP68" s="12">
        <v>93</v>
      </c>
      <c r="CQ68" s="12">
        <v>155.399999999998</v>
      </c>
      <c r="CR68" s="12">
        <f t="shared" si="1"/>
        <v>30225</v>
      </c>
      <c r="CS68" s="17"/>
      <c r="CT68" s="12">
        <v>0</v>
      </c>
      <c r="CU68" s="12">
        <v>0</v>
      </c>
      <c r="CV68" s="12">
        <v>0</v>
      </c>
    </row>
    <row r="69" spans="1:100">
      <c r="A69" s="8" t="s">
        <v>166</v>
      </c>
      <c r="B69" s="11">
        <v>2</v>
      </c>
      <c r="C69" s="12">
        <v>165</v>
      </c>
      <c r="D69" s="12">
        <v>70</v>
      </c>
      <c r="E69" s="12">
        <v>1</v>
      </c>
      <c r="F69" s="12">
        <v>56</v>
      </c>
      <c r="G69" s="12">
        <v>2</v>
      </c>
      <c r="H69" s="12">
        <v>51</v>
      </c>
      <c r="I69" s="12">
        <v>109</v>
      </c>
      <c r="J69" s="12">
        <v>21</v>
      </c>
      <c r="K69" s="12">
        <v>65</v>
      </c>
      <c r="L69" s="12">
        <v>126</v>
      </c>
      <c r="M69" s="12">
        <v>49</v>
      </c>
      <c r="N69" s="12">
        <v>61</v>
      </c>
      <c r="O69" s="12">
        <v>26</v>
      </c>
      <c r="P69" s="10">
        <v>0</v>
      </c>
      <c r="Q69" s="12">
        <v>105.41</v>
      </c>
      <c r="R69" s="14">
        <v>2939</v>
      </c>
      <c r="S69" s="14">
        <v>101.29707265479</v>
      </c>
      <c r="T69" s="14">
        <v>3119</v>
      </c>
      <c r="U69" s="14">
        <v>83.6783533388932</v>
      </c>
      <c r="V69" s="14">
        <v>52</v>
      </c>
      <c r="W69" s="14">
        <v>44</v>
      </c>
      <c r="X69" s="14">
        <v>40.7030527289547</v>
      </c>
      <c r="Y69" s="14">
        <v>94.2289195254889</v>
      </c>
      <c r="Z69" s="14">
        <v>420</v>
      </c>
      <c r="AA69" s="12">
        <v>0</v>
      </c>
      <c r="AB69" s="12">
        <v>0</v>
      </c>
      <c r="AC69" s="12">
        <v>0</v>
      </c>
      <c r="AD69" s="12">
        <v>0</v>
      </c>
      <c r="AE69" s="12">
        <v>1</v>
      </c>
      <c r="AF69" s="12">
        <v>0</v>
      </c>
      <c r="AG69" s="12">
        <v>0</v>
      </c>
      <c r="AH69" s="12">
        <v>0</v>
      </c>
      <c r="AI69" s="12">
        <v>1</v>
      </c>
      <c r="AJ69" s="12">
        <v>0</v>
      </c>
      <c r="AK69" s="12">
        <v>0</v>
      </c>
      <c r="AL69" s="12">
        <v>1</v>
      </c>
      <c r="AM69" s="12">
        <v>0</v>
      </c>
      <c r="AN69" s="12">
        <v>0</v>
      </c>
      <c r="AO69" s="12">
        <v>0</v>
      </c>
      <c r="AP69" s="12">
        <v>1</v>
      </c>
      <c r="AQ69" s="12">
        <v>0</v>
      </c>
      <c r="AR69" s="17"/>
      <c r="AS69" s="12">
        <v>25.5464505073397</v>
      </c>
      <c r="AT69" s="12">
        <v>33.6212310517173</v>
      </c>
      <c r="AU69" s="12">
        <v>26.6616164356439</v>
      </c>
      <c r="AV69" s="12">
        <v>9.29763622664459</v>
      </c>
      <c r="AW69" s="12">
        <v>6.95961461607343</v>
      </c>
      <c r="AX69" s="12">
        <v>35.0621566985383</v>
      </c>
      <c r="AY69" s="12">
        <v>9.51570619119857</v>
      </c>
      <c r="AZ69" s="12">
        <v>5</v>
      </c>
      <c r="BA69" s="12">
        <v>1.42735592867979</v>
      </c>
      <c r="BB69" s="12">
        <v>359</v>
      </c>
      <c r="BC69" s="12">
        <v>4</v>
      </c>
      <c r="BD69" s="12">
        <v>2407.36879172497</v>
      </c>
      <c r="BE69" s="12">
        <v>74588.9255360859</v>
      </c>
      <c r="BF69" s="12">
        <v>90638.0508142524</v>
      </c>
      <c r="BG69" s="12">
        <v>54</v>
      </c>
      <c r="BH69" s="12">
        <v>1939.73381862555</v>
      </c>
      <c r="BI69" s="12">
        <v>62553.7120830281</v>
      </c>
      <c r="BJ69" s="12">
        <v>75485.2708738651</v>
      </c>
      <c r="BK69" s="12">
        <v>1.29586107265171</v>
      </c>
      <c r="BL69" s="12">
        <v>1.02179566277206</v>
      </c>
      <c r="BM69" s="12">
        <v>13.1427412770018</v>
      </c>
      <c r="BN69" s="12">
        <v>1.18865147121471</v>
      </c>
      <c r="BO69" s="12">
        <v>1.33320467930376</v>
      </c>
      <c r="BP69" s="12">
        <v>1.02566948289947</v>
      </c>
      <c r="BQ69" s="12">
        <v>15.1401430965609</v>
      </c>
      <c r="BR69" s="12">
        <v>1.19190372811522</v>
      </c>
      <c r="BS69" s="12">
        <v>2848.92787154286</v>
      </c>
      <c r="BT69" s="12">
        <v>2411.12726567317</v>
      </c>
      <c r="BU69" s="12">
        <v>1598.4528218969</v>
      </c>
      <c r="BV69" s="12">
        <v>19.9914164618105</v>
      </c>
      <c r="BW69" s="12">
        <v>1655.84510618437</v>
      </c>
      <c r="BX69" s="12">
        <v>24.7116173586209</v>
      </c>
      <c r="BY69" s="12">
        <v>3118.2225518209</v>
      </c>
      <c r="BZ69" s="12">
        <v>2957.83143078847</v>
      </c>
      <c r="CA69" s="12">
        <v>0.492783923794057</v>
      </c>
      <c r="CB69" s="12">
        <v>0.499743221965242</v>
      </c>
      <c r="CC69" s="12">
        <v>6.9033960818196</v>
      </c>
      <c r="CD69" s="12">
        <v>0.499239569912169</v>
      </c>
      <c r="CE69" s="12">
        <v>0.689697000155994</v>
      </c>
      <c r="CF69" s="12">
        <v>0.712921035975593</v>
      </c>
      <c r="CG69" s="12">
        <v>0.0728546629417698</v>
      </c>
      <c r="CH69" s="12">
        <v>0.71287224919342</v>
      </c>
      <c r="CI69" s="12">
        <v>1.46514340573139</v>
      </c>
      <c r="CJ69" s="12">
        <v>1.83659474302219</v>
      </c>
      <c r="CK69" s="12">
        <v>0.764109153742713</v>
      </c>
      <c r="CL69" s="12">
        <v>1.837852200066</v>
      </c>
      <c r="CM69" s="12">
        <v>94.5333333333333</v>
      </c>
      <c r="CN69" s="12">
        <v>94</v>
      </c>
      <c r="CO69" s="12">
        <v>96</v>
      </c>
      <c r="CP69" s="12">
        <v>93</v>
      </c>
      <c r="CQ69" s="12">
        <v>178.533333333334</v>
      </c>
      <c r="CR69" s="12">
        <f t="shared" si="1"/>
        <v>39060</v>
      </c>
      <c r="CS69" s="17"/>
      <c r="CT69" s="12">
        <v>0</v>
      </c>
      <c r="CU69" s="12">
        <v>0</v>
      </c>
      <c r="CV69" s="12">
        <v>0</v>
      </c>
    </row>
    <row r="70" spans="1:100">
      <c r="A70" s="8" t="s">
        <v>167</v>
      </c>
      <c r="B70" s="11">
        <v>2</v>
      </c>
      <c r="C70" s="12">
        <v>158</v>
      </c>
      <c r="D70" s="12">
        <v>55</v>
      </c>
      <c r="E70" s="12">
        <v>2</v>
      </c>
      <c r="F70" s="12">
        <v>65</v>
      </c>
      <c r="G70" s="12">
        <v>2</v>
      </c>
      <c r="H70" s="12">
        <v>47</v>
      </c>
      <c r="I70" s="12">
        <v>46</v>
      </c>
      <c r="J70" s="12">
        <v>20</v>
      </c>
      <c r="K70" s="12">
        <v>60</v>
      </c>
      <c r="L70" s="12">
        <v>105</v>
      </c>
      <c r="M70" s="12">
        <v>36</v>
      </c>
      <c r="N70" s="12">
        <v>66</v>
      </c>
      <c r="O70" s="12">
        <v>27</v>
      </c>
      <c r="P70" s="10">
        <v>0</v>
      </c>
      <c r="Q70" s="12">
        <v>63.04</v>
      </c>
      <c r="R70" s="14">
        <v>1740</v>
      </c>
      <c r="S70" s="14">
        <v>67.5545706058171</v>
      </c>
      <c r="T70" s="14">
        <v>2016</v>
      </c>
      <c r="U70" s="14">
        <v>61.3313183940285</v>
      </c>
      <c r="V70" s="14">
        <v>50</v>
      </c>
      <c r="W70" s="14">
        <v>52</v>
      </c>
      <c r="X70" s="14">
        <v>69.2410119840213</v>
      </c>
      <c r="Y70" s="14">
        <v>86.3095238095238</v>
      </c>
      <c r="Z70" s="14">
        <v>455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1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1</v>
      </c>
      <c r="AR70" s="17"/>
      <c r="AS70" s="12">
        <v>24.7937014532047</v>
      </c>
      <c r="AT70" s="12">
        <v>29.9695089707556</v>
      </c>
      <c r="AU70" s="12">
        <v>26.1722266516954</v>
      </c>
      <c r="AV70" s="12">
        <v>6.77653563150627</v>
      </c>
      <c r="AW70" s="12">
        <v>3.79728231906021</v>
      </c>
      <c r="AX70" s="12">
        <v>33.2634936734791</v>
      </c>
      <c r="AY70" s="12">
        <v>8.46979222027438</v>
      </c>
      <c r="AZ70" s="12">
        <v>8</v>
      </c>
      <c r="BA70" s="12">
        <v>0.794043020650723</v>
      </c>
      <c r="BB70" s="12">
        <v>359</v>
      </c>
      <c r="BC70" s="12">
        <v>277</v>
      </c>
      <c r="BD70" s="12">
        <v>2071.0289513607</v>
      </c>
      <c r="BE70" s="12">
        <v>25493.1777733555</v>
      </c>
      <c r="BF70" s="12">
        <v>47584.1532545364</v>
      </c>
      <c r="BG70" s="12">
        <v>278</v>
      </c>
      <c r="BH70" s="12">
        <v>1693.04231265021</v>
      </c>
      <c r="BI70" s="12">
        <v>22940.783099786</v>
      </c>
      <c r="BJ70" s="12">
        <v>40999.9011013882</v>
      </c>
      <c r="BK70" s="12">
        <v>1.26816156148356</v>
      </c>
      <c r="BL70" s="12">
        <v>1.03047270101775</v>
      </c>
      <c r="BM70" s="12">
        <v>7.51344051882135</v>
      </c>
      <c r="BN70" s="12">
        <v>1.12978125018458</v>
      </c>
      <c r="BO70" s="12">
        <v>1.18317712873723</v>
      </c>
      <c r="BP70" s="12">
        <v>1.07179371111555</v>
      </c>
      <c r="BQ70" s="12">
        <v>9.48430059312222</v>
      </c>
      <c r="BR70" s="12">
        <v>1.1231352817309</v>
      </c>
      <c r="BS70" s="12">
        <v>808.32082583574</v>
      </c>
      <c r="BT70" s="12">
        <v>879.015290644268</v>
      </c>
      <c r="BU70" s="12">
        <v>902.332377635367</v>
      </c>
      <c r="BV70" s="12">
        <v>23.7217452951435</v>
      </c>
      <c r="BW70" s="12">
        <v>922.903573448236</v>
      </c>
      <c r="BX70" s="12">
        <v>25.6492270347844</v>
      </c>
      <c r="BY70" s="12">
        <v>1242.03682076078</v>
      </c>
      <c r="BZ70" s="12">
        <v>1237.39479207766</v>
      </c>
      <c r="CA70" s="12">
        <v>0.517540371580282</v>
      </c>
      <c r="CB70" s="12">
        <v>0.490566422268307</v>
      </c>
      <c r="CC70" s="12">
        <v>3.39751871655233</v>
      </c>
      <c r="CD70" s="12">
        <v>0.501150049398744</v>
      </c>
      <c r="CE70" s="12">
        <v>0.340039413518761</v>
      </c>
      <c r="CF70" s="12">
        <v>0.302069430074168</v>
      </c>
      <c r="CG70" s="12">
        <v>0.266957792353894</v>
      </c>
      <c r="CH70" s="12">
        <v>0.302146395545009</v>
      </c>
      <c r="CI70" s="12">
        <v>1.43383244882113</v>
      </c>
      <c r="CJ70" s="12">
        <v>1.00210332251758</v>
      </c>
      <c r="CK70" s="12">
        <v>0.137070257032049</v>
      </c>
      <c r="CL70" s="12">
        <v>1.00201919632366</v>
      </c>
      <c r="CM70" s="12">
        <v>96</v>
      </c>
      <c r="CN70" s="12">
        <v>96</v>
      </c>
      <c r="CO70" s="12">
        <v>96</v>
      </c>
      <c r="CP70" s="12">
        <v>95</v>
      </c>
      <c r="CQ70" s="12">
        <v>-18</v>
      </c>
      <c r="CR70" s="12">
        <f t="shared" si="1"/>
        <v>43225</v>
      </c>
      <c r="CS70" s="17"/>
      <c r="CT70" s="12">
        <v>0</v>
      </c>
      <c r="CU70" s="12">
        <v>0</v>
      </c>
      <c r="CV70" s="12">
        <v>0</v>
      </c>
    </row>
    <row r="71" spans="1:100">
      <c r="A71" s="8" t="s">
        <v>168</v>
      </c>
      <c r="B71" s="11">
        <v>2</v>
      </c>
      <c r="C71" s="12">
        <v>150</v>
      </c>
      <c r="D71" s="12">
        <v>50</v>
      </c>
      <c r="E71" s="12">
        <v>2</v>
      </c>
      <c r="F71" s="12">
        <v>66</v>
      </c>
      <c r="G71" s="12">
        <v>2</v>
      </c>
      <c r="H71" s="12">
        <v>53</v>
      </c>
      <c r="I71" s="12">
        <v>43</v>
      </c>
      <c r="J71" s="12">
        <v>18</v>
      </c>
      <c r="K71" s="12">
        <v>33</v>
      </c>
      <c r="L71" s="12">
        <v>136</v>
      </c>
      <c r="M71" s="12">
        <v>78</v>
      </c>
      <c r="N71" s="12">
        <v>42</v>
      </c>
      <c r="O71" s="12">
        <v>27</v>
      </c>
      <c r="P71" s="12">
        <v>1</v>
      </c>
      <c r="Q71" s="12">
        <v>71.79</v>
      </c>
      <c r="R71" s="14">
        <v>2014</v>
      </c>
      <c r="S71" s="14">
        <v>86.5755615664978</v>
      </c>
      <c r="T71" s="14">
        <v>2420</v>
      </c>
      <c r="U71" s="14">
        <v>83.2477965403671</v>
      </c>
      <c r="V71" s="14">
        <v>73</v>
      </c>
      <c r="W71" s="14">
        <v>60</v>
      </c>
      <c r="X71" s="14">
        <v>79.8934753661784</v>
      </c>
      <c r="Y71" s="14">
        <v>83.2231404958678</v>
      </c>
      <c r="Z71" s="14">
        <v>300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1</v>
      </c>
      <c r="AJ71" s="12">
        <v>0</v>
      </c>
      <c r="AK71" s="12">
        <v>1</v>
      </c>
      <c r="AL71" s="12">
        <v>0</v>
      </c>
      <c r="AM71" s="12">
        <v>0</v>
      </c>
      <c r="AN71" s="12">
        <v>0</v>
      </c>
      <c r="AO71" s="12">
        <v>0</v>
      </c>
      <c r="AP71" s="12">
        <v>1</v>
      </c>
      <c r="AQ71" s="12">
        <v>0</v>
      </c>
      <c r="AR71" s="17"/>
      <c r="AS71" s="12">
        <v>23.5063798049593</v>
      </c>
      <c r="AT71" s="12">
        <v>27.1477775811987</v>
      </c>
      <c r="AU71" s="12">
        <v>21.0560282644554</v>
      </c>
      <c r="AV71" s="12">
        <v>4.89882132254438</v>
      </c>
      <c r="AW71" s="12">
        <v>6.09174931674332</v>
      </c>
      <c r="AX71" s="12">
        <v>30.3731257077297</v>
      </c>
      <c r="AY71" s="12">
        <v>6.86674590277034</v>
      </c>
      <c r="AZ71" s="12">
        <v>7</v>
      </c>
      <c r="BA71" s="12">
        <v>0.735722775296822</v>
      </c>
      <c r="BB71" s="12">
        <v>359</v>
      </c>
      <c r="BC71" s="12">
        <v>230</v>
      </c>
      <c r="BD71" s="12">
        <v>2304.35692417025</v>
      </c>
      <c r="BE71" s="12">
        <v>21126.7719369006</v>
      </c>
      <c r="BF71" s="12">
        <v>42634.1032291563</v>
      </c>
      <c r="BG71" s="12">
        <v>229</v>
      </c>
      <c r="BH71" s="12">
        <v>2417.11894275324</v>
      </c>
      <c r="BI71" s="12">
        <v>20712.1546071328</v>
      </c>
      <c r="BJ71" s="12">
        <v>43271.9314061631</v>
      </c>
      <c r="BK71" s="12">
        <v>1.39303298704208</v>
      </c>
      <c r="BL71" s="12">
        <v>1.11882119940063</v>
      </c>
      <c r="BM71" s="12">
        <v>6.5865162057312</v>
      </c>
      <c r="BN71" s="12">
        <v>1.20845124635989</v>
      </c>
      <c r="BO71" s="12">
        <v>1.46404834474952</v>
      </c>
      <c r="BP71" s="12">
        <v>1.14697062113944</v>
      </c>
      <c r="BQ71" s="12">
        <v>11.2151233298016</v>
      </c>
      <c r="BR71" s="12">
        <v>1.26583705112529</v>
      </c>
      <c r="BS71" s="12">
        <v>1015.1443245604</v>
      </c>
      <c r="BT71" s="12">
        <v>1348.76386220122</v>
      </c>
      <c r="BU71" s="12">
        <v>745.959868313758</v>
      </c>
      <c r="BV71" s="12">
        <v>26.6151815955892</v>
      </c>
      <c r="BW71" s="12">
        <v>744.067156372242</v>
      </c>
      <c r="BX71" s="12">
        <v>26.1647522437436</v>
      </c>
      <c r="BY71" s="12">
        <v>986.980772844292</v>
      </c>
      <c r="BZ71" s="12">
        <v>978.315118805925</v>
      </c>
      <c r="CA71" s="12">
        <v>0.489521966362408</v>
      </c>
      <c r="CB71" s="12">
        <v>0.49471054798755</v>
      </c>
      <c r="CC71" s="12">
        <v>3.65063462625404</v>
      </c>
      <c r="CD71" s="12">
        <v>0.4886811345877</v>
      </c>
      <c r="CE71" s="12">
        <v>0.292603217906598</v>
      </c>
      <c r="CF71" s="12">
        <v>0.22950880234675</v>
      </c>
      <c r="CG71" s="12">
        <v>0.679624082165518</v>
      </c>
      <c r="CH71" s="12">
        <v>0.229384805342482</v>
      </c>
      <c r="CI71" s="12">
        <v>1.03354951907295</v>
      </c>
      <c r="CJ71" s="12">
        <v>1.00536658670885</v>
      </c>
      <c r="CK71" s="12">
        <v>0.0836939891507853</v>
      </c>
      <c r="CL71" s="12">
        <v>1.00529036313779</v>
      </c>
      <c r="CM71" s="12">
        <v>96.5</v>
      </c>
      <c r="CN71" s="12">
        <v>96.8</v>
      </c>
      <c r="CO71" s="12">
        <v>97</v>
      </c>
      <c r="CP71" s="12">
        <v>92</v>
      </c>
      <c r="CQ71" s="12">
        <v>-175.5</v>
      </c>
      <c r="CR71" s="12">
        <f t="shared" si="1"/>
        <v>27600</v>
      </c>
      <c r="CS71" s="17"/>
      <c r="CT71" s="12">
        <v>1</v>
      </c>
      <c r="CU71" s="12">
        <v>1</v>
      </c>
      <c r="CV71" s="12">
        <v>1</v>
      </c>
    </row>
    <row r="72" spans="1:100">
      <c r="A72" s="8" t="s">
        <v>169</v>
      </c>
      <c r="B72" s="11">
        <v>2</v>
      </c>
      <c r="C72" s="12">
        <v>168</v>
      </c>
      <c r="D72" s="12">
        <v>67</v>
      </c>
      <c r="E72" s="12">
        <v>1</v>
      </c>
      <c r="F72" s="12">
        <v>65</v>
      </c>
      <c r="G72" s="12">
        <v>3</v>
      </c>
      <c r="H72" s="12">
        <v>45</v>
      </c>
      <c r="I72" s="12">
        <v>42</v>
      </c>
      <c r="J72" s="12">
        <v>26</v>
      </c>
      <c r="K72" s="12">
        <v>36</v>
      </c>
      <c r="L72" s="12">
        <v>90</v>
      </c>
      <c r="M72" s="12">
        <v>22</v>
      </c>
      <c r="N72" s="12">
        <v>76</v>
      </c>
      <c r="O72" s="12">
        <v>29</v>
      </c>
      <c r="P72" s="10">
        <v>0</v>
      </c>
      <c r="Q72" s="12">
        <v>81.29</v>
      </c>
      <c r="R72" s="14">
        <v>2048</v>
      </c>
      <c r="S72" s="14">
        <v>76.058702784996</v>
      </c>
      <c r="T72" s="14">
        <v>2420</v>
      </c>
      <c r="U72" s="14">
        <v>66.8327851116903</v>
      </c>
      <c r="V72" s="14">
        <v>54</v>
      </c>
      <c r="W72" s="14">
        <v>50</v>
      </c>
      <c r="X72" s="14">
        <v>53.9374325782093</v>
      </c>
      <c r="Y72" s="14">
        <v>84.6280991735537</v>
      </c>
      <c r="Z72" s="14">
        <v>455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1</v>
      </c>
      <c r="AJ72" s="12">
        <v>0</v>
      </c>
      <c r="AK72" s="12">
        <v>1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7"/>
      <c r="AS72" s="12">
        <v>22.8508669627976</v>
      </c>
      <c r="AT72" s="12">
        <v>25.602905561671</v>
      </c>
      <c r="AU72" s="12">
        <v>19.5979389776261</v>
      </c>
      <c r="AV72" s="12">
        <v>6.14124653708011</v>
      </c>
      <c r="AW72" s="12">
        <v>6.0049665840449</v>
      </c>
      <c r="AX72" s="12">
        <v>29.8915350004509</v>
      </c>
      <c r="AY72" s="12">
        <v>7.04066803765329</v>
      </c>
      <c r="AZ72" s="12">
        <v>39</v>
      </c>
      <c r="BA72" s="12">
        <v>0.135397462262563</v>
      </c>
      <c r="BB72" s="12">
        <v>359</v>
      </c>
      <c r="BC72" s="12">
        <v>52</v>
      </c>
      <c r="BD72" s="12">
        <v>590.72927287435</v>
      </c>
      <c r="BE72" s="12">
        <v>79738.7796104333</v>
      </c>
      <c r="BF72" s="12">
        <v>110456.701799899</v>
      </c>
      <c r="BG72" s="12">
        <v>50</v>
      </c>
      <c r="BH72" s="12">
        <v>558.980479053001</v>
      </c>
      <c r="BI72" s="12">
        <v>83398.9618167527</v>
      </c>
      <c r="BJ72" s="12">
        <v>112465.946727509</v>
      </c>
      <c r="BK72" s="12">
        <v>1.47586544210932</v>
      </c>
      <c r="BL72" s="12">
        <v>1.12373764869453</v>
      </c>
      <c r="BM72" s="12">
        <v>6.43436019125125</v>
      </c>
      <c r="BN72" s="12">
        <v>1.33997721271263</v>
      </c>
      <c r="BO72" s="12">
        <v>1.41275497623127</v>
      </c>
      <c r="BP72" s="12">
        <v>1.15707156318799</v>
      </c>
      <c r="BQ72" s="12">
        <v>7.67978852500535</v>
      </c>
      <c r="BR72" s="12">
        <v>1.38821703025582</v>
      </c>
      <c r="BS72" s="12">
        <v>4436.10196109409</v>
      </c>
      <c r="BT72" s="12">
        <v>3982.87557566866</v>
      </c>
      <c r="BU72" s="12">
        <v>3486.15002525061</v>
      </c>
      <c r="BV72" s="12">
        <v>11.7527699944388</v>
      </c>
      <c r="BW72" s="12">
        <v>3446.82085229987</v>
      </c>
      <c r="BX72" s="12">
        <v>11.5099965084156</v>
      </c>
      <c r="BY72" s="12">
        <v>5025.79404154696</v>
      </c>
      <c r="BZ72" s="12">
        <v>4991.61028831664</v>
      </c>
      <c r="CA72" s="12">
        <v>0.51389638371828</v>
      </c>
      <c r="CB72" s="12">
        <v>0.492908396127813</v>
      </c>
      <c r="CC72" s="12">
        <v>1.91491707501193</v>
      </c>
      <c r="CD72" s="12">
        <v>0.491606344431196</v>
      </c>
      <c r="CE72" s="12">
        <v>0.303742762681554</v>
      </c>
      <c r="CF72" s="12">
        <v>0.272536103918727</v>
      </c>
      <c r="CG72" s="12">
        <v>0.44663233388455</v>
      </c>
      <c r="CH72" s="12">
        <v>0.272422932182815</v>
      </c>
      <c r="CI72" s="12">
        <v>1.00882166617601</v>
      </c>
      <c r="CJ72" s="12">
        <v>1.00040501745973</v>
      </c>
      <c r="CK72" s="12">
        <v>0.00147709059558188</v>
      </c>
      <c r="CL72" s="12">
        <v>1.00040400619517</v>
      </c>
      <c r="CM72" s="12">
        <v>95.9333333333333</v>
      </c>
      <c r="CN72" s="12">
        <v>97.2</v>
      </c>
      <c r="CO72" s="12">
        <v>97</v>
      </c>
      <c r="CP72" s="12">
        <v>94</v>
      </c>
      <c r="CQ72" s="12">
        <v>213.933333333332</v>
      </c>
      <c r="CR72" s="12">
        <f t="shared" si="1"/>
        <v>42770</v>
      </c>
      <c r="CS72" s="17"/>
      <c r="CT72" s="12">
        <v>0</v>
      </c>
      <c r="CU72" s="12">
        <v>0</v>
      </c>
      <c r="CV72" s="12">
        <v>0</v>
      </c>
    </row>
    <row r="73" spans="1:100">
      <c r="A73" s="8" t="s">
        <v>170</v>
      </c>
      <c r="B73" s="11">
        <v>1</v>
      </c>
      <c r="C73" s="12">
        <v>160</v>
      </c>
      <c r="D73" s="12">
        <v>60</v>
      </c>
      <c r="E73" s="12">
        <v>1</v>
      </c>
      <c r="F73" s="12">
        <v>69</v>
      </c>
      <c r="G73" s="12">
        <v>3</v>
      </c>
      <c r="H73" s="12">
        <v>72</v>
      </c>
      <c r="I73" s="12">
        <v>48</v>
      </c>
      <c r="J73" s="12">
        <v>28</v>
      </c>
      <c r="K73" s="12">
        <v>57</v>
      </c>
      <c r="L73" s="12">
        <v>273</v>
      </c>
      <c r="M73" s="12">
        <v>174</v>
      </c>
      <c r="N73" s="12">
        <v>36</v>
      </c>
      <c r="O73" s="12">
        <v>22</v>
      </c>
      <c r="P73" s="10">
        <v>0</v>
      </c>
      <c r="Q73" s="12">
        <v>86.26</v>
      </c>
      <c r="R73" s="14">
        <v>1420</v>
      </c>
      <c r="S73" s="14">
        <v>60.359692142216</v>
      </c>
      <c r="T73" s="14">
        <v>1830</v>
      </c>
      <c r="U73" s="14">
        <v>58.1799074173493</v>
      </c>
      <c r="V73" s="14">
        <v>56</v>
      </c>
      <c r="W73" s="14">
        <v>42</v>
      </c>
      <c r="X73" s="14">
        <v>45.3074433656958</v>
      </c>
      <c r="Y73" s="14">
        <v>77.5956284153005</v>
      </c>
      <c r="Z73" s="14">
        <v>420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1</v>
      </c>
      <c r="AH73" s="12">
        <v>0</v>
      </c>
      <c r="AI73" s="12">
        <v>0</v>
      </c>
      <c r="AJ73" s="12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0</v>
      </c>
      <c r="AP73" s="12">
        <v>1</v>
      </c>
      <c r="AQ73" s="12">
        <v>0</v>
      </c>
      <c r="AR73" s="17"/>
      <c r="AS73" s="12">
        <v>25.5725080163916</v>
      </c>
      <c r="AT73" s="12">
        <v>31.3743853526711</v>
      </c>
      <c r="AU73" s="12">
        <v>22.4008330489347</v>
      </c>
      <c r="AV73" s="12">
        <v>6.47137807005789</v>
      </c>
      <c r="AW73" s="12">
        <v>8.97355230373642</v>
      </c>
      <c r="AX73" s="12">
        <v>32.9380857625202</v>
      </c>
      <c r="AY73" s="12">
        <v>7.3655777461285</v>
      </c>
      <c r="AZ73" s="12">
        <v>45</v>
      </c>
      <c r="BA73" s="12">
        <v>0.122759629102142</v>
      </c>
      <c r="BB73" s="12">
        <v>359</v>
      </c>
      <c r="BC73" s="12">
        <v>116</v>
      </c>
      <c r="BD73" s="12">
        <v>730.672227261947</v>
      </c>
      <c r="BE73" s="12">
        <v>92063.2890796257</v>
      </c>
      <c r="BF73" s="12">
        <v>135903.622715342</v>
      </c>
      <c r="BG73" s="12">
        <v>113</v>
      </c>
      <c r="BH73" s="12">
        <v>786.207544308664</v>
      </c>
      <c r="BI73" s="12">
        <v>87781.7779157527</v>
      </c>
      <c r="BJ73" s="12">
        <v>134954.230574272</v>
      </c>
      <c r="BK73" s="12">
        <v>1.20053443101177</v>
      </c>
      <c r="BL73" s="12">
        <v>1.07630376890111</v>
      </c>
      <c r="BM73" s="12">
        <v>7.02265252507972</v>
      </c>
      <c r="BN73" s="12">
        <v>1.16829414173165</v>
      </c>
      <c r="BO73" s="12">
        <v>1.20902449037765</v>
      </c>
      <c r="BP73" s="12">
        <v>1.10095381065798</v>
      </c>
      <c r="BQ73" s="12">
        <v>8.71583590021719</v>
      </c>
      <c r="BR73" s="12">
        <v>1.17175236193303</v>
      </c>
      <c r="BS73" s="12">
        <v>3333.90137442406</v>
      </c>
      <c r="BT73" s="12">
        <v>3323.26753123374</v>
      </c>
      <c r="BU73" s="12">
        <v>3877.40734785758</v>
      </c>
      <c r="BV73" s="12">
        <v>15.6255974861658</v>
      </c>
      <c r="BW73" s="12">
        <v>3930.24586905307</v>
      </c>
      <c r="BX73" s="12">
        <v>15.4401707705731</v>
      </c>
      <c r="BY73" s="12">
        <v>4567.25658445163</v>
      </c>
      <c r="BZ73" s="12">
        <v>4770.53523567554</v>
      </c>
      <c r="CA73" s="12">
        <v>0.498629176885833</v>
      </c>
      <c r="CB73" s="12">
        <v>0.494689087951941</v>
      </c>
      <c r="CC73" s="12">
        <v>3.20798071842462</v>
      </c>
      <c r="CD73" s="12">
        <v>0.499796677668106</v>
      </c>
      <c r="CE73" s="12">
        <v>0.447083293498376</v>
      </c>
      <c r="CF73" s="12">
        <v>0.473709496511998</v>
      </c>
      <c r="CG73" s="12">
        <v>0.297241279654428</v>
      </c>
      <c r="CH73" s="12">
        <v>0.47382246725111</v>
      </c>
      <c r="CI73" s="12">
        <v>1.01844407531975</v>
      </c>
      <c r="CJ73" s="12">
        <v>1.02736243760003</v>
      </c>
      <c r="CK73" s="12">
        <v>0.00482670875274126</v>
      </c>
      <c r="CL73" s="12">
        <v>1.02736408512217</v>
      </c>
      <c r="CM73" s="12">
        <v>96.75</v>
      </c>
      <c r="CN73" s="12">
        <v>94.2</v>
      </c>
      <c r="CO73" s="12">
        <v>96</v>
      </c>
      <c r="CP73" s="12">
        <v>92</v>
      </c>
      <c r="CQ73" s="12">
        <v>85.75</v>
      </c>
      <c r="CR73" s="12">
        <f t="shared" si="1"/>
        <v>38640</v>
      </c>
      <c r="CS73" s="17"/>
      <c r="CT73" s="12">
        <v>0</v>
      </c>
      <c r="CU73" s="12">
        <v>0</v>
      </c>
      <c r="CV73" s="12">
        <v>0</v>
      </c>
    </row>
    <row r="74" spans="1:100">
      <c r="A74" s="8" t="s">
        <v>171</v>
      </c>
      <c r="B74" s="11">
        <v>1</v>
      </c>
      <c r="C74" s="12">
        <v>156</v>
      </c>
      <c r="D74" s="12">
        <v>65</v>
      </c>
      <c r="E74" s="12">
        <v>1</v>
      </c>
      <c r="F74" s="12">
        <v>76</v>
      </c>
      <c r="G74" s="12">
        <v>2</v>
      </c>
      <c r="H74" s="12">
        <v>61</v>
      </c>
      <c r="I74" s="12">
        <v>38</v>
      </c>
      <c r="J74" s="12">
        <v>23</v>
      </c>
      <c r="K74" s="12">
        <v>36</v>
      </c>
      <c r="L74" s="12">
        <v>180</v>
      </c>
      <c r="M74" s="12">
        <v>100</v>
      </c>
      <c r="N74" s="12">
        <v>56</v>
      </c>
      <c r="O74" s="12">
        <v>22</v>
      </c>
      <c r="P74" s="10">
        <v>0</v>
      </c>
      <c r="Q74" s="12">
        <v>85.65</v>
      </c>
      <c r="R74" s="14">
        <v>2350</v>
      </c>
      <c r="S74" s="14">
        <v>112.909554162807</v>
      </c>
      <c r="T74" s="14">
        <v>2783</v>
      </c>
      <c r="U74" s="14">
        <v>98.6792425404104</v>
      </c>
      <c r="V74" s="14">
        <v>62</v>
      </c>
      <c r="W74" s="14">
        <v>59</v>
      </c>
      <c r="X74" s="14">
        <v>77.4278215223097</v>
      </c>
      <c r="Y74" s="14">
        <v>84.4412504491556</v>
      </c>
      <c r="Z74" s="14">
        <v>240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1</v>
      </c>
      <c r="AL74" s="12">
        <v>1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7"/>
      <c r="AS74" s="12">
        <v>31.1394176082621</v>
      </c>
      <c r="AT74" s="12">
        <v>26.9077535446403</v>
      </c>
      <c r="AU74" s="12">
        <v>24.9455265541619</v>
      </c>
      <c r="AV74" s="12">
        <v>7.47754933504823</v>
      </c>
      <c r="AW74" s="12">
        <v>1.96222699047846</v>
      </c>
      <c r="AX74" s="12">
        <v>32.4345558846725</v>
      </c>
      <c r="AY74" s="12">
        <v>1.29513827641036</v>
      </c>
      <c r="AZ74" s="12">
        <v>1</v>
      </c>
      <c r="BA74" s="12">
        <v>0.971353707307767</v>
      </c>
      <c r="BB74" s="12">
        <v>359</v>
      </c>
      <c r="BC74" s="12">
        <v>219</v>
      </c>
      <c r="BD74" s="12">
        <v>6753.74877174496</v>
      </c>
      <c r="BE74" s="12">
        <v>56728.3874899637</v>
      </c>
      <c r="BF74" s="12">
        <v>65733.3858522903</v>
      </c>
      <c r="BG74" s="12">
        <v>105</v>
      </c>
      <c r="BH74" s="12">
        <v>5377.70583263831</v>
      </c>
      <c r="BI74" s="12">
        <v>58278.2407959821</v>
      </c>
      <c r="BJ74" s="12">
        <v>65448.5152394999</v>
      </c>
      <c r="BK74" s="12">
        <v>1.20460906346799</v>
      </c>
      <c r="BL74" s="12">
        <v>1.14630142338567</v>
      </c>
      <c r="BM74" s="12">
        <v>9.44054229271946</v>
      </c>
      <c r="BN74" s="12">
        <v>1.11095756883492</v>
      </c>
      <c r="BO74" s="12">
        <v>1.16322227294067</v>
      </c>
      <c r="BP74" s="12">
        <v>1.15001478021425</v>
      </c>
      <c r="BQ74" s="12">
        <v>9.15314486241025</v>
      </c>
      <c r="BR74" s="12">
        <v>1.13995754957099</v>
      </c>
      <c r="BS74" s="12">
        <v>1427.84254578384</v>
      </c>
      <c r="BT74" s="12">
        <v>1841.1783147641</v>
      </c>
      <c r="BU74" s="12">
        <v>1903.94275908717</v>
      </c>
      <c r="BV74" s="12">
        <v>18.9047513214688</v>
      </c>
      <c r="BW74" s="12">
        <v>1913.85658563086</v>
      </c>
      <c r="BX74" s="12">
        <v>18.7293614443292</v>
      </c>
      <c r="BY74" s="12">
        <v>1736.18916671951</v>
      </c>
      <c r="BZ74" s="12">
        <v>1746.75352530871</v>
      </c>
      <c r="CA74" s="12">
        <v>0.507567726357469</v>
      </c>
      <c r="CB74" s="12">
        <v>0.499118805457011</v>
      </c>
      <c r="CC74" s="12">
        <v>3.13380091568952</v>
      </c>
      <c r="CD74" s="12">
        <v>0.49387068902569</v>
      </c>
      <c r="CE74" s="12">
        <v>0.485150691045033</v>
      </c>
      <c r="CF74" s="12">
        <v>0.334450831919064</v>
      </c>
      <c r="CG74" s="12">
        <v>0.748541551594105</v>
      </c>
      <c r="CH74" s="12">
        <v>0.334246598677847</v>
      </c>
      <c r="CI74" s="12">
        <v>1.03856833797827</v>
      </c>
      <c r="CJ74" s="12">
        <v>1.17872346732215</v>
      </c>
      <c r="CK74" s="12">
        <v>0.225515963476447</v>
      </c>
      <c r="CL74" s="12">
        <v>1.17892955216283</v>
      </c>
      <c r="CM74" s="12">
        <v>96.9333333333333</v>
      </c>
      <c r="CN74" s="12">
        <v>95</v>
      </c>
      <c r="CO74" s="12">
        <v>98</v>
      </c>
      <c r="CP74" s="12">
        <v>95</v>
      </c>
      <c r="CQ74" s="12">
        <v>133.933333333332</v>
      </c>
      <c r="CR74" s="12">
        <f t="shared" si="1"/>
        <v>22800</v>
      </c>
      <c r="CS74" s="17"/>
      <c r="CT74" s="12">
        <v>0</v>
      </c>
      <c r="CU74" s="12">
        <v>0</v>
      </c>
      <c r="CV74" s="12">
        <v>0</v>
      </c>
    </row>
    <row r="75" spans="1:100">
      <c r="A75" s="8" t="s">
        <v>172</v>
      </c>
      <c r="B75" s="11">
        <v>1</v>
      </c>
      <c r="C75" s="12">
        <v>166</v>
      </c>
      <c r="D75" s="12">
        <v>55</v>
      </c>
      <c r="E75" s="12">
        <v>1</v>
      </c>
      <c r="F75" s="12">
        <v>74</v>
      </c>
      <c r="G75" s="12">
        <v>2</v>
      </c>
      <c r="H75" s="12">
        <v>53</v>
      </c>
      <c r="I75" s="12">
        <v>38</v>
      </c>
      <c r="J75" s="12">
        <v>24</v>
      </c>
      <c r="K75" s="12">
        <v>38</v>
      </c>
      <c r="L75" s="12">
        <v>134</v>
      </c>
      <c r="M75" s="12">
        <v>56</v>
      </c>
      <c r="N75" s="12">
        <v>58</v>
      </c>
      <c r="O75" s="12">
        <v>22</v>
      </c>
      <c r="P75" s="10">
        <v>0</v>
      </c>
      <c r="Q75" s="12">
        <v>89.98</v>
      </c>
      <c r="R75" s="14">
        <v>3280</v>
      </c>
      <c r="S75" s="14">
        <v>137.979573319853</v>
      </c>
      <c r="T75" s="14">
        <v>3560</v>
      </c>
      <c r="U75" s="14">
        <v>108.113448214521</v>
      </c>
      <c r="V75" s="14">
        <v>73</v>
      </c>
      <c r="W75" s="14">
        <v>69</v>
      </c>
      <c r="X75" s="14">
        <v>90.5511811023622</v>
      </c>
      <c r="Y75" s="14">
        <v>92.1348314606742</v>
      </c>
      <c r="Z75" s="14">
        <v>360</v>
      </c>
      <c r="AA75" s="12">
        <v>0</v>
      </c>
      <c r="AB75" s="12">
        <v>0</v>
      </c>
      <c r="AC75" s="12">
        <v>0</v>
      </c>
      <c r="AD75" s="12">
        <v>0</v>
      </c>
      <c r="AE75" s="12">
        <v>1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1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7"/>
      <c r="AS75" s="12">
        <v>24.0179088760854</v>
      </c>
      <c r="AT75" s="12">
        <v>22.3612783771546</v>
      </c>
      <c r="AU75" s="12">
        <v>21.1197066892731</v>
      </c>
      <c r="AV75" s="12">
        <v>5.89717160477458</v>
      </c>
      <c r="AW75" s="12">
        <v>1.24157168788148</v>
      </c>
      <c r="AX75" s="12">
        <v>27.2418524998987</v>
      </c>
      <c r="AY75" s="12">
        <v>3.22394362381334</v>
      </c>
      <c r="AZ75" s="12">
        <v>1</v>
      </c>
      <c r="BA75" s="12">
        <v>2.41795771786</v>
      </c>
      <c r="BB75" s="12">
        <v>354</v>
      </c>
      <c r="BC75" s="12">
        <v>143</v>
      </c>
      <c r="BD75" s="12">
        <v>18760.9384250635</v>
      </c>
      <c r="BE75" s="12">
        <v>54582.5516108894</v>
      </c>
      <c r="BF75" s="12">
        <v>79597.1361776406</v>
      </c>
      <c r="BG75" s="12">
        <v>142</v>
      </c>
      <c r="BH75" s="12">
        <v>12365.716243183</v>
      </c>
      <c r="BI75" s="12">
        <v>63193.2425574173</v>
      </c>
      <c r="BJ75" s="12">
        <v>79680.8642149947</v>
      </c>
      <c r="BK75" s="12">
        <v>1.34733974000579</v>
      </c>
      <c r="BL75" s="12">
        <v>1.29539209236201</v>
      </c>
      <c r="BM75" s="12">
        <v>5.17272662413881</v>
      </c>
      <c r="BN75" s="12">
        <v>1.40108904377703</v>
      </c>
      <c r="BO75" s="12">
        <v>1.35518620332017</v>
      </c>
      <c r="BP75" s="12">
        <v>1.33403160035225</v>
      </c>
      <c r="BQ75" s="12">
        <v>10.353166259504</v>
      </c>
      <c r="BR75" s="12">
        <v>1.37834229892989</v>
      </c>
      <c r="BS75" s="12">
        <v>2196.28122899295</v>
      </c>
      <c r="BT75" s="12">
        <v>2181.19696406509</v>
      </c>
      <c r="BU75" s="12">
        <v>2663.27158223305</v>
      </c>
      <c r="BV75" s="12">
        <v>14.229841527756</v>
      </c>
      <c r="BW75" s="12">
        <v>2658.73182520881</v>
      </c>
      <c r="BX75" s="12">
        <v>14.5091379298558</v>
      </c>
      <c r="BY75" s="12">
        <v>2366.18845036722</v>
      </c>
      <c r="BZ75" s="12">
        <v>2539.97775230355</v>
      </c>
      <c r="CA75" s="12">
        <v>0.499790632737226</v>
      </c>
      <c r="CB75" s="12">
        <v>0.493609608311267</v>
      </c>
      <c r="CC75" s="12">
        <v>4.49315003280048</v>
      </c>
      <c r="CD75" s="12">
        <v>0.50399955827868</v>
      </c>
      <c r="CE75" s="12">
        <v>0.212948694352481</v>
      </c>
      <c r="CF75" s="12">
        <v>0.248977929950831</v>
      </c>
      <c r="CG75" s="12">
        <v>0.0783381191959997</v>
      </c>
      <c r="CH75" s="12">
        <v>0.248993114269088</v>
      </c>
      <c r="CI75" s="12">
        <v>1.03473779229609</v>
      </c>
      <c r="CJ75" s="12">
        <v>1.00386540032396</v>
      </c>
      <c r="CK75" s="12">
        <v>0.0252248723300871</v>
      </c>
      <c r="CL75" s="12">
        <v>1.00385075699354</v>
      </c>
      <c r="CM75" s="12">
        <v>96.2833333333333</v>
      </c>
      <c r="CN75" s="12">
        <v>95</v>
      </c>
      <c r="CO75" s="12">
        <v>96</v>
      </c>
      <c r="CP75" s="12">
        <v>94</v>
      </c>
      <c r="CQ75" s="12">
        <v>-145.716666666666</v>
      </c>
      <c r="CR75" s="12">
        <f t="shared" si="1"/>
        <v>33840</v>
      </c>
      <c r="CS75" s="17"/>
      <c r="CT75" s="12">
        <v>0</v>
      </c>
      <c r="CU75" s="12">
        <v>0</v>
      </c>
      <c r="CV75" s="12">
        <v>0</v>
      </c>
    </row>
    <row r="76" spans="1:100">
      <c r="A76" s="8" t="s">
        <v>173</v>
      </c>
      <c r="B76" s="11">
        <v>1</v>
      </c>
      <c r="C76" s="12">
        <v>168</v>
      </c>
      <c r="D76" s="12">
        <v>54</v>
      </c>
      <c r="E76" s="12">
        <v>1</v>
      </c>
      <c r="F76" s="12">
        <v>75</v>
      </c>
      <c r="G76" s="12">
        <v>2</v>
      </c>
      <c r="H76" s="12">
        <v>55</v>
      </c>
      <c r="I76" s="12">
        <v>44</v>
      </c>
      <c r="J76" s="12">
        <v>20</v>
      </c>
      <c r="K76" s="12">
        <v>33</v>
      </c>
      <c r="L76" s="12">
        <v>147</v>
      </c>
      <c r="M76" s="12">
        <v>70</v>
      </c>
      <c r="N76" s="12">
        <v>52</v>
      </c>
      <c r="O76" s="12">
        <v>24</v>
      </c>
      <c r="P76" s="10">
        <v>0</v>
      </c>
      <c r="Q76" s="12">
        <v>91.05</v>
      </c>
      <c r="R76" s="14">
        <v>1904</v>
      </c>
      <c r="S76" s="14">
        <v>79.2613552962396</v>
      </c>
      <c r="T76" s="14">
        <v>2340</v>
      </c>
      <c r="U76" s="14">
        <v>69.6670950247808</v>
      </c>
      <c r="V76" s="14">
        <v>56</v>
      </c>
      <c r="W76" s="14">
        <v>49</v>
      </c>
      <c r="X76" s="14">
        <v>64.3044619422572</v>
      </c>
      <c r="Y76" s="14">
        <v>81.3675213675214</v>
      </c>
      <c r="Z76" s="14">
        <v>390</v>
      </c>
      <c r="AA76" s="12">
        <v>1</v>
      </c>
      <c r="AB76" s="12">
        <v>1</v>
      </c>
      <c r="AC76" s="12">
        <v>1</v>
      </c>
      <c r="AD76" s="12">
        <v>1</v>
      </c>
      <c r="AE76" s="12">
        <v>1</v>
      </c>
      <c r="AF76" s="12">
        <v>1</v>
      </c>
      <c r="AG76" s="12">
        <v>0</v>
      </c>
      <c r="AH76" s="12">
        <v>0</v>
      </c>
      <c r="AI76" s="12">
        <v>0</v>
      </c>
      <c r="AJ76" s="12">
        <v>0</v>
      </c>
      <c r="AK76" s="12">
        <v>1</v>
      </c>
      <c r="AL76" s="12">
        <v>1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7"/>
      <c r="AS76" s="12">
        <v>31.9359954901327</v>
      </c>
      <c r="AT76" s="12">
        <v>38.4584099014284</v>
      </c>
      <c r="AU76" s="12">
        <v>27.2961108473324</v>
      </c>
      <c r="AV76" s="12">
        <v>5.61310740290039</v>
      </c>
      <c r="AW76" s="12">
        <v>11.162299054096</v>
      </c>
      <c r="AX76" s="12">
        <v>38.5640662642026</v>
      </c>
      <c r="AY76" s="12">
        <v>6.62807077406985</v>
      </c>
      <c r="AZ76" s="12">
        <v>23</v>
      </c>
      <c r="BA76" s="12">
        <v>0.216132742632713</v>
      </c>
      <c r="BB76" s="12">
        <v>359</v>
      </c>
      <c r="BC76" s="12">
        <v>82</v>
      </c>
      <c r="BD76" s="12">
        <v>1287.27663801609</v>
      </c>
      <c r="BE76" s="12">
        <v>72427.8747362607</v>
      </c>
      <c r="BF76" s="12">
        <v>111904.358302087</v>
      </c>
      <c r="BG76" s="12">
        <v>202</v>
      </c>
      <c r="BH76" s="12">
        <v>1888.94684907219</v>
      </c>
      <c r="BI76" s="12">
        <v>70552.12066961</v>
      </c>
      <c r="BJ76" s="12">
        <v>128479.824041157</v>
      </c>
      <c r="BK76" s="12">
        <v>1.12782540228852</v>
      </c>
      <c r="BL76" s="12">
        <v>0.930252655511571</v>
      </c>
      <c r="BM76" s="12">
        <v>9.06720547081907</v>
      </c>
      <c r="BN76" s="12">
        <v>1.00161545036271</v>
      </c>
      <c r="BO76" s="12">
        <v>1.22740203273723</v>
      </c>
      <c r="BP76" s="12">
        <v>0.921457658016218</v>
      </c>
      <c r="BQ76" s="12">
        <v>7.63653110629023</v>
      </c>
      <c r="BR76" s="12">
        <v>1.03283828350012</v>
      </c>
      <c r="BS76" s="12">
        <v>3263.19516227168</v>
      </c>
      <c r="BT76" s="12">
        <v>3296.09487539123</v>
      </c>
      <c r="BU76" s="12">
        <v>2589.96239752468</v>
      </c>
      <c r="BV76" s="12">
        <v>23.624249643805</v>
      </c>
      <c r="BW76" s="12">
        <v>2575.51512326469</v>
      </c>
      <c r="BX76" s="12">
        <v>22.2853754180312</v>
      </c>
      <c r="BY76" s="12">
        <v>3859.57287261938</v>
      </c>
      <c r="BZ76" s="12">
        <v>3828.10196251237</v>
      </c>
      <c r="CA76" s="12">
        <v>0.47914670008476</v>
      </c>
      <c r="CB76" s="12">
        <v>0.502104466437187</v>
      </c>
      <c r="CC76" s="12">
        <v>3.03993903293714</v>
      </c>
      <c r="CD76" s="12">
        <v>0.492239976446339</v>
      </c>
      <c r="CE76" s="12">
        <v>0.666093354649785</v>
      </c>
      <c r="CF76" s="12">
        <v>0.658249901780035</v>
      </c>
      <c r="CG76" s="12">
        <v>0.125107151882926</v>
      </c>
      <c r="CH76" s="12">
        <v>0.658199403842101</v>
      </c>
      <c r="CI76" s="12">
        <v>1.06970801874751</v>
      </c>
      <c r="CJ76" s="12">
        <v>1.06013676826574</v>
      </c>
      <c r="CK76" s="12">
        <v>0.0205519757370007</v>
      </c>
      <c r="CL76" s="12">
        <v>1.06014545084273</v>
      </c>
      <c r="CM76" s="12">
        <v>100</v>
      </c>
      <c r="CN76" s="12">
        <v>99.6</v>
      </c>
      <c r="CO76" s="12">
        <v>94.5</v>
      </c>
      <c r="CP76" s="12">
        <v>93</v>
      </c>
      <c r="CQ76" s="12">
        <v>-71</v>
      </c>
      <c r="CR76" s="12">
        <f t="shared" si="1"/>
        <v>36270</v>
      </c>
      <c r="CS76" s="17"/>
      <c r="CT76" s="12">
        <v>0</v>
      </c>
      <c r="CU76" s="12">
        <v>0</v>
      </c>
      <c r="CV76" s="12">
        <v>0</v>
      </c>
    </row>
    <row r="77" spans="1:100">
      <c r="A77" s="8" t="s">
        <v>174</v>
      </c>
      <c r="B77" s="11">
        <v>1</v>
      </c>
      <c r="C77" s="12">
        <v>174</v>
      </c>
      <c r="D77" s="12">
        <v>78</v>
      </c>
      <c r="E77" s="12">
        <v>1</v>
      </c>
      <c r="F77" s="12">
        <v>71</v>
      </c>
      <c r="G77" s="12">
        <v>3</v>
      </c>
      <c r="H77" s="12">
        <v>76</v>
      </c>
      <c r="I77" s="12">
        <v>49</v>
      </c>
      <c r="J77" s="12">
        <v>24</v>
      </c>
      <c r="K77" s="12">
        <v>43</v>
      </c>
      <c r="L77" s="12">
        <v>303</v>
      </c>
      <c r="M77" s="12">
        <v>165</v>
      </c>
      <c r="N77" s="12">
        <v>46</v>
      </c>
      <c r="O77" s="12">
        <v>36</v>
      </c>
      <c r="P77" s="10">
        <v>0</v>
      </c>
      <c r="Q77" s="12">
        <v>82.56</v>
      </c>
      <c r="R77" s="14">
        <v>2428</v>
      </c>
      <c r="S77" s="14">
        <v>90.7623466685137</v>
      </c>
      <c r="T77" s="14">
        <v>3034</v>
      </c>
      <c r="U77" s="14">
        <v>80.9704458157623</v>
      </c>
      <c r="V77" s="14">
        <v>73</v>
      </c>
      <c r="W77" s="14">
        <v>69</v>
      </c>
      <c r="X77" s="14">
        <v>90.5511811023622</v>
      </c>
      <c r="Y77" s="14">
        <v>80.0263678312459</v>
      </c>
      <c r="Z77" s="14">
        <v>410</v>
      </c>
      <c r="AA77" s="12">
        <v>1</v>
      </c>
      <c r="AB77" s="12">
        <v>0</v>
      </c>
      <c r="AC77" s="12">
        <v>1</v>
      </c>
      <c r="AD77" s="12">
        <v>1</v>
      </c>
      <c r="AE77" s="12">
        <v>0</v>
      </c>
      <c r="AF77" s="12">
        <v>0</v>
      </c>
      <c r="AG77" s="12">
        <v>0</v>
      </c>
      <c r="AH77" s="12">
        <v>1</v>
      </c>
      <c r="AI77" s="12">
        <v>0</v>
      </c>
      <c r="AJ77" s="12">
        <v>0</v>
      </c>
      <c r="AK77" s="12">
        <v>1</v>
      </c>
      <c r="AL77" s="12">
        <v>1</v>
      </c>
      <c r="AM77" s="12">
        <v>0</v>
      </c>
      <c r="AN77" s="12">
        <v>0</v>
      </c>
      <c r="AO77" s="12">
        <v>1</v>
      </c>
      <c r="AP77" s="12">
        <v>1</v>
      </c>
      <c r="AQ77" s="12">
        <v>0</v>
      </c>
      <c r="AR77" s="17"/>
      <c r="AS77" s="12">
        <v>15.0632103383055</v>
      </c>
      <c r="AT77" s="12">
        <v>23.1871655310828</v>
      </c>
      <c r="AU77" s="12">
        <v>17.7192838883104</v>
      </c>
      <c r="AV77" s="12">
        <v>8.45582870179485</v>
      </c>
      <c r="AW77" s="12">
        <v>5.46788164277244</v>
      </c>
      <c r="AX77" s="12">
        <v>25.4370570229776</v>
      </c>
      <c r="AY77" s="12">
        <v>10.373846684672</v>
      </c>
      <c r="AZ77" s="12">
        <v>24</v>
      </c>
      <c r="BA77" s="12">
        <v>0.324182708896001</v>
      </c>
      <c r="BB77" s="12">
        <v>321</v>
      </c>
      <c r="BC77" s="12">
        <v>73</v>
      </c>
      <c r="BD77" s="12">
        <v>3295.76037983628</v>
      </c>
      <c r="BE77" s="12">
        <v>65082.7856175448</v>
      </c>
      <c r="BF77" s="12">
        <v>170547.117772306</v>
      </c>
      <c r="BG77" s="12">
        <v>28</v>
      </c>
      <c r="BH77" s="12">
        <v>3442.73993189197</v>
      </c>
      <c r="BI77" s="12">
        <v>54838.3734346782</v>
      </c>
      <c r="BJ77" s="12">
        <v>165006.051255221</v>
      </c>
      <c r="BK77" s="12">
        <v>1.73091272238532</v>
      </c>
      <c r="BL77" s="12">
        <v>1.3669872547164</v>
      </c>
      <c r="BM77" s="12">
        <v>7.06700403684075</v>
      </c>
      <c r="BN77" s="12">
        <v>1.5237940653941</v>
      </c>
      <c r="BO77" s="12">
        <v>1.99130646659434</v>
      </c>
      <c r="BP77" s="12">
        <v>1.42332777009515</v>
      </c>
      <c r="BQ77" s="12">
        <v>10.5766187966434</v>
      </c>
      <c r="BR77" s="12">
        <v>1.84745174882899</v>
      </c>
      <c r="BS77" s="12">
        <v>4354.25530197771</v>
      </c>
      <c r="BT77" s="12">
        <v>5739.81534842209</v>
      </c>
      <c r="BU77" s="12">
        <v>5433.32544234916</v>
      </c>
      <c r="BV77" s="12">
        <v>19.2814537783467</v>
      </c>
      <c r="BW77" s="12">
        <v>5456.30102530259</v>
      </c>
      <c r="BX77" s="12">
        <v>18.7082295919894</v>
      </c>
      <c r="BY77" s="12">
        <v>4300.07946048965</v>
      </c>
      <c r="BZ77" s="12">
        <v>4434.85530535309</v>
      </c>
      <c r="CA77" s="12">
        <v>0.466686772606195</v>
      </c>
      <c r="CB77" s="12">
        <v>0.490614865293799</v>
      </c>
      <c r="CC77" s="12">
        <v>4.92755399790792</v>
      </c>
      <c r="CD77" s="12">
        <v>0.452704209548554</v>
      </c>
      <c r="CE77" s="12">
        <v>0.799162266758057</v>
      </c>
      <c r="CF77" s="12">
        <v>0.717350388492612</v>
      </c>
      <c r="CG77" s="12">
        <v>0.217682011016847</v>
      </c>
      <c r="CH77" s="12">
        <v>0.717179080689695</v>
      </c>
      <c r="CI77" s="12">
        <v>1.26048943678039</v>
      </c>
      <c r="CJ77" s="12">
        <v>1.59181564810425</v>
      </c>
      <c r="CK77" s="12">
        <v>1.00374967063555</v>
      </c>
      <c r="CL77" s="12">
        <v>1.59344889281124</v>
      </c>
      <c r="CM77" s="12">
        <v>98</v>
      </c>
      <c r="CN77" s="12">
        <v>100</v>
      </c>
      <c r="CO77" s="12">
        <v>97</v>
      </c>
      <c r="CP77" s="12">
        <v>94</v>
      </c>
      <c r="CQ77" s="12">
        <v>0</v>
      </c>
      <c r="CR77" s="12">
        <f t="shared" si="1"/>
        <v>38540</v>
      </c>
      <c r="CS77" s="17"/>
      <c r="CT77" s="12">
        <v>0</v>
      </c>
      <c r="CU77" s="12">
        <v>0</v>
      </c>
      <c r="CV77" s="12">
        <v>0</v>
      </c>
    </row>
    <row r="78" spans="1:100">
      <c r="A78" s="8" t="s">
        <v>175</v>
      </c>
      <c r="B78" s="11">
        <v>1</v>
      </c>
      <c r="C78" s="12">
        <v>155</v>
      </c>
      <c r="D78" s="12">
        <v>70</v>
      </c>
      <c r="E78" s="12">
        <v>2</v>
      </c>
      <c r="F78" s="12">
        <v>67</v>
      </c>
      <c r="G78" s="12">
        <v>2</v>
      </c>
      <c r="H78" s="12">
        <v>56</v>
      </c>
      <c r="I78" s="12">
        <v>37</v>
      </c>
      <c r="J78" s="12">
        <v>21</v>
      </c>
      <c r="K78" s="12">
        <v>37</v>
      </c>
      <c r="L78" s="12">
        <v>161</v>
      </c>
      <c r="M78" s="12">
        <v>69</v>
      </c>
      <c r="N78" s="12">
        <v>57</v>
      </c>
      <c r="O78" s="12">
        <v>23</v>
      </c>
      <c r="P78" s="10">
        <v>0</v>
      </c>
      <c r="Q78" s="12">
        <v>74.89</v>
      </c>
      <c r="R78" s="14">
        <v>2784</v>
      </c>
      <c r="S78" s="14">
        <v>113.649507645857</v>
      </c>
      <c r="T78" s="14">
        <v>3246</v>
      </c>
      <c r="U78" s="14">
        <v>104.243036257626</v>
      </c>
      <c r="V78" s="14">
        <v>68</v>
      </c>
      <c r="W78" s="14">
        <v>61</v>
      </c>
      <c r="X78" s="14">
        <v>81.2250332889481</v>
      </c>
      <c r="Y78" s="14">
        <v>85.7670979667283</v>
      </c>
      <c r="Z78" s="14">
        <v>480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1</v>
      </c>
      <c r="AQ78" s="12">
        <v>0</v>
      </c>
      <c r="AR78" s="17"/>
      <c r="AS78" s="12">
        <v>19.3980237510449</v>
      </c>
      <c r="AT78" s="12">
        <v>29.0738339719808</v>
      </c>
      <c r="AU78" s="12">
        <v>27.5870724759977</v>
      </c>
      <c r="AV78" s="12">
        <v>11.0700713769751</v>
      </c>
      <c r="AW78" s="12">
        <v>1.48676149598312</v>
      </c>
      <c r="AX78" s="12">
        <v>37.0575479269317</v>
      </c>
      <c r="AY78" s="12">
        <v>17.6595241758868</v>
      </c>
      <c r="AZ78" s="12">
        <v>9</v>
      </c>
      <c r="BA78" s="12">
        <v>1.47162701465723</v>
      </c>
      <c r="BB78" s="12">
        <v>355</v>
      </c>
      <c r="BC78" s="12">
        <v>125</v>
      </c>
      <c r="BD78" s="12">
        <v>2669.31927820377</v>
      </c>
      <c r="BE78" s="12">
        <v>15411.993582859</v>
      </c>
      <c r="BF78" s="12">
        <v>47443.8249213042</v>
      </c>
      <c r="BG78" s="12">
        <v>165</v>
      </c>
      <c r="BH78" s="12">
        <v>2588.92649607874</v>
      </c>
      <c r="BI78" s="12">
        <v>13083.9267410432</v>
      </c>
      <c r="BJ78" s="12">
        <v>44151.0446939881</v>
      </c>
      <c r="BK78" s="12">
        <v>1.26874028845561</v>
      </c>
      <c r="BL78" s="12">
        <v>1.03173681986903</v>
      </c>
      <c r="BM78" s="12">
        <v>17.4740325033047</v>
      </c>
      <c r="BN78" s="12">
        <v>1.07481730334163</v>
      </c>
      <c r="BO78" s="12">
        <v>1.36526169596167</v>
      </c>
      <c r="BP78" s="12">
        <v>1.1491751085734</v>
      </c>
      <c r="BQ78" s="12">
        <v>18.382420505004</v>
      </c>
      <c r="BR78" s="12">
        <v>1.25995514504056</v>
      </c>
      <c r="BS78" s="12">
        <v>841.721679040567</v>
      </c>
      <c r="BT78" s="12">
        <v>816.677604076811</v>
      </c>
      <c r="BU78" s="12">
        <v>891.033418223376</v>
      </c>
      <c r="BV78" s="12">
        <v>25.5863870849205</v>
      </c>
      <c r="BW78" s="12">
        <v>914.312931235252</v>
      </c>
      <c r="BX78" s="12">
        <v>33.9279565275858</v>
      </c>
      <c r="BY78" s="12">
        <v>1410.14484068226</v>
      </c>
      <c r="BZ78" s="12">
        <v>1419.5852551435</v>
      </c>
      <c r="CA78" s="12">
        <v>0.483049449506054</v>
      </c>
      <c r="CB78" s="12">
        <v>0.474107755566624</v>
      </c>
      <c r="CC78" s="12">
        <v>10.2584260884177</v>
      </c>
      <c r="CD78" s="12">
        <v>0.460787457499095</v>
      </c>
      <c r="CE78" s="12">
        <v>0.309882269558596</v>
      </c>
      <c r="CF78" s="12">
        <v>0.37946152878262</v>
      </c>
      <c r="CG78" s="12">
        <v>0.437150734487236</v>
      </c>
      <c r="CH78" s="12">
        <v>0.379324663614835</v>
      </c>
      <c r="CI78" s="12">
        <v>1.16904738778554</v>
      </c>
      <c r="CJ78" s="12">
        <v>1.00266590306309</v>
      </c>
      <c r="CK78" s="12">
        <v>0.0411781049955507</v>
      </c>
      <c r="CL78" s="12">
        <v>1.00264209976428</v>
      </c>
      <c r="CM78" s="12">
        <v>96.2</v>
      </c>
      <c r="CN78" s="12">
        <v>96.6</v>
      </c>
      <c r="CO78" s="12">
        <v>95</v>
      </c>
      <c r="CP78" s="12">
        <v>93</v>
      </c>
      <c r="CQ78" s="12">
        <v>219.199999999999</v>
      </c>
      <c r="CR78" s="12">
        <f t="shared" si="1"/>
        <v>44640</v>
      </c>
      <c r="CS78" s="17"/>
      <c r="CT78" s="12">
        <v>0</v>
      </c>
      <c r="CU78" s="12">
        <v>0</v>
      </c>
      <c r="CV78" s="12">
        <v>0</v>
      </c>
    </row>
    <row r="79" spans="1:100">
      <c r="A79" s="8" t="s">
        <v>176</v>
      </c>
      <c r="B79" s="11">
        <v>1</v>
      </c>
      <c r="C79" s="12">
        <v>160</v>
      </c>
      <c r="D79" s="12">
        <v>65</v>
      </c>
      <c r="E79" s="12">
        <v>1</v>
      </c>
      <c r="F79" s="12">
        <v>72</v>
      </c>
      <c r="G79" s="12">
        <v>3</v>
      </c>
      <c r="H79" s="12">
        <v>57</v>
      </c>
      <c r="I79" s="12">
        <v>42</v>
      </c>
      <c r="J79" s="12">
        <v>20</v>
      </c>
      <c r="K79" s="12">
        <v>35</v>
      </c>
      <c r="L79" s="12">
        <v>141</v>
      </c>
      <c r="M79" s="12">
        <v>94</v>
      </c>
      <c r="N79" s="12">
        <v>33</v>
      </c>
      <c r="O79" s="12">
        <v>20</v>
      </c>
      <c r="P79" s="10">
        <v>0</v>
      </c>
      <c r="Q79" s="12">
        <v>77.39</v>
      </c>
      <c r="R79" s="14">
        <v>2890</v>
      </c>
      <c r="S79" s="14">
        <v>127.040939445232</v>
      </c>
      <c r="T79" s="14">
        <v>3280</v>
      </c>
      <c r="U79" s="14">
        <v>106.695474687748</v>
      </c>
      <c r="V79" s="14">
        <v>78</v>
      </c>
      <c r="W79" s="14">
        <v>75</v>
      </c>
      <c r="X79" s="14">
        <v>98.4251968503937</v>
      </c>
      <c r="Y79" s="14">
        <v>88.109756097561</v>
      </c>
      <c r="Z79" s="14">
        <v>420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1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7"/>
      <c r="AS79" s="12">
        <v>27.3437989170989</v>
      </c>
      <c r="AT79" s="12">
        <v>29.8845001208054</v>
      </c>
      <c r="AU79" s="12">
        <v>26.0974453544967</v>
      </c>
      <c r="AV79" s="12">
        <v>3.31824234895143</v>
      </c>
      <c r="AW79" s="12">
        <v>3.78705476630862</v>
      </c>
      <c r="AX79" s="12">
        <v>33.510956485185</v>
      </c>
      <c r="AY79" s="12">
        <v>6.16715756808613</v>
      </c>
      <c r="AZ79" s="12">
        <v>4</v>
      </c>
      <c r="BA79" s="12">
        <v>1.15634204401615</v>
      </c>
      <c r="BB79" s="12">
        <v>359</v>
      </c>
      <c r="BC79" s="12">
        <v>67</v>
      </c>
      <c r="BD79" s="12">
        <v>3831.03695891174</v>
      </c>
      <c r="BE79" s="12">
        <v>72193.8129113513</v>
      </c>
      <c r="BF79" s="12">
        <v>92626.0100255473</v>
      </c>
      <c r="BG79" s="12">
        <v>150</v>
      </c>
      <c r="BH79" s="12">
        <v>3476.55681351691</v>
      </c>
      <c r="BI79" s="12">
        <v>73527.9429259771</v>
      </c>
      <c r="BJ79" s="12">
        <v>92069.5792647339</v>
      </c>
      <c r="BK79" s="12">
        <v>1.76981272945745</v>
      </c>
      <c r="BL79" s="12">
        <v>1.00254871434564</v>
      </c>
      <c r="BM79" s="12">
        <v>9.2996879104452</v>
      </c>
      <c r="BN79" s="12">
        <v>1.23486949287089</v>
      </c>
      <c r="BO79" s="12">
        <v>1.6105850212825</v>
      </c>
      <c r="BP79" s="12">
        <v>0.986395121683571</v>
      </c>
      <c r="BQ79" s="12">
        <v>3.67432552931032</v>
      </c>
      <c r="BR79" s="12">
        <v>1.13817825660038</v>
      </c>
      <c r="BS79" s="12">
        <v>6123.30117895825</v>
      </c>
      <c r="BT79" s="12">
        <v>4931.42440617631</v>
      </c>
      <c r="BU79" s="12">
        <v>2527.76484618799</v>
      </c>
      <c r="BV79" s="12">
        <v>13.5528001990711</v>
      </c>
      <c r="BW79" s="12">
        <v>2527.02348086308</v>
      </c>
      <c r="BX79" s="12">
        <v>13.5581646968608</v>
      </c>
      <c r="BY79" s="12">
        <v>3221.75602460549</v>
      </c>
      <c r="BZ79" s="12">
        <v>3220.77845040255</v>
      </c>
      <c r="CA79" s="12">
        <v>0.525769909026344</v>
      </c>
      <c r="CB79" s="12">
        <v>0.50332111032474</v>
      </c>
      <c r="CC79" s="12">
        <v>2.82887364719553</v>
      </c>
      <c r="CD79" s="12">
        <v>0.519213164533226</v>
      </c>
      <c r="CE79" s="12">
        <v>0.468437140764165</v>
      </c>
      <c r="CF79" s="12">
        <v>0.498179556841855</v>
      </c>
      <c r="CG79" s="12">
        <v>0.242023295678689</v>
      </c>
      <c r="CH79" s="12">
        <v>0.49807126999015</v>
      </c>
      <c r="CI79" s="12">
        <v>1.04592008740196</v>
      </c>
      <c r="CJ79" s="12">
        <v>1.13121452695471</v>
      </c>
      <c r="CK79" s="12">
        <v>0.172139852949086</v>
      </c>
      <c r="CL79" s="12">
        <v>1.13139465580436</v>
      </c>
      <c r="CM79" s="12">
        <v>96.75</v>
      </c>
      <c r="CN79" s="12">
        <v>96</v>
      </c>
      <c r="CO79" s="12">
        <v>96</v>
      </c>
      <c r="CP79" s="12">
        <v>92</v>
      </c>
      <c r="CQ79" s="12">
        <v>-417.25</v>
      </c>
      <c r="CR79" s="12">
        <f t="shared" si="1"/>
        <v>38640</v>
      </c>
      <c r="CS79" s="17"/>
      <c r="CT79" s="12">
        <v>0</v>
      </c>
      <c r="CU79" s="12">
        <v>0</v>
      </c>
      <c r="CV79" s="12">
        <v>0</v>
      </c>
    </row>
    <row r="80" spans="1:100">
      <c r="A80" s="8" t="s">
        <v>177</v>
      </c>
      <c r="B80" s="11">
        <v>1</v>
      </c>
      <c r="C80" s="12">
        <v>166</v>
      </c>
      <c r="D80" s="12">
        <v>70</v>
      </c>
      <c r="E80" s="12">
        <v>1</v>
      </c>
      <c r="F80" s="12">
        <v>74</v>
      </c>
      <c r="G80" s="12">
        <v>2</v>
      </c>
      <c r="H80" s="12">
        <v>56</v>
      </c>
      <c r="I80" s="12">
        <v>58</v>
      </c>
      <c r="J80" s="12">
        <v>22</v>
      </c>
      <c r="K80" s="12">
        <v>39</v>
      </c>
      <c r="L80" s="12">
        <v>152</v>
      </c>
      <c r="M80" s="12">
        <v>63</v>
      </c>
      <c r="N80" s="12">
        <v>58</v>
      </c>
      <c r="O80" s="12">
        <v>20</v>
      </c>
      <c r="P80" s="10">
        <v>0</v>
      </c>
      <c r="Q80" s="12">
        <v>86.86</v>
      </c>
      <c r="R80" s="14">
        <v>2528</v>
      </c>
      <c r="S80" s="14">
        <v>106.345232119691</v>
      </c>
      <c r="T80" s="14">
        <v>2879</v>
      </c>
      <c r="U80" s="14">
        <v>87.4321959015751</v>
      </c>
      <c r="V80" s="14">
        <v>67</v>
      </c>
      <c r="W80" s="14">
        <v>62</v>
      </c>
      <c r="X80" s="14">
        <v>81.3648293963255</v>
      </c>
      <c r="Y80" s="14">
        <v>87.8082667592914</v>
      </c>
      <c r="Z80" s="14">
        <v>540</v>
      </c>
      <c r="AA80" s="12">
        <v>1</v>
      </c>
      <c r="AB80" s="12">
        <v>0</v>
      </c>
      <c r="AC80" s="12">
        <v>0</v>
      </c>
      <c r="AD80" s="12">
        <v>1</v>
      </c>
      <c r="AE80" s="12">
        <v>0</v>
      </c>
      <c r="AF80" s="12">
        <v>0</v>
      </c>
      <c r="AG80" s="12">
        <v>0</v>
      </c>
      <c r="AH80" s="12">
        <v>0</v>
      </c>
      <c r="AI80" s="12">
        <v>1</v>
      </c>
      <c r="AJ80" s="12">
        <v>0</v>
      </c>
      <c r="AK80" s="12">
        <v>1</v>
      </c>
      <c r="AL80" s="12">
        <v>1</v>
      </c>
      <c r="AM80" s="12">
        <v>0</v>
      </c>
      <c r="AN80" s="12">
        <v>0</v>
      </c>
      <c r="AO80" s="12">
        <v>0</v>
      </c>
      <c r="AP80" s="12">
        <v>0</v>
      </c>
      <c r="AQ80" s="12">
        <v>1</v>
      </c>
      <c r="AR80" s="17"/>
      <c r="AS80" s="12">
        <v>18.834362344423</v>
      </c>
      <c r="AT80" s="12">
        <v>27.0060796974018</v>
      </c>
      <c r="AU80" s="12">
        <v>15.9501557572657</v>
      </c>
      <c r="AV80" s="12">
        <v>9.66492765541888</v>
      </c>
      <c r="AW80" s="12">
        <v>11.055923940136</v>
      </c>
      <c r="AX80" s="12">
        <v>30.3395056168323</v>
      </c>
      <c r="AY80" s="12">
        <v>11.5051432724093</v>
      </c>
      <c r="AZ80" s="12">
        <v>13</v>
      </c>
      <c r="BA80" s="12">
        <v>0.663758265715919</v>
      </c>
      <c r="BB80" s="12">
        <v>352</v>
      </c>
      <c r="BC80" s="12">
        <v>51</v>
      </c>
      <c r="BD80" s="12">
        <v>3135.93970288383</v>
      </c>
      <c r="BE80" s="12">
        <v>29330.2053347422</v>
      </c>
      <c r="BF80" s="12">
        <v>83686.4935180619</v>
      </c>
      <c r="BG80" s="12">
        <v>53</v>
      </c>
      <c r="BH80" s="12">
        <v>2583.58690656396</v>
      </c>
      <c r="BI80" s="12">
        <v>41195.0468375705</v>
      </c>
      <c r="BJ80" s="12">
        <v>85977.2198846791</v>
      </c>
      <c r="BK80" s="12">
        <v>1.49524953288103</v>
      </c>
      <c r="BL80" s="12">
        <v>1.18037304327527</v>
      </c>
      <c r="BM80" s="12">
        <v>9.73558123068895</v>
      </c>
      <c r="BN80" s="12">
        <v>1.51264348324387</v>
      </c>
      <c r="BO80" s="12">
        <v>1.61796420597337</v>
      </c>
      <c r="BP80" s="12">
        <v>1.22899901586281</v>
      </c>
      <c r="BQ80" s="12">
        <v>11.0119340618476</v>
      </c>
      <c r="BR80" s="12">
        <v>1.79928476564166</v>
      </c>
      <c r="BS80" s="12">
        <v>1491.63208878763</v>
      </c>
      <c r="BT80" s="12">
        <v>1661.85045536941</v>
      </c>
      <c r="BU80" s="12">
        <v>2474.92507910123</v>
      </c>
      <c r="BV80" s="12">
        <v>20.2170208750133</v>
      </c>
      <c r="BW80" s="12">
        <v>2458.6297716865</v>
      </c>
      <c r="BX80" s="12">
        <v>20.9603956716163</v>
      </c>
      <c r="BY80" s="12">
        <v>2802.88066160329</v>
      </c>
      <c r="BZ80" s="12">
        <v>2796.79430845306</v>
      </c>
      <c r="CA80" s="12">
        <v>0.481725503736939</v>
      </c>
      <c r="CB80" s="12">
        <v>0.490181586476957</v>
      </c>
      <c r="CC80" s="12">
        <v>2.86648049947815</v>
      </c>
      <c r="CD80" s="12">
        <v>0.458880842813822</v>
      </c>
      <c r="CE80" s="12">
        <v>0.263816497917876</v>
      </c>
      <c r="CF80" s="12">
        <v>0.176338458117336</v>
      </c>
      <c r="CG80" s="12">
        <v>0.216430235032492</v>
      </c>
      <c r="CH80" s="12">
        <v>0.176368296226558</v>
      </c>
      <c r="CI80" s="12">
        <v>1.0836258510008</v>
      </c>
      <c r="CJ80" s="12">
        <v>1.01939931973937</v>
      </c>
      <c r="CK80" s="12">
        <v>0.0156996059358216</v>
      </c>
      <c r="CL80" s="12">
        <v>1.01941099954636</v>
      </c>
      <c r="CM80" s="12">
        <v>96.5833333333333</v>
      </c>
      <c r="CN80" s="12">
        <v>94.8</v>
      </c>
      <c r="CO80" s="12">
        <v>93</v>
      </c>
      <c r="CP80" s="12">
        <v>90</v>
      </c>
      <c r="CQ80" s="12">
        <v>-977.416666666665</v>
      </c>
      <c r="CR80" s="12">
        <f t="shared" si="1"/>
        <v>48600</v>
      </c>
      <c r="CS80" s="17"/>
      <c r="CT80" s="12">
        <v>0</v>
      </c>
      <c r="CU80" s="12">
        <v>0</v>
      </c>
      <c r="CV80" s="12">
        <v>0</v>
      </c>
    </row>
    <row r="81" spans="1:100">
      <c r="A81" s="8" t="s">
        <v>178</v>
      </c>
      <c r="B81" s="11">
        <v>1</v>
      </c>
      <c r="C81" s="12">
        <v>152</v>
      </c>
      <c r="D81" s="12">
        <v>53</v>
      </c>
      <c r="E81" s="12">
        <v>2</v>
      </c>
      <c r="F81" s="12">
        <v>68</v>
      </c>
      <c r="G81" s="12">
        <v>2</v>
      </c>
      <c r="H81" s="12">
        <v>58</v>
      </c>
      <c r="I81" s="12">
        <v>44</v>
      </c>
      <c r="J81" s="12">
        <v>19</v>
      </c>
      <c r="K81" s="12">
        <v>53</v>
      </c>
      <c r="L81" s="12">
        <v>166</v>
      </c>
      <c r="M81" s="12">
        <v>108</v>
      </c>
      <c r="N81" s="12">
        <v>35</v>
      </c>
      <c r="O81" s="12">
        <v>20</v>
      </c>
      <c r="P81" s="10">
        <v>0</v>
      </c>
      <c r="Q81" s="12">
        <v>69.66</v>
      </c>
      <c r="R81" s="14">
        <v>1790</v>
      </c>
      <c r="S81" s="14">
        <v>76.3174911286546</v>
      </c>
      <c r="T81" s="14">
        <v>2425</v>
      </c>
      <c r="U81" s="14">
        <v>81.8331975175606</v>
      </c>
      <c r="V81" s="14">
        <v>64</v>
      </c>
      <c r="W81" s="14">
        <v>58</v>
      </c>
      <c r="X81" s="14">
        <v>77.2303595206392</v>
      </c>
      <c r="Y81" s="14">
        <v>73.8144329896907</v>
      </c>
      <c r="Z81" s="14">
        <v>380</v>
      </c>
      <c r="AA81" s="12">
        <v>1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1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1</v>
      </c>
      <c r="AR81" s="17"/>
      <c r="AS81" s="12">
        <v>26.4272481566192</v>
      </c>
      <c r="AT81" s="12">
        <v>30.7588456918243</v>
      </c>
      <c r="AU81" s="12">
        <v>23.7542147624982</v>
      </c>
      <c r="AV81" s="12">
        <v>4.95844097253125</v>
      </c>
      <c r="AW81" s="12">
        <v>7.00463092932609</v>
      </c>
      <c r="AX81" s="12">
        <v>33.5894780265139</v>
      </c>
      <c r="AY81" s="12">
        <v>7.16222986989467</v>
      </c>
      <c r="AZ81" s="12">
        <v>29</v>
      </c>
      <c r="BA81" s="12">
        <v>0.185230082842104</v>
      </c>
      <c r="BB81" s="12">
        <v>359</v>
      </c>
      <c r="BC81" s="12">
        <v>9</v>
      </c>
      <c r="BD81" s="12">
        <v>806.144517477964</v>
      </c>
      <c r="BE81" s="12">
        <v>41060.9876830423</v>
      </c>
      <c r="BF81" s="12">
        <v>72231.9090255235</v>
      </c>
      <c r="BG81" s="12">
        <v>111</v>
      </c>
      <c r="BH81" s="12">
        <v>680.77345440471</v>
      </c>
      <c r="BI81" s="12">
        <v>45670.8145038745</v>
      </c>
      <c r="BJ81" s="12">
        <v>71994.0547408566</v>
      </c>
      <c r="BK81" s="12">
        <v>1.1699060796501</v>
      </c>
      <c r="BL81" s="12">
        <v>1.02273618931933</v>
      </c>
      <c r="BM81" s="12">
        <v>5.51882443973221</v>
      </c>
      <c r="BN81" s="12">
        <v>1.18979764528151</v>
      </c>
      <c r="BO81" s="12">
        <v>1.1995144928819</v>
      </c>
      <c r="BP81" s="12">
        <v>1.0191979759992</v>
      </c>
      <c r="BQ81" s="12">
        <v>7.29015191859192</v>
      </c>
      <c r="BR81" s="12">
        <v>1.20158308890847</v>
      </c>
      <c r="BS81" s="12">
        <v>1617.2239580656</v>
      </c>
      <c r="BT81" s="12">
        <v>1672.87397597032</v>
      </c>
      <c r="BU81" s="12">
        <v>1828.60488559291</v>
      </c>
      <c r="BV81" s="12">
        <v>14.0818370120792</v>
      </c>
      <c r="BW81" s="12">
        <v>1809.24084013468</v>
      </c>
      <c r="BX81" s="12">
        <v>14.588787760852</v>
      </c>
      <c r="BY81" s="12">
        <v>2359.81222557392</v>
      </c>
      <c r="BZ81" s="12">
        <v>2353.24370092619</v>
      </c>
      <c r="CA81" s="12">
        <v>0.493551049172223</v>
      </c>
      <c r="CB81" s="12">
        <v>0.501114704541098</v>
      </c>
      <c r="CC81" s="12">
        <v>2.20526565691008</v>
      </c>
      <c r="CD81" s="12">
        <v>0.497556309137385</v>
      </c>
      <c r="CE81" s="12">
        <v>0.34148231243114</v>
      </c>
      <c r="CF81" s="12">
        <v>0.241133131588745</v>
      </c>
      <c r="CG81" s="12">
        <v>0.514113659537011</v>
      </c>
      <c r="CH81" s="12">
        <v>0.241039389621937</v>
      </c>
      <c r="CI81" s="12">
        <v>1.01235341575956</v>
      </c>
      <c r="CJ81" s="12">
        <v>1.00018528334388</v>
      </c>
      <c r="CK81" s="12">
        <v>0.00747021277600125</v>
      </c>
      <c r="CL81" s="12">
        <v>1.00017895395382</v>
      </c>
      <c r="CM81" s="12">
        <v>95.8</v>
      </c>
      <c r="CN81" s="12">
        <v>91</v>
      </c>
      <c r="CO81" s="12">
        <v>96</v>
      </c>
      <c r="CP81" s="12">
        <v>90</v>
      </c>
      <c r="CQ81" s="12">
        <v>-1381.2</v>
      </c>
      <c r="CR81" s="12">
        <f t="shared" si="1"/>
        <v>34200</v>
      </c>
      <c r="CS81" s="17"/>
      <c r="CT81" s="12">
        <v>0</v>
      </c>
      <c r="CU81" s="12">
        <v>0</v>
      </c>
      <c r="CV81" s="12">
        <v>0</v>
      </c>
    </row>
    <row r="82" spans="1:100">
      <c r="A82" s="8" t="s">
        <v>179</v>
      </c>
      <c r="B82" s="11">
        <v>2</v>
      </c>
      <c r="C82" s="12">
        <v>157</v>
      </c>
      <c r="D82" s="12">
        <v>55</v>
      </c>
      <c r="E82" s="12">
        <v>2</v>
      </c>
      <c r="F82" s="12">
        <v>55</v>
      </c>
      <c r="G82" s="12">
        <v>3</v>
      </c>
      <c r="H82" s="12">
        <v>42</v>
      </c>
      <c r="I82" s="12">
        <v>31</v>
      </c>
      <c r="J82" s="12">
        <v>24</v>
      </c>
      <c r="K82" s="12">
        <v>30</v>
      </c>
      <c r="L82" s="12">
        <v>80</v>
      </c>
      <c r="M82" s="12">
        <v>25</v>
      </c>
      <c r="N82" s="12">
        <v>70</v>
      </c>
      <c r="O82" s="12">
        <v>19</v>
      </c>
      <c r="P82" s="10">
        <v>0</v>
      </c>
      <c r="Q82" s="12">
        <v>100.53</v>
      </c>
      <c r="R82" s="14">
        <v>2001</v>
      </c>
      <c r="S82" s="14">
        <v>72.6941264932699</v>
      </c>
      <c r="T82" s="14">
        <v>2703</v>
      </c>
      <c r="U82" s="14">
        <v>79.1654710125589</v>
      </c>
      <c r="V82" s="14">
        <v>56</v>
      </c>
      <c r="W82" s="14">
        <v>43</v>
      </c>
      <c r="X82" s="14">
        <v>53.9523212045169</v>
      </c>
      <c r="Y82" s="14">
        <v>74.0288568257492</v>
      </c>
      <c r="Z82" s="14">
        <v>480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7"/>
      <c r="AS82" s="12">
        <v>19.8514325482479</v>
      </c>
      <c r="AT82" s="12">
        <v>30.3518083392938</v>
      </c>
      <c r="AU82" s="12">
        <v>18.7402138496669</v>
      </c>
      <c r="AV82" s="12">
        <v>14.6084863119106</v>
      </c>
      <c r="AW82" s="12">
        <v>11.6115944896269</v>
      </c>
      <c r="AX82" s="12">
        <v>33.7557756002288</v>
      </c>
      <c r="AY82" s="12">
        <v>13.9043430519809</v>
      </c>
      <c r="AZ82" s="12">
        <v>24</v>
      </c>
      <c r="BA82" s="12">
        <v>0.434510720374403</v>
      </c>
      <c r="BB82" s="12">
        <v>319</v>
      </c>
      <c r="BC82" s="12">
        <v>74</v>
      </c>
      <c r="BD82" s="12">
        <v>98.037683554155</v>
      </c>
      <c r="BE82" s="12">
        <v>16518.3884071741</v>
      </c>
      <c r="BF82" s="12">
        <v>19655.5942809071</v>
      </c>
      <c r="BG82" s="12">
        <v>70</v>
      </c>
      <c r="BH82" s="12">
        <v>136.438519386571</v>
      </c>
      <c r="BI82" s="12">
        <v>15713.1996619951</v>
      </c>
      <c r="BJ82" s="12">
        <v>20079.2322823653</v>
      </c>
      <c r="BK82" s="12">
        <v>1.43063202899088</v>
      </c>
      <c r="BL82" s="12">
        <v>1.29106054716201</v>
      </c>
      <c r="BM82" s="12">
        <v>20.655311184962</v>
      </c>
      <c r="BN82" s="12">
        <v>1.12930227954656</v>
      </c>
      <c r="BO82" s="12">
        <v>1.5129021985924</v>
      </c>
      <c r="BP82" s="12">
        <v>1.32988535195873</v>
      </c>
      <c r="BQ82" s="12">
        <v>22.3777168392009</v>
      </c>
      <c r="BR82" s="12">
        <v>1.22781376635424</v>
      </c>
      <c r="BS82" s="12">
        <v>635.73734147728</v>
      </c>
      <c r="BT82" s="12">
        <v>824.951918626764</v>
      </c>
      <c r="BU82" s="12">
        <v>481.371271562336</v>
      </c>
      <c r="BV82" s="12">
        <v>31.2877675288563</v>
      </c>
      <c r="BW82" s="12">
        <v>478.262417028307</v>
      </c>
      <c r="BX82" s="12">
        <v>33.5367753526761</v>
      </c>
      <c r="BY82" s="12">
        <v>686.084778112373</v>
      </c>
      <c r="BZ82" s="12">
        <v>704.696790434277</v>
      </c>
      <c r="CA82" s="12">
        <v>0.484637247322053</v>
      </c>
      <c r="CB82" s="12">
        <v>0.493758857650181</v>
      </c>
      <c r="CC82" s="12">
        <v>12.4085547132688</v>
      </c>
      <c r="CD82" s="12">
        <v>0.471696726953579</v>
      </c>
      <c r="CE82" s="12">
        <v>0.335598188266139</v>
      </c>
      <c r="CF82" s="12">
        <v>0.185638727645003</v>
      </c>
      <c r="CG82" s="12">
        <v>0.591811973722605</v>
      </c>
      <c r="CH82" s="12">
        <v>0.185542649519343</v>
      </c>
      <c r="CI82" s="12">
        <v>1.13333289527971</v>
      </c>
      <c r="CJ82" s="12">
        <v>1.00148112010826</v>
      </c>
      <c r="CK82" s="12">
        <v>0.239452052439144</v>
      </c>
      <c r="CL82" s="12">
        <v>1.00133329327891</v>
      </c>
      <c r="CM82" s="12">
        <v>95.0666666666667</v>
      </c>
      <c r="CN82" s="12">
        <v>97</v>
      </c>
      <c r="CO82" s="12">
        <v>97</v>
      </c>
      <c r="CP82" s="12">
        <v>91</v>
      </c>
      <c r="CQ82" s="12">
        <v>280.066666666668</v>
      </c>
      <c r="CR82" s="12">
        <f t="shared" si="1"/>
        <v>43680</v>
      </c>
      <c r="CS82" s="17"/>
      <c r="CT82" s="12">
        <v>1</v>
      </c>
      <c r="CU82" s="12">
        <v>1</v>
      </c>
      <c r="CV82" s="12">
        <v>1</v>
      </c>
    </row>
    <row r="83" spans="1:100">
      <c r="A83" s="8" t="s">
        <v>180</v>
      </c>
      <c r="B83" s="11">
        <v>2</v>
      </c>
      <c r="C83" s="12">
        <v>163</v>
      </c>
      <c r="D83" s="12">
        <v>82</v>
      </c>
      <c r="E83" s="12">
        <v>1</v>
      </c>
      <c r="F83" s="12">
        <v>52</v>
      </c>
      <c r="G83" s="12">
        <v>2</v>
      </c>
      <c r="H83" s="12">
        <v>65</v>
      </c>
      <c r="I83" s="12">
        <v>63</v>
      </c>
      <c r="J83" s="12">
        <v>23</v>
      </c>
      <c r="K83" s="12">
        <v>44</v>
      </c>
      <c r="L83" s="12">
        <v>212</v>
      </c>
      <c r="M83" s="12">
        <v>128</v>
      </c>
      <c r="N83" s="12">
        <v>40</v>
      </c>
      <c r="O83" s="12">
        <v>21</v>
      </c>
      <c r="P83" s="10">
        <v>0</v>
      </c>
      <c r="Q83" s="12">
        <v>95.76</v>
      </c>
      <c r="R83" s="14">
        <v>2986</v>
      </c>
      <c r="S83" s="14">
        <v>100.624063259199</v>
      </c>
      <c r="T83" s="14">
        <v>3450</v>
      </c>
      <c r="U83" s="14">
        <v>92.3516788569677</v>
      </c>
      <c r="V83" s="14">
        <v>62</v>
      </c>
      <c r="W83" s="14">
        <v>59</v>
      </c>
      <c r="X83" s="14">
        <v>54.5790934320074</v>
      </c>
      <c r="Y83" s="14">
        <v>86.5507246376812</v>
      </c>
      <c r="Z83" s="14">
        <v>412</v>
      </c>
      <c r="AA83" s="12">
        <v>1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1</v>
      </c>
      <c r="AL83" s="12">
        <v>1</v>
      </c>
      <c r="AM83" s="12">
        <v>0</v>
      </c>
      <c r="AN83" s="12">
        <v>0</v>
      </c>
      <c r="AO83" s="12">
        <v>0</v>
      </c>
      <c r="AP83" s="12">
        <v>1</v>
      </c>
      <c r="AQ83" s="12">
        <v>0</v>
      </c>
      <c r="AR83" s="17"/>
      <c r="AS83" s="12">
        <v>27.2151017621704</v>
      </c>
      <c r="AT83" s="12">
        <v>29.1849400121968</v>
      </c>
      <c r="AU83" s="12">
        <v>23.7893099398365</v>
      </c>
      <c r="AV83" s="12">
        <v>9.97742612040618</v>
      </c>
      <c r="AW83" s="12">
        <v>5.39563007236031</v>
      </c>
      <c r="AX83" s="12">
        <v>35.0064708955929</v>
      </c>
      <c r="AY83" s="12">
        <v>7.79136913342249</v>
      </c>
      <c r="AZ83" s="12">
        <v>33</v>
      </c>
      <c r="BA83" s="12">
        <v>0.177076571214148</v>
      </c>
      <c r="BB83" s="12">
        <v>354</v>
      </c>
      <c r="BC83" s="12">
        <v>126</v>
      </c>
      <c r="BD83" s="12">
        <v>291.683771618662</v>
      </c>
      <c r="BE83" s="12">
        <v>71325.9828899088</v>
      </c>
      <c r="BF83" s="12">
        <v>84160.0688411299</v>
      </c>
      <c r="BG83" s="12">
        <v>156</v>
      </c>
      <c r="BH83" s="12">
        <v>189.127768839883</v>
      </c>
      <c r="BI83" s="12">
        <v>65503.3996964047</v>
      </c>
      <c r="BJ83" s="12">
        <v>73825.0215253596</v>
      </c>
      <c r="BK83" s="12">
        <v>1.35781258010088</v>
      </c>
      <c r="BL83" s="12">
        <v>1.10198758637583</v>
      </c>
      <c r="BM83" s="12">
        <v>14.6557994159948</v>
      </c>
      <c r="BN83" s="12">
        <v>1.24799402622144</v>
      </c>
      <c r="BO83" s="12">
        <v>1.40859595999003</v>
      </c>
      <c r="BP83" s="12">
        <v>1.06569459100677</v>
      </c>
      <c r="BQ83" s="12">
        <v>12.3318828268249</v>
      </c>
      <c r="BR83" s="12">
        <v>1.23675737386346</v>
      </c>
      <c r="BS83" s="12">
        <v>2391.10975830895</v>
      </c>
      <c r="BT83" s="12">
        <v>2636.02741322911</v>
      </c>
      <c r="BU83" s="12">
        <v>1900.5192675954</v>
      </c>
      <c r="BV83" s="12">
        <v>18.4237087017655</v>
      </c>
      <c r="BW83" s="12">
        <v>1950.8173296546</v>
      </c>
      <c r="BX83" s="12">
        <v>22.4109481343602</v>
      </c>
      <c r="BY83" s="12">
        <v>2525.22341569091</v>
      </c>
      <c r="BZ83" s="12">
        <v>2636.75964381066</v>
      </c>
      <c r="CA83" s="12">
        <v>0.490095181488632</v>
      </c>
      <c r="CB83" s="12">
        <v>0.50756037529648</v>
      </c>
      <c r="CC83" s="12">
        <v>4.71180737173309</v>
      </c>
      <c r="CD83" s="12">
        <v>0.50212610701398</v>
      </c>
      <c r="CE83" s="12">
        <v>0.618414828775824</v>
      </c>
      <c r="CF83" s="12">
        <v>0.614791414196772</v>
      </c>
      <c r="CG83" s="12">
        <v>0.0708706606154224</v>
      </c>
      <c r="CH83" s="12">
        <v>0.614803530426739</v>
      </c>
      <c r="CI83" s="12">
        <v>1.16666889061578</v>
      </c>
      <c r="CJ83" s="12">
        <v>1.01129334610116</v>
      </c>
      <c r="CK83" s="12">
        <v>0.0249629805373279</v>
      </c>
      <c r="CL83" s="12">
        <v>1.01126943814949</v>
      </c>
      <c r="CM83" s="12">
        <v>96</v>
      </c>
      <c r="CN83" s="12">
        <v>88.2</v>
      </c>
      <c r="CO83" s="12">
        <v>93</v>
      </c>
      <c r="CP83" s="12">
        <v>82</v>
      </c>
      <c r="CQ83" s="12">
        <v>-2547</v>
      </c>
      <c r="CR83" s="12">
        <f t="shared" si="1"/>
        <v>33784</v>
      </c>
      <c r="CS83" s="17"/>
      <c r="CT83" s="12">
        <v>0</v>
      </c>
      <c r="CU83" s="12">
        <v>0</v>
      </c>
      <c r="CV83" s="12">
        <v>0</v>
      </c>
    </row>
    <row r="84" spans="1:100">
      <c r="A84" s="8" t="s">
        <v>181</v>
      </c>
      <c r="B84" s="11">
        <v>2</v>
      </c>
      <c r="C84" s="12">
        <v>167</v>
      </c>
      <c r="D84" s="12">
        <v>71</v>
      </c>
      <c r="E84" s="12">
        <v>1</v>
      </c>
      <c r="F84" s="12">
        <v>66</v>
      </c>
      <c r="G84" s="12">
        <v>3</v>
      </c>
      <c r="H84" s="12">
        <v>62</v>
      </c>
      <c r="I84" s="12">
        <v>44</v>
      </c>
      <c r="J84" s="12">
        <v>23</v>
      </c>
      <c r="K84" s="12">
        <v>43</v>
      </c>
      <c r="L84" s="12">
        <v>195</v>
      </c>
      <c r="M84" s="12">
        <v>67</v>
      </c>
      <c r="N84" s="12">
        <v>65</v>
      </c>
      <c r="O84" s="12">
        <v>23</v>
      </c>
      <c r="P84" s="10">
        <v>0</v>
      </c>
      <c r="Q84" s="12">
        <v>70.67</v>
      </c>
      <c r="R84" s="14">
        <v>1563</v>
      </c>
      <c r="S84" s="14">
        <v>59.3441247902909</v>
      </c>
      <c r="T84" s="14">
        <v>2386</v>
      </c>
      <c r="U84" s="14">
        <v>67.2855544824604</v>
      </c>
      <c r="V84" s="14">
        <v>62</v>
      </c>
      <c r="W84" s="14">
        <v>53</v>
      </c>
      <c r="X84" s="14">
        <v>57.1736785329018</v>
      </c>
      <c r="Y84" s="14">
        <v>65.5071248952221</v>
      </c>
      <c r="Z84" s="14">
        <v>350</v>
      </c>
      <c r="AA84" s="12">
        <v>1</v>
      </c>
      <c r="AB84" s="12">
        <v>0</v>
      </c>
      <c r="AC84" s="12">
        <v>0</v>
      </c>
      <c r="AD84" s="12">
        <v>1</v>
      </c>
      <c r="AE84" s="12">
        <v>1</v>
      </c>
      <c r="AF84" s="12">
        <v>0</v>
      </c>
      <c r="AG84" s="12">
        <v>0</v>
      </c>
      <c r="AH84" s="12">
        <v>0</v>
      </c>
      <c r="AI84" s="12">
        <v>1</v>
      </c>
      <c r="AJ84" s="12">
        <v>0</v>
      </c>
      <c r="AK84" s="12">
        <v>0</v>
      </c>
      <c r="AL84" s="12">
        <v>1</v>
      </c>
      <c r="AM84" s="12">
        <v>0</v>
      </c>
      <c r="AN84" s="12">
        <v>1</v>
      </c>
      <c r="AO84" s="12">
        <v>0</v>
      </c>
      <c r="AP84" s="12">
        <v>1</v>
      </c>
      <c r="AQ84" s="12">
        <v>0</v>
      </c>
      <c r="AR84" s="17"/>
      <c r="AS84" s="12">
        <v>23.8544460394788</v>
      </c>
      <c r="AT84" s="12">
        <v>32.2786535199986</v>
      </c>
      <c r="AU84" s="12">
        <v>24.306524788721</v>
      </c>
      <c r="AV84" s="12">
        <v>8.62311853610411</v>
      </c>
      <c r="AW84" s="12">
        <v>7.97212873127758</v>
      </c>
      <c r="AX84" s="12">
        <v>36.5521036517599</v>
      </c>
      <c r="AY84" s="12">
        <v>12.697657612281</v>
      </c>
      <c r="AZ84" s="12">
        <v>8</v>
      </c>
      <c r="BA84" s="12">
        <v>1.19040540115134</v>
      </c>
      <c r="BB84" s="12">
        <v>389</v>
      </c>
      <c r="BC84" s="12">
        <v>289</v>
      </c>
      <c r="BD84" s="12">
        <v>1591.66365063514</v>
      </c>
      <c r="BE84" s="12">
        <v>57308.0615959968</v>
      </c>
      <c r="BF84" s="12">
        <v>74285.8072027716</v>
      </c>
      <c r="BG84" s="12">
        <v>348</v>
      </c>
      <c r="BH84" s="12">
        <v>2563.6004825185</v>
      </c>
      <c r="BI84" s="12">
        <v>53826.1361332581</v>
      </c>
      <c r="BJ84" s="12">
        <v>81171.2079467888</v>
      </c>
      <c r="BK84" s="12">
        <v>1.25350590537876</v>
      </c>
      <c r="BL84" s="12">
        <v>0.942281896381721</v>
      </c>
      <c r="BM84" s="12">
        <v>9.55276857792507</v>
      </c>
      <c r="BN84" s="12">
        <v>1.21636821138883</v>
      </c>
      <c r="BO84" s="12">
        <v>1.315229336894</v>
      </c>
      <c r="BP84" s="12">
        <v>1.04315831977013</v>
      </c>
      <c r="BQ84" s="12">
        <v>14.1695843046897</v>
      </c>
      <c r="BR84" s="12">
        <v>1.28752585337429</v>
      </c>
      <c r="BS84" s="12">
        <v>1680.98850339142</v>
      </c>
      <c r="BT84" s="12">
        <v>2073.8353507151</v>
      </c>
      <c r="BU84" s="12">
        <v>1477.67805245912</v>
      </c>
      <c r="BV84" s="12">
        <v>25.6684934584936</v>
      </c>
      <c r="BW84" s="12">
        <v>1481.0864338735</v>
      </c>
      <c r="BX84" s="12">
        <v>25.3051501360679</v>
      </c>
      <c r="BY84" s="12">
        <v>4662.2076787739</v>
      </c>
      <c r="BZ84" s="12">
        <v>4124.23876449662</v>
      </c>
      <c r="CA84" s="12">
        <v>0.485919820399328</v>
      </c>
      <c r="CB84" s="12">
        <v>0.476088280335876</v>
      </c>
      <c r="CC84" s="12">
        <v>6.66255137173189</v>
      </c>
      <c r="CD84" s="12">
        <v>0.486578484069322</v>
      </c>
      <c r="CE84" s="12">
        <v>0.148733869212377</v>
      </c>
      <c r="CF84" s="12">
        <v>0.0514702586634826</v>
      </c>
      <c r="CG84" s="12">
        <v>15.5630654515159</v>
      </c>
      <c r="CH84" s="12">
        <v>0.0507107222221831</v>
      </c>
      <c r="CI84" s="12">
        <v>1.05835283499807</v>
      </c>
      <c r="CJ84" s="12">
        <v>1.11234756008525</v>
      </c>
      <c r="CK84" s="12">
        <v>0.336576162686304</v>
      </c>
      <c r="CL84" s="12">
        <v>1.11281880933894</v>
      </c>
      <c r="CM84" s="12">
        <v>95.05</v>
      </c>
      <c r="CN84" s="12">
        <v>94.6</v>
      </c>
      <c r="CO84" s="12">
        <v>94</v>
      </c>
      <c r="CP84" s="12">
        <v>92</v>
      </c>
      <c r="CQ84" s="12">
        <v>-24.4153846153837</v>
      </c>
      <c r="CR84" s="12">
        <f t="shared" si="1"/>
        <v>32200</v>
      </c>
      <c r="CS84" s="17"/>
      <c r="CT84" s="12">
        <v>1</v>
      </c>
      <c r="CU84" s="12">
        <v>0</v>
      </c>
      <c r="CV84" s="12">
        <v>0</v>
      </c>
    </row>
    <row r="85" spans="1:100">
      <c r="A85" s="8" t="s">
        <v>182</v>
      </c>
      <c r="B85" s="11">
        <v>1</v>
      </c>
      <c r="C85" s="12">
        <v>164</v>
      </c>
      <c r="D85" s="12">
        <v>67</v>
      </c>
      <c r="E85" s="12">
        <v>1</v>
      </c>
      <c r="F85" s="12">
        <v>72</v>
      </c>
      <c r="G85" s="12">
        <v>2</v>
      </c>
      <c r="H85" s="12">
        <v>49</v>
      </c>
      <c r="I85" s="12">
        <v>33</v>
      </c>
      <c r="J85" s="12">
        <v>20</v>
      </c>
      <c r="K85" s="12">
        <v>36</v>
      </c>
      <c r="L85" s="12">
        <v>113</v>
      </c>
      <c r="M85" s="12">
        <v>40</v>
      </c>
      <c r="N85" s="12">
        <v>65</v>
      </c>
      <c r="O85" s="12">
        <v>20</v>
      </c>
      <c r="P85" s="10">
        <v>0</v>
      </c>
      <c r="Q85" s="12">
        <v>68.62</v>
      </c>
      <c r="R85" s="14">
        <v>2795</v>
      </c>
      <c r="S85" s="14">
        <v>117.526109512943</v>
      </c>
      <c r="T85" s="14">
        <v>1966</v>
      </c>
      <c r="U85" s="14">
        <v>60.479763252207</v>
      </c>
      <c r="V85" s="14">
        <v>49</v>
      </c>
      <c r="W85" s="14">
        <v>47</v>
      </c>
      <c r="X85" s="14">
        <v>61.6797900262467</v>
      </c>
      <c r="Y85" s="14">
        <v>142.166836215666</v>
      </c>
      <c r="Z85" s="14">
        <v>370</v>
      </c>
      <c r="AA85" s="12">
        <v>1</v>
      </c>
      <c r="AB85" s="12">
        <v>0</v>
      </c>
      <c r="AC85" s="12">
        <v>0</v>
      </c>
      <c r="AD85" s="12">
        <v>0</v>
      </c>
      <c r="AE85" s="12">
        <v>1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1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7"/>
      <c r="AS85" s="12">
        <v>23.8711353962773</v>
      </c>
      <c r="AT85" s="12">
        <v>25.6161501586315</v>
      </c>
      <c r="AU85" s="12">
        <v>23.1878807901289</v>
      </c>
      <c r="AV85" s="12">
        <v>5.74434823996047</v>
      </c>
      <c r="AW85" s="12">
        <v>2.42826936850259</v>
      </c>
      <c r="AX85" s="12">
        <v>29.7256812248916</v>
      </c>
      <c r="AY85" s="12">
        <v>5.85454582861433</v>
      </c>
      <c r="AZ85" s="12">
        <v>14</v>
      </c>
      <c r="BA85" s="12">
        <v>0.313636383675768</v>
      </c>
      <c r="BB85" s="12">
        <v>359</v>
      </c>
      <c r="BC85" s="12">
        <v>180</v>
      </c>
      <c r="BD85" s="12">
        <v>1787.29357402065</v>
      </c>
      <c r="BE85" s="12">
        <v>68889.6533381343</v>
      </c>
      <c r="BF85" s="12">
        <v>102252.466719853</v>
      </c>
      <c r="BG85" s="12">
        <v>179</v>
      </c>
      <c r="BH85" s="12">
        <v>1775.22439084468</v>
      </c>
      <c r="BI85" s="12">
        <v>69168.0439228837</v>
      </c>
      <c r="BJ85" s="12">
        <v>102305.565885318</v>
      </c>
      <c r="BK85" s="12">
        <v>1.23702917405356</v>
      </c>
      <c r="BL85" s="12">
        <v>1.1670665783131</v>
      </c>
      <c r="BM85" s="12">
        <v>5.94774589942181</v>
      </c>
      <c r="BN85" s="12">
        <v>1.2243573114491</v>
      </c>
      <c r="BO85" s="12">
        <v>1.24877969953629</v>
      </c>
      <c r="BP85" s="12">
        <v>1.17028846373926</v>
      </c>
      <c r="BQ85" s="12">
        <v>6.65183811253225</v>
      </c>
      <c r="BR85" s="12">
        <v>1.2279278781955</v>
      </c>
      <c r="BS85" s="12">
        <v>2485.02613826571</v>
      </c>
      <c r="BT85" s="12">
        <v>2891.08898608374</v>
      </c>
      <c r="BU85" s="12">
        <v>3102.25201818474</v>
      </c>
      <c r="BV85" s="12">
        <v>19.2582323970201</v>
      </c>
      <c r="BW85" s="12">
        <v>3064.33540553343</v>
      </c>
      <c r="BX85" s="12">
        <v>20.2734728193872</v>
      </c>
      <c r="BY85" s="12">
        <v>2788.60753094214</v>
      </c>
      <c r="BZ85" s="12">
        <v>2768.37805931681</v>
      </c>
      <c r="CA85" s="12">
        <v>0.497710000122408</v>
      </c>
      <c r="CB85" s="12">
        <v>0.49942176754789</v>
      </c>
      <c r="CC85" s="12">
        <v>2.24915548346496</v>
      </c>
      <c r="CD85" s="12">
        <v>0.499430423578706</v>
      </c>
      <c r="CE85" s="12">
        <v>0.157271872035829</v>
      </c>
      <c r="CF85" s="12">
        <v>0.088846288923844</v>
      </c>
      <c r="CG85" s="12">
        <v>1.80318270495518</v>
      </c>
      <c r="CH85" s="12">
        <v>0.088703276765056</v>
      </c>
      <c r="CI85" s="12">
        <v>1.03747408492387</v>
      </c>
      <c r="CJ85" s="12">
        <v>1.01178003189926</v>
      </c>
      <c r="CK85" s="12">
        <v>0.133202895670536</v>
      </c>
      <c r="CL85" s="12">
        <v>1.01165833123437</v>
      </c>
      <c r="CM85" s="12">
        <v>98.05</v>
      </c>
      <c r="CN85" s="12">
        <v>87</v>
      </c>
      <c r="CO85" s="12">
        <v>98</v>
      </c>
      <c r="CP85" s="12">
        <v>87</v>
      </c>
      <c r="CQ85" s="12">
        <v>-1501.95</v>
      </c>
      <c r="CR85" s="12">
        <f t="shared" si="1"/>
        <v>32190</v>
      </c>
      <c r="CS85" s="17"/>
      <c r="CT85" s="12">
        <v>0</v>
      </c>
      <c r="CU85" s="12">
        <v>0</v>
      </c>
      <c r="CV85" s="12">
        <v>0</v>
      </c>
    </row>
    <row r="86" spans="1:100">
      <c r="A86" s="8" t="s">
        <v>183</v>
      </c>
      <c r="B86" s="11">
        <v>2</v>
      </c>
      <c r="C86" s="12">
        <v>154</v>
      </c>
      <c r="D86" s="12">
        <v>40</v>
      </c>
      <c r="E86" s="12">
        <v>2</v>
      </c>
      <c r="F86" s="12">
        <v>55</v>
      </c>
      <c r="G86" s="12">
        <v>3</v>
      </c>
      <c r="H86" s="12">
        <v>63</v>
      </c>
      <c r="I86" s="12">
        <v>116</v>
      </c>
      <c r="J86" s="12">
        <v>23</v>
      </c>
      <c r="K86" s="12">
        <v>85</v>
      </c>
      <c r="L86" s="12">
        <v>201</v>
      </c>
      <c r="M86" s="12">
        <v>73</v>
      </c>
      <c r="N86" s="12">
        <v>64</v>
      </c>
      <c r="O86" s="12">
        <v>39</v>
      </c>
      <c r="P86" s="10">
        <v>0</v>
      </c>
      <c r="Q86" s="12">
        <v>62.21</v>
      </c>
      <c r="R86" s="14">
        <v>726</v>
      </c>
      <c r="S86" s="14">
        <v>27.3063335076855</v>
      </c>
      <c r="T86" s="14">
        <v>1299</v>
      </c>
      <c r="U86" s="14">
        <v>39.7413697612124</v>
      </c>
      <c r="V86" s="14">
        <v>30</v>
      </c>
      <c r="W86" s="14">
        <v>32</v>
      </c>
      <c r="X86" s="14">
        <v>40.1505646173149</v>
      </c>
      <c r="Y86" s="14">
        <v>55.8891454965358</v>
      </c>
      <c r="Z86" s="14">
        <v>345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1</v>
      </c>
      <c r="AL86" s="12">
        <v>1</v>
      </c>
      <c r="AM86" s="12">
        <v>0</v>
      </c>
      <c r="AN86" s="12">
        <v>1</v>
      </c>
      <c r="AO86" s="12">
        <v>1</v>
      </c>
      <c r="AP86" s="12">
        <v>2</v>
      </c>
      <c r="AQ86" s="12">
        <v>0</v>
      </c>
      <c r="AR86" s="17"/>
      <c r="AS86" s="12">
        <v>24.1182105391059</v>
      </c>
      <c r="AT86" s="12">
        <v>26.7595555368212</v>
      </c>
      <c r="AU86" s="12">
        <v>21.7942950752478</v>
      </c>
      <c r="AV86" s="12">
        <v>9.2133932619136</v>
      </c>
      <c r="AW86" s="12">
        <v>4.96526046157346</v>
      </c>
      <c r="AX86" s="12">
        <v>33.9328569139758</v>
      </c>
      <c r="AY86" s="12">
        <v>9.81464637486992</v>
      </c>
      <c r="AZ86" s="12">
        <v>110</v>
      </c>
      <c r="BA86" s="12">
        <v>0.0669180434650222</v>
      </c>
      <c r="BB86" s="12">
        <v>373</v>
      </c>
      <c r="BC86" s="12">
        <v>248</v>
      </c>
      <c r="BD86" s="12">
        <v>201.773040858287</v>
      </c>
      <c r="BE86" s="12">
        <v>24089.0060083978</v>
      </c>
      <c r="BF86" s="12">
        <v>53682.3853342799</v>
      </c>
      <c r="BG86" s="12">
        <v>247</v>
      </c>
      <c r="BH86" s="12">
        <v>207.21501048398</v>
      </c>
      <c r="BI86" s="12">
        <v>22887.2754466883</v>
      </c>
      <c r="BJ86" s="12">
        <v>53278.8103176721</v>
      </c>
      <c r="BK86" s="12">
        <v>1.38643870108073</v>
      </c>
      <c r="BL86" s="12">
        <v>1.1512586256286</v>
      </c>
      <c r="BM86" s="12">
        <v>8.07525393627811</v>
      </c>
      <c r="BN86" s="12">
        <v>1.22091007008115</v>
      </c>
      <c r="BO86" s="12">
        <v>1.43320127691338</v>
      </c>
      <c r="BP86" s="12">
        <v>1.17332649290088</v>
      </c>
      <c r="BQ86" s="12">
        <v>13.0769089684794</v>
      </c>
      <c r="BR86" s="12">
        <v>1.27667652942034</v>
      </c>
      <c r="BS86" s="12">
        <v>1300.67827457534</v>
      </c>
      <c r="BT86" s="12">
        <v>1554.01162151969</v>
      </c>
      <c r="BU86" s="12">
        <v>1030.52524172891</v>
      </c>
      <c r="BV86" s="12">
        <v>18.7385472968212</v>
      </c>
      <c r="BW86" s="12">
        <v>1028.245955313</v>
      </c>
      <c r="BX86" s="12">
        <v>18.5618079683698</v>
      </c>
      <c r="BY86" s="12">
        <v>1325.7343654264</v>
      </c>
      <c r="BZ86" s="12">
        <v>1291.74113102594</v>
      </c>
      <c r="CA86" s="12">
        <v>0.492454079807516</v>
      </c>
      <c r="CB86" s="12">
        <v>0.496474834277478</v>
      </c>
      <c r="CC86" s="12">
        <v>5.73868773432038</v>
      </c>
      <c r="CD86" s="12">
        <v>0.490191200715931</v>
      </c>
      <c r="CE86" s="12">
        <v>0.247924162767662</v>
      </c>
      <c r="CF86" s="12">
        <v>0.128461058381433</v>
      </c>
      <c r="CG86" s="12">
        <v>6.03954032022113</v>
      </c>
      <c r="CH86" s="12">
        <v>0.127723581691826</v>
      </c>
      <c r="CI86" s="12">
        <v>1.17768730680937</v>
      </c>
      <c r="CJ86" s="12">
        <v>1.09270297631136</v>
      </c>
      <c r="CK86" s="12">
        <v>1.82023746237825</v>
      </c>
      <c r="CL86" s="12">
        <v>1.09095770767744</v>
      </c>
      <c r="CM86" s="12">
        <v>95.6333333333333</v>
      </c>
      <c r="CN86" s="12">
        <v>83.6</v>
      </c>
      <c r="CO86" s="12">
        <v>81</v>
      </c>
      <c r="CP86" s="12">
        <v>84</v>
      </c>
      <c r="CQ86" s="12">
        <v>-1787.71122994653</v>
      </c>
      <c r="CR86" s="12">
        <f t="shared" si="1"/>
        <v>28980</v>
      </c>
      <c r="CS86" s="17"/>
      <c r="CT86" s="12">
        <v>1</v>
      </c>
      <c r="CU86" s="12">
        <v>0</v>
      </c>
      <c r="CV86" s="12">
        <v>1</v>
      </c>
    </row>
    <row r="87" spans="1:100">
      <c r="A87" s="8" t="s">
        <v>184</v>
      </c>
      <c r="B87" s="11">
        <v>2</v>
      </c>
      <c r="C87" s="12">
        <v>145</v>
      </c>
      <c r="D87" s="12">
        <v>6</v>
      </c>
      <c r="E87" s="12">
        <v>2</v>
      </c>
      <c r="F87" s="12">
        <v>71</v>
      </c>
      <c r="G87" s="12">
        <v>2</v>
      </c>
      <c r="H87" s="12">
        <v>60</v>
      </c>
      <c r="I87" s="12">
        <v>40</v>
      </c>
      <c r="J87" s="12">
        <v>20</v>
      </c>
      <c r="K87" s="12">
        <v>38</v>
      </c>
      <c r="L87" s="12">
        <v>181</v>
      </c>
      <c r="M87" s="12">
        <v>95</v>
      </c>
      <c r="N87" s="12">
        <v>48</v>
      </c>
      <c r="O87" s="12">
        <v>27</v>
      </c>
      <c r="P87" s="10">
        <v>0</v>
      </c>
      <c r="Q87" s="12">
        <v>87.86</v>
      </c>
      <c r="R87" s="14">
        <v>1238</v>
      </c>
      <c r="S87" s="14">
        <v>58.8321532380697</v>
      </c>
      <c r="T87" s="14">
        <v>1285</v>
      </c>
      <c r="U87" s="14">
        <v>48.9682371647388</v>
      </c>
      <c r="V87" s="14">
        <v>39</v>
      </c>
      <c r="W87" s="14">
        <v>31</v>
      </c>
      <c r="X87" s="14">
        <v>47.4732006125574</v>
      </c>
      <c r="Y87" s="14">
        <v>96.3424124513619</v>
      </c>
      <c r="Z87" s="14">
        <v>380</v>
      </c>
      <c r="AA87" s="12">
        <v>1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1</v>
      </c>
      <c r="AL87" s="12">
        <v>1</v>
      </c>
      <c r="AM87" s="12">
        <v>0</v>
      </c>
      <c r="AN87" s="12">
        <v>0</v>
      </c>
      <c r="AO87" s="12">
        <v>0</v>
      </c>
      <c r="AP87" s="12">
        <v>1</v>
      </c>
      <c r="AQ87" s="12">
        <v>0</v>
      </c>
      <c r="AR87" s="17"/>
      <c r="AS87" s="12">
        <v>27.7866506044385</v>
      </c>
      <c r="AT87" s="12">
        <v>24.0242584691496</v>
      </c>
      <c r="AU87" s="12">
        <v>24.0295367475335</v>
      </c>
      <c r="AV87" s="12">
        <v>7.41107902644098</v>
      </c>
      <c r="AW87" s="12">
        <v>-0.00527827838395467</v>
      </c>
      <c r="AX87" s="12">
        <v>28.1164663566672</v>
      </c>
      <c r="AY87" s="12">
        <v>0.329815752228665</v>
      </c>
      <c r="AZ87" s="12">
        <v>1</v>
      </c>
      <c r="BA87" s="12">
        <v>0.247361814171498</v>
      </c>
      <c r="BB87" s="12">
        <v>370</v>
      </c>
      <c r="BC87" s="12">
        <v>147</v>
      </c>
      <c r="BD87" s="12">
        <v>19715.7463892442</v>
      </c>
      <c r="BE87" s="12">
        <v>21376.104940451</v>
      </c>
      <c r="BF87" s="12">
        <v>47663.7667927766</v>
      </c>
      <c r="BG87" s="12">
        <v>144</v>
      </c>
      <c r="BH87" s="12">
        <v>18485.9406747819</v>
      </c>
      <c r="BI87" s="12">
        <v>23257.3971335608</v>
      </c>
      <c r="BJ87" s="12">
        <v>47905.3180332699</v>
      </c>
      <c r="BK87" s="12">
        <v>1.35684758670527</v>
      </c>
      <c r="BL87" s="12">
        <v>1.27466157961727</v>
      </c>
      <c r="BM87" s="12">
        <v>6.70621006153792</v>
      </c>
      <c r="BN87" s="12">
        <v>1.32944133646026</v>
      </c>
      <c r="BO87" s="12">
        <v>1.43709698575867</v>
      </c>
      <c r="BP87" s="12">
        <v>1.40199142198244</v>
      </c>
      <c r="BQ87" s="12">
        <v>13.805846146089</v>
      </c>
      <c r="BR87" s="12">
        <v>1.42009075133745</v>
      </c>
      <c r="BS87" s="12">
        <v>661.163785754186</v>
      </c>
      <c r="BT87" s="12">
        <v>938.119905748206</v>
      </c>
      <c r="BU87" s="12">
        <v>1370.78986078718</v>
      </c>
      <c r="BV87" s="12">
        <v>20.9329728214029</v>
      </c>
      <c r="BW87" s="12">
        <v>1365.51476726141</v>
      </c>
      <c r="BX87" s="12">
        <v>21.2298742078394</v>
      </c>
      <c r="BY87" s="12">
        <v>1663.46191596491</v>
      </c>
      <c r="BZ87" s="12">
        <v>1460.54615858667</v>
      </c>
      <c r="CA87" s="12">
        <v>0.48573435105282</v>
      </c>
      <c r="CB87" s="12">
        <v>0.477979223438704</v>
      </c>
      <c r="CC87" s="12">
        <v>6.09113196010861</v>
      </c>
      <c r="CD87" s="12">
        <v>0.482535069721704</v>
      </c>
      <c r="CE87" s="12">
        <v>0.274869407288737</v>
      </c>
      <c r="CF87" s="12">
        <v>0.436462630910352</v>
      </c>
      <c r="CG87" s="12">
        <v>0.844789416215959</v>
      </c>
      <c r="CH87" s="12">
        <v>0.436869780790792</v>
      </c>
      <c r="CI87" s="12">
        <v>1.04601143463176</v>
      </c>
      <c r="CJ87" s="12">
        <v>1.01275943479335</v>
      </c>
      <c r="CK87" s="12">
        <v>0.158987834377003</v>
      </c>
      <c r="CL87" s="12">
        <v>1.01260084569134</v>
      </c>
      <c r="CM87" s="12">
        <v>94.7333333333333</v>
      </c>
      <c r="CN87" s="12">
        <v>92.8</v>
      </c>
      <c r="CO87" s="12">
        <v>94</v>
      </c>
      <c r="CP87" s="12">
        <v>89</v>
      </c>
      <c r="CQ87" s="12">
        <v>-886.673684210527</v>
      </c>
      <c r="CR87" s="12">
        <f t="shared" si="1"/>
        <v>33820</v>
      </c>
      <c r="CS87" s="17"/>
      <c r="CT87" s="12">
        <v>1</v>
      </c>
      <c r="CU87" s="12">
        <v>1</v>
      </c>
      <c r="CV87" s="12">
        <v>1</v>
      </c>
    </row>
    <row r="88" spans="1:100">
      <c r="A88" s="8" t="s">
        <v>185</v>
      </c>
      <c r="B88" s="11">
        <v>2</v>
      </c>
      <c r="C88" s="12">
        <v>169</v>
      </c>
      <c r="D88" s="12">
        <v>69</v>
      </c>
      <c r="E88" s="12">
        <v>1</v>
      </c>
      <c r="F88" s="12">
        <v>67</v>
      </c>
      <c r="G88" s="12">
        <v>2</v>
      </c>
      <c r="H88" s="12">
        <v>57</v>
      </c>
      <c r="I88" s="12">
        <v>45</v>
      </c>
      <c r="J88" s="12">
        <v>24</v>
      </c>
      <c r="K88" s="12">
        <v>35</v>
      </c>
      <c r="L88" s="12">
        <v>205</v>
      </c>
      <c r="M88" s="12">
        <v>105</v>
      </c>
      <c r="N88" s="12">
        <v>46</v>
      </c>
      <c r="O88" s="12">
        <v>22</v>
      </c>
      <c r="P88" s="10">
        <v>0</v>
      </c>
      <c r="Q88" s="12">
        <v>71.07</v>
      </c>
      <c r="R88" s="14">
        <v>2445</v>
      </c>
      <c r="S88" s="14">
        <v>91.9919385155285</v>
      </c>
      <c r="T88" s="14">
        <v>3479</v>
      </c>
      <c r="U88" s="14">
        <v>96.2104836428414</v>
      </c>
      <c r="V88" s="14">
        <v>76</v>
      </c>
      <c r="W88" s="14">
        <v>62</v>
      </c>
      <c r="X88" s="14">
        <v>66.8824163969795</v>
      </c>
      <c r="Y88" s="14">
        <v>70.2788157516528</v>
      </c>
      <c r="Z88" s="14">
        <v>483</v>
      </c>
      <c r="AA88" s="12">
        <v>0</v>
      </c>
      <c r="AB88" s="12">
        <v>0</v>
      </c>
      <c r="AC88" s="12">
        <v>0</v>
      </c>
      <c r="AD88" s="12">
        <v>1</v>
      </c>
      <c r="AE88" s="12">
        <v>1</v>
      </c>
      <c r="AF88" s="12">
        <v>0</v>
      </c>
      <c r="AG88" s="12">
        <v>0</v>
      </c>
      <c r="AH88" s="12">
        <v>0</v>
      </c>
      <c r="AI88" s="12">
        <v>1</v>
      </c>
      <c r="AJ88" s="12">
        <v>0</v>
      </c>
      <c r="AK88" s="12">
        <v>1</v>
      </c>
      <c r="AL88" s="12">
        <v>1</v>
      </c>
      <c r="AM88" s="12">
        <v>0</v>
      </c>
      <c r="AN88" s="12">
        <v>1</v>
      </c>
      <c r="AO88" s="12">
        <v>0</v>
      </c>
      <c r="AP88" s="12">
        <v>1</v>
      </c>
      <c r="AQ88" s="12">
        <v>0</v>
      </c>
      <c r="AR88" s="17"/>
      <c r="AS88" s="12">
        <v>22.7400015144101</v>
      </c>
      <c r="AT88" s="12">
        <v>25.7558871740913</v>
      </c>
      <c r="AU88" s="12">
        <v>22.3077340314928</v>
      </c>
      <c r="AV88" s="12">
        <v>9.15898854727341</v>
      </c>
      <c r="AW88" s="12">
        <v>3.44815314259858</v>
      </c>
      <c r="AX88" s="12">
        <v>29.9670677513999</v>
      </c>
      <c r="AY88" s="12">
        <v>7.22706623698976</v>
      </c>
      <c r="AZ88" s="12">
        <v>34</v>
      </c>
      <c r="BA88" s="12">
        <v>0.159420578757127</v>
      </c>
      <c r="BB88" s="12">
        <v>353</v>
      </c>
      <c r="BC88" s="12">
        <v>98</v>
      </c>
      <c r="BD88" s="12">
        <v>1086.9505777235</v>
      </c>
      <c r="BE88" s="12">
        <v>41765.8016486292</v>
      </c>
      <c r="BF88" s="12">
        <v>91040.8945054278</v>
      </c>
      <c r="BG88" s="12">
        <v>96</v>
      </c>
      <c r="BH88" s="12">
        <v>1020.05045062988</v>
      </c>
      <c r="BI88" s="12">
        <v>42446.9055978117</v>
      </c>
      <c r="BJ88" s="12">
        <v>88689.192693033</v>
      </c>
      <c r="BK88" s="12">
        <v>1.36234075254898</v>
      </c>
      <c r="BL88" s="12">
        <v>1.23791804329389</v>
      </c>
      <c r="BM88" s="12">
        <v>8.80540421809668</v>
      </c>
      <c r="BN88" s="12">
        <v>1.29034307516879</v>
      </c>
      <c r="BO88" s="12">
        <v>1.44006299821796</v>
      </c>
      <c r="BP88" s="12">
        <v>1.26772473611114</v>
      </c>
      <c r="BQ88" s="12">
        <v>11.2913946237254</v>
      </c>
      <c r="BR88" s="12">
        <v>1.53976105364699</v>
      </c>
      <c r="BS88" s="12">
        <v>2324.71631525899</v>
      </c>
      <c r="BT88" s="12">
        <v>2146.91687626056</v>
      </c>
      <c r="BU88" s="12">
        <v>2854.20859075464</v>
      </c>
      <c r="BV88" s="12">
        <v>18.3182172653966</v>
      </c>
      <c r="BW88" s="12">
        <v>2849.30474137168</v>
      </c>
      <c r="BX88" s="12">
        <v>18.4457067792116</v>
      </c>
      <c r="BY88" s="12">
        <v>2918.36681431307</v>
      </c>
      <c r="BZ88" s="12">
        <v>2757.92698230264</v>
      </c>
      <c r="CA88" s="12">
        <v>0.488237150887079</v>
      </c>
      <c r="CB88" s="12">
        <v>0.494606358563073</v>
      </c>
      <c r="CC88" s="12">
        <v>2.82057223344504</v>
      </c>
      <c r="CD88" s="12">
        <v>0.4573477109232</v>
      </c>
      <c r="CE88" s="12">
        <v>0.221794528096095</v>
      </c>
      <c r="CF88" s="12">
        <v>0.264837304347267</v>
      </c>
      <c r="CG88" s="12">
        <v>0.191487510671029</v>
      </c>
      <c r="CH88" s="12">
        <v>0.264816064291725</v>
      </c>
      <c r="CI88" s="12">
        <v>1.0177390542494</v>
      </c>
      <c r="CJ88" s="12">
        <v>1.0015350075069</v>
      </c>
      <c r="CK88" s="12">
        <v>0.00986964475566214</v>
      </c>
      <c r="CL88" s="12">
        <v>1.00152699040268</v>
      </c>
      <c r="CM88" s="12">
        <v>96.4</v>
      </c>
      <c r="CN88" s="12">
        <v>93</v>
      </c>
      <c r="CO88" s="12">
        <v>96</v>
      </c>
      <c r="CP88" s="12">
        <v>90</v>
      </c>
      <c r="CQ88" s="12">
        <v>-1264.6</v>
      </c>
      <c r="CR88" s="12">
        <f t="shared" si="1"/>
        <v>43470</v>
      </c>
      <c r="CS88" s="17"/>
      <c r="CT88" s="12">
        <v>0</v>
      </c>
      <c r="CU88" s="12">
        <v>0</v>
      </c>
      <c r="CV88" s="12">
        <v>0</v>
      </c>
    </row>
    <row r="89" spans="1:100">
      <c r="A89" s="8" t="s">
        <v>186</v>
      </c>
      <c r="B89" s="11">
        <v>1</v>
      </c>
      <c r="C89" s="12">
        <v>168</v>
      </c>
      <c r="D89" s="12">
        <v>57</v>
      </c>
      <c r="E89" s="12">
        <v>1</v>
      </c>
      <c r="F89" s="12">
        <v>91</v>
      </c>
      <c r="G89" s="12">
        <v>3</v>
      </c>
      <c r="H89" s="12">
        <v>51</v>
      </c>
      <c r="I89" s="12">
        <v>29</v>
      </c>
      <c r="J89" s="12">
        <v>37</v>
      </c>
      <c r="K89" s="12">
        <v>53</v>
      </c>
      <c r="L89" s="12">
        <v>122</v>
      </c>
      <c r="M89" s="12">
        <v>41</v>
      </c>
      <c r="N89" s="12">
        <v>66</v>
      </c>
      <c r="O89" s="12">
        <v>30</v>
      </c>
      <c r="P89" s="10">
        <v>0</v>
      </c>
      <c r="Q89" s="12">
        <v>40.34</v>
      </c>
      <c r="R89" s="14">
        <v>2598</v>
      </c>
      <c r="S89" s="14">
        <v>115.292175226469</v>
      </c>
      <c r="T89" s="14">
        <v>3862</v>
      </c>
      <c r="U89" s="14">
        <v>119.765204583182</v>
      </c>
      <c r="V89" s="14">
        <v>65</v>
      </c>
      <c r="W89" s="14">
        <v>57</v>
      </c>
      <c r="X89" s="14">
        <v>74.8031496062992</v>
      </c>
      <c r="Y89" s="14">
        <v>67.2708441222165</v>
      </c>
      <c r="Z89" s="14">
        <v>485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1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1</v>
      </c>
      <c r="AR89" s="17"/>
      <c r="AS89" s="12">
        <v>21.1377128131691</v>
      </c>
      <c r="AT89" s="12">
        <v>28.0114164814861</v>
      </c>
      <c r="AU89" s="12">
        <v>26.5124617046378</v>
      </c>
      <c r="AV89" s="12">
        <v>7.55100798505428</v>
      </c>
      <c r="AW89" s="12">
        <v>1.49895477684834</v>
      </c>
      <c r="AX89" s="12">
        <v>33.0267705484857</v>
      </c>
      <c r="AY89" s="12">
        <v>11.8890577353165</v>
      </c>
      <c r="AZ89" s="12">
        <v>9</v>
      </c>
      <c r="BA89" s="12">
        <v>0.990754811276376</v>
      </c>
      <c r="BB89" s="12">
        <v>359</v>
      </c>
      <c r="BC89" s="12">
        <v>130</v>
      </c>
      <c r="BD89" s="12">
        <v>10104.3964977231</v>
      </c>
      <c r="BE89" s="12">
        <v>50763.9677613201</v>
      </c>
      <c r="BF89" s="12">
        <v>172016.725733997</v>
      </c>
      <c r="BG89" s="12">
        <v>129</v>
      </c>
      <c r="BH89" s="12">
        <v>10250.3173203959</v>
      </c>
      <c r="BI89" s="12">
        <v>47865.1214844172</v>
      </c>
      <c r="BJ89" s="12">
        <v>170868.929329168</v>
      </c>
      <c r="BK89" s="12">
        <v>1.35237586618506</v>
      </c>
      <c r="BL89" s="12">
        <v>1.07460484806798</v>
      </c>
      <c r="BM89" s="12">
        <v>9.32102924774987</v>
      </c>
      <c r="BN89" s="12">
        <v>1.15852860705004</v>
      </c>
      <c r="BO89" s="12">
        <v>1.42133997622719</v>
      </c>
      <c r="BP89" s="12">
        <v>1.09927284212976</v>
      </c>
      <c r="BQ89" s="12">
        <v>10.5614224376357</v>
      </c>
      <c r="BR89" s="12">
        <v>1.20884735910499</v>
      </c>
      <c r="BS89" s="12">
        <v>2372.09963343286</v>
      </c>
      <c r="BT89" s="12">
        <v>2682.98218288707</v>
      </c>
      <c r="BU89" s="12">
        <v>4075.88880434889</v>
      </c>
      <c r="BV89" s="12">
        <v>31.6107139296574</v>
      </c>
      <c r="BW89" s="12">
        <v>4071.44813214769</v>
      </c>
      <c r="BX89" s="12">
        <v>31.6748457217303</v>
      </c>
      <c r="BY89" s="12">
        <v>4740.22917982635</v>
      </c>
      <c r="BZ89" s="12">
        <v>4839.68282402478</v>
      </c>
      <c r="CA89" s="12">
        <v>0.488534892131346</v>
      </c>
      <c r="CB89" s="12">
        <v>0.494603360151642</v>
      </c>
      <c r="CC89" s="12">
        <v>2.05200138595339</v>
      </c>
      <c r="CD89" s="12">
        <v>0.48991747432052</v>
      </c>
      <c r="CE89" s="12">
        <v>0.385152882886522</v>
      </c>
      <c r="CF89" s="12">
        <v>0.267745421104707</v>
      </c>
      <c r="CG89" s="12">
        <v>0.817259269481018</v>
      </c>
      <c r="CH89" s="12">
        <v>0.267538210466116</v>
      </c>
      <c r="CI89" s="12">
        <v>1.02019943525424</v>
      </c>
      <c r="CJ89" s="12">
        <v>1.00991964190147</v>
      </c>
      <c r="CK89" s="12">
        <v>0.00532141851249267</v>
      </c>
      <c r="CL89" s="12">
        <v>1.00991738076741</v>
      </c>
      <c r="CM89" s="12">
        <v>91.1166666666667</v>
      </c>
      <c r="CN89" s="12">
        <v>90</v>
      </c>
      <c r="CO89" s="12">
        <v>93</v>
      </c>
      <c r="CP89" s="12">
        <v>84</v>
      </c>
      <c r="CQ89" s="12">
        <v>-766.883333333331</v>
      </c>
      <c r="CR89" s="12">
        <f t="shared" si="1"/>
        <v>40740</v>
      </c>
      <c r="CS89" s="17"/>
      <c r="CT89" s="12">
        <v>0</v>
      </c>
      <c r="CU89" s="12">
        <v>0</v>
      </c>
      <c r="CV89" s="12">
        <v>0</v>
      </c>
    </row>
    <row r="90" spans="1:100">
      <c r="A90" s="8" t="s">
        <v>187</v>
      </c>
      <c r="B90" s="11">
        <v>2</v>
      </c>
      <c r="C90" s="12">
        <v>169</v>
      </c>
      <c r="D90" s="12">
        <v>59</v>
      </c>
      <c r="E90" s="12">
        <v>1</v>
      </c>
      <c r="F90" s="12">
        <v>58</v>
      </c>
      <c r="G90" s="12">
        <v>3</v>
      </c>
      <c r="H90" s="12">
        <v>48</v>
      </c>
      <c r="I90" s="12">
        <v>47</v>
      </c>
      <c r="J90" s="12">
        <v>39</v>
      </c>
      <c r="K90" s="12">
        <v>49</v>
      </c>
      <c r="L90" s="12">
        <v>106</v>
      </c>
      <c r="M90" s="12">
        <v>45</v>
      </c>
      <c r="N90" s="12">
        <v>58</v>
      </c>
      <c r="O90" s="12">
        <v>26</v>
      </c>
      <c r="P90" s="10">
        <v>0</v>
      </c>
      <c r="Q90" s="12">
        <v>81.92</v>
      </c>
      <c r="R90" s="14">
        <v>2380</v>
      </c>
      <c r="S90" s="14">
        <v>80.4331555535898</v>
      </c>
      <c r="T90" s="14">
        <v>3589</v>
      </c>
      <c r="U90" s="14">
        <v>92.6112390440561</v>
      </c>
      <c r="V90" s="14">
        <v>64</v>
      </c>
      <c r="W90" s="14">
        <v>71</v>
      </c>
      <c r="X90" s="14">
        <v>65.6799259944496</v>
      </c>
      <c r="Y90" s="14">
        <v>66.3137364168292</v>
      </c>
      <c r="Z90" s="14">
        <v>450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1</v>
      </c>
      <c r="AG90" s="12">
        <v>0</v>
      </c>
      <c r="AH90" s="12">
        <v>0</v>
      </c>
      <c r="AI90" s="12">
        <v>0</v>
      </c>
      <c r="AJ90" s="12">
        <v>0</v>
      </c>
      <c r="AK90" s="12">
        <v>1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7"/>
      <c r="AS90" s="12">
        <v>23.6687653706887</v>
      </c>
      <c r="AT90" s="12">
        <v>25.0272003725202</v>
      </c>
      <c r="AU90" s="12">
        <v>20.6934238762285</v>
      </c>
      <c r="AV90" s="12">
        <v>5.42760196447975</v>
      </c>
      <c r="AW90" s="12">
        <v>4.3337764962917</v>
      </c>
      <c r="AX90" s="12">
        <v>29.3413891781061</v>
      </c>
      <c r="AY90" s="12">
        <v>5.67262380741749</v>
      </c>
      <c r="AZ90" s="12">
        <v>41</v>
      </c>
      <c r="BA90" s="12">
        <v>0.103767508672271</v>
      </c>
      <c r="BB90" s="12">
        <v>359</v>
      </c>
      <c r="BC90" s="12">
        <v>177</v>
      </c>
      <c r="BD90" s="12">
        <v>680.576756220484</v>
      </c>
      <c r="BE90" s="12">
        <v>71785.6077536384</v>
      </c>
      <c r="BF90" s="12">
        <v>108990.470427025</v>
      </c>
      <c r="BG90" s="12">
        <v>95</v>
      </c>
      <c r="BH90" s="12">
        <v>585.392022587688</v>
      </c>
      <c r="BI90" s="12">
        <v>71875.0097835704</v>
      </c>
      <c r="BJ90" s="12">
        <v>103876.440351697</v>
      </c>
      <c r="BK90" s="12">
        <v>1.27012012700715</v>
      </c>
      <c r="BL90" s="12">
        <v>1.17367688131736</v>
      </c>
      <c r="BM90" s="12">
        <v>5.15038934136708</v>
      </c>
      <c r="BN90" s="12">
        <v>1.26188422505925</v>
      </c>
      <c r="BO90" s="12">
        <v>1.33388756835021</v>
      </c>
      <c r="BP90" s="12">
        <v>1.18793268019379</v>
      </c>
      <c r="BQ90" s="12">
        <v>5.44690741683745</v>
      </c>
      <c r="BR90" s="12">
        <v>1.28156864968097</v>
      </c>
      <c r="BS90" s="12">
        <v>3724.30037202225</v>
      </c>
      <c r="BT90" s="12">
        <v>3736.07163560944</v>
      </c>
      <c r="BU90" s="12">
        <v>3527.75229609714</v>
      </c>
      <c r="BV90" s="12">
        <v>11.5397408869616</v>
      </c>
      <c r="BW90" s="12">
        <v>3536.88491494645</v>
      </c>
      <c r="BX90" s="12">
        <v>12.0381989769102</v>
      </c>
      <c r="BY90" s="12">
        <v>3418.59449293087</v>
      </c>
      <c r="BZ90" s="12">
        <v>3657.62719186569</v>
      </c>
      <c r="CA90" s="12">
        <v>0.488036465607328</v>
      </c>
      <c r="CB90" s="12">
        <v>0.497027183453984</v>
      </c>
      <c r="CC90" s="12">
        <v>1.20860505575947</v>
      </c>
      <c r="CD90" s="12">
        <v>0.496441704049784</v>
      </c>
      <c r="CE90" s="12">
        <v>0.283878221197033</v>
      </c>
      <c r="CF90" s="12">
        <v>0.274635422553603</v>
      </c>
      <c r="CG90" s="12">
        <v>0.787446023877097</v>
      </c>
      <c r="CH90" s="12">
        <v>0.274448495619879</v>
      </c>
      <c r="CI90" s="12">
        <v>1.00612795835707</v>
      </c>
      <c r="CJ90" s="12">
        <v>1.00401091678638</v>
      </c>
      <c r="CK90" s="12">
        <v>0.0155852276369885</v>
      </c>
      <c r="CL90" s="12">
        <v>1.00399767972627</v>
      </c>
      <c r="CM90" s="12">
        <v>96.35</v>
      </c>
      <c r="CN90" s="12">
        <v>97</v>
      </c>
      <c r="CO90" s="12">
        <v>97</v>
      </c>
      <c r="CP90" s="12">
        <v>96</v>
      </c>
      <c r="CQ90" s="12">
        <v>531.350000000002</v>
      </c>
      <c r="CR90" s="12">
        <f t="shared" si="1"/>
        <v>43200</v>
      </c>
      <c r="CS90" s="17"/>
      <c r="CT90" s="12">
        <v>0</v>
      </c>
      <c r="CU90" s="12">
        <v>0</v>
      </c>
      <c r="CV90" s="12">
        <v>0</v>
      </c>
    </row>
    <row r="91" spans="1:100">
      <c r="A91" s="8" t="s">
        <v>188</v>
      </c>
      <c r="B91" s="11">
        <v>1</v>
      </c>
      <c r="C91" s="12">
        <v>151</v>
      </c>
      <c r="D91" s="12">
        <v>58</v>
      </c>
      <c r="E91" s="12">
        <v>2</v>
      </c>
      <c r="F91" s="12">
        <v>80</v>
      </c>
      <c r="G91" s="12">
        <v>3</v>
      </c>
      <c r="H91" s="12">
        <v>53</v>
      </c>
      <c r="I91" s="12">
        <v>51</v>
      </c>
      <c r="J91" s="12">
        <v>22</v>
      </c>
      <c r="K91" s="12">
        <v>36</v>
      </c>
      <c r="L91" s="12">
        <v>135</v>
      </c>
      <c r="M91" s="12">
        <v>44</v>
      </c>
      <c r="N91" s="12">
        <v>67</v>
      </c>
      <c r="O91" s="12">
        <v>22</v>
      </c>
      <c r="P91" s="10">
        <v>0</v>
      </c>
      <c r="Q91" s="12">
        <v>69.52</v>
      </c>
      <c r="R91" s="14">
        <v>1478</v>
      </c>
      <c r="S91" s="14">
        <v>69.9940037137363</v>
      </c>
      <c r="T91" s="14">
        <v>2053</v>
      </c>
      <c r="U91" s="14">
        <v>74.5159047141487</v>
      </c>
      <c r="V91" s="14">
        <v>44</v>
      </c>
      <c r="W91" s="14">
        <v>49</v>
      </c>
      <c r="X91" s="14">
        <v>75.0382848392037</v>
      </c>
      <c r="Y91" s="14">
        <v>71.9922065270336</v>
      </c>
      <c r="Z91" s="14">
        <v>183</v>
      </c>
      <c r="AA91" s="12">
        <v>1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1</v>
      </c>
      <c r="AL91" s="12">
        <v>1</v>
      </c>
      <c r="AM91" s="12">
        <v>0</v>
      </c>
      <c r="AN91" s="12">
        <v>0</v>
      </c>
      <c r="AO91" s="12">
        <v>0</v>
      </c>
      <c r="AP91" s="12">
        <v>2</v>
      </c>
      <c r="AQ91" s="12">
        <v>0</v>
      </c>
      <c r="AR91" s="17"/>
      <c r="AS91" s="12">
        <v>18.5164384186597</v>
      </c>
      <c r="AT91" s="12">
        <v>24.9678136782564</v>
      </c>
      <c r="AU91" s="12">
        <v>24.3088102694914</v>
      </c>
      <c r="AV91" s="12">
        <v>20.3491333013275</v>
      </c>
      <c r="AW91" s="12">
        <v>0.659003408764931</v>
      </c>
      <c r="AX91" s="12">
        <v>39.6752667940325</v>
      </c>
      <c r="AY91" s="12">
        <v>21.1588283753728</v>
      </c>
      <c r="AZ91" s="12">
        <v>80</v>
      </c>
      <c r="BA91" s="12">
        <v>0.19836401601912</v>
      </c>
      <c r="BB91" s="12">
        <v>378</v>
      </c>
      <c r="BC91" s="12">
        <v>302</v>
      </c>
      <c r="BD91" s="12">
        <v>114.913342825211</v>
      </c>
      <c r="BE91" s="12">
        <v>32812.0497830713</v>
      </c>
      <c r="BF91" s="12">
        <v>45069.4730177604</v>
      </c>
      <c r="BG91" s="12">
        <v>300</v>
      </c>
      <c r="BH91" s="12">
        <v>186.56533877454</v>
      </c>
      <c r="BI91" s="12">
        <v>25378.5137806049</v>
      </c>
      <c r="BJ91" s="12">
        <v>45278.8165832226</v>
      </c>
      <c r="BK91" s="12">
        <v>1.39954945361987</v>
      </c>
      <c r="BL91" s="12">
        <v>1.25518573712711</v>
      </c>
      <c r="BM91" s="12">
        <v>22.352910955273</v>
      </c>
      <c r="BN91" s="12">
        <v>1.34609783347759</v>
      </c>
      <c r="BO91" s="12">
        <v>1.54225096312077</v>
      </c>
      <c r="BP91" s="12">
        <v>1.33673802821379</v>
      </c>
      <c r="BQ91" s="12">
        <v>29.6950802951375</v>
      </c>
      <c r="BR91" s="12">
        <v>1.42253895489864</v>
      </c>
      <c r="BS91" s="12">
        <v>1147.09512663506</v>
      </c>
      <c r="BT91" s="12">
        <v>1134.67098814438</v>
      </c>
      <c r="BU91" s="12">
        <v>768.189362003148</v>
      </c>
      <c r="BV91" s="12">
        <v>39.155281615073</v>
      </c>
      <c r="BW91" s="12">
        <v>775.423361663001</v>
      </c>
      <c r="BX91" s="12">
        <v>46.3220097791718</v>
      </c>
      <c r="BY91" s="12">
        <v>954.095727716673</v>
      </c>
      <c r="BZ91" s="12">
        <v>939.31986104419</v>
      </c>
      <c r="CA91" s="12">
        <v>0.475229680858289</v>
      </c>
      <c r="CB91" s="12">
        <v>0.488535567065977</v>
      </c>
      <c r="CC91" s="12">
        <v>11.3691725022851</v>
      </c>
      <c r="CD91" s="12">
        <v>0.481908937256351</v>
      </c>
      <c r="CE91" s="12">
        <v>0.471304909055595</v>
      </c>
      <c r="CF91" s="12">
        <v>0.539427824598115</v>
      </c>
      <c r="CG91" s="12">
        <v>0.807359107838665</v>
      </c>
      <c r="CH91" s="12">
        <v>0.539912690691459</v>
      </c>
      <c r="CI91" s="12">
        <v>1.11234148589018</v>
      </c>
      <c r="CJ91" s="12">
        <v>1.00704820913224</v>
      </c>
      <c r="CK91" s="12">
        <v>0.788589552989044</v>
      </c>
      <c r="CL91" s="12">
        <v>1.00597920241571</v>
      </c>
      <c r="CM91" s="12">
        <v>96.5833333333333</v>
      </c>
      <c r="CN91" s="12">
        <v>97</v>
      </c>
      <c r="CO91" s="12">
        <v>97</v>
      </c>
      <c r="CP91" s="12">
        <v>95</v>
      </c>
      <c r="CQ91" s="12">
        <v>153.666666666668</v>
      </c>
      <c r="CR91" s="12">
        <f t="shared" si="1"/>
        <v>17385</v>
      </c>
      <c r="CS91" s="17"/>
      <c r="CT91" s="12">
        <v>0</v>
      </c>
      <c r="CU91" s="12">
        <v>0</v>
      </c>
      <c r="CV91" s="12">
        <v>0</v>
      </c>
    </row>
    <row r="92" spans="1:100">
      <c r="A92" s="8" t="s">
        <v>189</v>
      </c>
      <c r="B92" s="11">
        <v>1</v>
      </c>
      <c r="C92" s="12">
        <v>158</v>
      </c>
      <c r="D92" s="12">
        <v>53</v>
      </c>
      <c r="E92" s="12">
        <v>1</v>
      </c>
      <c r="F92" s="12">
        <v>71</v>
      </c>
      <c r="G92" s="12">
        <v>3</v>
      </c>
      <c r="H92" s="12">
        <v>60</v>
      </c>
      <c r="I92" s="12">
        <v>39</v>
      </c>
      <c r="J92" s="12">
        <v>16</v>
      </c>
      <c r="K92" s="12">
        <v>39</v>
      </c>
      <c r="L92" s="12">
        <v>182</v>
      </c>
      <c r="M92" s="12">
        <v>127</v>
      </c>
      <c r="N92" s="12">
        <v>30</v>
      </c>
      <c r="O92" s="12">
        <v>20</v>
      </c>
      <c r="P92" s="10">
        <v>0</v>
      </c>
      <c r="Q92" s="12">
        <v>69.99</v>
      </c>
      <c r="R92" s="14">
        <v>2178</v>
      </c>
      <c r="S92" s="14">
        <v>96.8463141231101</v>
      </c>
      <c r="T92" s="14">
        <v>2983</v>
      </c>
      <c r="U92" s="14">
        <v>99.0098026649209</v>
      </c>
      <c r="V92" s="14">
        <v>105</v>
      </c>
      <c r="W92" s="14">
        <v>61</v>
      </c>
      <c r="X92" s="14">
        <v>80.0524934383202</v>
      </c>
      <c r="Y92" s="14">
        <v>73.013744552464</v>
      </c>
      <c r="Z92" s="14">
        <v>400</v>
      </c>
      <c r="AA92" s="12">
        <v>0</v>
      </c>
      <c r="AB92" s="12">
        <v>0</v>
      </c>
      <c r="AC92" s="12">
        <v>0</v>
      </c>
      <c r="AD92" s="12">
        <v>0</v>
      </c>
      <c r="AE92" s="12">
        <v>1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1</v>
      </c>
      <c r="AL92" s="12">
        <v>0</v>
      </c>
      <c r="AM92" s="12">
        <v>0</v>
      </c>
      <c r="AN92" s="12">
        <v>0</v>
      </c>
      <c r="AO92" s="12">
        <v>1</v>
      </c>
      <c r="AP92" s="12">
        <v>0</v>
      </c>
      <c r="AQ92" s="12">
        <v>0</v>
      </c>
      <c r="AR92" s="17"/>
      <c r="AS92" s="12">
        <v>24.9909493010396</v>
      </c>
      <c r="AT92" s="12">
        <v>29.593296889325</v>
      </c>
      <c r="AU92" s="12">
        <v>22.9379030694632</v>
      </c>
      <c r="AV92" s="12">
        <v>7.66766265952311</v>
      </c>
      <c r="AW92" s="12">
        <v>6.65539381986183</v>
      </c>
      <c r="AX92" s="12">
        <v>35.6149585491117</v>
      </c>
      <c r="AY92" s="12">
        <v>10.6240092480721</v>
      </c>
      <c r="AZ92" s="12">
        <v>37</v>
      </c>
      <c r="BA92" s="12">
        <v>0.215351538812272</v>
      </c>
      <c r="BB92" s="12">
        <v>359</v>
      </c>
      <c r="BC92" s="12">
        <v>224</v>
      </c>
      <c r="BD92" s="12">
        <v>996.78136567937</v>
      </c>
      <c r="BE92" s="12">
        <v>105525.093178207</v>
      </c>
      <c r="BF92" s="12">
        <v>154699.640551723</v>
      </c>
      <c r="BG92" s="12">
        <v>97</v>
      </c>
      <c r="BH92" s="12">
        <v>1033.79785162335</v>
      </c>
      <c r="BI92" s="12">
        <v>108390.864453839</v>
      </c>
      <c r="BJ92" s="12">
        <v>159391.558467258</v>
      </c>
      <c r="BK92" s="12">
        <v>1.35873170277197</v>
      </c>
      <c r="BL92" s="12">
        <v>1.03620189370004</v>
      </c>
      <c r="BM92" s="12">
        <v>9.19543048194125</v>
      </c>
      <c r="BN92" s="12">
        <v>1.17715958491532</v>
      </c>
      <c r="BO92" s="12">
        <v>1.35178663063975</v>
      </c>
      <c r="BP92" s="12">
        <v>1.0345318704719</v>
      </c>
      <c r="BQ92" s="12">
        <v>9.19751492474107</v>
      </c>
      <c r="BR92" s="12">
        <v>1.19297493800709</v>
      </c>
      <c r="BS92" s="12">
        <v>3537.99926123564</v>
      </c>
      <c r="BT92" s="12">
        <v>3575.4756183089</v>
      </c>
      <c r="BU92" s="12">
        <v>3788.81097635529</v>
      </c>
      <c r="BV92" s="12">
        <v>20.2526792286703</v>
      </c>
      <c r="BW92" s="12">
        <v>3698.14794031479</v>
      </c>
      <c r="BX92" s="12">
        <v>20.1948311644876</v>
      </c>
      <c r="BY92" s="12">
        <v>6016.73993992438</v>
      </c>
      <c r="BZ92" s="12">
        <v>5966.45583924967</v>
      </c>
      <c r="CA92" s="12">
        <v>0.501549516841947</v>
      </c>
      <c r="CB92" s="12">
        <v>0.500392199498862</v>
      </c>
      <c r="CC92" s="12">
        <v>2.98549862250171</v>
      </c>
      <c r="CD92" s="12">
        <v>0.496268569439187</v>
      </c>
      <c r="CE92" s="12">
        <v>0.428163091558263</v>
      </c>
      <c r="CF92" s="12">
        <v>0.584400965423388</v>
      </c>
      <c r="CG92" s="12">
        <v>0.15091008838489</v>
      </c>
      <c r="CH92" s="12">
        <v>0.584428359882712</v>
      </c>
      <c r="CI92" s="12">
        <v>1.04383117659271</v>
      </c>
      <c r="CJ92" s="12">
        <v>1.02541377389748</v>
      </c>
      <c r="CK92" s="12">
        <v>0.0348661543712103</v>
      </c>
      <c r="CL92" s="12">
        <v>1.02544651187978</v>
      </c>
      <c r="CM92" s="12">
        <v>96.7333333333333</v>
      </c>
      <c r="CN92" s="12">
        <v>95</v>
      </c>
      <c r="CO92" s="12">
        <v>94</v>
      </c>
      <c r="CP92" s="12">
        <v>93</v>
      </c>
      <c r="CQ92" s="12">
        <v>-610.266666666667</v>
      </c>
      <c r="CR92" s="12">
        <f t="shared" si="1"/>
        <v>37200</v>
      </c>
      <c r="CS92" s="17"/>
      <c r="CT92" s="12">
        <v>0</v>
      </c>
      <c r="CU92" s="12">
        <v>0</v>
      </c>
      <c r="CV92" s="12">
        <v>0</v>
      </c>
    </row>
    <row r="93" spans="1:100">
      <c r="A93" s="8" t="s">
        <v>190</v>
      </c>
      <c r="B93" s="11">
        <v>2</v>
      </c>
      <c r="C93" s="12">
        <v>168</v>
      </c>
      <c r="D93" s="12">
        <v>75</v>
      </c>
      <c r="E93" s="12">
        <v>1</v>
      </c>
      <c r="F93" s="12">
        <v>61</v>
      </c>
      <c r="G93" s="12">
        <v>3</v>
      </c>
      <c r="H93" s="12">
        <v>51</v>
      </c>
      <c r="I93" s="12">
        <v>36</v>
      </c>
      <c r="J93" s="12">
        <v>20</v>
      </c>
      <c r="K93" s="12">
        <v>32</v>
      </c>
      <c r="L93" s="12">
        <v>124</v>
      </c>
      <c r="M93" s="12">
        <v>44</v>
      </c>
      <c r="N93" s="12">
        <v>65</v>
      </c>
      <c r="O93" s="12">
        <v>24</v>
      </c>
      <c r="P93" s="10">
        <v>0</v>
      </c>
      <c r="Q93" s="12">
        <v>64.93</v>
      </c>
      <c r="R93" s="14">
        <v>2687</v>
      </c>
      <c r="S93" s="14">
        <v>95.1291264473581</v>
      </c>
      <c r="T93" s="14">
        <v>3503</v>
      </c>
      <c r="U93" s="14">
        <v>93.8041480474006</v>
      </c>
      <c r="V93" s="14">
        <v>110</v>
      </c>
      <c r="W93" s="14">
        <v>95</v>
      </c>
      <c r="X93" s="14">
        <v>102.481121898598</v>
      </c>
      <c r="Y93" s="14">
        <v>76.70568084499</v>
      </c>
      <c r="Z93" s="14">
        <v>450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1</v>
      </c>
      <c r="AM93" s="12">
        <v>0</v>
      </c>
      <c r="AN93" s="12">
        <v>0</v>
      </c>
      <c r="AO93" s="12">
        <v>0</v>
      </c>
      <c r="AP93" s="12">
        <v>1</v>
      </c>
      <c r="AQ93" s="12">
        <v>0</v>
      </c>
      <c r="AR93" s="17"/>
      <c r="AS93" s="12">
        <v>16.5337029626795</v>
      </c>
      <c r="AT93" s="12">
        <v>28.543791304105</v>
      </c>
      <c r="AU93" s="12">
        <v>11.1686242818917</v>
      </c>
      <c r="AV93" s="12">
        <v>14.8640885565367</v>
      </c>
      <c r="AW93" s="12">
        <v>17.3751670222133</v>
      </c>
      <c r="AX93" s="12">
        <v>29.2843890500049</v>
      </c>
      <c r="AY93" s="12">
        <v>12.7506860873254</v>
      </c>
      <c r="AZ93" s="12">
        <v>15</v>
      </c>
      <c r="BA93" s="12">
        <v>0.63753430436627</v>
      </c>
      <c r="BB93" s="12">
        <v>293</v>
      </c>
      <c r="BC93" s="12">
        <v>247</v>
      </c>
      <c r="BD93" s="12">
        <v>4477.53065934636</v>
      </c>
      <c r="BE93" s="12">
        <v>39367.1023770871</v>
      </c>
      <c r="BF93" s="12">
        <v>128917.715564014</v>
      </c>
      <c r="BG93" s="12">
        <v>247</v>
      </c>
      <c r="BH93" s="12">
        <v>4236.12793770813</v>
      </c>
      <c r="BI93" s="12">
        <v>40727.8191684808</v>
      </c>
      <c r="BJ93" s="12">
        <v>125450.377922643</v>
      </c>
      <c r="BK93" s="12">
        <v>1.49211448265215</v>
      </c>
      <c r="BL93" s="12">
        <v>1.33067906819548</v>
      </c>
      <c r="BM93" s="12">
        <v>18.8327925319705</v>
      </c>
      <c r="BN93" s="12">
        <v>1.33387546337564</v>
      </c>
      <c r="BO93" s="12">
        <v>1.88946794579532</v>
      </c>
      <c r="BP93" s="12">
        <v>1.47174954280987</v>
      </c>
      <c r="BQ93" s="12">
        <v>21.8190577614728</v>
      </c>
      <c r="BR93" s="12">
        <v>1.90763089979408</v>
      </c>
      <c r="BS93" s="12">
        <v>3086.82729365453</v>
      </c>
      <c r="BT93" s="12">
        <v>3095.13577051336</v>
      </c>
      <c r="BU93" s="12">
        <v>3169.92281088864</v>
      </c>
      <c r="BV93" s="12">
        <v>21.6919761824409</v>
      </c>
      <c r="BW93" s="12">
        <v>3162.15184728509</v>
      </c>
      <c r="BX93" s="12">
        <v>21.6725361544944</v>
      </c>
      <c r="BY93" s="12">
        <v>3809.00365937449</v>
      </c>
      <c r="BZ93" s="12">
        <v>3833.74687585689</v>
      </c>
      <c r="CA93" s="12">
        <v>0.44675474181956</v>
      </c>
      <c r="CB93" s="12">
        <v>0.476339359219848</v>
      </c>
      <c r="CC93" s="12">
        <v>9.82040765109194</v>
      </c>
      <c r="CD93" s="12">
        <v>0.432804728422651</v>
      </c>
      <c r="CE93" s="12">
        <v>0.571481185610467</v>
      </c>
      <c r="CF93" s="12">
        <v>0.554296030532929</v>
      </c>
      <c r="CG93" s="12">
        <v>0.186128415150468</v>
      </c>
      <c r="CH93" s="12">
        <v>0.554212543435605</v>
      </c>
      <c r="CI93" s="12">
        <v>1.07823286726517</v>
      </c>
      <c r="CJ93" s="12">
        <v>1.3452351067672</v>
      </c>
      <c r="CK93" s="12">
        <v>0.368586271750504</v>
      </c>
      <c r="CL93" s="12">
        <v>1.3456524666022</v>
      </c>
      <c r="CM93" s="12">
        <v>96</v>
      </c>
      <c r="CN93" s="12">
        <v>96</v>
      </c>
      <c r="CO93" s="12">
        <v>97</v>
      </c>
      <c r="CP93" s="12">
        <v>93</v>
      </c>
      <c r="CQ93" s="12">
        <v>-181</v>
      </c>
      <c r="CR93" s="12">
        <f t="shared" si="1"/>
        <v>41850</v>
      </c>
      <c r="CS93" s="17"/>
      <c r="CT93" s="12">
        <v>0</v>
      </c>
      <c r="CU93" s="12">
        <v>0</v>
      </c>
      <c r="CV93" s="12">
        <v>0</v>
      </c>
    </row>
    <row r="94" spans="1:100">
      <c r="A94" s="8" t="s">
        <v>191</v>
      </c>
      <c r="B94" s="11">
        <v>2</v>
      </c>
      <c r="C94" s="12">
        <v>149</v>
      </c>
      <c r="D94" s="12">
        <v>44</v>
      </c>
      <c r="E94" s="12">
        <v>2</v>
      </c>
      <c r="F94" s="12">
        <v>50</v>
      </c>
      <c r="G94" s="12">
        <v>2</v>
      </c>
      <c r="H94" s="12">
        <v>46</v>
      </c>
      <c r="I94" s="12">
        <v>65</v>
      </c>
      <c r="J94" s="12">
        <v>27</v>
      </c>
      <c r="K94" s="12">
        <v>73</v>
      </c>
      <c r="L94" s="12">
        <v>98</v>
      </c>
      <c r="M94" s="12">
        <v>49</v>
      </c>
      <c r="N94" s="12">
        <v>50</v>
      </c>
      <c r="O94" s="12">
        <v>26</v>
      </c>
      <c r="P94" s="10">
        <v>0</v>
      </c>
      <c r="Q94" s="12">
        <v>95.5</v>
      </c>
      <c r="R94" s="14">
        <v>1577</v>
      </c>
      <c r="S94" s="14">
        <v>60.7323105941326</v>
      </c>
      <c r="T94" s="14">
        <v>1955</v>
      </c>
      <c r="U94" s="14">
        <v>62.6806689887369</v>
      </c>
      <c r="V94" s="14">
        <v>45</v>
      </c>
      <c r="W94" s="14">
        <v>28</v>
      </c>
      <c r="X94" s="14">
        <v>35.1317440401506</v>
      </c>
      <c r="Y94" s="14">
        <v>80.6649616368287</v>
      </c>
      <c r="Z94" s="14">
        <v>450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1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7"/>
      <c r="AS94" s="12">
        <v>20.9952129429222</v>
      </c>
      <c r="AT94" s="12">
        <v>28.560991202418</v>
      </c>
      <c r="AU94" s="12">
        <v>27.4608003157501</v>
      </c>
      <c r="AV94" s="12">
        <v>20.9168816341339</v>
      </c>
      <c r="AW94" s="12">
        <v>1.10019088666785</v>
      </c>
      <c r="AX94" s="12">
        <v>30.7599075048909</v>
      </c>
      <c r="AY94" s="12">
        <v>9.76469456196875</v>
      </c>
      <c r="AZ94" s="12">
        <v>17</v>
      </c>
      <c r="BA94" s="12">
        <v>0.430795348322151</v>
      </c>
      <c r="BB94" s="12">
        <v>231</v>
      </c>
      <c r="BC94" s="12">
        <v>172</v>
      </c>
      <c r="BD94" s="12">
        <v>985.898414523695</v>
      </c>
      <c r="BE94" s="12">
        <v>3782.83084823393</v>
      </c>
      <c r="BF94" s="12">
        <v>26129.8615774377</v>
      </c>
      <c r="BG94" s="12">
        <v>224</v>
      </c>
      <c r="BH94" s="12">
        <v>884.936767137024</v>
      </c>
      <c r="BI94" s="12">
        <v>6533.74724183428</v>
      </c>
      <c r="BJ94" s="12">
        <v>26592.3139636068</v>
      </c>
      <c r="BK94" s="12">
        <v>1.74042343652681</v>
      </c>
      <c r="BL94" s="12">
        <v>1.57196023965763</v>
      </c>
      <c r="BM94" s="12">
        <v>24.9412214009676</v>
      </c>
      <c r="BN94" s="12">
        <v>1.21680119461941</v>
      </c>
      <c r="BO94" s="12">
        <v>1.90794686207851</v>
      </c>
      <c r="BP94" s="12">
        <v>1.57588343599511</v>
      </c>
      <c r="BQ94" s="12">
        <v>25.172282168191</v>
      </c>
      <c r="BR94" s="12">
        <v>1.26453668009934</v>
      </c>
      <c r="BS94" s="12">
        <v>651.235442546865</v>
      </c>
      <c r="BT94" s="12">
        <v>874.654284033393</v>
      </c>
      <c r="BU94" s="12">
        <v>543.432381343863</v>
      </c>
      <c r="BV94" s="12">
        <v>54.643921779277</v>
      </c>
      <c r="BW94" s="12">
        <v>513.900807975124</v>
      </c>
      <c r="BX94" s="12">
        <v>56.3142849415859</v>
      </c>
      <c r="BY94" s="12">
        <v>461.790215424725</v>
      </c>
      <c r="BZ94" s="12">
        <v>472.745054189283</v>
      </c>
      <c r="CA94" s="12">
        <v>0.476223889731238</v>
      </c>
      <c r="CB94" s="12">
        <v>0.499231232311177</v>
      </c>
      <c r="CC94" s="12">
        <v>14.3104628509345</v>
      </c>
      <c r="CD94" s="12">
        <v>0.485193783902409</v>
      </c>
      <c r="CE94" s="12">
        <v>0.369381183110553</v>
      </c>
      <c r="CF94" s="12">
        <v>0.609832634529244</v>
      </c>
      <c r="CG94" s="12">
        <v>0.238919964919129</v>
      </c>
      <c r="CH94" s="12">
        <v>0.609984512217437</v>
      </c>
      <c r="CI94" s="12">
        <v>1.81502865150739</v>
      </c>
      <c r="CJ94" s="12">
        <v>1.03096982302357</v>
      </c>
      <c r="CK94" s="12">
        <v>0.496310605416292</v>
      </c>
      <c r="CL94" s="12">
        <v>1.03040031246352</v>
      </c>
      <c r="CM94" s="12">
        <v>97.7166666666667</v>
      </c>
      <c r="CN94" s="12">
        <v>98</v>
      </c>
      <c r="CO94" s="12">
        <v>98</v>
      </c>
      <c r="CP94" s="12">
        <v>98</v>
      </c>
      <c r="CQ94" s="12">
        <v>101.725806451612</v>
      </c>
      <c r="CR94" s="12">
        <f t="shared" si="1"/>
        <v>44100</v>
      </c>
      <c r="CS94" s="17"/>
      <c r="CT94" s="12">
        <v>0</v>
      </c>
      <c r="CU94" s="12">
        <v>0</v>
      </c>
      <c r="CV94" s="12">
        <v>0</v>
      </c>
    </row>
    <row r="95" spans="1:100">
      <c r="A95" s="8" t="s">
        <v>192</v>
      </c>
      <c r="B95" s="11">
        <v>1</v>
      </c>
      <c r="C95" s="12">
        <v>158</v>
      </c>
      <c r="D95" s="12">
        <v>40.5</v>
      </c>
      <c r="E95" s="12">
        <v>1</v>
      </c>
      <c r="F95" s="12">
        <v>86</v>
      </c>
      <c r="G95" s="12">
        <v>3</v>
      </c>
      <c r="H95" s="12">
        <v>45</v>
      </c>
      <c r="I95" s="12">
        <v>41</v>
      </c>
      <c r="J95" s="12">
        <v>20</v>
      </c>
      <c r="K95" s="12">
        <v>38</v>
      </c>
      <c r="L95" s="12">
        <v>93</v>
      </c>
      <c r="M95" s="12">
        <v>36</v>
      </c>
      <c r="N95" s="12">
        <v>57</v>
      </c>
      <c r="O95" s="12">
        <v>22</v>
      </c>
      <c r="P95" s="10">
        <v>0</v>
      </c>
      <c r="Q95" s="12">
        <v>71.14</v>
      </c>
      <c r="R95" s="14">
        <v>1417</v>
      </c>
      <c r="S95" s="14">
        <v>69.6115418129526</v>
      </c>
      <c r="T95" s="14">
        <v>2682</v>
      </c>
      <c r="U95" s="14">
        <v>95.0560176413707</v>
      </c>
      <c r="V95" s="14">
        <v>50</v>
      </c>
      <c r="W95" s="14">
        <v>44</v>
      </c>
      <c r="X95" s="14">
        <v>57.742782152231</v>
      </c>
      <c r="Y95" s="14">
        <v>52.8337061894109</v>
      </c>
      <c r="Z95" s="14">
        <v>409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1</v>
      </c>
      <c r="AL95" s="12">
        <v>1</v>
      </c>
      <c r="AM95" s="12">
        <v>1</v>
      </c>
      <c r="AN95" s="12">
        <v>0</v>
      </c>
      <c r="AO95" s="12">
        <v>1</v>
      </c>
      <c r="AP95" s="12">
        <v>0</v>
      </c>
      <c r="AQ95" s="12">
        <v>0</v>
      </c>
      <c r="AR95" s="17"/>
      <c r="AS95" s="12">
        <v>22.1453543624351</v>
      </c>
      <c r="AT95" s="12">
        <v>17.0516109778992</v>
      </c>
      <c r="AU95" s="12">
        <v>20.4541398693257</v>
      </c>
      <c r="AV95" s="12">
        <v>15.05972482905</v>
      </c>
      <c r="AW95" s="12">
        <v>-3.40252889142647</v>
      </c>
      <c r="AX95" s="12">
        <v>25.1861745331815</v>
      </c>
      <c r="AY95" s="12">
        <v>3.0408201707464</v>
      </c>
      <c r="AZ95" s="12">
        <v>1</v>
      </c>
      <c r="BA95" s="12">
        <v>2.2806151280598</v>
      </c>
      <c r="BB95" s="12">
        <v>63</v>
      </c>
      <c r="BC95" s="12">
        <v>140</v>
      </c>
      <c r="BD95" s="12">
        <v>26962.5895047492</v>
      </c>
      <c r="BE95" s="12">
        <v>9888.50531577274</v>
      </c>
      <c r="BF95" s="12">
        <v>45838.6246554383</v>
      </c>
      <c r="BG95" s="12">
        <v>390</v>
      </c>
      <c r="BH95" s="12">
        <v>26757.2962430389</v>
      </c>
      <c r="BI95" s="12">
        <v>10614.1249889689</v>
      </c>
      <c r="BJ95" s="12">
        <v>46290.5199796875</v>
      </c>
      <c r="BK95" s="12">
        <v>1.88607502620216</v>
      </c>
      <c r="BL95" s="12">
        <v>1.86600559022178</v>
      </c>
      <c r="BM95" s="12">
        <v>17.5768901690315</v>
      </c>
      <c r="BN95" s="12">
        <v>1.51969465152955</v>
      </c>
      <c r="BO95" s="12">
        <v>1.92326603998196</v>
      </c>
      <c r="BP95" s="12">
        <v>1.87340647051684</v>
      </c>
      <c r="BQ95" s="12">
        <v>20.3847812467044</v>
      </c>
      <c r="BR95" s="12">
        <v>1.57085590340036</v>
      </c>
      <c r="BS95" s="12">
        <v>741.52805453488</v>
      </c>
      <c r="BT95" s="12">
        <v>739.084441111888</v>
      </c>
      <c r="BU95" s="12">
        <v>1249.53051015373</v>
      </c>
      <c r="BV95" s="12">
        <v>38.4946145859177</v>
      </c>
      <c r="BW95" s="12">
        <v>1236.82033729061</v>
      </c>
      <c r="BX95" s="12">
        <v>40.7243862533436</v>
      </c>
      <c r="BY95" s="12">
        <v>1493.99364129467</v>
      </c>
      <c r="BZ95" s="12">
        <v>1521.83812446057</v>
      </c>
      <c r="CA95" s="12">
        <v>0.49612536429762</v>
      </c>
      <c r="CB95" s="12">
        <v>0.500451929710701</v>
      </c>
      <c r="CC95" s="12">
        <v>12.9312568923987</v>
      </c>
      <c r="CD95" s="12">
        <v>0.492332166126285</v>
      </c>
      <c r="CE95" s="12">
        <v>0.192053225039406</v>
      </c>
      <c r="CF95" s="12">
        <v>0.274583893759385</v>
      </c>
      <c r="CG95" s="12">
        <v>2.02164629801272e-14</v>
      </c>
      <c r="CH95" s="12">
        <v>0.274583893759385</v>
      </c>
      <c r="CI95" s="12">
        <v>1.10753736136002</v>
      </c>
      <c r="CJ95" s="12">
        <v>1.00874632442607</v>
      </c>
      <c r="CK95" s="12">
        <v>2.20119369506863e-14</v>
      </c>
      <c r="CL95" s="12">
        <v>1.00874632442607</v>
      </c>
      <c r="CM95" s="12">
        <v>94.2</v>
      </c>
      <c r="CN95" s="12">
        <v>96</v>
      </c>
      <c r="CO95" s="12">
        <v>94</v>
      </c>
      <c r="CP95" s="12">
        <v>86</v>
      </c>
      <c r="CQ95" s="12">
        <v>-665.828571428572</v>
      </c>
      <c r="CR95" s="12">
        <f t="shared" si="1"/>
        <v>35174</v>
      </c>
      <c r="CS95" s="17"/>
      <c r="CT95" s="12">
        <v>0</v>
      </c>
      <c r="CU95" s="12">
        <v>0</v>
      </c>
      <c r="CV95" s="12">
        <v>0</v>
      </c>
    </row>
    <row r="96" spans="1:100">
      <c r="A96" s="8" t="s">
        <v>193</v>
      </c>
      <c r="B96" s="11">
        <v>2</v>
      </c>
      <c r="C96" s="12">
        <v>158</v>
      </c>
      <c r="D96" s="12">
        <v>52</v>
      </c>
      <c r="E96" s="12">
        <v>1</v>
      </c>
      <c r="F96" s="12">
        <v>63</v>
      </c>
      <c r="G96" s="12">
        <v>3</v>
      </c>
      <c r="H96" s="12">
        <v>90</v>
      </c>
      <c r="I96" s="12">
        <v>40</v>
      </c>
      <c r="J96" s="12">
        <v>19</v>
      </c>
      <c r="K96" s="12">
        <v>36</v>
      </c>
      <c r="L96" s="12">
        <v>451</v>
      </c>
      <c r="M96" s="12">
        <v>348</v>
      </c>
      <c r="N96" s="12">
        <v>23</v>
      </c>
      <c r="O96" s="12">
        <v>29</v>
      </c>
      <c r="P96" s="10">
        <v>0</v>
      </c>
      <c r="Q96" s="12">
        <v>66.29</v>
      </c>
      <c r="R96" s="14">
        <v>2504</v>
      </c>
      <c r="S96" s="14">
        <v>101.402948734133</v>
      </c>
      <c r="T96" s="14">
        <v>3460</v>
      </c>
      <c r="U96" s="14">
        <v>108.047586545389</v>
      </c>
      <c r="V96" s="14">
        <v>79</v>
      </c>
      <c r="W96" s="14">
        <v>77</v>
      </c>
      <c r="X96" s="14">
        <v>83.0636461704423</v>
      </c>
      <c r="Y96" s="14">
        <v>72.3699421965318</v>
      </c>
      <c r="Z96" s="14">
        <v>390</v>
      </c>
      <c r="AA96" s="12">
        <v>0</v>
      </c>
      <c r="AB96" s="12">
        <v>0</v>
      </c>
      <c r="AC96" s="12">
        <v>0</v>
      </c>
      <c r="AD96" s="12">
        <v>1</v>
      </c>
      <c r="AE96" s="12">
        <v>1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1</v>
      </c>
      <c r="AL96" s="12">
        <v>1</v>
      </c>
      <c r="AM96" s="12">
        <v>0</v>
      </c>
      <c r="AN96" s="12">
        <v>1</v>
      </c>
      <c r="AO96" s="12">
        <v>0</v>
      </c>
      <c r="AP96" s="12">
        <v>0</v>
      </c>
      <c r="AQ96" s="12">
        <v>0</v>
      </c>
      <c r="AR96" s="17"/>
      <c r="AS96" s="12">
        <v>19.6266270099369</v>
      </c>
      <c r="AT96" s="12">
        <v>17.054741535628</v>
      </c>
      <c r="AU96" s="12">
        <v>23.465866439436</v>
      </c>
      <c r="AV96" s="12">
        <v>13.1998406878276</v>
      </c>
      <c r="AW96" s="12">
        <v>-6.41112490380806</v>
      </c>
      <c r="AX96" s="12">
        <v>30.3361816940908</v>
      </c>
      <c r="AY96" s="12">
        <v>10.7095546841539</v>
      </c>
      <c r="AZ96" s="12">
        <v>9</v>
      </c>
      <c r="BA96" s="12">
        <v>0.892462890346157</v>
      </c>
      <c r="BB96" s="12">
        <v>345</v>
      </c>
      <c r="BC96" s="12">
        <v>126</v>
      </c>
      <c r="BD96" s="12">
        <v>2641.24155337297</v>
      </c>
      <c r="BE96" s="12">
        <v>19577.8351090221</v>
      </c>
      <c r="BF96" s="12">
        <v>51272.7337494977</v>
      </c>
      <c r="BG96" s="12">
        <v>125</v>
      </c>
      <c r="BH96" s="12">
        <v>3087.57732560212</v>
      </c>
      <c r="BI96" s="12">
        <v>19924.8635323399</v>
      </c>
      <c r="BJ96" s="12">
        <v>56975.7914395654</v>
      </c>
      <c r="BK96" s="12">
        <v>1.44073320007671</v>
      </c>
      <c r="BL96" s="12">
        <v>1.32945100892477</v>
      </c>
      <c r="BM96" s="12">
        <v>19.2440292639998</v>
      </c>
      <c r="BN96" s="12">
        <v>1.48690387888352</v>
      </c>
      <c r="BO96" s="12">
        <v>1.57060266999221</v>
      </c>
      <c r="BP96" s="12">
        <v>1.31214706219989</v>
      </c>
      <c r="BQ96" s="12">
        <v>19.7340648158198</v>
      </c>
      <c r="BR96" s="12">
        <v>1.55562563685242</v>
      </c>
      <c r="BS96" s="12">
        <v>1331.49788142898</v>
      </c>
      <c r="BT96" s="12">
        <v>1408.27372673189</v>
      </c>
      <c r="BU96" s="12">
        <v>988.473761338418</v>
      </c>
      <c r="BV96" s="12">
        <v>41.5231262433009</v>
      </c>
      <c r="BW96" s="12">
        <v>964.615437207406</v>
      </c>
      <c r="BX96" s="12">
        <v>38.9672222751276</v>
      </c>
      <c r="BY96" s="12">
        <v>1555.89131264542</v>
      </c>
      <c r="BZ96" s="12">
        <v>1579.91115534959</v>
      </c>
      <c r="CA96" s="12">
        <v>0.479339160449984</v>
      </c>
      <c r="CB96" s="12">
        <v>0.503318838871179</v>
      </c>
      <c r="CC96" s="12">
        <v>9.84401530577599</v>
      </c>
      <c r="CD96" s="12">
        <v>0.487985794471318</v>
      </c>
      <c r="CE96" s="12">
        <v>0.323210660265086</v>
      </c>
      <c r="CF96" s="12">
        <v>0.377858518353706</v>
      </c>
      <c r="CG96" s="12">
        <v>1.33238188585625</v>
      </c>
      <c r="CH96" s="12">
        <v>0.377284241800403</v>
      </c>
      <c r="CI96" s="12">
        <v>1.35906634989956</v>
      </c>
      <c r="CJ96" s="12">
        <v>1.0076692663669</v>
      </c>
      <c r="CK96" s="12">
        <v>2.70870942123615</v>
      </c>
      <c r="CL96" s="12">
        <v>1.00482847907339</v>
      </c>
      <c r="CM96" s="12">
        <v>96.0166666666667</v>
      </c>
      <c r="CN96" s="12">
        <v>96</v>
      </c>
      <c r="CO96" s="12">
        <v>96</v>
      </c>
      <c r="CP96" s="12">
        <v>94</v>
      </c>
      <c r="CQ96" s="12">
        <v>-46.7210526315786</v>
      </c>
      <c r="CR96" s="12">
        <f t="shared" si="1"/>
        <v>36660</v>
      </c>
      <c r="CS96" s="17"/>
      <c r="CT96" s="12">
        <v>1</v>
      </c>
      <c r="CU96" s="12">
        <v>0</v>
      </c>
      <c r="CV96" s="12">
        <v>1</v>
      </c>
    </row>
    <row r="97" spans="1:100">
      <c r="A97" s="8" t="s">
        <v>194</v>
      </c>
      <c r="B97" s="11">
        <v>1</v>
      </c>
      <c r="C97" s="12">
        <v>150</v>
      </c>
      <c r="D97" s="12">
        <v>52</v>
      </c>
      <c r="E97" s="12">
        <v>2</v>
      </c>
      <c r="F97" s="12">
        <v>71</v>
      </c>
      <c r="G97" s="12">
        <v>3</v>
      </c>
      <c r="H97" s="12">
        <v>57</v>
      </c>
      <c r="I97" s="12">
        <v>37</v>
      </c>
      <c r="J97" s="12">
        <v>20</v>
      </c>
      <c r="K97" s="12">
        <v>34</v>
      </c>
      <c r="L97" s="12">
        <v>164</v>
      </c>
      <c r="M97" s="12">
        <v>53</v>
      </c>
      <c r="N97" s="12">
        <v>68</v>
      </c>
      <c r="O97" s="12">
        <v>21</v>
      </c>
      <c r="P97" s="10">
        <v>0</v>
      </c>
      <c r="Q97" s="12">
        <v>68.21</v>
      </c>
      <c r="R97" s="14">
        <v>1284</v>
      </c>
      <c r="S97" s="14">
        <v>57.4077481044071</v>
      </c>
      <c r="T97" s="14">
        <v>1284</v>
      </c>
      <c r="U97" s="14">
        <v>45.3198594798443</v>
      </c>
      <c r="V97" s="14">
        <v>45</v>
      </c>
      <c r="W97" s="14">
        <v>42</v>
      </c>
      <c r="X97" s="14">
        <v>64.3185298621746</v>
      </c>
      <c r="Y97" s="14">
        <v>100</v>
      </c>
      <c r="Z97" s="14">
        <v>386</v>
      </c>
      <c r="AA97" s="12">
        <v>1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1</v>
      </c>
      <c r="AQ97" s="12">
        <v>0</v>
      </c>
      <c r="AR97" s="17"/>
      <c r="AS97" s="12">
        <v>20.044987979713</v>
      </c>
      <c r="AT97" s="12">
        <v>13.0628051439003</v>
      </c>
      <c r="AU97" s="12">
        <v>20.2656338582317</v>
      </c>
      <c r="AV97" s="12">
        <v>19.1973175771369</v>
      </c>
      <c r="AW97" s="12">
        <v>-7.20282871433141</v>
      </c>
      <c r="AX97" s="12">
        <v>27.4952759532636</v>
      </c>
      <c r="AY97" s="12">
        <v>7.45028797355057</v>
      </c>
      <c r="AZ97" s="12">
        <v>123</v>
      </c>
      <c r="BA97" s="12">
        <v>0.0454285852045766</v>
      </c>
      <c r="BB97" s="12">
        <v>122</v>
      </c>
      <c r="BC97" s="12">
        <v>357</v>
      </c>
      <c r="BD97" s="12">
        <v>122.457834191702</v>
      </c>
      <c r="BE97" s="12">
        <v>10519.6035473692</v>
      </c>
      <c r="BF97" s="12">
        <v>30602.6883548083</v>
      </c>
      <c r="BG97" s="12">
        <v>169</v>
      </c>
      <c r="BH97" s="12">
        <v>91.2961771978876</v>
      </c>
      <c r="BI97" s="12">
        <v>11788.4235036257</v>
      </c>
      <c r="BJ97" s="12">
        <v>26760.9965640793</v>
      </c>
      <c r="BK97" s="12">
        <v>1.68565428895166</v>
      </c>
      <c r="BL97" s="12">
        <v>1.76253156072746</v>
      </c>
      <c r="BM97" s="12">
        <v>21.5786682845085</v>
      </c>
      <c r="BN97" s="12">
        <v>1.68933639430395</v>
      </c>
      <c r="BO97" s="12">
        <v>1.80428544593538</v>
      </c>
      <c r="BP97" s="12">
        <v>1.78372314487493</v>
      </c>
      <c r="BQ97" s="12">
        <v>22.3628768811559</v>
      </c>
      <c r="BR97" s="12">
        <v>1.60205800298747</v>
      </c>
      <c r="BS97" s="12">
        <v>965.302745075101</v>
      </c>
      <c r="BT97" s="12">
        <v>973.141986206216</v>
      </c>
      <c r="BU97" s="12">
        <v>976.516125254832</v>
      </c>
      <c r="BV97" s="12">
        <v>30.5839007895354</v>
      </c>
      <c r="BW97" s="12">
        <v>1006.9202439699</v>
      </c>
      <c r="BX97" s="12">
        <v>27.0715678966539</v>
      </c>
      <c r="BY97" s="12">
        <v>844.850888930503</v>
      </c>
      <c r="BZ97" s="12">
        <v>846.91358437765</v>
      </c>
      <c r="CA97" s="12">
        <v>0.480545291556717</v>
      </c>
      <c r="CB97" s="12">
        <v>0.497580494063433</v>
      </c>
      <c r="CC97" s="12">
        <v>12.4547579600198</v>
      </c>
      <c r="CD97" s="12">
        <v>0.510304945036728</v>
      </c>
      <c r="CE97" s="12">
        <v>0.284673505120363</v>
      </c>
      <c r="CF97" s="12">
        <v>0.597045708338981</v>
      </c>
      <c r="CG97" s="12">
        <v>2.20268633489242</v>
      </c>
      <c r="CH97" s="12">
        <v>0.598689333799642</v>
      </c>
      <c r="CI97" s="12">
        <v>1.13777324889999</v>
      </c>
      <c r="CJ97" s="12">
        <v>1.03472982610486</v>
      </c>
      <c r="CK97" s="12">
        <v>0.0739815293881848</v>
      </c>
      <c r="CL97" s="12">
        <v>1.03482124267692</v>
      </c>
      <c r="CM97" s="12">
        <v>96.3666666666667</v>
      </c>
      <c r="CN97" s="12">
        <v>96.8</v>
      </c>
      <c r="CO97" s="12">
        <v>93</v>
      </c>
      <c r="CP97" s="12">
        <v>93</v>
      </c>
      <c r="CQ97" s="12">
        <v>-121.50769230769</v>
      </c>
      <c r="CR97" s="12">
        <f t="shared" si="1"/>
        <v>35898</v>
      </c>
      <c r="CS97" s="17"/>
      <c r="CT97" s="12">
        <v>0</v>
      </c>
      <c r="CU97" s="12">
        <v>0</v>
      </c>
      <c r="CV97" s="12">
        <v>0</v>
      </c>
    </row>
    <row r="98" spans="1:100">
      <c r="A98" s="8" t="s">
        <v>195</v>
      </c>
      <c r="B98" s="11">
        <v>2</v>
      </c>
      <c r="C98" s="12">
        <v>150</v>
      </c>
      <c r="D98" s="12">
        <v>55</v>
      </c>
      <c r="E98" s="12">
        <v>2</v>
      </c>
      <c r="F98" s="12">
        <v>56</v>
      </c>
      <c r="G98" s="12">
        <v>2</v>
      </c>
      <c r="H98" s="12">
        <v>39</v>
      </c>
      <c r="I98" s="12">
        <v>41</v>
      </c>
      <c r="J98" s="12">
        <v>22</v>
      </c>
      <c r="K98" s="12">
        <v>42</v>
      </c>
      <c r="L98" s="12">
        <v>67</v>
      </c>
      <c r="M98" s="12">
        <v>20</v>
      </c>
      <c r="N98" s="12">
        <v>70</v>
      </c>
      <c r="O98" s="12">
        <v>20</v>
      </c>
      <c r="P98" s="10">
        <v>0</v>
      </c>
      <c r="Q98" s="12">
        <v>67.15</v>
      </c>
      <c r="R98" s="14">
        <v>1730</v>
      </c>
      <c r="S98" s="14">
        <v>68.7572426486685</v>
      </c>
      <c r="T98" s="14">
        <v>2046</v>
      </c>
      <c r="U98" s="14">
        <v>66.8092362014781</v>
      </c>
      <c r="V98" s="14">
        <v>60</v>
      </c>
      <c r="W98" s="14">
        <v>51</v>
      </c>
      <c r="X98" s="14">
        <v>63.9899623588457</v>
      </c>
      <c r="Y98" s="14">
        <v>84.55522971652</v>
      </c>
      <c r="Z98" s="14">
        <v>400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7"/>
      <c r="AS98" s="12">
        <v>22.1592158807472</v>
      </c>
      <c r="AT98" s="12">
        <v>18.8185951942622</v>
      </c>
      <c r="AU98" s="12">
        <v>16.8563508417826</v>
      </c>
      <c r="AV98" s="12">
        <v>16.621258037683</v>
      </c>
      <c r="AW98" s="12">
        <v>1.96224435247957</v>
      </c>
      <c r="AX98" s="12">
        <v>28.2976665836768</v>
      </c>
      <c r="AY98" s="12">
        <v>6.13845070292964</v>
      </c>
      <c r="AZ98" s="12">
        <v>58</v>
      </c>
      <c r="BA98" s="12">
        <v>0.0793765177102971</v>
      </c>
      <c r="BB98" s="12">
        <v>251</v>
      </c>
      <c r="BC98" s="12">
        <v>335</v>
      </c>
      <c r="BD98" s="12">
        <v>203.422689136997</v>
      </c>
      <c r="BE98" s="12">
        <v>9650.25923961494</v>
      </c>
      <c r="BF98" s="12">
        <v>25381.6138662094</v>
      </c>
      <c r="BG98" s="12">
        <v>334</v>
      </c>
      <c r="BH98" s="12">
        <v>203.740288078029</v>
      </c>
      <c r="BI98" s="12">
        <v>10039.0887729143</v>
      </c>
      <c r="BJ98" s="12">
        <v>25795.0043842819</v>
      </c>
      <c r="BK98" s="12">
        <v>1.88354734199317</v>
      </c>
      <c r="BL98" s="12">
        <v>1.45071872225221</v>
      </c>
      <c r="BM98" s="12">
        <v>19.0698513350275</v>
      </c>
      <c r="BN98" s="12">
        <v>1.6081653414083</v>
      </c>
      <c r="BO98" s="12">
        <v>1.54381436113543</v>
      </c>
      <c r="BP98" s="12">
        <v>1.52395138025657</v>
      </c>
      <c r="BQ98" s="12">
        <v>26.7194721642599</v>
      </c>
      <c r="BR98" s="12">
        <v>1.82256400171161</v>
      </c>
      <c r="BS98" s="12">
        <v>480.353805418277</v>
      </c>
      <c r="BT98" s="12">
        <v>791.130643924624</v>
      </c>
      <c r="BU98" s="12">
        <v>524.49672565361</v>
      </c>
      <c r="BV98" s="12">
        <v>48.9267825926472</v>
      </c>
      <c r="BW98" s="12">
        <v>519.965815820268</v>
      </c>
      <c r="BX98" s="12">
        <v>48.1226036822707</v>
      </c>
      <c r="BY98" s="12">
        <v>1597.74785481541</v>
      </c>
      <c r="BZ98" s="12">
        <v>1613.25955867886</v>
      </c>
      <c r="CA98" s="12">
        <v>0.542309245999817</v>
      </c>
      <c r="CB98" s="12">
        <v>0.491685073770907</v>
      </c>
      <c r="CC98" s="12">
        <v>13.2317132632227</v>
      </c>
      <c r="CD98" s="12">
        <v>0.471570589066512</v>
      </c>
      <c r="CE98" s="12">
        <v>0.24922843462436</v>
      </c>
      <c r="CF98" s="12">
        <v>0.107248196994375</v>
      </c>
      <c r="CG98" s="12">
        <v>1.12911958682454</v>
      </c>
      <c r="CH98" s="12">
        <v>0.10714610269436</v>
      </c>
      <c r="CI98" s="12">
        <v>1.17979534588037</v>
      </c>
      <c r="CJ98" s="12">
        <v>1.02214819208809</v>
      </c>
      <c r="CK98" s="12">
        <v>0.0186845880661251</v>
      </c>
      <c r="CL98" s="12">
        <v>1.02216072028953</v>
      </c>
      <c r="CM98" s="12">
        <v>96.5833333333333</v>
      </c>
      <c r="CN98" s="12">
        <v>98</v>
      </c>
      <c r="CO98" s="12">
        <v>97</v>
      </c>
      <c r="CP98" s="12">
        <v>94</v>
      </c>
      <c r="CQ98" s="12">
        <v>-23.416666666665</v>
      </c>
      <c r="CR98" s="12">
        <f t="shared" si="1"/>
        <v>37600</v>
      </c>
      <c r="CS98" s="17"/>
      <c r="CT98" s="12">
        <v>1</v>
      </c>
      <c r="CU98" s="12">
        <v>0</v>
      </c>
      <c r="CV98" s="12">
        <v>1</v>
      </c>
    </row>
    <row r="99" spans="1:100">
      <c r="A99" s="8" t="s">
        <v>196</v>
      </c>
      <c r="B99" s="11">
        <v>1</v>
      </c>
      <c r="C99" s="12">
        <v>163</v>
      </c>
      <c r="D99" s="12">
        <v>52</v>
      </c>
      <c r="E99" s="12">
        <v>1</v>
      </c>
      <c r="F99" s="12">
        <v>62</v>
      </c>
      <c r="G99" s="12">
        <v>2</v>
      </c>
      <c r="H99" s="12">
        <v>59</v>
      </c>
      <c r="I99" s="12">
        <v>40</v>
      </c>
      <c r="J99" s="12">
        <v>20</v>
      </c>
      <c r="K99" s="12">
        <v>31</v>
      </c>
      <c r="L99" s="12">
        <v>171</v>
      </c>
      <c r="M99" s="12">
        <v>43</v>
      </c>
      <c r="N99" s="12">
        <v>74</v>
      </c>
      <c r="O99" s="12">
        <v>20</v>
      </c>
      <c r="P99" s="10">
        <v>0</v>
      </c>
      <c r="Q99" s="12">
        <v>65.22</v>
      </c>
      <c r="R99" s="14">
        <v>2902</v>
      </c>
      <c r="S99" s="14">
        <v>109.736798420918</v>
      </c>
      <c r="T99" s="14">
        <v>3436</v>
      </c>
      <c r="U99" s="14">
        <v>99.2559642629994</v>
      </c>
      <c r="V99" s="14">
        <v>87</v>
      </c>
      <c r="W99" s="14">
        <v>99</v>
      </c>
      <c r="X99" s="14">
        <v>106.796116504854</v>
      </c>
      <c r="Y99" s="14">
        <v>84.4586728754366</v>
      </c>
      <c r="Z99" s="14">
        <v>324</v>
      </c>
      <c r="AA99" s="12">
        <v>1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7"/>
      <c r="AS99" s="12">
        <v>16.9850941429882</v>
      </c>
      <c r="AT99" s="12">
        <v>21.1921361455864</v>
      </c>
      <c r="AU99" s="12">
        <v>14.4296781110502</v>
      </c>
      <c r="AV99" s="12">
        <v>21.4959301851944</v>
      </c>
      <c r="AW99" s="12">
        <v>6.76245803453617</v>
      </c>
      <c r="AX99" s="12">
        <v>25.9155121649739</v>
      </c>
      <c r="AY99" s="12">
        <v>8.93041802198563</v>
      </c>
      <c r="AZ99" s="12">
        <v>56</v>
      </c>
      <c r="BA99" s="12">
        <v>0.11960381279445</v>
      </c>
      <c r="BB99" s="12">
        <v>163</v>
      </c>
      <c r="BC99" s="12">
        <v>1</v>
      </c>
      <c r="BD99" s="12">
        <v>-1.47085258520019</v>
      </c>
      <c r="BE99" s="12">
        <v>81767.4405391187</v>
      </c>
      <c r="BF99" s="12">
        <v>81657.6168794238</v>
      </c>
      <c r="BG99" s="12">
        <v>68</v>
      </c>
      <c r="BH99" s="12">
        <v>621.681506432139</v>
      </c>
      <c r="BI99" s="12">
        <v>42503.986645647</v>
      </c>
      <c r="BJ99" s="12">
        <v>88922.8724592468</v>
      </c>
      <c r="BK99" s="12">
        <v>2.04745953639576</v>
      </c>
      <c r="BL99" s="12">
        <v>1.71909923913501</v>
      </c>
      <c r="BM99" s="12">
        <v>22.887137674045</v>
      </c>
      <c r="BN99" s="12">
        <v>1.50254217419823</v>
      </c>
      <c r="BO99" s="12">
        <v>1.80583672706535</v>
      </c>
      <c r="BP99" s="12">
        <v>1.76619975271885</v>
      </c>
      <c r="BQ99" s="12">
        <v>32.4308009422754</v>
      </c>
      <c r="BR99" s="12">
        <v>1.64668228084851</v>
      </c>
      <c r="BS99" s="12">
        <v>1955.29641714873</v>
      </c>
      <c r="BT99" s="12">
        <v>2263.18717300941</v>
      </c>
      <c r="BU99" s="12">
        <v>2820.64869862946</v>
      </c>
      <c r="BV99" s="12">
        <v>41.4357390934954</v>
      </c>
      <c r="BW99" s="12">
        <v>2777.72220878741</v>
      </c>
      <c r="BX99" s="12">
        <v>42.8208047809584</v>
      </c>
      <c r="BY99" s="12">
        <v>2277.98977358547</v>
      </c>
      <c r="BZ99" s="12">
        <v>2369.3469490383</v>
      </c>
      <c r="CA99" s="12">
        <v>0.524905626631339</v>
      </c>
      <c r="CB99" s="12">
        <v>0.498718335005655</v>
      </c>
      <c r="CC99" s="12">
        <v>10.9939743017399</v>
      </c>
      <c r="CD99" s="12">
        <v>0.481205837811116</v>
      </c>
      <c r="CE99" s="12">
        <v>0.330568934094438</v>
      </c>
      <c r="CF99" s="12">
        <v>0.378838616947774</v>
      </c>
      <c r="CG99" s="12">
        <v>0.577422131975253</v>
      </c>
      <c r="CH99" s="12">
        <v>0.378549347869662</v>
      </c>
      <c r="CI99" s="12">
        <v>1.03379839427758</v>
      </c>
      <c r="CJ99" s="12">
        <v>1.00858833317982</v>
      </c>
      <c r="CK99" s="12">
        <v>0.0282218841338828</v>
      </c>
      <c r="CL99" s="12">
        <v>1.00858660635624</v>
      </c>
      <c r="CM99" s="12">
        <v>95.8166666666667</v>
      </c>
      <c r="CN99" s="12">
        <v>95.8</v>
      </c>
      <c r="CO99" s="12">
        <v>97</v>
      </c>
      <c r="CP99" s="12">
        <v>92</v>
      </c>
      <c r="CQ99" s="12">
        <v>-272.127551020407</v>
      </c>
      <c r="CR99" s="12">
        <f t="shared" si="1"/>
        <v>29808</v>
      </c>
      <c r="CS99" s="17"/>
      <c r="CT99" s="12">
        <v>0</v>
      </c>
      <c r="CU99" s="12">
        <v>0</v>
      </c>
      <c r="CV99" s="12">
        <v>0</v>
      </c>
    </row>
    <row r="100" spans="1:100">
      <c r="A100" s="8" t="s">
        <v>197</v>
      </c>
      <c r="B100" s="11">
        <v>2</v>
      </c>
      <c r="C100" s="12">
        <v>162</v>
      </c>
      <c r="D100" s="12">
        <v>62.5</v>
      </c>
      <c r="E100" s="12">
        <v>2</v>
      </c>
      <c r="F100" s="12">
        <v>32</v>
      </c>
      <c r="G100" s="12">
        <v>3</v>
      </c>
      <c r="H100" s="12">
        <v>52</v>
      </c>
      <c r="I100" s="12">
        <v>72</v>
      </c>
      <c r="J100" s="12">
        <v>20</v>
      </c>
      <c r="K100" s="12">
        <v>45</v>
      </c>
      <c r="L100" s="12">
        <v>129</v>
      </c>
      <c r="M100" s="12">
        <v>62</v>
      </c>
      <c r="N100" s="12">
        <v>52</v>
      </c>
      <c r="O100" s="12">
        <v>32</v>
      </c>
      <c r="P100" s="10">
        <v>0</v>
      </c>
      <c r="Q100" s="12">
        <v>95.77</v>
      </c>
      <c r="R100" s="14">
        <v>2136</v>
      </c>
      <c r="S100" s="14">
        <v>64.5413728771496</v>
      </c>
      <c r="T100" s="14">
        <v>2423</v>
      </c>
      <c r="U100" s="14">
        <v>60.5537380463359</v>
      </c>
      <c r="V100" s="14">
        <v>77</v>
      </c>
      <c r="W100" s="14">
        <v>44</v>
      </c>
      <c r="X100" s="14">
        <v>49.438202247191</v>
      </c>
      <c r="Y100" s="14">
        <v>88.1551795295089</v>
      </c>
      <c r="Z100" s="14">
        <v>420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1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7"/>
      <c r="AS100" s="12">
        <v>24.9917540641626</v>
      </c>
      <c r="AT100" s="12">
        <v>26.9587125202165</v>
      </c>
      <c r="AU100" s="12">
        <v>22.1768502197616</v>
      </c>
      <c r="AV100" s="12">
        <v>11.5379514364604</v>
      </c>
      <c r="AW100" s="12">
        <v>4.78186230045493</v>
      </c>
      <c r="AX100" s="12">
        <v>33.1362656759506</v>
      </c>
      <c r="AY100" s="12">
        <v>8.14451161178801</v>
      </c>
      <c r="AZ100" s="12">
        <v>24</v>
      </c>
      <c r="BA100" s="12">
        <v>0.254515987868375</v>
      </c>
      <c r="BB100" s="12">
        <v>348</v>
      </c>
      <c r="BC100" s="12">
        <v>92</v>
      </c>
      <c r="BD100" s="12">
        <v>887.458528242154</v>
      </c>
      <c r="BE100" s="12">
        <v>51139.1133231049</v>
      </c>
      <c r="BF100" s="12">
        <v>79537.7862268539</v>
      </c>
      <c r="BG100" s="12">
        <v>91</v>
      </c>
      <c r="BH100" s="12">
        <v>806.359711679973</v>
      </c>
      <c r="BI100" s="12">
        <v>51989.0549832065</v>
      </c>
      <c r="BJ100" s="12">
        <v>77792.5657569656</v>
      </c>
      <c r="BK100" s="12">
        <v>1.33198516174013</v>
      </c>
      <c r="BL100" s="12">
        <v>1.13131593812495</v>
      </c>
      <c r="BM100" s="12">
        <v>14.8070972168367</v>
      </c>
      <c r="BN100" s="12">
        <v>1.27186813421229</v>
      </c>
      <c r="BO100" s="12">
        <v>1.4399479362707</v>
      </c>
      <c r="BP100" s="12">
        <v>1.18906776135428</v>
      </c>
      <c r="BQ100" s="12">
        <v>15.4400542965486</v>
      </c>
      <c r="BR100" s="12">
        <v>1.34779409431242</v>
      </c>
      <c r="BS100" s="12">
        <v>2372.28257256893</v>
      </c>
      <c r="BT100" s="12">
        <v>2539.72786867544</v>
      </c>
      <c r="BU100" s="12">
        <v>2082.3939851235</v>
      </c>
      <c r="BV100" s="12">
        <v>22.8474766584465</v>
      </c>
      <c r="BW100" s="12">
        <v>2103.31102452255</v>
      </c>
      <c r="BX100" s="12">
        <v>23.2339062957548</v>
      </c>
      <c r="BY100" s="12">
        <v>2976.03426266903</v>
      </c>
      <c r="BZ100" s="12">
        <v>2982.25684544903</v>
      </c>
      <c r="CA100" s="12">
        <v>0.480572385090375</v>
      </c>
      <c r="CB100" s="12">
        <v>0.487940528603336</v>
      </c>
      <c r="CC100" s="12">
        <v>6.530732622026</v>
      </c>
      <c r="CD100" s="12">
        <v>0.48581260155982</v>
      </c>
      <c r="CE100" s="12">
        <v>0.696468379413025</v>
      </c>
      <c r="CF100" s="12">
        <v>0.747197874679592</v>
      </c>
      <c r="CG100" s="12">
        <v>0.0708727161999038</v>
      </c>
      <c r="CH100" s="12">
        <v>0.7472443213153</v>
      </c>
      <c r="CI100" s="12">
        <v>1.04910813789988</v>
      </c>
      <c r="CJ100" s="12">
        <v>1.0018194529478</v>
      </c>
      <c r="CK100" s="12">
        <v>0.00568666982843608</v>
      </c>
      <c r="CL100" s="12">
        <v>1.00181490227745</v>
      </c>
      <c r="CM100" s="12">
        <v>96.3833333333333</v>
      </c>
      <c r="CN100" s="12">
        <v>94</v>
      </c>
      <c r="CO100" s="12">
        <v>96</v>
      </c>
      <c r="CP100" s="12">
        <v>92</v>
      </c>
      <c r="CQ100" s="12">
        <v>-458.616666666669</v>
      </c>
      <c r="CR100" s="12">
        <f t="shared" si="1"/>
        <v>38640</v>
      </c>
      <c r="CS100" s="17"/>
      <c r="CT100" s="12">
        <v>0</v>
      </c>
      <c r="CU100" s="12">
        <v>0</v>
      </c>
      <c r="CV100" s="12">
        <v>0</v>
      </c>
    </row>
    <row r="101" spans="1:100">
      <c r="A101" s="8" t="s">
        <v>198</v>
      </c>
      <c r="B101" s="11">
        <v>1</v>
      </c>
      <c r="C101" s="12">
        <v>164</v>
      </c>
      <c r="D101" s="12">
        <v>65</v>
      </c>
      <c r="E101" s="12">
        <v>1</v>
      </c>
      <c r="F101" s="12">
        <v>67</v>
      </c>
      <c r="G101" s="12">
        <v>3</v>
      </c>
      <c r="H101" s="12">
        <v>76</v>
      </c>
      <c r="I101" s="12">
        <v>47</v>
      </c>
      <c r="J101" s="12">
        <v>24</v>
      </c>
      <c r="K101" s="12">
        <v>38</v>
      </c>
      <c r="L101" s="12">
        <v>304</v>
      </c>
      <c r="M101" s="12">
        <v>163</v>
      </c>
      <c r="N101" s="12">
        <v>46</v>
      </c>
      <c r="O101" s="12">
        <v>30</v>
      </c>
      <c r="P101" s="10">
        <v>0</v>
      </c>
      <c r="Q101" s="12">
        <v>48.19</v>
      </c>
      <c r="R101" s="14">
        <v>1429</v>
      </c>
      <c r="S101" s="14">
        <v>56.7503493403142</v>
      </c>
      <c r="T101" s="14">
        <v>1429</v>
      </c>
      <c r="U101" s="14">
        <v>42.2949769168394</v>
      </c>
      <c r="V101" s="14">
        <v>58</v>
      </c>
      <c r="W101" s="14">
        <v>53</v>
      </c>
      <c r="X101" s="14">
        <v>57.1736785329018</v>
      </c>
      <c r="Y101" s="14">
        <v>100</v>
      </c>
      <c r="Z101" s="14">
        <v>337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1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7"/>
      <c r="AS101" s="12">
        <v>18.4900210238668</v>
      </c>
      <c r="AT101" s="12">
        <v>18.0465910683825</v>
      </c>
      <c r="AU101" s="12">
        <v>21.4365647918865</v>
      </c>
      <c r="AV101" s="12">
        <v>19.3413271223897</v>
      </c>
      <c r="AW101" s="12">
        <v>-3.38997372350398</v>
      </c>
      <c r="AX101" s="12">
        <v>31.084727525681</v>
      </c>
      <c r="AY101" s="12">
        <v>12.5947065018141</v>
      </c>
      <c r="AZ101" s="12">
        <v>38</v>
      </c>
      <c r="BA101" s="12">
        <v>0.248579733588437</v>
      </c>
      <c r="BB101" s="12">
        <v>225</v>
      </c>
      <c r="BC101" s="12">
        <v>7</v>
      </c>
      <c r="BD101" s="12">
        <v>740.453821883832</v>
      </c>
      <c r="BE101" s="12">
        <v>10333.8234365982</v>
      </c>
      <c r="BF101" s="12">
        <v>47850.1504120457</v>
      </c>
      <c r="BG101" s="12">
        <v>5</v>
      </c>
      <c r="BH101" s="12">
        <v>623.311398726967</v>
      </c>
      <c r="BI101" s="12">
        <v>15503.7153927012</v>
      </c>
      <c r="BJ101" s="12">
        <v>47084.8262615342</v>
      </c>
      <c r="BK101" s="12">
        <v>1.91971846225377</v>
      </c>
      <c r="BL101" s="12">
        <v>1.5536734680043</v>
      </c>
      <c r="BM101" s="12">
        <v>25.2115405492411</v>
      </c>
      <c r="BN101" s="12">
        <v>1.44975174851695</v>
      </c>
      <c r="BO101" s="12">
        <v>1.77553883449734</v>
      </c>
      <c r="BP101" s="12">
        <v>1.55878935991829</v>
      </c>
      <c r="BQ101" s="12">
        <v>20.6428005828866</v>
      </c>
      <c r="BR101" s="12">
        <v>1.56179250320892</v>
      </c>
      <c r="BS101" s="12">
        <v>1382.34071809141</v>
      </c>
      <c r="BT101" s="12">
        <v>1345.15655686949</v>
      </c>
      <c r="BU101" s="12">
        <v>1099.83829498601</v>
      </c>
      <c r="BV101" s="12">
        <v>58.0880072133961</v>
      </c>
      <c r="BW101" s="12">
        <v>1120.04704853375</v>
      </c>
      <c r="BX101" s="12">
        <v>57.759426383311</v>
      </c>
      <c r="BY101" s="12">
        <v>1490.38708924348</v>
      </c>
      <c r="BZ101" s="12">
        <v>1469.0376767304</v>
      </c>
      <c r="CA101" s="12">
        <v>0.51368201582186</v>
      </c>
      <c r="CB101" s="12">
        <v>0.496862518104924</v>
      </c>
      <c r="CC101" s="12">
        <v>11.9045754544008</v>
      </c>
      <c r="CD101" s="12">
        <v>0.484988815539728</v>
      </c>
      <c r="CE101" s="12">
        <v>0.512036098153439</v>
      </c>
      <c r="CF101" s="12">
        <v>0.408540097592708</v>
      </c>
      <c r="CG101" s="12">
        <v>1.69133414240247</v>
      </c>
      <c r="CH101" s="12">
        <v>0.407875588931439</v>
      </c>
      <c r="CI101" s="12">
        <v>1.57986151025682</v>
      </c>
      <c r="CJ101" s="12">
        <v>1.05535996130723</v>
      </c>
      <c r="CK101" s="12">
        <v>0.0786201169512663</v>
      </c>
      <c r="CL101" s="12">
        <v>1.05528775162929</v>
      </c>
      <c r="CM101" s="12">
        <v>96.45</v>
      </c>
      <c r="CN101" s="12">
        <v>83</v>
      </c>
      <c r="CO101" s="12">
        <v>83</v>
      </c>
      <c r="CP101" s="12">
        <v>81</v>
      </c>
      <c r="CQ101" s="12">
        <v>-2594.55</v>
      </c>
      <c r="CR101" s="12">
        <f t="shared" si="1"/>
        <v>27297</v>
      </c>
      <c r="CS101" s="17"/>
      <c r="CT101" s="12">
        <v>0</v>
      </c>
      <c r="CU101" s="12">
        <v>0</v>
      </c>
      <c r="CV101" s="12">
        <v>0</v>
      </c>
    </row>
    <row r="102" spans="1:100">
      <c r="A102" s="8" t="s">
        <v>199</v>
      </c>
      <c r="B102" s="11">
        <v>1</v>
      </c>
      <c r="C102" s="12">
        <v>150</v>
      </c>
      <c r="D102" s="12">
        <v>60</v>
      </c>
      <c r="E102" s="12">
        <v>2</v>
      </c>
      <c r="F102" s="12">
        <v>77</v>
      </c>
      <c r="G102" s="12">
        <v>2</v>
      </c>
      <c r="H102" s="12">
        <v>47</v>
      </c>
      <c r="I102" s="12">
        <v>49</v>
      </c>
      <c r="J102" s="12">
        <v>23</v>
      </c>
      <c r="K102" s="12">
        <v>35</v>
      </c>
      <c r="L102" s="12">
        <v>100</v>
      </c>
      <c r="M102" s="12">
        <v>34</v>
      </c>
      <c r="N102" s="12">
        <v>66</v>
      </c>
      <c r="O102" s="12">
        <v>24</v>
      </c>
      <c r="P102" s="10">
        <v>0</v>
      </c>
      <c r="Q102" s="12">
        <v>77.56</v>
      </c>
      <c r="R102" s="14">
        <v>1053</v>
      </c>
      <c r="S102" s="14">
        <v>49.3728432292497</v>
      </c>
      <c r="T102" s="14">
        <v>1327</v>
      </c>
      <c r="U102" s="14">
        <v>48.1895081046301</v>
      </c>
      <c r="V102" s="14">
        <v>26</v>
      </c>
      <c r="W102" s="14">
        <v>28</v>
      </c>
      <c r="X102" s="14">
        <v>42.8790199081164</v>
      </c>
      <c r="Y102" s="14">
        <v>79.3519216277317</v>
      </c>
      <c r="Z102" s="14">
        <v>389</v>
      </c>
      <c r="AA102" s="12">
        <v>1</v>
      </c>
      <c r="AB102" s="12">
        <v>0</v>
      </c>
      <c r="AC102" s="12">
        <v>1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1</v>
      </c>
      <c r="AL102" s="12">
        <v>1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7"/>
      <c r="AS102" s="12">
        <v>19.5065157001611</v>
      </c>
      <c r="AT102" s="12">
        <v>15.9025340164512</v>
      </c>
      <c r="AU102" s="12">
        <v>20.3700242312071</v>
      </c>
      <c r="AV102" s="12">
        <v>16.3976112645616</v>
      </c>
      <c r="AW102" s="12">
        <v>-4.46749021475589</v>
      </c>
      <c r="AX102" s="12">
        <v>27.5340781538137</v>
      </c>
      <c r="AY102" s="12">
        <v>8.02756245365257</v>
      </c>
      <c r="AZ102" s="12">
        <v>18</v>
      </c>
      <c r="BA102" s="12">
        <v>0.334481768902191</v>
      </c>
      <c r="BB102" s="12">
        <v>248</v>
      </c>
      <c r="BC102" s="12">
        <v>383</v>
      </c>
      <c r="BD102" s="12">
        <v>509.341464548827</v>
      </c>
      <c r="BE102" s="12">
        <v>7059.32494615877</v>
      </c>
      <c r="BF102" s="12">
        <v>19283.5200953306</v>
      </c>
      <c r="BG102" s="12">
        <v>382</v>
      </c>
      <c r="BH102" s="12">
        <v>587.197448222442</v>
      </c>
      <c r="BI102" s="12">
        <v>6715.09622991717</v>
      </c>
      <c r="BJ102" s="12">
        <v>20807.8349872558</v>
      </c>
      <c r="BK102" s="12">
        <v>2.05733427833994</v>
      </c>
      <c r="BL102" s="12">
        <v>1.59234784782444</v>
      </c>
      <c r="BM102" s="12">
        <v>22.9521292324135</v>
      </c>
      <c r="BN102" s="12">
        <v>1.86661272405881</v>
      </c>
      <c r="BO102" s="12">
        <v>1.85470192251855</v>
      </c>
      <c r="BP102" s="12">
        <v>1.5141557073571</v>
      </c>
      <c r="BQ102" s="12">
        <v>21.9341329303588</v>
      </c>
      <c r="BR102" s="12">
        <v>1.86049427562147</v>
      </c>
      <c r="BS102" s="12">
        <v>785.294979576514</v>
      </c>
      <c r="BT102" s="12">
        <v>482.687454876572</v>
      </c>
      <c r="BU102" s="12">
        <v>452.881978281349</v>
      </c>
      <c r="BV102" s="12">
        <v>50.0054731452036</v>
      </c>
      <c r="BW102" s="12">
        <v>451.396687368873</v>
      </c>
      <c r="BX102" s="12">
        <v>49.1591642599087</v>
      </c>
      <c r="BY102" s="12">
        <v>966.981088947428</v>
      </c>
      <c r="BZ102" s="12">
        <v>727.305602995207</v>
      </c>
      <c r="CA102" s="12">
        <v>0.517787546038576</v>
      </c>
      <c r="CB102" s="12">
        <v>0.512257787039334</v>
      </c>
      <c r="CC102" s="12">
        <v>12.6510404165423</v>
      </c>
      <c r="CD102" s="12">
        <v>0.499479067777061</v>
      </c>
      <c r="CE102" s="12">
        <v>0.240332767328233</v>
      </c>
      <c r="CF102" s="12">
        <v>0.350396340928734</v>
      </c>
      <c r="CG102" s="12">
        <v>0.864622147260444</v>
      </c>
      <c r="CH102" s="12">
        <v>0.350789904747333</v>
      </c>
      <c r="CI102" s="12">
        <v>1.22854437045964</v>
      </c>
      <c r="CJ102" s="12">
        <v>1.00906190391668</v>
      </c>
      <c r="CK102" s="12">
        <v>0.980291121580437</v>
      </c>
      <c r="CL102" s="12">
        <v>1.00783731321199</v>
      </c>
      <c r="CM102" s="12">
        <v>94.7333333333333</v>
      </c>
      <c r="CN102" s="12">
        <v>95.2</v>
      </c>
      <c r="CO102" s="12">
        <v>96</v>
      </c>
      <c r="CP102" s="12">
        <v>92</v>
      </c>
      <c r="CQ102" s="12">
        <v>-147.24</v>
      </c>
      <c r="CR102" s="12">
        <f t="shared" si="1"/>
        <v>35788</v>
      </c>
      <c r="CS102" s="17"/>
      <c r="CT102" s="12">
        <v>1</v>
      </c>
      <c r="CU102" s="12">
        <v>1</v>
      </c>
      <c r="CV102" s="12">
        <v>1</v>
      </c>
    </row>
    <row r="103" spans="1:100">
      <c r="A103" s="8" t="s">
        <v>200</v>
      </c>
      <c r="B103" s="11">
        <v>1</v>
      </c>
      <c r="C103" s="12">
        <v>160</v>
      </c>
      <c r="D103" s="12">
        <v>62</v>
      </c>
      <c r="E103" s="12">
        <v>1</v>
      </c>
      <c r="F103" s="12">
        <v>66</v>
      </c>
      <c r="G103" s="12">
        <v>2</v>
      </c>
      <c r="H103" s="12">
        <v>44</v>
      </c>
      <c r="I103" s="12">
        <v>29</v>
      </c>
      <c r="J103" s="12">
        <v>20</v>
      </c>
      <c r="K103" s="12">
        <v>30</v>
      </c>
      <c r="L103" s="12">
        <v>86</v>
      </c>
      <c r="M103" s="12">
        <v>31</v>
      </c>
      <c r="N103" s="12">
        <v>63</v>
      </c>
      <c r="O103" s="12">
        <v>22</v>
      </c>
      <c r="P103" s="10">
        <v>0</v>
      </c>
      <c r="Q103" s="12">
        <v>90.87</v>
      </c>
      <c r="R103" s="14">
        <v>2836</v>
      </c>
      <c r="S103" s="14">
        <v>116.30059059754</v>
      </c>
      <c r="T103" s="14">
        <v>3802</v>
      </c>
      <c r="U103" s="14">
        <v>118.115885374304</v>
      </c>
      <c r="V103" s="14">
        <v>95</v>
      </c>
      <c r="W103" s="14">
        <v>90</v>
      </c>
      <c r="X103" s="14">
        <v>97.0873786407767</v>
      </c>
      <c r="Y103" s="14">
        <v>74.5923198316675</v>
      </c>
      <c r="Z103" s="14">
        <v>360</v>
      </c>
      <c r="AA103" s="12">
        <v>1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1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1</v>
      </c>
      <c r="AQ103" s="12">
        <v>0</v>
      </c>
      <c r="AR103" s="17"/>
      <c r="AS103" s="12">
        <v>22.7586505073808</v>
      </c>
      <c r="AT103" s="12">
        <v>18.8951769653796</v>
      </c>
      <c r="AU103" s="12">
        <v>19.1157828238552</v>
      </c>
      <c r="AV103" s="12">
        <v>4.95179041423883</v>
      </c>
      <c r="AW103" s="12">
        <v>-0.220605858475558</v>
      </c>
      <c r="AX103" s="12">
        <v>25.3684277999219</v>
      </c>
      <c r="AY103" s="12">
        <v>2.6097772925411</v>
      </c>
      <c r="AZ103" s="12">
        <v>1</v>
      </c>
      <c r="BA103" s="12">
        <v>1.95733296940582</v>
      </c>
      <c r="BB103" s="12">
        <v>365</v>
      </c>
      <c r="BC103" s="12">
        <v>209</v>
      </c>
      <c r="BD103" s="12">
        <v>17404.9795082349</v>
      </c>
      <c r="BE103" s="12">
        <v>18246.407339112</v>
      </c>
      <c r="BF103" s="12">
        <v>41453.0466834253</v>
      </c>
      <c r="BG103" s="12">
        <v>208</v>
      </c>
      <c r="BH103" s="12">
        <v>17354.6628330431</v>
      </c>
      <c r="BI103" s="12">
        <v>17837.3695696088</v>
      </c>
      <c r="BJ103" s="12">
        <v>40976.9200136663</v>
      </c>
      <c r="BK103" s="12">
        <v>1.53723986926632</v>
      </c>
      <c r="BL103" s="12">
        <v>1.33277792088107</v>
      </c>
      <c r="BM103" s="12">
        <v>8.18600044933995</v>
      </c>
      <c r="BN103" s="12">
        <v>1.53593660667364</v>
      </c>
      <c r="BO103" s="12">
        <v>1.54020107098542</v>
      </c>
      <c r="BP103" s="12">
        <v>1.34185753237102</v>
      </c>
      <c r="BQ103" s="12">
        <v>8.87113447586236</v>
      </c>
      <c r="BR103" s="12">
        <v>1.51421339448109</v>
      </c>
      <c r="BS103" s="12">
        <v>1265.87104078492</v>
      </c>
      <c r="BT103" s="12">
        <v>1126.32563318794</v>
      </c>
      <c r="BU103" s="12">
        <v>948.430599767558</v>
      </c>
      <c r="BV103" s="12">
        <v>26.6841100166732</v>
      </c>
      <c r="BW103" s="12">
        <v>920.222876510333</v>
      </c>
      <c r="BX103" s="12">
        <v>26.4822765305055</v>
      </c>
      <c r="BY103" s="12">
        <v>1310.08226792403</v>
      </c>
      <c r="BZ103" s="12">
        <v>1425.73181258293</v>
      </c>
      <c r="CA103" s="12">
        <v>0.499241161106476</v>
      </c>
      <c r="CB103" s="12">
        <v>0.498444723055495</v>
      </c>
      <c r="CC103" s="12">
        <v>2.51121427853443</v>
      </c>
      <c r="CD103" s="12">
        <v>0.502948065134809</v>
      </c>
      <c r="CE103" s="12">
        <v>0.25611886742283</v>
      </c>
      <c r="CF103" s="12">
        <v>0.54508087221413</v>
      </c>
      <c r="CG103" s="12">
        <v>0.357433908403058</v>
      </c>
      <c r="CH103" s="12">
        <v>0.545276983617177</v>
      </c>
      <c r="CI103" s="12">
        <v>1.07024108506228</v>
      </c>
      <c r="CJ103" s="12">
        <v>1.00964266376715</v>
      </c>
      <c r="CK103" s="12">
        <v>0.187739408765568</v>
      </c>
      <c r="CL103" s="12">
        <v>1.00944163284376</v>
      </c>
      <c r="CM103" s="12">
        <v>95.8333333333333</v>
      </c>
      <c r="CN103" s="12">
        <v>95</v>
      </c>
      <c r="CO103" s="12">
        <v>97</v>
      </c>
      <c r="CP103" s="12">
        <v>93</v>
      </c>
      <c r="CQ103" s="12">
        <v>-76.3492063492046</v>
      </c>
      <c r="CR103" s="12">
        <f t="shared" si="1"/>
        <v>33480</v>
      </c>
      <c r="CS103" s="17"/>
      <c r="CT103" s="12">
        <v>0</v>
      </c>
      <c r="CU103" s="12">
        <v>0</v>
      </c>
      <c r="CV103" s="12">
        <v>0</v>
      </c>
    </row>
    <row r="104" spans="1:100">
      <c r="A104" s="8" t="s">
        <v>201</v>
      </c>
      <c r="B104" s="11">
        <v>1</v>
      </c>
      <c r="C104" s="12">
        <v>160</v>
      </c>
      <c r="D104" s="12">
        <v>55</v>
      </c>
      <c r="E104" s="12">
        <v>1</v>
      </c>
      <c r="F104" s="12">
        <v>69</v>
      </c>
      <c r="G104" s="12">
        <v>2</v>
      </c>
      <c r="H104" s="12">
        <v>59</v>
      </c>
      <c r="I104" s="12">
        <v>61</v>
      </c>
      <c r="J104" s="12">
        <v>25</v>
      </c>
      <c r="K104" s="12">
        <v>31</v>
      </c>
      <c r="L104" s="12">
        <v>179</v>
      </c>
      <c r="M104" s="12">
        <v>66</v>
      </c>
      <c r="N104" s="12">
        <v>63</v>
      </c>
      <c r="O104" s="12">
        <v>19</v>
      </c>
      <c r="P104" s="12">
        <v>1</v>
      </c>
      <c r="Q104" s="12">
        <v>25.53</v>
      </c>
      <c r="R104" s="14">
        <v>2206</v>
      </c>
      <c r="S104" s="14">
        <v>93.770056947696</v>
      </c>
      <c r="T104" s="14">
        <v>3471</v>
      </c>
      <c r="U104" s="14">
        <v>110.351070298153</v>
      </c>
      <c r="V104" s="14">
        <v>65</v>
      </c>
      <c r="W104" s="14">
        <v>59</v>
      </c>
      <c r="X104" s="14">
        <v>63.6461704422869</v>
      </c>
      <c r="Y104" s="14">
        <v>63.55517142034</v>
      </c>
      <c r="Z104" s="14">
        <v>391</v>
      </c>
      <c r="AA104" s="12">
        <v>1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1</v>
      </c>
      <c r="AL104" s="12">
        <v>0</v>
      </c>
      <c r="AM104" s="12">
        <v>0</v>
      </c>
      <c r="AN104" s="12">
        <v>0</v>
      </c>
      <c r="AO104" s="12">
        <v>1</v>
      </c>
      <c r="AP104" s="12">
        <v>0</v>
      </c>
      <c r="AQ104" s="12">
        <v>0</v>
      </c>
      <c r="AR104" s="17"/>
      <c r="AS104" s="12">
        <v>18.5150053607752</v>
      </c>
      <c r="AT104" s="12">
        <v>14.6110928982493</v>
      </c>
      <c r="AU104" s="12">
        <v>21.7873564912535</v>
      </c>
      <c r="AV104" s="12">
        <v>14.0747341565799</v>
      </c>
      <c r="AW104" s="12">
        <v>-7.17626359300426</v>
      </c>
      <c r="AX104" s="12">
        <v>19.120508435542</v>
      </c>
      <c r="AY104" s="12">
        <v>0.605503074766791</v>
      </c>
      <c r="AZ104" s="12">
        <v>1</v>
      </c>
      <c r="BA104" s="12">
        <v>0.454127306075094</v>
      </c>
      <c r="BB104" s="12">
        <v>0</v>
      </c>
      <c r="BC104" s="12">
        <v>52</v>
      </c>
      <c r="BD104" s="12">
        <v>85213.919826121</v>
      </c>
      <c r="BE104" s="12">
        <v>92295.5038878887</v>
      </c>
      <c r="BF104" s="12">
        <v>205914.06365605</v>
      </c>
      <c r="BG104" s="12">
        <v>51</v>
      </c>
      <c r="BH104" s="12">
        <v>105501.502685076</v>
      </c>
      <c r="BI104" s="12">
        <v>90964.8032927639</v>
      </c>
      <c r="BJ104" s="12">
        <v>231633.473539531</v>
      </c>
      <c r="BK104" s="12">
        <v>2.03579016592808</v>
      </c>
      <c r="BL104" s="12">
        <v>1.95016865087307</v>
      </c>
      <c r="BM104" s="12">
        <v>16.7410664737799</v>
      </c>
      <c r="BN104" s="12">
        <v>2.09127007552378</v>
      </c>
      <c r="BO104" s="12">
        <v>2.03793214123803</v>
      </c>
      <c r="BP104" s="12">
        <v>2.06127730488198</v>
      </c>
      <c r="BQ104" s="12">
        <v>18.7017535896754</v>
      </c>
      <c r="BR104" s="12">
        <v>2.09838222231657</v>
      </c>
      <c r="BS104" s="12">
        <v>4900.35386417682</v>
      </c>
      <c r="BT104" s="12">
        <v>4678.92887704171</v>
      </c>
      <c r="BU104" s="12">
        <v>5593.69972376533</v>
      </c>
      <c r="BV104" s="12">
        <v>67.1341694202148</v>
      </c>
      <c r="BW104" s="12">
        <v>5225.1574904862</v>
      </c>
      <c r="BX104" s="12">
        <v>66.8858437997944</v>
      </c>
      <c r="BY104" s="12">
        <v>6747.8451980566</v>
      </c>
      <c r="BZ104" s="12">
        <v>6512.05586098745</v>
      </c>
      <c r="CA104" s="12">
        <v>0.495116694741188</v>
      </c>
      <c r="CB104" s="12">
        <v>0.487128312606057</v>
      </c>
      <c r="CC104" s="12">
        <v>11.201670141843</v>
      </c>
      <c r="CD104" s="12">
        <v>0.495213463979291</v>
      </c>
      <c r="CE104" s="12">
        <v>0.548622653825994</v>
      </c>
      <c r="CF104" s="12">
        <v>0.29346959110381</v>
      </c>
      <c r="CG104" s="12">
        <v>1.15908857127741</v>
      </c>
      <c r="CH104" s="12">
        <v>0.293172449509854</v>
      </c>
      <c r="CI104" s="12">
        <v>0.89671052886699</v>
      </c>
      <c r="CJ104" s="12">
        <v>1.03085875076161</v>
      </c>
      <c r="CK104" s="12">
        <v>0.112627627883761</v>
      </c>
      <c r="CL104" s="12">
        <v>1.03076467222648</v>
      </c>
      <c r="CM104" s="12">
        <v>97</v>
      </c>
      <c r="CN104" s="12">
        <v>97</v>
      </c>
      <c r="CO104" s="12">
        <v>97</v>
      </c>
      <c r="CP104" s="12">
        <v>95</v>
      </c>
      <c r="CQ104" s="12">
        <v>-63</v>
      </c>
      <c r="CR104" s="12">
        <f t="shared" si="1"/>
        <v>37145</v>
      </c>
      <c r="CS104" s="17"/>
      <c r="CT104" s="12">
        <v>0</v>
      </c>
      <c r="CU104" s="12">
        <v>0</v>
      </c>
      <c r="CV104" s="12">
        <v>0</v>
      </c>
    </row>
    <row r="105" spans="1:100">
      <c r="A105" s="8" t="s">
        <v>202</v>
      </c>
      <c r="B105" s="11">
        <v>1</v>
      </c>
      <c r="C105" s="12">
        <v>160</v>
      </c>
      <c r="D105" s="12">
        <v>55</v>
      </c>
      <c r="E105" s="12">
        <v>1</v>
      </c>
      <c r="F105" s="12">
        <v>74</v>
      </c>
      <c r="G105" s="12">
        <v>3</v>
      </c>
      <c r="H105" s="12">
        <v>60</v>
      </c>
      <c r="I105" s="12">
        <v>45</v>
      </c>
      <c r="J105" s="12">
        <v>21</v>
      </c>
      <c r="K105" s="12">
        <v>38</v>
      </c>
      <c r="L105" s="12">
        <v>184</v>
      </c>
      <c r="M105" s="12">
        <v>120</v>
      </c>
      <c r="N105" s="12">
        <v>35</v>
      </c>
      <c r="O105" s="12">
        <v>26</v>
      </c>
      <c r="P105" s="10">
        <v>0</v>
      </c>
      <c r="Q105" s="12">
        <v>62.83</v>
      </c>
      <c r="R105" s="14">
        <v>422</v>
      </c>
      <c r="S105" s="14">
        <v>18.967828107446</v>
      </c>
      <c r="T105" s="14">
        <v>640</v>
      </c>
      <c r="U105" s="14">
        <v>21.1230779938193</v>
      </c>
      <c r="V105" s="14">
        <v>23</v>
      </c>
      <c r="W105" s="14">
        <v>17</v>
      </c>
      <c r="X105" s="14">
        <v>22.3097112860892</v>
      </c>
      <c r="Y105" s="14">
        <v>65.9375</v>
      </c>
      <c r="Z105" s="14">
        <v>405</v>
      </c>
      <c r="AA105" s="12">
        <v>0</v>
      </c>
      <c r="AB105" s="12">
        <v>0</v>
      </c>
      <c r="AC105" s="12">
        <v>1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1</v>
      </c>
      <c r="AL105" s="12">
        <v>1</v>
      </c>
      <c r="AM105" s="12">
        <v>0</v>
      </c>
      <c r="AN105" s="12">
        <v>1</v>
      </c>
      <c r="AO105" s="12">
        <v>1</v>
      </c>
      <c r="AP105" s="12">
        <v>1</v>
      </c>
      <c r="AQ105" s="12">
        <v>0</v>
      </c>
      <c r="AR105" s="17"/>
      <c r="AS105" s="12">
        <v>31.0443869087261</v>
      </c>
      <c r="AT105" s="12">
        <v>20.6726288521525</v>
      </c>
      <c r="AU105" s="12">
        <v>22.9580312334572</v>
      </c>
      <c r="AV105" s="12">
        <v>14.9696032877672</v>
      </c>
      <c r="AW105" s="12">
        <v>-2.2854023813047</v>
      </c>
      <c r="AX105" s="12">
        <v>34.2364911687559</v>
      </c>
      <c r="AY105" s="12">
        <v>3.1921042600299</v>
      </c>
      <c r="AZ105" s="12">
        <v>1</v>
      </c>
      <c r="BA105" s="12">
        <v>2.39407819502243</v>
      </c>
      <c r="BB105" s="12">
        <v>343</v>
      </c>
      <c r="BC105" s="12">
        <v>204</v>
      </c>
      <c r="BD105" s="12">
        <v>7866.17615047506</v>
      </c>
      <c r="BE105" s="12">
        <v>14302.9290426333</v>
      </c>
      <c r="BF105" s="12">
        <v>24791.1639099334</v>
      </c>
      <c r="BG105" s="12">
        <v>210</v>
      </c>
      <c r="BH105" s="12">
        <v>7760.80531413789</v>
      </c>
      <c r="BI105" s="12">
        <v>14314.7600749619</v>
      </c>
      <c r="BJ105" s="12">
        <v>24662.5004938124</v>
      </c>
      <c r="BK105" s="12">
        <v>1.24108812511709</v>
      </c>
      <c r="BL105" s="12">
        <v>1.26936109968423</v>
      </c>
      <c r="BM105" s="12">
        <v>23.2924348451432</v>
      </c>
      <c r="BN105" s="12">
        <v>1.35288196870423</v>
      </c>
      <c r="BO105" s="12">
        <v>1.07951869803681</v>
      </c>
      <c r="BP105" s="12">
        <v>1.2614486896291</v>
      </c>
      <c r="BQ105" s="12">
        <v>19.3629867189436</v>
      </c>
      <c r="BR105" s="12">
        <v>1.64821514252847</v>
      </c>
      <c r="BS105" s="12">
        <v>614.112062326784</v>
      </c>
      <c r="BT105" s="12">
        <v>615.197799781445</v>
      </c>
      <c r="BU105" s="12">
        <v>484.070195563142</v>
      </c>
      <c r="BV105" s="12">
        <v>34.3433334614879</v>
      </c>
      <c r="BW105" s="12">
        <v>513.961691390907</v>
      </c>
      <c r="BX105" s="12">
        <v>35.2444474011782</v>
      </c>
      <c r="BY105" s="12">
        <v>830.142939567496</v>
      </c>
      <c r="BZ105" s="12">
        <v>664.598466959383</v>
      </c>
      <c r="CA105" s="12">
        <v>0.535373351178573</v>
      </c>
      <c r="CB105" s="12">
        <v>0.499697680340472</v>
      </c>
      <c r="CC105" s="12">
        <v>11.7968377683609</v>
      </c>
      <c r="CD105" s="12">
        <v>0.452948188185027</v>
      </c>
      <c r="CE105" s="12">
        <v>0.549312405942964</v>
      </c>
      <c r="CF105" s="12">
        <v>0.478851855883673</v>
      </c>
      <c r="CG105" s="12">
        <v>0.550641716973968</v>
      </c>
      <c r="CH105" s="12">
        <v>0.478676908223288</v>
      </c>
      <c r="CI105" s="12">
        <v>1.42248079138422</v>
      </c>
      <c r="CJ105" s="12">
        <v>1.00203673511293</v>
      </c>
      <c r="CK105" s="12">
        <v>0.552332127252101</v>
      </c>
      <c r="CL105" s="12">
        <v>1.00239678632716</v>
      </c>
      <c r="CM105" s="12">
        <v>91.5666666666667</v>
      </c>
      <c r="CN105" s="12">
        <v>91</v>
      </c>
      <c r="CO105" s="12">
        <v>90</v>
      </c>
      <c r="CP105" s="12">
        <v>88</v>
      </c>
      <c r="CQ105" s="12">
        <v>-630.433333333332</v>
      </c>
      <c r="CR105" s="12">
        <f t="shared" si="1"/>
        <v>35640</v>
      </c>
      <c r="CS105" s="17"/>
      <c r="CT105" s="12">
        <v>0</v>
      </c>
      <c r="CU105" s="12">
        <v>0</v>
      </c>
      <c r="CV105" s="12">
        <v>0</v>
      </c>
    </row>
    <row r="106" spans="1:100">
      <c r="A106" s="8" t="s">
        <v>203</v>
      </c>
      <c r="B106" s="11">
        <v>2</v>
      </c>
      <c r="C106" s="12">
        <v>169</v>
      </c>
      <c r="D106" s="12">
        <v>75</v>
      </c>
      <c r="E106" s="12">
        <v>1</v>
      </c>
      <c r="F106" s="12">
        <v>51</v>
      </c>
      <c r="G106" s="12">
        <v>3</v>
      </c>
      <c r="H106" s="12">
        <v>60</v>
      </c>
      <c r="I106" s="12">
        <v>59</v>
      </c>
      <c r="J106" s="12">
        <v>21</v>
      </c>
      <c r="K106" s="12">
        <v>37</v>
      </c>
      <c r="L106" s="12">
        <v>182</v>
      </c>
      <c r="M106" s="12">
        <v>67</v>
      </c>
      <c r="N106" s="12">
        <v>63</v>
      </c>
      <c r="O106" s="12">
        <v>24</v>
      </c>
      <c r="P106" s="10">
        <v>0</v>
      </c>
      <c r="Q106" s="12">
        <v>89.69</v>
      </c>
      <c r="R106" s="14">
        <v>2953</v>
      </c>
      <c r="S106" s="14">
        <v>92.3178596703341</v>
      </c>
      <c r="T106" s="14">
        <v>4015</v>
      </c>
      <c r="U106" s="14">
        <v>98.3718124780391</v>
      </c>
      <c r="V106" s="14">
        <v>145</v>
      </c>
      <c r="W106" s="14">
        <v>110</v>
      </c>
      <c r="X106" s="14">
        <v>101.757631822387</v>
      </c>
      <c r="Y106" s="14">
        <v>73.5491905354919</v>
      </c>
      <c r="Z106" s="14">
        <v>375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7"/>
      <c r="AS106" s="12">
        <v>17.1828665907233</v>
      </c>
      <c r="AT106" s="12">
        <v>17.1854025497504</v>
      </c>
      <c r="AU106" s="12">
        <v>14.6423946294973</v>
      </c>
      <c r="AV106" s="12">
        <v>14.6103880834915</v>
      </c>
      <c r="AW106" s="12">
        <v>2.54300792025311</v>
      </c>
      <c r="AX106" s="12">
        <v>27.1453568111081</v>
      </c>
      <c r="AY106" s="12">
        <v>9.96249022038476</v>
      </c>
      <c r="AZ106" s="12">
        <v>75</v>
      </c>
      <c r="BA106" s="12">
        <v>0.0996249022038476</v>
      </c>
      <c r="BB106" s="12">
        <v>246</v>
      </c>
      <c r="BC106" s="12">
        <v>305</v>
      </c>
      <c r="BD106" s="12">
        <v>393.332499848342</v>
      </c>
      <c r="BE106" s="12">
        <v>15111.5780246258</v>
      </c>
      <c r="BF106" s="12">
        <v>54444.82800946</v>
      </c>
      <c r="BG106" s="12">
        <v>303</v>
      </c>
      <c r="BH106" s="12">
        <v>381.0960815577</v>
      </c>
      <c r="BI106" s="12">
        <v>15203.2365715269</v>
      </c>
      <c r="BJ106" s="12">
        <v>53312.8447272969</v>
      </c>
      <c r="BK106" s="12">
        <v>1.57758508515777</v>
      </c>
      <c r="BL106" s="12">
        <v>1.44781470846277</v>
      </c>
      <c r="BM106" s="12">
        <v>16.0034187393676</v>
      </c>
      <c r="BN106" s="12">
        <v>1.76096032416093</v>
      </c>
      <c r="BO106" s="12">
        <v>1.46326973860951</v>
      </c>
      <c r="BP106" s="12">
        <v>1.55654914463519</v>
      </c>
      <c r="BQ106" s="12">
        <v>23.7123801330705</v>
      </c>
      <c r="BR106" s="12">
        <v>1.79620891875726</v>
      </c>
      <c r="BS106" s="12">
        <v>906.479502808231</v>
      </c>
      <c r="BT106" s="12">
        <v>974.125228318542</v>
      </c>
      <c r="BU106" s="12">
        <v>1273.02036996876</v>
      </c>
      <c r="BV106" s="12">
        <v>42.0386226083602</v>
      </c>
      <c r="BW106" s="12">
        <v>1234.2338840663</v>
      </c>
      <c r="BX106" s="12">
        <v>40.1112522554058</v>
      </c>
      <c r="BY106" s="12">
        <v>2193.39995254585</v>
      </c>
      <c r="BZ106" s="12">
        <v>1907.16188439225</v>
      </c>
      <c r="CA106" s="12">
        <v>0.517574240991155</v>
      </c>
      <c r="CB106" s="12">
        <v>0.485364375426398</v>
      </c>
      <c r="CC106" s="12">
        <v>8.79388431474208</v>
      </c>
      <c r="CD106" s="12">
        <v>0.49710451638881</v>
      </c>
      <c r="CE106" s="12">
        <v>0.401941611111077</v>
      </c>
      <c r="CF106" s="12">
        <v>0.307837486147983</v>
      </c>
      <c r="CG106" s="12">
        <v>1.07900887453188</v>
      </c>
      <c r="CH106" s="12">
        <v>0.307535884558618</v>
      </c>
      <c r="CI106" s="12">
        <v>1.21146475147244</v>
      </c>
      <c r="CJ106" s="12">
        <v>2.19508065689761</v>
      </c>
      <c r="CK106" s="12">
        <v>1.13262915678998</v>
      </c>
      <c r="CL106" s="12">
        <v>2.19744481570073</v>
      </c>
      <c r="CM106" s="12">
        <v>94.7166666666667</v>
      </c>
      <c r="CN106" s="12">
        <v>96</v>
      </c>
      <c r="CO106" s="12">
        <v>95</v>
      </c>
      <c r="CP106" s="12">
        <v>94</v>
      </c>
      <c r="CQ106" s="12">
        <v>525.830136986301</v>
      </c>
      <c r="CR106" s="12">
        <f t="shared" si="1"/>
        <v>35250</v>
      </c>
      <c r="CS106" s="17"/>
      <c r="CT106" s="12">
        <v>1</v>
      </c>
      <c r="CU106" s="12">
        <v>0</v>
      </c>
      <c r="CV106" s="12">
        <v>1</v>
      </c>
    </row>
    <row r="107" spans="1:100">
      <c r="A107" s="8" t="s">
        <v>204</v>
      </c>
      <c r="B107" s="11">
        <v>2</v>
      </c>
      <c r="C107" s="12">
        <v>164</v>
      </c>
      <c r="D107" s="12">
        <v>67</v>
      </c>
      <c r="E107" s="12">
        <v>1</v>
      </c>
      <c r="F107" s="12">
        <v>52</v>
      </c>
      <c r="G107" s="12">
        <v>2</v>
      </c>
      <c r="H107" s="12">
        <v>60</v>
      </c>
      <c r="I107" s="12">
        <v>47</v>
      </c>
      <c r="J107" s="12">
        <v>20</v>
      </c>
      <c r="K107" s="12">
        <v>35</v>
      </c>
      <c r="L107" s="12">
        <v>175</v>
      </c>
      <c r="M107" s="12">
        <v>76</v>
      </c>
      <c r="N107" s="12">
        <v>56</v>
      </c>
      <c r="O107" s="12">
        <v>24</v>
      </c>
      <c r="P107" s="10">
        <v>0</v>
      </c>
      <c r="Q107" s="12">
        <v>97.2</v>
      </c>
      <c r="R107" s="14">
        <v>2820</v>
      </c>
      <c r="S107" s="14">
        <v>93.9901423614779</v>
      </c>
      <c r="T107" s="14">
        <v>3717</v>
      </c>
      <c r="U107" s="14">
        <v>98.1324766513744</v>
      </c>
      <c r="V107" s="14">
        <v>107</v>
      </c>
      <c r="W107" s="14">
        <v>103</v>
      </c>
      <c r="X107" s="14">
        <v>95.2821461609621</v>
      </c>
      <c r="Y107" s="14">
        <v>75.8676351896691</v>
      </c>
      <c r="Z107" s="14">
        <v>450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1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7"/>
      <c r="AS107" s="12">
        <v>15.1545071092006</v>
      </c>
      <c r="AT107" s="12">
        <v>21.3891549835892</v>
      </c>
      <c r="AU107" s="12">
        <v>15.9811958262848</v>
      </c>
      <c r="AV107" s="12">
        <v>16.0250088715728</v>
      </c>
      <c r="AW107" s="12">
        <v>5.40795915730439</v>
      </c>
      <c r="AX107" s="12">
        <v>25.6704416694154</v>
      </c>
      <c r="AY107" s="12">
        <v>10.5159345602148</v>
      </c>
      <c r="AZ107" s="12">
        <v>85</v>
      </c>
      <c r="BA107" s="12">
        <v>0.092787657884248</v>
      </c>
      <c r="BB107" s="12">
        <v>87</v>
      </c>
      <c r="BC107" s="12">
        <v>173</v>
      </c>
      <c r="BD107" s="12">
        <v>275.393258066023</v>
      </c>
      <c r="BE107" s="12">
        <v>51874.074894297</v>
      </c>
      <c r="BF107" s="12">
        <v>83085.3108084463</v>
      </c>
      <c r="BG107" s="12">
        <v>250</v>
      </c>
      <c r="BH107" s="12">
        <v>420.047979023452</v>
      </c>
      <c r="BI107" s="12">
        <v>40603.7161851133</v>
      </c>
      <c r="BJ107" s="12">
        <v>88209.1538077712</v>
      </c>
      <c r="BK107" s="12">
        <v>2.53499605706811</v>
      </c>
      <c r="BL107" s="12">
        <v>1.87667181852659</v>
      </c>
      <c r="BM107" s="12">
        <v>22.3188785585755</v>
      </c>
      <c r="BN107" s="12">
        <v>1.619946302014</v>
      </c>
      <c r="BO107" s="12">
        <v>2.13786351750583</v>
      </c>
      <c r="BP107" s="12">
        <v>1.71821234839965</v>
      </c>
      <c r="BQ107" s="12">
        <v>19.0303878581945</v>
      </c>
      <c r="BR107" s="12">
        <v>1.536008827865</v>
      </c>
      <c r="BS107" s="12">
        <v>4419.93362359516</v>
      </c>
      <c r="BT107" s="12">
        <v>4140.87608523574</v>
      </c>
      <c r="BU107" s="12">
        <v>1834.32847538706</v>
      </c>
      <c r="BV107" s="12">
        <v>66.3546327925023</v>
      </c>
      <c r="BW107" s="12">
        <v>1691.66626079731</v>
      </c>
      <c r="BX107" s="12">
        <v>71.5721820341619</v>
      </c>
      <c r="BY107" s="12">
        <v>3245.12652641612</v>
      </c>
      <c r="BZ107" s="12">
        <v>4211.85626087381</v>
      </c>
      <c r="CA107" s="12">
        <v>0.54136249151542</v>
      </c>
      <c r="CB107" s="12">
        <v>0.519714089034768</v>
      </c>
      <c r="CC107" s="12">
        <v>10.7539292157514</v>
      </c>
      <c r="CD107" s="12">
        <v>0.518740041156173</v>
      </c>
      <c r="CE107" s="12">
        <v>0.417958289132577</v>
      </c>
      <c r="CF107" s="12">
        <v>0.102160363018731</v>
      </c>
      <c r="CG107" s="12">
        <v>4.05262481894448</v>
      </c>
      <c r="CH107" s="12">
        <v>0.10182816834563</v>
      </c>
      <c r="CI107" s="12">
        <v>2.05641347884879</v>
      </c>
      <c r="CJ107" s="12">
        <v>1.20366353774643</v>
      </c>
      <c r="CK107" s="12">
        <v>0.10574158406423</v>
      </c>
      <c r="CL107" s="12">
        <v>1.2036128781265</v>
      </c>
      <c r="CM107" s="12">
        <v>93.6833333333333</v>
      </c>
      <c r="CN107" s="12">
        <v>95</v>
      </c>
      <c r="CO107" s="12">
        <v>96</v>
      </c>
      <c r="CP107" s="12">
        <v>93</v>
      </c>
      <c r="CQ107" s="12">
        <v>151.683333333332</v>
      </c>
      <c r="CR107" s="12">
        <f t="shared" si="1"/>
        <v>41850</v>
      </c>
      <c r="CS107" s="17"/>
      <c r="CT107" s="12">
        <v>0</v>
      </c>
      <c r="CU107" s="12">
        <v>0</v>
      </c>
      <c r="CV107" s="12">
        <v>0</v>
      </c>
    </row>
    <row r="108" spans="1:100">
      <c r="A108" s="8" t="s">
        <v>205</v>
      </c>
      <c r="B108" s="11">
        <v>1</v>
      </c>
      <c r="C108" s="12">
        <v>158</v>
      </c>
      <c r="D108" s="12">
        <v>61</v>
      </c>
      <c r="E108" s="12">
        <v>1</v>
      </c>
      <c r="F108" s="12">
        <v>65</v>
      </c>
      <c r="G108" s="12">
        <v>2</v>
      </c>
      <c r="H108" s="12">
        <v>56</v>
      </c>
      <c r="I108" s="12">
        <v>49</v>
      </c>
      <c r="J108" s="12">
        <v>20</v>
      </c>
      <c r="K108" s="12">
        <v>32</v>
      </c>
      <c r="L108" s="12">
        <v>154</v>
      </c>
      <c r="M108" s="12">
        <v>44</v>
      </c>
      <c r="N108" s="12">
        <v>71</v>
      </c>
      <c r="O108" s="12">
        <v>25</v>
      </c>
      <c r="P108" s="10">
        <v>0</v>
      </c>
      <c r="Q108" s="12">
        <v>80.16</v>
      </c>
      <c r="R108" s="14">
        <v>2143</v>
      </c>
      <c r="S108" s="14">
        <v>88.8773498698147</v>
      </c>
      <c r="T108" s="14">
        <v>3002</v>
      </c>
      <c r="U108" s="14">
        <v>95.2451409571268</v>
      </c>
      <c r="V108" s="14">
        <v>62</v>
      </c>
      <c r="W108" s="14">
        <v>59</v>
      </c>
      <c r="X108" s="14">
        <v>63.6461704422869</v>
      </c>
      <c r="Y108" s="14">
        <v>71.3857428381079</v>
      </c>
      <c r="Z108" s="14">
        <v>520</v>
      </c>
      <c r="AA108" s="12">
        <v>1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1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7"/>
      <c r="AS108" s="12">
        <v>19.1227723973822</v>
      </c>
      <c r="AT108" s="12">
        <v>21.2143294773896</v>
      </c>
      <c r="AU108" s="12">
        <v>19.9966703231182</v>
      </c>
      <c r="AV108" s="12">
        <v>19.9122839645677</v>
      </c>
      <c r="AW108" s="12">
        <v>1.2176591542714</v>
      </c>
      <c r="AX108" s="12">
        <v>28.3826014945131</v>
      </c>
      <c r="AY108" s="12">
        <v>9.25982909713089</v>
      </c>
      <c r="AZ108" s="12">
        <v>64</v>
      </c>
      <c r="BA108" s="12">
        <v>0.108513622232003</v>
      </c>
      <c r="BB108" s="12">
        <v>178</v>
      </c>
      <c r="BC108" s="12">
        <v>142</v>
      </c>
      <c r="BD108" s="12">
        <v>417.101409418652</v>
      </c>
      <c r="BE108" s="12">
        <v>16491.4364833922</v>
      </c>
      <c r="BF108" s="12">
        <v>52084.0900871171</v>
      </c>
      <c r="BG108" s="12">
        <v>141</v>
      </c>
      <c r="BH108" s="12">
        <v>432.641334779922</v>
      </c>
      <c r="BI108" s="12">
        <v>13366.7865227766</v>
      </c>
      <c r="BJ108" s="12">
        <v>50285.5137573299</v>
      </c>
      <c r="BK108" s="12">
        <v>1.98412404337672</v>
      </c>
      <c r="BL108" s="12">
        <v>1.68353382055215</v>
      </c>
      <c r="BM108" s="12">
        <v>25.6336312297677</v>
      </c>
      <c r="BN108" s="12">
        <v>2.07719271376147</v>
      </c>
      <c r="BO108" s="12">
        <v>2.02612921108168</v>
      </c>
      <c r="BP108" s="12">
        <v>1.62713346898959</v>
      </c>
      <c r="BQ108" s="12">
        <v>25.8967711339086</v>
      </c>
      <c r="BR108" s="12">
        <v>1.77900766507996</v>
      </c>
      <c r="BS108" s="12">
        <v>1984.19139304656</v>
      </c>
      <c r="BT108" s="12">
        <v>1478.46287152355</v>
      </c>
      <c r="BU108" s="12">
        <v>1498.36360191539</v>
      </c>
      <c r="BV108" s="12">
        <v>38.9609154994082</v>
      </c>
      <c r="BW108" s="12">
        <v>1484.67653926545</v>
      </c>
      <c r="BX108" s="12">
        <v>39.0869432744578</v>
      </c>
      <c r="BY108" s="12">
        <v>2038.78422169837</v>
      </c>
      <c r="BZ108" s="12">
        <v>1559.57314667767</v>
      </c>
      <c r="CA108" s="12">
        <v>0.49413999412928</v>
      </c>
      <c r="CB108" s="12">
        <v>0.508578326096434</v>
      </c>
      <c r="CC108" s="12">
        <v>11.3346820958408</v>
      </c>
      <c r="CD108" s="12">
        <v>0.537110049774426</v>
      </c>
      <c r="CE108" s="12">
        <v>0.516311232208691</v>
      </c>
      <c r="CF108" s="12">
        <v>0.658318562666506</v>
      </c>
      <c r="CG108" s="12">
        <v>0.0735469475745736</v>
      </c>
      <c r="CH108" s="12">
        <v>0.658315801708553</v>
      </c>
      <c r="CI108" s="12">
        <v>1.20549730039946</v>
      </c>
      <c r="CJ108" s="12">
        <v>1.08009440624565</v>
      </c>
      <c r="CK108" s="12">
        <v>0.461996296144446</v>
      </c>
      <c r="CL108" s="12">
        <v>1.07965191919505</v>
      </c>
      <c r="CM108" s="12">
        <v>92.1666666666667</v>
      </c>
      <c r="CN108" s="12">
        <v>93</v>
      </c>
      <c r="CO108" s="12">
        <v>93.5</v>
      </c>
      <c r="CP108" s="12">
        <v>85</v>
      </c>
      <c r="CQ108" s="12">
        <v>-207.833333333335</v>
      </c>
      <c r="CR108" s="12">
        <f t="shared" si="1"/>
        <v>44200</v>
      </c>
      <c r="CS108" s="17"/>
      <c r="CT108" s="12">
        <v>0</v>
      </c>
      <c r="CU108" s="12">
        <v>0</v>
      </c>
      <c r="CV108" s="12">
        <v>0</v>
      </c>
    </row>
    <row r="109" spans="1:100">
      <c r="A109" s="8" t="s">
        <v>206</v>
      </c>
      <c r="B109" s="11">
        <v>2</v>
      </c>
      <c r="C109" s="12">
        <v>168</v>
      </c>
      <c r="D109" s="12">
        <v>78.5</v>
      </c>
      <c r="E109" s="12">
        <v>1</v>
      </c>
      <c r="F109" s="12">
        <v>69</v>
      </c>
      <c r="G109" s="12">
        <v>3</v>
      </c>
      <c r="H109" s="12">
        <v>58</v>
      </c>
      <c r="I109" s="12">
        <v>46</v>
      </c>
      <c r="J109" s="12">
        <v>26</v>
      </c>
      <c r="K109" s="12">
        <v>40</v>
      </c>
      <c r="L109" s="12">
        <v>165</v>
      </c>
      <c r="M109" s="12">
        <v>66</v>
      </c>
      <c r="N109" s="12">
        <v>60</v>
      </c>
      <c r="O109" s="12">
        <v>24</v>
      </c>
      <c r="P109" s="10">
        <v>0</v>
      </c>
      <c r="Q109" s="12">
        <v>71.91</v>
      </c>
      <c r="R109" s="14">
        <v>2064</v>
      </c>
      <c r="S109" s="14">
        <v>80.361252438676</v>
      </c>
      <c r="T109" s="14">
        <v>2216</v>
      </c>
      <c r="U109" s="14">
        <v>63.0935270333706</v>
      </c>
      <c r="V109" s="14">
        <v>62</v>
      </c>
      <c r="W109" s="14">
        <v>54</v>
      </c>
      <c r="X109" s="14">
        <v>58.252427184466</v>
      </c>
      <c r="Y109" s="14">
        <v>93.1407942238267</v>
      </c>
      <c r="Z109" s="14">
        <v>440</v>
      </c>
      <c r="AA109" s="12">
        <v>0</v>
      </c>
      <c r="AB109" s="12">
        <v>0</v>
      </c>
      <c r="AC109" s="12">
        <v>1</v>
      </c>
      <c r="AD109" s="12">
        <v>0</v>
      </c>
      <c r="AE109" s="12">
        <v>1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1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1</v>
      </c>
      <c r="AR109" s="17"/>
      <c r="AS109" s="12">
        <v>14.7634161410419</v>
      </c>
      <c r="AT109" s="12">
        <v>18.1567428799339</v>
      </c>
      <c r="AU109" s="12">
        <v>25.8374456918862</v>
      </c>
      <c r="AV109" s="12">
        <v>18.8432292314964</v>
      </c>
      <c r="AW109" s="12">
        <v>-7.68070281195225</v>
      </c>
      <c r="AX109" s="12">
        <v>30.2705973779042</v>
      </c>
      <c r="AY109" s="12">
        <v>15.5071812368623</v>
      </c>
      <c r="AZ109" s="12">
        <v>24</v>
      </c>
      <c r="BA109" s="12">
        <v>0.484599413651947</v>
      </c>
      <c r="BB109" s="12">
        <v>237</v>
      </c>
      <c r="BC109" s="12">
        <v>2</v>
      </c>
      <c r="BD109" s="12">
        <v>61.5208745079146</v>
      </c>
      <c r="BE109" s="12">
        <v>21190.6057802206</v>
      </c>
      <c r="BF109" s="12">
        <v>23159.2737644739</v>
      </c>
      <c r="BG109" s="12">
        <v>49</v>
      </c>
      <c r="BH109" s="12">
        <v>563.851080466345</v>
      </c>
      <c r="BI109" s="12">
        <v>4142.4961280451</v>
      </c>
      <c r="BJ109" s="12">
        <v>22185.7307029682</v>
      </c>
      <c r="BK109" s="12">
        <v>1.70414392548316</v>
      </c>
      <c r="BL109" s="12">
        <v>1.62497536834408</v>
      </c>
      <c r="BM109" s="12">
        <v>22.2156651023008</v>
      </c>
      <c r="BN109" s="12">
        <v>1.52130346574255</v>
      </c>
      <c r="BO109" s="12">
        <v>1.70956965303201</v>
      </c>
      <c r="BP109" s="12">
        <v>1.52269965711238</v>
      </c>
      <c r="BQ109" s="12">
        <v>25.3972205028609</v>
      </c>
      <c r="BR109" s="12">
        <v>1.61980080538009</v>
      </c>
      <c r="BS109" s="12">
        <v>656.306334864354</v>
      </c>
      <c r="BT109" s="12">
        <v>629.385202121215</v>
      </c>
      <c r="BU109" s="12">
        <v>574.135025611431</v>
      </c>
      <c r="BV109" s="12">
        <v>49.1712405886673</v>
      </c>
      <c r="BW109" s="12">
        <v>606.620772026057</v>
      </c>
      <c r="BX109" s="12">
        <v>53.5601638126929</v>
      </c>
      <c r="BY109" s="12">
        <v>511.851328379565</v>
      </c>
      <c r="BZ109" s="12">
        <v>511.687886124207</v>
      </c>
      <c r="CA109" s="12">
        <v>0.500984454899564</v>
      </c>
      <c r="CB109" s="12">
        <v>0.516703535530166</v>
      </c>
      <c r="CC109" s="12">
        <v>12.2373361528329</v>
      </c>
      <c r="CD109" s="12">
        <v>0.478380839878413</v>
      </c>
      <c r="CE109" s="12">
        <v>0.48370825740381</v>
      </c>
      <c r="CF109" s="12">
        <v>0.513195180947102</v>
      </c>
      <c r="CG109" s="12">
        <v>0.388086210240115</v>
      </c>
      <c r="CH109" s="12">
        <v>0.513397141732343</v>
      </c>
      <c r="CI109" s="12">
        <v>1.40495090592133</v>
      </c>
      <c r="CJ109" s="12">
        <v>1.01082819427862</v>
      </c>
      <c r="CK109" s="12">
        <v>6.97870498266531</v>
      </c>
      <c r="CL109" s="12">
        <v>1.00337874190404</v>
      </c>
      <c r="CM109" s="12">
        <v>93.9666666666667</v>
      </c>
      <c r="CN109" s="12">
        <v>94</v>
      </c>
      <c r="CO109" s="12">
        <v>94</v>
      </c>
      <c r="CP109" s="12">
        <v>93</v>
      </c>
      <c r="CQ109" s="12">
        <v>-107.033333333334</v>
      </c>
      <c r="CR109" s="12">
        <f t="shared" si="1"/>
        <v>40920</v>
      </c>
      <c r="CS109" s="17"/>
      <c r="CT109" s="12">
        <v>0</v>
      </c>
      <c r="CU109" s="12">
        <v>0</v>
      </c>
      <c r="CV109" s="12">
        <v>0</v>
      </c>
    </row>
    <row r="110" spans="1:100">
      <c r="A110" s="8" t="s">
        <v>207</v>
      </c>
      <c r="B110" s="11">
        <v>2</v>
      </c>
      <c r="C110" s="12">
        <v>150</v>
      </c>
      <c r="D110" s="12">
        <v>43.5</v>
      </c>
      <c r="E110" s="12">
        <v>2</v>
      </c>
      <c r="F110" s="12">
        <v>77</v>
      </c>
      <c r="G110" s="12">
        <v>4</v>
      </c>
      <c r="H110" s="12">
        <v>40</v>
      </c>
      <c r="I110" s="12">
        <v>51</v>
      </c>
      <c r="J110" s="12">
        <v>21</v>
      </c>
      <c r="K110" s="12">
        <v>46</v>
      </c>
      <c r="L110" s="12">
        <v>70</v>
      </c>
      <c r="M110" s="12">
        <v>26</v>
      </c>
      <c r="N110" s="12">
        <v>62</v>
      </c>
      <c r="O110" s="12">
        <v>24</v>
      </c>
      <c r="P110" s="10">
        <v>0</v>
      </c>
      <c r="Q110" s="12">
        <v>41.37</v>
      </c>
      <c r="R110" s="14">
        <v>1431</v>
      </c>
      <c r="S110" s="14">
        <v>67.0964279782111</v>
      </c>
      <c r="T110" s="14">
        <v>1793</v>
      </c>
      <c r="U110" s="14">
        <v>65.1121236108528</v>
      </c>
      <c r="V110" s="14">
        <v>32</v>
      </c>
      <c r="W110" s="14">
        <v>32</v>
      </c>
      <c r="X110" s="14">
        <v>49.0045941807044</v>
      </c>
      <c r="Y110" s="14">
        <v>79.8103736754043</v>
      </c>
      <c r="Z110" s="14">
        <v>320</v>
      </c>
      <c r="AA110" s="12">
        <v>1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1</v>
      </c>
      <c r="AL110" s="12">
        <v>1</v>
      </c>
      <c r="AM110" s="12">
        <v>0</v>
      </c>
      <c r="AN110" s="12">
        <v>1</v>
      </c>
      <c r="AO110" s="12">
        <v>1</v>
      </c>
      <c r="AP110" s="12">
        <v>1</v>
      </c>
      <c r="AQ110" s="12">
        <v>1</v>
      </c>
      <c r="AR110" s="17"/>
      <c r="AS110" s="12">
        <v>12.2076911617679</v>
      </c>
      <c r="AT110" s="12">
        <v>12.7793831562402</v>
      </c>
      <c r="AU110" s="12">
        <v>16.4390014360439</v>
      </c>
      <c r="AV110" s="12">
        <v>19.3814588254553</v>
      </c>
      <c r="AW110" s="12">
        <v>-3.6596182798037</v>
      </c>
      <c r="AX110" s="12">
        <v>21.8439399101704</v>
      </c>
      <c r="AY110" s="12">
        <v>9.63624874840248</v>
      </c>
      <c r="AZ110" s="12">
        <v>88</v>
      </c>
      <c r="BA110" s="12">
        <v>0.0821271200147939</v>
      </c>
      <c r="BB110" s="12">
        <v>15</v>
      </c>
      <c r="BC110" s="12">
        <v>185</v>
      </c>
      <c r="BD110" s="12">
        <v>263.458351405548</v>
      </c>
      <c r="BE110" s="12">
        <v>6233.34383717324</v>
      </c>
      <c r="BF110" s="12">
        <v>37145.7904020909</v>
      </c>
      <c r="BG110" s="12">
        <v>185</v>
      </c>
      <c r="BH110" s="12">
        <v>272.677982462825</v>
      </c>
      <c r="BI110" s="12">
        <v>7196.61890439853</v>
      </c>
      <c r="BJ110" s="12">
        <v>39190.83551337</v>
      </c>
      <c r="BK110" s="12">
        <v>2.13771356820803</v>
      </c>
      <c r="BL110" s="12">
        <v>2.27503675921061</v>
      </c>
      <c r="BM110" s="12">
        <v>24.2812943995518</v>
      </c>
      <c r="BN110" s="12">
        <v>1.76845817648738</v>
      </c>
      <c r="BO110" s="12">
        <v>2.72218565312825</v>
      </c>
      <c r="BP110" s="12">
        <v>2.21013983319909</v>
      </c>
      <c r="BQ110" s="12">
        <v>21.1389837167259</v>
      </c>
      <c r="BR110" s="12">
        <v>2.30518807343401</v>
      </c>
      <c r="BS110" s="12">
        <v>803.701892627713</v>
      </c>
      <c r="BT110" s="12">
        <v>805.092035195282</v>
      </c>
      <c r="BU110" s="12">
        <v>1162.5118590742</v>
      </c>
      <c r="BV110" s="12">
        <v>37.1657590174877</v>
      </c>
      <c r="BW110" s="12">
        <v>1200.96972694436</v>
      </c>
      <c r="BX110" s="12">
        <v>38.7171987010224</v>
      </c>
      <c r="BY110" s="12">
        <v>1446.67992456522</v>
      </c>
      <c r="BZ110" s="12">
        <v>1331.52365388792</v>
      </c>
      <c r="CA110" s="12">
        <v>0.444142072099247</v>
      </c>
      <c r="CB110" s="12">
        <v>0.505189531118078</v>
      </c>
      <c r="CC110" s="12">
        <v>11.5323939999014</v>
      </c>
      <c r="CD110" s="12">
        <v>0.435240068003248</v>
      </c>
      <c r="CE110" s="12">
        <v>0.237571006118692</v>
      </c>
      <c r="CF110" s="12">
        <v>0.29857397068197</v>
      </c>
      <c r="CG110" s="12">
        <v>0.252742588902672</v>
      </c>
      <c r="CH110" s="12">
        <v>0.298642790102432</v>
      </c>
      <c r="CI110" s="12">
        <v>1.14728916173241</v>
      </c>
      <c r="CJ110" s="12">
        <v>1.00030246550637</v>
      </c>
      <c r="CK110" s="12">
        <v>0.0846521038403384</v>
      </c>
      <c r="CL110" s="12">
        <v>1.00023229390053</v>
      </c>
      <c r="CM110" s="12">
        <v>96</v>
      </c>
      <c r="CN110" s="12">
        <v>97</v>
      </c>
      <c r="CO110" s="12">
        <v>93</v>
      </c>
      <c r="CP110" s="12">
        <v>94</v>
      </c>
      <c r="CQ110" s="12">
        <v>-65</v>
      </c>
      <c r="CR110" s="12">
        <f t="shared" si="1"/>
        <v>30080</v>
      </c>
      <c r="CS110" s="17"/>
      <c r="CT110" s="12">
        <v>1</v>
      </c>
      <c r="CU110" s="12">
        <v>1</v>
      </c>
      <c r="CV110" s="12">
        <v>1</v>
      </c>
    </row>
    <row r="111" spans="1:100">
      <c r="A111" s="8" t="s">
        <v>208</v>
      </c>
      <c r="B111" s="11">
        <v>1</v>
      </c>
      <c r="C111" s="12">
        <v>173</v>
      </c>
      <c r="D111" s="12">
        <v>75</v>
      </c>
      <c r="E111" s="12">
        <v>1</v>
      </c>
      <c r="F111" s="12">
        <v>65</v>
      </c>
      <c r="G111" s="12">
        <v>3</v>
      </c>
      <c r="H111" s="12">
        <v>54</v>
      </c>
      <c r="I111" s="12">
        <v>36</v>
      </c>
      <c r="J111" s="12">
        <v>19</v>
      </c>
      <c r="K111" s="12">
        <v>36</v>
      </c>
      <c r="L111" s="12">
        <v>141</v>
      </c>
      <c r="M111" s="12">
        <v>43</v>
      </c>
      <c r="N111" s="12">
        <v>70</v>
      </c>
      <c r="O111" s="12">
        <v>25</v>
      </c>
      <c r="P111" s="10">
        <v>0</v>
      </c>
      <c r="Q111" s="12">
        <v>89.57</v>
      </c>
      <c r="R111" s="14">
        <v>1630.15925542916</v>
      </c>
      <c r="S111" s="14">
        <v>57.4293869721425</v>
      </c>
      <c r="T111" s="14">
        <v>2946</v>
      </c>
      <c r="U111" s="14">
        <v>76.1395414236804</v>
      </c>
      <c r="V111" s="14">
        <v>104</v>
      </c>
      <c r="W111" s="14">
        <v>65</v>
      </c>
      <c r="X111" s="14">
        <v>70.1186623516721</v>
      </c>
      <c r="Y111" s="14">
        <v>55.334665832626</v>
      </c>
      <c r="Z111" s="14">
        <v>450</v>
      </c>
      <c r="AA111" s="12">
        <v>1</v>
      </c>
      <c r="AB111" s="12">
        <v>0</v>
      </c>
      <c r="AC111" s="12">
        <v>0</v>
      </c>
      <c r="AD111" s="12">
        <v>0</v>
      </c>
      <c r="AE111" s="12">
        <v>1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1</v>
      </c>
      <c r="AL111" s="12">
        <v>1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7"/>
      <c r="AS111" s="12">
        <v>25.0326192162847</v>
      </c>
      <c r="AT111" s="12">
        <v>21.9584098176394</v>
      </c>
      <c r="AU111" s="12">
        <v>19.8094358928646</v>
      </c>
      <c r="AV111" s="12">
        <v>5.17712919931718</v>
      </c>
      <c r="AW111" s="12">
        <v>2.14897392477481</v>
      </c>
      <c r="AX111" s="12">
        <v>28.9406829587421</v>
      </c>
      <c r="AY111" s="12">
        <v>3.90806374245738</v>
      </c>
      <c r="AZ111" s="12">
        <v>1</v>
      </c>
      <c r="BA111" s="12">
        <v>2.93104780684303</v>
      </c>
      <c r="BB111" s="12">
        <v>374</v>
      </c>
      <c r="BC111" s="12">
        <v>42</v>
      </c>
      <c r="BD111" s="12">
        <v>26486.4358133488</v>
      </c>
      <c r="BE111" s="12">
        <v>67876.7467225805</v>
      </c>
      <c r="BF111" s="12">
        <v>103191.994473712</v>
      </c>
      <c r="BG111" s="12">
        <v>116</v>
      </c>
      <c r="BH111" s="12">
        <v>24771.9426964095</v>
      </c>
      <c r="BI111" s="12">
        <v>85170.0454439535</v>
      </c>
      <c r="BJ111" s="12">
        <v>118199.302372499</v>
      </c>
      <c r="BK111" s="12">
        <v>1.38394273782629</v>
      </c>
      <c r="BL111" s="12">
        <v>1.15671635107831</v>
      </c>
      <c r="BM111" s="12">
        <v>5.92850258990034</v>
      </c>
      <c r="BN111" s="12">
        <v>1.58084109072056</v>
      </c>
      <c r="BO111" s="12">
        <v>1.46890664866268</v>
      </c>
      <c r="BP111" s="12">
        <v>1.19122138895225</v>
      </c>
      <c r="BQ111" s="12">
        <v>8.24072172947247</v>
      </c>
      <c r="BR111" s="12">
        <v>1.76980270022379</v>
      </c>
      <c r="BS111" s="12">
        <v>2609.81255342021</v>
      </c>
      <c r="BT111" s="12">
        <v>2534.23516019563</v>
      </c>
      <c r="BU111" s="12">
        <v>3220.21786880874</v>
      </c>
      <c r="BV111" s="12">
        <v>14.3957149841459</v>
      </c>
      <c r="BW111" s="12">
        <v>3209.48376087219</v>
      </c>
      <c r="BX111" s="12">
        <v>13.2341706057147</v>
      </c>
      <c r="BY111" s="12">
        <v>4646.69283583858</v>
      </c>
      <c r="BZ111" s="12">
        <v>4291.52974068108</v>
      </c>
      <c r="CA111" s="12">
        <v>0.487756886640032</v>
      </c>
      <c r="CB111" s="12">
        <v>0.49303893389667</v>
      </c>
      <c r="CC111" s="12">
        <v>3.3683306416069</v>
      </c>
      <c r="CD111" s="12">
        <v>0.472328495354201</v>
      </c>
      <c r="CE111" s="12">
        <v>0.593313848481478</v>
      </c>
      <c r="CF111" s="12">
        <v>0.677090968719777</v>
      </c>
      <c r="CG111" s="12">
        <v>0.161093192667199</v>
      </c>
      <c r="CH111" s="12">
        <v>0.67697409817397</v>
      </c>
      <c r="CI111" s="12">
        <v>1.05322406064097</v>
      </c>
      <c r="CJ111" s="12">
        <v>1.10547741704724</v>
      </c>
      <c r="CK111" s="12">
        <v>0.278881241050494</v>
      </c>
      <c r="CL111" s="12">
        <v>1.10580837931883</v>
      </c>
      <c r="CM111" s="12">
        <v>92.55</v>
      </c>
      <c r="CN111" s="12">
        <v>91</v>
      </c>
      <c r="CO111" s="12">
        <v>93</v>
      </c>
      <c r="CP111" s="12">
        <v>90</v>
      </c>
      <c r="CQ111" s="12">
        <v>-286.751999999999</v>
      </c>
      <c r="CR111" s="12">
        <f t="shared" si="1"/>
        <v>40500</v>
      </c>
      <c r="CS111" s="17"/>
      <c r="CT111" s="12">
        <v>0</v>
      </c>
      <c r="CU111" s="12">
        <v>0</v>
      </c>
      <c r="CV111" s="12">
        <v>0</v>
      </c>
    </row>
    <row r="112" spans="1:100">
      <c r="A112" s="8" t="s">
        <v>209</v>
      </c>
      <c r="B112" s="11">
        <v>1</v>
      </c>
      <c r="C112" s="12">
        <v>138</v>
      </c>
      <c r="D112" s="12">
        <v>32</v>
      </c>
      <c r="E112" s="12">
        <v>2</v>
      </c>
      <c r="F112" s="12">
        <v>76</v>
      </c>
      <c r="G112" s="12">
        <v>4</v>
      </c>
      <c r="H112" s="12">
        <v>57</v>
      </c>
      <c r="I112" s="12">
        <v>54</v>
      </c>
      <c r="J112" s="12">
        <v>20</v>
      </c>
      <c r="K112" s="12">
        <v>32</v>
      </c>
      <c r="L112" s="12">
        <v>162</v>
      </c>
      <c r="M112" s="12">
        <v>93</v>
      </c>
      <c r="N112" s="12">
        <v>43</v>
      </c>
      <c r="O112" s="12">
        <v>22</v>
      </c>
      <c r="P112" s="10">
        <v>0</v>
      </c>
      <c r="Q112" s="12">
        <v>94.46</v>
      </c>
      <c r="R112" s="14">
        <v>1130</v>
      </c>
      <c r="S112" s="14">
        <v>61.066487817954</v>
      </c>
      <c r="T112" s="14">
        <v>1308</v>
      </c>
      <c r="U112" s="14">
        <v>57.113240715897</v>
      </c>
      <c r="V112" s="14">
        <v>27</v>
      </c>
      <c r="W112" s="14">
        <v>22</v>
      </c>
      <c r="X112" s="14">
        <v>33.6906584992343</v>
      </c>
      <c r="Y112" s="14">
        <v>86.3914373088685</v>
      </c>
      <c r="Z112" s="14">
        <v>367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1</v>
      </c>
      <c r="AL112" s="12">
        <v>1</v>
      </c>
      <c r="AM112" s="12">
        <v>0</v>
      </c>
      <c r="AN112" s="12">
        <v>1</v>
      </c>
      <c r="AO112" s="12">
        <v>1</v>
      </c>
      <c r="AP112" s="12">
        <v>0</v>
      </c>
      <c r="AQ112" s="12">
        <v>0</v>
      </c>
      <c r="AR112" s="17"/>
      <c r="AS112" s="12">
        <v>29.1144253362725</v>
      </c>
      <c r="AT112" s="12">
        <v>29.5573348023239</v>
      </c>
      <c r="AU112" s="12">
        <v>20.0589397097264</v>
      </c>
      <c r="AV112" s="12">
        <v>6.85969530915259</v>
      </c>
      <c r="AW112" s="12">
        <v>9.49839509259747</v>
      </c>
      <c r="AX112" s="12">
        <v>33.2886125847762</v>
      </c>
      <c r="AY112" s="12">
        <v>4.17418724850371</v>
      </c>
      <c r="AZ112" s="12">
        <v>1</v>
      </c>
      <c r="BA112" s="12">
        <v>3.13064043637778</v>
      </c>
      <c r="BB112" s="12">
        <v>359</v>
      </c>
      <c r="BC112" s="12">
        <v>113</v>
      </c>
      <c r="BD112" s="12">
        <v>15766.5721615757</v>
      </c>
      <c r="BE112" s="12">
        <v>36966.4413990293</v>
      </c>
      <c r="BF112" s="12">
        <v>57988.5376144636</v>
      </c>
      <c r="BG112" s="12">
        <v>42</v>
      </c>
      <c r="BH112" s="12">
        <v>15549.6879399061</v>
      </c>
      <c r="BI112" s="12">
        <v>38973.0310110887</v>
      </c>
      <c r="BJ112" s="12">
        <v>59705.9482642968</v>
      </c>
      <c r="BK112" s="12">
        <v>1.36342872561031</v>
      </c>
      <c r="BL112" s="12">
        <v>1.06968579419085</v>
      </c>
      <c r="BM112" s="12">
        <v>7.25516566471187</v>
      </c>
      <c r="BN112" s="12">
        <v>1.26563784932037</v>
      </c>
      <c r="BO112" s="12">
        <v>1.54948208199216</v>
      </c>
      <c r="BP112" s="12">
        <v>1.07923242831578</v>
      </c>
      <c r="BQ112" s="12">
        <v>8.57438146853609</v>
      </c>
      <c r="BR112" s="12">
        <v>1.35484817450761</v>
      </c>
      <c r="BS112" s="12">
        <v>1455.81581152974</v>
      </c>
      <c r="BT112" s="12">
        <v>1334.93096739696</v>
      </c>
      <c r="BU112" s="12">
        <v>1678.87716175375</v>
      </c>
      <c r="BV112" s="12">
        <v>17.1222051078251</v>
      </c>
      <c r="BW112" s="12">
        <v>1629.01458129665</v>
      </c>
      <c r="BX112" s="12">
        <v>17.7638024005591</v>
      </c>
      <c r="BY112" s="12">
        <v>2594.36768270959</v>
      </c>
      <c r="BZ112" s="12">
        <v>2404.33498999757</v>
      </c>
      <c r="CA112" s="12">
        <v>0.473146510049724</v>
      </c>
      <c r="CB112" s="12">
        <v>0.498021778080147</v>
      </c>
      <c r="CC112" s="12">
        <v>4.23617945576753</v>
      </c>
      <c r="CD112" s="12">
        <v>0.483514152039027</v>
      </c>
      <c r="CE112" s="12">
        <v>0.374592467805429</v>
      </c>
      <c r="CF112" s="12">
        <v>0.268439385560027</v>
      </c>
      <c r="CG112" s="12">
        <v>0.823013088322744</v>
      </c>
      <c r="CH112" s="12">
        <v>0.268292875260311</v>
      </c>
      <c r="CI112" s="12">
        <v>1.02435491046124</v>
      </c>
      <c r="CJ112" s="12">
        <v>1.00291450012385</v>
      </c>
      <c r="CK112" s="12">
        <v>0.0532767437369485</v>
      </c>
      <c r="CL112" s="12">
        <v>1.00286912306254</v>
      </c>
      <c r="CM112" s="12">
        <v>96.8166666666667</v>
      </c>
      <c r="CN112" s="12">
        <v>97</v>
      </c>
      <c r="CO112" s="12">
        <v>97</v>
      </c>
      <c r="CP112" s="12">
        <v>95</v>
      </c>
      <c r="CQ112" s="12">
        <v>-149.183333333332</v>
      </c>
      <c r="CR112" s="12">
        <f t="shared" si="1"/>
        <v>34865</v>
      </c>
      <c r="CS112" s="17"/>
      <c r="CT112" s="12">
        <v>1</v>
      </c>
      <c r="CU112" s="12">
        <v>0</v>
      </c>
      <c r="CV112" s="12">
        <v>1</v>
      </c>
    </row>
    <row r="113" spans="1:100">
      <c r="A113" s="8" t="s">
        <v>210</v>
      </c>
      <c r="B113" s="11">
        <v>1</v>
      </c>
      <c r="C113" s="12">
        <v>163</v>
      </c>
      <c r="D113" s="12">
        <v>55</v>
      </c>
      <c r="E113" s="12">
        <v>1</v>
      </c>
      <c r="F113" s="12">
        <v>72</v>
      </c>
      <c r="G113" s="12">
        <v>3</v>
      </c>
      <c r="H113" s="12">
        <v>66</v>
      </c>
      <c r="I113" s="12">
        <v>51</v>
      </c>
      <c r="J113" s="12">
        <v>22</v>
      </c>
      <c r="K113" s="12">
        <v>32</v>
      </c>
      <c r="L113" s="12">
        <v>275</v>
      </c>
      <c r="M113" s="12">
        <v>139</v>
      </c>
      <c r="N113" s="12">
        <v>50</v>
      </c>
      <c r="O113" s="12">
        <v>21</v>
      </c>
      <c r="P113" s="10">
        <v>0</v>
      </c>
      <c r="Q113" s="12">
        <v>72.28</v>
      </c>
      <c r="R113" s="14">
        <v>1554.26388888889</v>
      </c>
      <c r="S113" s="14">
        <v>66.0778878477691</v>
      </c>
      <c r="T113" s="14">
        <v>2990</v>
      </c>
      <c r="U113" s="14">
        <v>93.2616851622537</v>
      </c>
      <c r="V113" s="14">
        <v>87</v>
      </c>
      <c r="W113" s="14">
        <v>61</v>
      </c>
      <c r="X113" s="14">
        <v>80.0524934383202</v>
      </c>
      <c r="Y113" s="14">
        <v>51.9820698625046</v>
      </c>
      <c r="Z113" s="14">
        <v>335</v>
      </c>
      <c r="AA113" s="12">
        <v>1</v>
      </c>
      <c r="AB113" s="12">
        <v>0</v>
      </c>
      <c r="AC113" s="12">
        <v>0</v>
      </c>
      <c r="AD113" s="12">
        <v>0</v>
      </c>
      <c r="AE113" s="12">
        <v>1</v>
      </c>
      <c r="AF113" s="12">
        <v>0</v>
      </c>
      <c r="AG113" s="12">
        <v>0</v>
      </c>
      <c r="AH113" s="12">
        <v>0</v>
      </c>
      <c r="AI113" s="12">
        <v>1</v>
      </c>
      <c r="AJ113" s="12">
        <v>0</v>
      </c>
      <c r="AK113" s="12">
        <v>1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7"/>
      <c r="AS113" s="12">
        <v>19.141926553321</v>
      </c>
      <c r="AT113" s="12">
        <v>21.3311444795597</v>
      </c>
      <c r="AU113" s="12">
        <v>17.7500299669892</v>
      </c>
      <c r="AV113" s="12">
        <v>7.22434118425607</v>
      </c>
      <c r="AW113" s="12">
        <v>3.58111451257043</v>
      </c>
      <c r="AX113" s="12">
        <v>24.2527285473136</v>
      </c>
      <c r="AY113" s="12">
        <v>5.11080199399267</v>
      </c>
      <c r="AZ113" s="12">
        <v>2</v>
      </c>
      <c r="BA113" s="12">
        <v>1.91655074774725</v>
      </c>
      <c r="BB113" s="12">
        <v>265</v>
      </c>
      <c r="BC113" s="12">
        <v>135</v>
      </c>
      <c r="BD113" s="12">
        <v>23778.5933065193</v>
      </c>
      <c r="BE113" s="12">
        <v>59052.1648979575</v>
      </c>
      <c r="BF113" s="12">
        <v>122461.747048676</v>
      </c>
      <c r="BG113" s="12">
        <v>42</v>
      </c>
      <c r="BH113" s="12">
        <v>21502.8732148013</v>
      </c>
      <c r="BI113" s="12">
        <v>55845.8827357182</v>
      </c>
      <c r="BJ113" s="12">
        <v>113186.877975188</v>
      </c>
      <c r="BK113" s="12">
        <v>1.59529219253428</v>
      </c>
      <c r="BL113" s="12">
        <v>1.41617181363876</v>
      </c>
      <c r="BM113" s="12">
        <v>6.06548038396592</v>
      </c>
      <c r="BN113" s="12">
        <v>1.62547469071619</v>
      </c>
      <c r="BO113" s="12">
        <v>2.09953794802629</v>
      </c>
      <c r="BP113" s="12">
        <v>1.60819596717897</v>
      </c>
      <c r="BQ113" s="12">
        <v>15.6132107202067</v>
      </c>
      <c r="BR113" s="12">
        <v>1.99005328104521</v>
      </c>
      <c r="BS113" s="12">
        <v>2998.60238079381</v>
      </c>
      <c r="BT113" s="12">
        <v>3126.90506772318</v>
      </c>
      <c r="BU113" s="12">
        <v>4149.75957137857</v>
      </c>
      <c r="BV113" s="12">
        <v>13.8315714873749</v>
      </c>
      <c r="BW113" s="12">
        <v>4190.0668242934</v>
      </c>
      <c r="BX113" s="12">
        <v>14.3055272316853</v>
      </c>
      <c r="BY113" s="12">
        <v>3904.56475988428</v>
      </c>
      <c r="BZ113" s="12">
        <v>3449.38805381366</v>
      </c>
      <c r="CA113" s="12">
        <v>0.434573887812718</v>
      </c>
      <c r="CB113" s="12">
        <v>0.470771597663117</v>
      </c>
      <c r="CC113" s="12">
        <v>6.53497444509441</v>
      </c>
      <c r="CD113" s="12">
        <v>0.451679103239219</v>
      </c>
      <c r="CE113" s="12">
        <v>0.243398963896938</v>
      </c>
      <c r="CF113" s="12">
        <v>0.266830987747583</v>
      </c>
      <c r="CG113" s="12">
        <v>0.316101757348664</v>
      </c>
      <c r="CH113" s="12">
        <v>0.266754036435168</v>
      </c>
      <c r="CI113" s="12">
        <v>1.00748426811992</v>
      </c>
      <c r="CJ113" s="12">
        <v>1.00292920628798</v>
      </c>
      <c r="CK113" s="12">
        <v>0.000856310402288864</v>
      </c>
      <c r="CL113" s="12">
        <v>1.00292983806185</v>
      </c>
      <c r="CM113" s="12">
        <v>96.1833333333333</v>
      </c>
      <c r="CN113" s="12">
        <v>97</v>
      </c>
      <c r="CO113" s="12">
        <v>98</v>
      </c>
      <c r="CP113" s="12">
        <v>96</v>
      </c>
      <c r="CQ113" s="12">
        <v>293.183333333332</v>
      </c>
      <c r="CR113" s="12">
        <f t="shared" si="1"/>
        <v>32160</v>
      </c>
      <c r="CS113" s="17"/>
      <c r="CT113" s="12">
        <v>0</v>
      </c>
      <c r="CU113" s="12">
        <v>0</v>
      </c>
      <c r="CV113" s="12">
        <v>1</v>
      </c>
    </row>
    <row r="114" spans="1:100">
      <c r="A114" s="8" t="s">
        <v>211</v>
      </c>
      <c r="B114" s="11">
        <v>2</v>
      </c>
      <c r="C114" s="12">
        <v>148</v>
      </c>
      <c r="D114" s="12">
        <v>40</v>
      </c>
      <c r="E114" s="12">
        <v>2</v>
      </c>
      <c r="F114" s="12">
        <v>75</v>
      </c>
      <c r="G114" s="12">
        <v>2</v>
      </c>
      <c r="H114" s="12">
        <v>39</v>
      </c>
      <c r="I114" s="12">
        <v>57</v>
      </c>
      <c r="J114" s="12">
        <v>23</v>
      </c>
      <c r="K114" s="12">
        <v>31</v>
      </c>
      <c r="L114" s="12">
        <v>66</v>
      </c>
      <c r="M114" s="12">
        <v>20</v>
      </c>
      <c r="N114" s="12">
        <v>70</v>
      </c>
      <c r="O114" s="12">
        <v>17</v>
      </c>
      <c r="P114" s="10">
        <v>0</v>
      </c>
      <c r="Q114" s="12">
        <v>72.01</v>
      </c>
      <c r="R114" s="14">
        <v>1370</v>
      </c>
      <c r="S114" s="14">
        <v>64.7571088715047</v>
      </c>
      <c r="T114" s="14">
        <v>2117</v>
      </c>
      <c r="U114" s="14">
        <v>78.5040413808296</v>
      </c>
      <c r="V114" s="14">
        <v>68</v>
      </c>
      <c r="W114" s="14">
        <v>69</v>
      </c>
      <c r="X114" s="14">
        <v>105.666156202144</v>
      </c>
      <c r="Y114" s="14">
        <v>64.7142182333491</v>
      </c>
      <c r="Z114" s="14">
        <v>240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1</v>
      </c>
      <c r="AJ114" s="12">
        <v>0</v>
      </c>
      <c r="AK114" s="12">
        <v>1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7"/>
      <c r="AS114" s="12">
        <v>19.2018381446563</v>
      </c>
      <c r="AT114" s="12">
        <v>18.4494295255616</v>
      </c>
      <c r="AU114" s="12">
        <v>26.169350858044</v>
      </c>
      <c r="AV114" s="12">
        <v>18.3772057782121</v>
      </c>
      <c r="AW114" s="12">
        <v>-7.71992133248245</v>
      </c>
      <c r="AX114" s="12">
        <v>28.7063946896097</v>
      </c>
      <c r="AY114" s="12">
        <v>9.50455654495348</v>
      </c>
      <c r="AZ114" s="12">
        <v>10</v>
      </c>
      <c r="BA114" s="12">
        <v>0.712841740871511</v>
      </c>
      <c r="BB114" s="12">
        <v>195</v>
      </c>
      <c r="BC114" s="12">
        <v>329</v>
      </c>
      <c r="BD114" s="12">
        <v>1364.74261058544</v>
      </c>
      <c r="BE114" s="12">
        <v>26127.8528004516</v>
      </c>
      <c r="BF114" s="12">
        <v>44324.4209415909</v>
      </c>
      <c r="BG114" s="12">
        <v>160</v>
      </c>
      <c r="BH114" s="12">
        <v>776.465515919339</v>
      </c>
      <c r="BI114" s="12">
        <v>25504.5893301357</v>
      </c>
      <c r="BJ114" s="12">
        <v>35857.4628757269</v>
      </c>
      <c r="BK114" s="12">
        <v>1.56792105337292</v>
      </c>
      <c r="BL114" s="12">
        <v>1.59357838364885</v>
      </c>
      <c r="BM114" s="12">
        <v>19.8212733260471</v>
      </c>
      <c r="BN114" s="12">
        <v>1.40130387400618</v>
      </c>
      <c r="BO114" s="12">
        <v>1.75334473071394</v>
      </c>
      <c r="BP114" s="12">
        <v>1.72626819561213</v>
      </c>
      <c r="BQ114" s="12">
        <v>24.8450558787941</v>
      </c>
      <c r="BR114" s="12">
        <v>1.74293371818031</v>
      </c>
      <c r="BS114" s="12">
        <v>1218.11419638036</v>
      </c>
      <c r="BT114" s="12">
        <v>1293.21118141674</v>
      </c>
      <c r="BU114" s="12">
        <v>1145.82889558324</v>
      </c>
      <c r="BV114" s="12">
        <v>29.8117056614188</v>
      </c>
      <c r="BW114" s="12">
        <v>1168.53851081318</v>
      </c>
      <c r="BX114" s="12">
        <v>33.855989505994</v>
      </c>
      <c r="BY114" s="12">
        <v>1583.31305017008</v>
      </c>
      <c r="BZ114" s="12">
        <v>1642.21932732578</v>
      </c>
      <c r="CA114" s="12">
        <v>0.471729910857836</v>
      </c>
      <c r="CB114" s="12">
        <v>0.482780958510587</v>
      </c>
      <c r="CC114" s="12">
        <v>11.2735679905972</v>
      </c>
      <c r="CD114" s="12">
        <v>0.453638550536339</v>
      </c>
      <c r="CE114" s="12">
        <v>0.427217893588889</v>
      </c>
      <c r="CF114" s="12">
        <v>0.274737257019194</v>
      </c>
      <c r="CG114" s="12">
        <v>0.380539639170658</v>
      </c>
      <c r="CH114" s="12">
        <v>0.274842944130891</v>
      </c>
      <c r="CI114" s="12">
        <v>1.4290516348022</v>
      </c>
      <c r="CJ114" s="12">
        <v>1.00840320359508</v>
      </c>
      <c r="CK114" s="12">
        <v>0.186707836052899</v>
      </c>
      <c r="CL114" s="12">
        <v>1.00828696214421</v>
      </c>
      <c r="CM114" s="12">
        <v>96</v>
      </c>
      <c r="CN114" s="12">
        <v>97.8</v>
      </c>
      <c r="CO114" s="12">
        <v>96</v>
      </c>
      <c r="CP114" s="12">
        <v>94</v>
      </c>
      <c r="CQ114" s="12">
        <v>95</v>
      </c>
      <c r="CR114" s="12">
        <f t="shared" si="1"/>
        <v>22560</v>
      </c>
      <c r="CS114" s="17"/>
      <c r="CT114" s="12">
        <v>0</v>
      </c>
      <c r="CU114" s="12">
        <v>0</v>
      </c>
      <c r="CV114" s="12">
        <v>0</v>
      </c>
    </row>
    <row r="115" spans="1:100">
      <c r="A115" s="8" t="s">
        <v>212</v>
      </c>
      <c r="B115" s="11">
        <v>1</v>
      </c>
      <c r="C115" s="12">
        <v>165</v>
      </c>
      <c r="D115" s="12">
        <v>56</v>
      </c>
      <c r="E115" s="12">
        <v>1</v>
      </c>
      <c r="F115" s="12">
        <v>63</v>
      </c>
      <c r="G115" s="12">
        <v>3</v>
      </c>
      <c r="H115" s="12">
        <v>59</v>
      </c>
      <c r="I115" s="12">
        <v>38</v>
      </c>
      <c r="J115" s="12">
        <v>18</v>
      </c>
      <c r="K115" s="12">
        <v>37</v>
      </c>
      <c r="L115" s="12">
        <v>149</v>
      </c>
      <c r="M115" s="12">
        <v>90</v>
      </c>
      <c r="N115" s="12">
        <v>40</v>
      </c>
      <c r="O115" s="12">
        <v>19</v>
      </c>
      <c r="P115" s="10">
        <v>0</v>
      </c>
      <c r="Q115" s="12">
        <v>61.22</v>
      </c>
      <c r="R115" s="14">
        <v>1917</v>
      </c>
      <c r="S115" s="14">
        <v>71.8070315422529</v>
      </c>
      <c r="T115" s="14">
        <v>2524</v>
      </c>
      <c r="U115" s="14">
        <v>71.4599455107243</v>
      </c>
      <c r="V115" s="14">
        <v>58</v>
      </c>
      <c r="W115" s="14">
        <v>49</v>
      </c>
      <c r="X115" s="14">
        <v>52.8586839266451</v>
      </c>
      <c r="Y115" s="14">
        <v>75.9508716323296</v>
      </c>
      <c r="Z115" s="14">
        <v>444</v>
      </c>
      <c r="AA115" s="12">
        <v>0</v>
      </c>
      <c r="AB115" s="12">
        <v>0</v>
      </c>
      <c r="AC115" s="12">
        <v>0</v>
      </c>
      <c r="AD115" s="12">
        <v>1</v>
      </c>
      <c r="AE115" s="12">
        <v>1</v>
      </c>
      <c r="AF115" s="12">
        <v>0</v>
      </c>
      <c r="AG115" s="12">
        <v>0</v>
      </c>
      <c r="AH115" s="12">
        <v>1</v>
      </c>
      <c r="AI115" s="12">
        <v>0</v>
      </c>
      <c r="AJ115" s="12">
        <v>0</v>
      </c>
      <c r="AK115" s="12">
        <v>1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7"/>
      <c r="AS115" s="12">
        <v>16.333724708496</v>
      </c>
      <c r="AT115" s="12">
        <v>21.1800905497395</v>
      </c>
      <c r="AU115" s="12">
        <v>23.0829045324056</v>
      </c>
      <c r="AV115" s="12">
        <v>9.21916189132124</v>
      </c>
      <c r="AW115" s="12">
        <v>-1.90281398266606</v>
      </c>
      <c r="AX115" s="12">
        <v>24.6106346184952</v>
      </c>
      <c r="AY115" s="12">
        <v>8.27690990999923</v>
      </c>
      <c r="AZ115" s="12">
        <v>8</v>
      </c>
      <c r="BA115" s="12">
        <v>0.775960304062428</v>
      </c>
      <c r="BB115" s="12">
        <v>186</v>
      </c>
      <c r="BC115" s="12">
        <v>142</v>
      </c>
      <c r="BD115" s="12">
        <v>6648.23453128997</v>
      </c>
      <c r="BE115" s="12">
        <v>81846.6959442646</v>
      </c>
      <c r="BF115" s="12">
        <v>152761.197611358</v>
      </c>
      <c r="BG115" s="12">
        <v>141</v>
      </c>
      <c r="BH115" s="12">
        <v>7129.06606844697</v>
      </c>
      <c r="BI115" s="12">
        <v>80673.343313664</v>
      </c>
      <c r="BJ115" s="12">
        <v>156716.714710432</v>
      </c>
      <c r="BK115" s="12">
        <v>1.52515849107399</v>
      </c>
      <c r="BL115" s="12">
        <v>1.48191274419489</v>
      </c>
      <c r="BM115" s="12">
        <v>10.2104672767743</v>
      </c>
      <c r="BN115" s="12">
        <v>1.3951289529928</v>
      </c>
      <c r="BO115" s="12">
        <v>1.85682359758221</v>
      </c>
      <c r="BP115" s="12">
        <v>1.58557819692832</v>
      </c>
      <c r="BQ115" s="12">
        <v>12.3945329446457</v>
      </c>
      <c r="BR115" s="12">
        <v>1.43046235178404</v>
      </c>
      <c r="BS115" s="12">
        <v>4381.84060097805</v>
      </c>
      <c r="BT115" s="12">
        <v>4814.61049131146</v>
      </c>
      <c r="BU115" s="12">
        <v>5749.75610447779</v>
      </c>
      <c r="BV115" s="12">
        <v>17.1548144313478</v>
      </c>
      <c r="BW115" s="12">
        <v>5720.44619423951</v>
      </c>
      <c r="BX115" s="12">
        <v>17.3572490101914</v>
      </c>
      <c r="BY115" s="12">
        <v>5072.14536789918</v>
      </c>
      <c r="BZ115" s="12">
        <v>4617.43333499959</v>
      </c>
      <c r="CA115" s="12">
        <v>0.456733468630283</v>
      </c>
      <c r="CB115" s="12">
        <v>0.483760623951996</v>
      </c>
      <c r="CC115" s="12">
        <v>5.21179632704682</v>
      </c>
      <c r="CD115" s="12">
        <v>0.493516720152493</v>
      </c>
      <c r="CE115" s="12">
        <v>0.402003574024805</v>
      </c>
      <c r="CF115" s="12">
        <v>0.5311322426358</v>
      </c>
      <c r="CG115" s="12">
        <v>0.260413614839407</v>
      </c>
      <c r="CH115" s="12">
        <v>0.531261824301864</v>
      </c>
      <c r="CI115" s="12">
        <v>1.01735838036696</v>
      </c>
      <c r="CJ115" s="12">
        <v>1.01055475041083</v>
      </c>
      <c r="CK115" s="12">
        <v>0.0378764299241877</v>
      </c>
      <c r="CL115" s="12">
        <v>1.01052093126869</v>
      </c>
      <c r="CM115" s="12">
        <v>96.0333333333333</v>
      </c>
      <c r="CN115" s="12">
        <v>96.6</v>
      </c>
      <c r="CO115" s="12">
        <v>97</v>
      </c>
      <c r="CP115" s="12">
        <v>96</v>
      </c>
      <c r="CQ115" s="12">
        <v>123.033333333334</v>
      </c>
      <c r="CR115" s="12">
        <f t="shared" si="1"/>
        <v>42624</v>
      </c>
      <c r="CS115" s="17"/>
      <c r="CT115" s="12">
        <v>0</v>
      </c>
      <c r="CU115" s="12">
        <v>0</v>
      </c>
      <c r="CV115" s="12">
        <v>0</v>
      </c>
    </row>
    <row r="116" spans="1:100">
      <c r="A116" s="8" t="s">
        <v>213</v>
      </c>
      <c r="B116" s="11">
        <v>1</v>
      </c>
      <c r="C116" s="12">
        <v>150</v>
      </c>
      <c r="D116" s="12">
        <v>50</v>
      </c>
      <c r="E116" s="12">
        <v>2</v>
      </c>
      <c r="F116" s="12">
        <v>71</v>
      </c>
      <c r="G116" s="12">
        <v>3</v>
      </c>
      <c r="H116" s="12">
        <v>59</v>
      </c>
      <c r="I116" s="12">
        <v>60</v>
      </c>
      <c r="J116" s="12">
        <v>21</v>
      </c>
      <c r="K116" s="12">
        <v>50</v>
      </c>
      <c r="L116" s="12">
        <v>172</v>
      </c>
      <c r="M116" s="12">
        <v>108</v>
      </c>
      <c r="N116" s="12">
        <v>37</v>
      </c>
      <c r="O116" s="12">
        <v>35</v>
      </c>
      <c r="P116" s="10">
        <v>0</v>
      </c>
      <c r="Q116" s="12">
        <v>78.03</v>
      </c>
      <c r="R116" s="14">
        <v>1104.11111111111</v>
      </c>
      <c r="S116" s="14">
        <v>49.3649007367163</v>
      </c>
      <c r="T116" s="14">
        <v>1267</v>
      </c>
      <c r="U116" s="14">
        <v>44.7198301876657</v>
      </c>
      <c r="V116" s="14">
        <v>21</v>
      </c>
      <c r="W116" s="14">
        <v>39</v>
      </c>
      <c r="X116" s="14">
        <v>59.7243491577335</v>
      </c>
      <c r="Y116" s="14">
        <v>87.1437341050601</v>
      </c>
      <c r="Z116" s="14">
        <v>399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1</v>
      </c>
      <c r="AG116" s="12">
        <v>0</v>
      </c>
      <c r="AH116" s="12">
        <v>0</v>
      </c>
      <c r="AI116" s="12">
        <v>0</v>
      </c>
      <c r="AJ116" s="12">
        <v>0</v>
      </c>
      <c r="AK116" s="12">
        <v>1</v>
      </c>
      <c r="AL116" s="12">
        <v>1</v>
      </c>
      <c r="AM116" s="12">
        <v>1</v>
      </c>
      <c r="AN116" s="12">
        <v>1</v>
      </c>
      <c r="AO116" s="12">
        <v>1</v>
      </c>
      <c r="AP116" s="12">
        <v>0</v>
      </c>
      <c r="AQ116" s="12">
        <v>0</v>
      </c>
      <c r="AR116" s="17"/>
      <c r="AS116" s="12">
        <v>25.4588653486558</v>
      </c>
      <c r="AT116" s="12">
        <v>23.0911528665957</v>
      </c>
      <c r="AU116" s="12">
        <v>19.0614139471848</v>
      </c>
      <c r="AV116" s="12">
        <v>9.46721832149509</v>
      </c>
      <c r="AW116" s="12">
        <v>4.02973891941094</v>
      </c>
      <c r="AX116" s="12">
        <v>28.2728677176019</v>
      </c>
      <c r="AY116" s="12">
        <v>2.81400236894613</v>
      </c>
      <c r="AZ116" s="12">
        <v>1</v>
      </c>
      <c r="BA116" s="12">
        <v>2.1105017767096</v>
      </c>
      <c r="BB116" s="12">
        <v>342</v>
      </c>
      <c r="BC116" s="12">
        <v>317</v>
      </c>
      <c r="BD116" s="12">
        <v>32912.878482166</v>
      </c>
      <c r="BE116" s="12">
        <v>31934.8838869519</v>
      </c>
      <c r="BF116" s="12">
        <v>75818.7218631732</v>
      </c>
      <c r="BG116" s="12">
        <v>103</v>
      </c>
      <c r="BH116" s="12">
        <v>26709.4211394253</v>
      </c>
      <c r="BI116" s="12">
        <v>31622.0937503981</v>
      </c>
      <c r="BJ116" s="12">
        <v>67234.6552696318</v>
      </c>
      <c r="BK116" s="12">
        <v>1.21542420742201</v>
      </c>
      <c r="BL116" s="12">
        <v>1.18963818434712</v>
      </c>
      <c r="BM116" s="12">
        <v>7.84723087294814</v>
      </c>
      <c r="BN116" s="12">
        <v>1.49993285953041</v>
      </c>
      <c r="BO116" s="12">
        <v>1.42581643603531</v>
      </c>
      <c r="BP116" s="12">
        <v>1.30012507147241</v>
      </c>
      <c r="BQ116" s="12">
        <v>14.0855988524529</v>
      </c>
      <c r="BR116" s="12">
        <v>1.53699654017949</v>
      </c>
      <c r="BS116" s="12">
        <v>1515.03775102409</v>
      </c>
      <c r="BT116" s="12">
        <v>1783.74400926565</v>
      </c>
      <c r="BU116" s="12">
        <v>1808.88269347164</v>
      </c>
      <c r="BV116" s="12">
        <v>17.7000340827359</v>
      </c>
      <c r="BW116" s="12">
        <v>1819.25744633385</v>
      </c>
      <c r="BX116" s="12">
        <v>19.8111525610881</v>
      </c>
      <c r="BY116" s="12">
        <v>2163.95617057637</v>
      </c>
      <c r="BZ116" s="12">
        <v>2271.34681440779</v>
      </c>
      <c r="CA116" s="12">
        <v>0.460764208090771</v>
      </c>
      <c r="CB116" s="12">
        <v>0.479450504392432</v>
      </c>
      <c r="CC116" s="12">
        <v>5.9135703145924</v>
      </c>
      <c r="CD116" s="12">
        <v>0.493837635027463</v>
      </c>
      <c r="CE116" s="12">
        <v>0.411423199637436</v>
      </c>
      <c r="CF116" s="12">
        <v>0.430998928366177</v>
      </c>
      <c r="CG116" s="12">
        <v>0.114196050445929</v>
      </c>
      <c r="CH116" s="12">
        <v>0.431044388866886</v>
      </c>
      <c r="CI116" s="12">
        <v>1.44454862781395</v>
      </c>
      <c r="CJ116" s="12">
        <v>1.09936955483509</v>
      </c>
      <c r="CK116" s="12">
        <v>0.0600780537167927</v>
      </c>
      <c r="CL116" s="12">
        <v>1.09942904466702</v>
      </c>
      <c r="CM116" s="12">
        <v>94.6</v>
      </c>
      <c r="CN116" s="12">
        <v>96</v>
      </c>
      <c r="CO116" s="12">
        <v>93</v>
      </c>
      <c r="CP116" s="12">
        <v>92</v>
      </c>
      <c r="CQ116" s="12">
        <v>-0.399999999997959</v>
      </c>
      <c r="CR116" s="12">
        <f t="shared" si="1"/>
        <v>36708</v>
      </c>
      <c r="CS116" s="17"/>
      <c r="CT116" s="12">
        <v>1</v>
      </c>
      <c r="CU116" s="12">
        <v>0</v>
      </c>
      <c r="CV116" s="12">
        <v>1</v>
      </c>
    </row>
    <row r="117" spans="1:100">
      <c r="A117" s="8" t="s">
        <v>214</v>
      </c>
      <c r="B117" s="11">
        <v>2</v>
      </c>
      <c r="C117" s="12">
        <v>167</v>
      </c>
      <c r="D117" s="12">
        <v>65</v>
      </c>
      <c r="E117" s="12">
        <v>1</v>
      </c>
      <c r="F117" s="12">
        <v>61</v>
      </c>
      <c r="G117" s="12">
        <v>3</v>
      </c>
      <c r="H117" s="12">
        <v>78</v>
      </c>
      <c r="I117" s="12">
        <v>45</v>
      </c>
      <c r="J117" s="12">
        <v>24</v>
      </c>
      <c r="K117" s="12">
        <v>38</v>
      </c>
      <c r="L117" s="12">
        <v>327</v>
      </c>
      <c r="M117" s="12">
        <v>143</v>
      </c>
      <c r="N117" s="12">
        <v>56</v>
      </c>
      <c r="O117" s="12">
        <v>31</v>
      </c>
      <c r="P117" s="10">
        <v>0</v>
      </c>
      <c r="Q117" s="12">
        <v>94.64</v>
      </c>
      <c r="R117" s="14">
        <v>2475</v>
      </c>
      <c r="S117" s="14">
        <v>88.5698218365135</v>
      </c>
      <c r="T117" s="14">
        <v>3433</v>
      </c>
      <c r="U117" s="14">
        <v>93.1789462985155</v>
      </c>
      <c r="V117" s="14">
        <v>97</v>
      </c>
      <c r="W117" s="14">
        <v>89</v>
      </c>
      <c r="X117" s="14">
        <v>96.0086299892125</v>
      </c>
      <c r="Y117" s="14">
        <v>72.0943780949607</v>
      </c>
      <c r="Z117" s="14">
        <v>669</v>
      </c>
      <c r="AA117" s="12">
        <v>0</v>
      </c>
      <c r="AB117" s="12">
        <v>0</v>
      </c>
      <c r="AC117" s="12">
        <v>0</v>
      </c>
      <c r="AD117" s="12">
        <v>1</v>
      </c>
      <c r="AE117" s="12">
        <v>1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1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7"/>
      <c r="AS117" s="12">
        <v>22.4491445344987</v>
      </c>
      <c r="AT117" s="12">
        <v>26.4627071560068</v>
      </c>
      <c r="AU117" s="12">
        <v>16.8132124980618</v>
      </c>
      <c r="AV117" s="12">
        <v>11.219559123041</v>
      </c>
      <c r="AW117" s="12">
        <v>9.64949465794502</v>
      </c>
      <c r="AX117" s="12">
        <v>31.3909469190515</v>
      </c>
      <c r="AY117" s="12">
        <v>8.94180238455281</v>
      </c>
      <c r="AZ117" s="12">
        <v>97</v>
      </c>
      <c r="BA117" s="12">
        <v>0.0691376473032434</v>
      </c>
      <c r="BB117" s="12">
        <v>490</v>
      </c>
      <c r="BC117" s="12">
        <v>101</v>
      </c>
      <c r="BD117" s="12">
        <v>113.52286353501</v>
      </c>
      <c r="BE117" s="12">
        <v>58984.8901025153</v>
      </c>
      <c r="BF117" s="12">
        <v>73667.1804530433</v>
      </c>
      <c r="BG117" s="12">
        <v>100</v>
      </c>
      <c r="BH117" s="12">
        <v>191.643930512386</v>
      </c>
      <c r="BI117" s="12">
        <v>57839.1937414074</v>
      </c>
      <c r="BJ117" s="12">
        <v>82625.142087676</v>
      </c>
      <c r="BK117" s="12">
        <v>1.45237780852835</v>
      </c>
      <c r="BL117" s="12">
        <v>1.26974635378105</v>
      </c>
      <c r="BM117" s="12">
        <v>13.2146923638903</v>
      </c>
      <c r="BN117" s="12">
        <v>1.26845111447368</v>
      </c>
      <c r="BO117" s="12">
        <v>1.34799263724777</v>
      </c>
      <c r="BP117" s="12">
        <v>1.32722955761312</v>
      </c>
      <c r="BQ117" s="12">
        <v>19.7973238426561</v>
      </c>
      <c r="BR117" s="12">
        <v>1.32367796081374</v>
      </c>
      <c r="BS117" s="12">
        <v>2511.61997975005</v>
      </c>
      <c r="BT117" s="12">
        <v>2587.78309684343</v>
      </c>
      <c r="BU117" s="12">
        <v>2009.63522874879</v>
      </c>
      <c r="BV117" s="12">
        <v>18.310573984606</v>
      </c>
      <c r="BW117" s="12">
        <v>2027.0245766995</v>
      </c>
      <c r="BX117" s="12">
        <v>18.2381209201853</v>
      </c>
      <c r="BY117" s="12">
        <v>1959.53580552985</v>
      </c>
      <c r="BZ117" s="12">
        <v>2298.62476485294</v>
      </c>
      <c r="CA117" s="12">
        <v>0.516394678709173</v>
      </c>
      <c r="CB117" s="12">
        <v>0.491455023591338</v>
      </c>
      <c r="CC117" s="12">
        <v>8.07140604751706</v>
      </c>
      <c r="CD117" s="12">
        <v>0.4889158290183</v>
      </c>
      <c r="CE117" s="12">
        <v>0.45715671144909</v>
      </c>
      <c r="CF117" s="12">
        <v>0.684420047720235</v>
      </c>
      <c r="CG117" s="12">
        <v>9.74202368308149</v>
      </c>
      <c r="CH117" s="12">
        <v>0.697501623523072</v>
      </c>
      <c r="CI117" s="12">
        <v>1.11769912829827</v>
      </c>
      <c r="CJ117" s="12">
        <v>1.01222595115862</v>
      </c>
      <c r="CK117" s="12">
        <v>0.500498953545696</v>
      </c>
      <c r="CL117" s="12">
        <v>1.0111846334317</v>
      </c>
      <c r="CM117" s="12">
        <v>92.8666666666667</v>
      </c>
      <c r="CN117" s="12">
        <v>94</v>
      </c>
      <c r="CO117" s="12">
        <v>94</v>
      </c>
      <c r="CP117" s="12">
        <v>91</v>
      </c>
      <c r="CQ117" s="12">
        <v>549.082352941179</v>
      </c>
      <c r="CR117" s="12">
        <f t="shared" si="1"/>
        <v>60879</v>
      </c>
      <c r="CS117" s="17"/>
      <c r="CT117" s="12">
        <v>0</v>
      </c>
      <c r="CU117" s="12">
        <v>0</v>
      </c>
      <c r="CV117" s="12">
        <v>0</v>
      </c>
    </row>
    <row r="118" spans="1:100">
      <c r="A118" s="8" t="s">
        <v>215</v>
      </c>
      <c r="B118" s="11">
        <v>1</v>
      </c>
      <c r="C118" s="12">
        <v>163</v>
      </c>
      <c r="D118" s="12">
        <v>71</v>
      </c>
      <c r="E118" s="12">
        <v>1</v>
      </c>
      <c r="F118" s="12">
        <v>74</v>
      </c>
      <c r="G118" s="12">
        <v>2</v>
      </c>
      <c r="H118" s="12">
        <v>75</v>
      </c>
      <c r="I118" s="12">
        <v>50</v>
      </c>
      <c r="J118" s="12">
        <v>24</v>
      </c>
      <c r="K118" s="12">
        <v>33</v>
      </c>
      <c r="L118" s="12">
        <v>303</v>
      </c>
      <c r="M118" s="12">
        <v>177</v>
      </c>
      <c r="N118" s="12">
        <v>42</v>
      </c>
      <c r="O118" s="12">
        <v>29</v>
      </c>
      <c r="P118" s="10">
        <v>0</v>
      </c>
      <c r="Q118" s="12">
        <v>75.25</v>
      </c>
      <c r="R118" s="14">
        <v>2066</v>
      </c>
      <c r="S118" s="14">
        <v>89.8092383389211</v>
      </c>
      <c r="T118" s="14">
        <v>2206</v>
      </c>
      <c r="U118" s="14">
        <v>69.8140207458417</v>
      </c>
      <c r="V118" s="14">
        <v>67</v>
      </c>
      <c r="W118" s="14">
        <v>66</v>
      </c>
      <c r="X118" s="14">
        <v>86.6141732283465</v>
      </c>
      <c r="Y118" s="14">
        <v>93.6536718041704</v>
      </c>
      <c r="Z118" s="14">
        <v>474</v>
      </c>
      <c r="AA118" s="12">
        <v>0</v>
      </c>
      <c r="AB118" s="12">
        <v>0</v>
      </c>
      <c r="AC118" s="12">
        <v>0</v>
      </c>
      <c r="AD118" s="12">
        <v>1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1</v>
      </c>
      <c r="AL118" s="12">
        <v>1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7"/>
      <c r="AS118" s="12">
        <v>28.7752908932743</v>
      </c>
      <c r="AT118" s="12">
        <v>28.9658642321665</v>
      </c>
      <c r="AU118" s="12">
        <v>24.804958050775</v>
      </c>
      <c r="AV118" s="12">
        <v>4.39468314874283</v>
      </c>
      <c r="AW118" s="12">
        <v>4.16090618139152</v>
      </c>
      <c r="AX118" s="12">
        <v>34.5255133573983</v>
      </c>
      <c r="AY118" s="12">
        <v>5.75022246412399</v>
      </c>
      <c r="AZ118" s="12">
        <v>34</v>
      </c>
      <c r="BA118" s="12">
        <v>0.12684314259097</v>
      </c>
      <c r="BB118" s="12">
        <v>359</v>
      </c>
      <c r="BC118" s="12">
        <v>115</v>
      </c>
      <c r="BD118" s="12">
        <v>494.817583056466</v>
      </c>
      <c r="BE118" s="12">
        <v>20858.4317612826</v>
      </c>
      <c r="BF118" s="12">
        <v>43290.1621931757</v>
      </c>
      <c r="BG118" s="12">
        <v>117</v>
      </c>
      <c r="BH118" s="12">
        <v>475.31804192566</v>
      </c>
      <c r="BI118" s="12">
        <v>21800.9943580413</v>
      </c>
      <c r="BJ118" s="12">
        <v>43348.7455920045</v>
      </c>
      <c r="BK118" s="12">
        <v>1.15632600511804</v>
      </c>
      <c r="BL118" s="12">
        <v>1.02073764670665</v>
      </c>
      <c r="BM118" s="12">
        <v>4.78743393200546</v>
      </c>
      <c r="BN118" s="12">
        <v>1.06525908787255</v>
      </c>
      <c r="BO118" s="12">
        <v>1.23936997180429</v>
      </c>
      <c r="BP118" s="12">
        <v>1.02670852359468</v>
      </c>
      <c r="BQ118" s="12">
        <v>7.57899511264589</v>
      </c>
      <c r="BR118" s="12">
        <v>1.19095202394362</v>
      </c>
      <c r="BS118" s="12">
        <v>901.049031714581</v>
      </c>
      <c r="BT118" s="12">
        <v>911.613150181394</v>
      </c>
      <c r="BU118" s="12">
        <v>1056.61465348843</v>
      </c>
      <c r="BV118" s="12">
        <v>14.8327495052471</v>
      </c>
      <c r="BW118" s="12">
        <v>1087.93212736293</v>
      </c>
      <c r="BX118" s="12">
        <v>13.064484312114</v>
      </c>
      <c r="BY118" s="12">
        <v>1014.70880577743</v>
      </c>
      <c r="BZ118" s="12">
        <v>1084.15326797809</v>
      </c>
      <c r="CA118" s="12">
        <v>0.483099702717367</v>
      </c>
      <c r="CB118" s="12">
        <v>0.498953884019326</v>
      </c>
      <c r="CC118" s="12">
        <v>4.42680324474489</v>
      </c>
      <c r="CD118" s="12">
        <v>0.472748514248879</v>
      </c>
      <c r="CE118" s="12">
        <v>0.188276190641346</v>
      </c>
      <c r="CF118" s="12">
        <v>0.240166629014303</v>
      </c>
      <c r="CG118" s="12">
        <v>0.248476098949734</v>
      </c>
      <c r="CH118" s="12">
        <v>0.240216509436444</v>
      </c>
      <c r="CI118" s="12">
        <v>1.03517482802244</v>
      </c>
      <c r="CJ118" s="12">
        <v>1.00393916910143</v>
      </c>
      <c r="CK118" s="12">
        <v>0.0156944983359332</v>
      </c>
      <c r="CL118" s="12">
        <v>1.00392548227598</v>
      </c>
      <c r="CM118" s="12">
        <v>94.0833333333333</v>
      </c>
      <c r="CN118" s="12">
        <v>94.6</v>
      </c>
      <c r="CO118" s="12">
        <v>96</v>
      </c>
      <c r="CP118" s="12">
        <v>94</v>
      </c>
      <c r="CQ118" s="12">
        <v>167.083333333335</v>
      </c>
      <c r="CR118" s="12">
        <f t="shared" si="1"/>
        <v>44556</v>
      </c>
      <c r="CS118" s="17"/>
      <c r="CT118" s="12">
        <v>0</v>
      </c>
      <c r="CU118" s="12">
        <v>0</v>
      </c>
      <c r="CV118" s="12">
        <v>0</v>
      </c>
    </row>
    <row r="119" spans="1:100">
      <c r="A119" s="8" t="s">
        <v>216</v>
      </c>
      <c r="B119" s="11">
        <v>1</v>
      </c>
      <c r="C119" s="12">
        <v>150</v>
      </c>
      <c r="D119" s="12">
        <v>55</v>
      </c>
      <c r="E119" s="12">
        <v>2</v>
      </c>
      <c r="F119" s="12">
        <v>74</v>
      </c>
      <c r="G119" s="12">
        <v>3</v>
      </c>
      <c r="H119" s="12">
        <v>39</v>
      </c>
      <c r="I119" s="12">
        <v>38</v>
      </c>
      <c r="J119" s="12">
        <v>18</v>
      </c>
      <c r="K119" s="12">
        <v>35</v>
      </c>
      <c r="L119" s="12">
        <v>68</v>
      </c>
      <c r="M119" s="12">
        <v>23</v>
      </c>
      <c r="N119" s="12">
        <v>66</v>
      </c>
      <c r="O119" s="12">
        <v>21</v>
      </c>
      <c r="P119" s="10">
        <v>0</v>
      </c>
      <c r="Q119" s="12">
        <v>88.17</v>
      </c>
      <c r="R119" s="14">
        <v>1017.19923371648</v>
      </c>
      <c r="S119" s="14">
        <v>46.6027012433341</v>
      </c>
      <c r="T119" s="14">
        <v>2095</v>
      </c>
      <c r="U119" s="14">
        <v>75.0475554306072</v>
      </c>
      <c r="V119" s="14">
        <v>48</v>
      </c>
      <c r="W119" s="14">
        <v>36</v>
      </c>
      <c r="X119" s="14">
        <v>55.1301684532925</v>
      </c>
      <c r="Y119" s="14">
        <v>48.5536627072303</v>
      </c>
      <c r="Z119" s="14">
        <v>295</v>
      </c>
      <c r="AA119" s="12">
        <v>1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1</v>
      </c>
      <c r="AJ119" s="12">
        <v>0</v>
      </c>
      <c r="AK119" s="12">
        <v>1</v>
      </c>
      <c r="AL119" s="12">
        <v>1</v>
      </c>
      <c r="AM119" s="12">
        <v>0</v>
      </c>
      <c r="AN119" s="12">
        <v>0</v>
      </c>
      <c r="AO119" s="12">
        <v>0</v>
      </c>
      <c r="AP119" s="12">
        <v>2</v>
      </c>
      <c r="AQ119" s="12">
        <v>0</v>
      </c>
      <c r="AR119" s="17"/>
      <c r="AS119" s="12">
        <v>23.4106335778413</v>
      </c>
      <c r="AT119" s="12">
        <v>15.6564941808977</v>
      </c>
      <c r="AU119" s="12">
        <v>17.7608878717307</v>
      </c>
      <c r="AV119" s="12">
        <v>10.6980323764431</v>
      </c>
      <c r="AW119" s="12">
        <v>-2.10439369083296</v>
      </c>
      <c r="AX119" s="12">
        <v>25.4260199786172</v>
      </c>
      <c r="AY119" s="12">
        <v>2.01538640077587</v>
      </c>
      <c r="AZ119" s="12">
        <v>1</v>
      </c>
      <c r="BA119" s="12">
        <v>1.5115398005819</v>
      </c>
      <c r="BB119" s="12">
        <v>247</v>
      </c>
      <c r="BC119" s="12">
        <v>33</v>
      </c>
      <c r="BD119" s="12">
        <v>13456.6862501498</v>
      </c>
      <c r="BE119" s="12">
        <v>25343.8072219191</v>
      </c>
      <c r="BF119" s="12">
        <v>43286.0555554523</v>
      </c>
      <c r="BG119" s="12">
        <v>35</v>
      </c>
      <c r="BH119" s="12">
        <v>18603.0783171345</v>
      </c>
      <c r="BI119" s="12">
        <v>22687.2503474119</v>
      </c>
      <c r="BJ119" s="12">
        <v>47491.3547702579</v>
      </c>
      <c r="BK119" s="12">
        <v>1.25423632069334</v>
      </c>
      <c r="BL119" s="12">
        <v>1.43270552279455</v>
      </c>
      <c r="BM119" s="12">
        <v>10.054954231485</v>
      </c>
      <c r="BN119" s="12">
        <v>1.50592946714407</v>
      </c>
      <c r="BO119" s="12">
        <v>1.57845558092255</v>
      </c>
      <c r="BP119" s="12">
        <v>1.65788794490042</v>
      </c>
      <c r="BQ119" s="12">
        <v>14.8375647454299</v>
      </c>
      <c r="BR119" s="12">
        <v>1.71853882942979</v>
      </c>
      <c r="BS119" s="12">
        <v>1175.84567986602</v>
      </c>
      <c r="BT119" s="12">
        <v>1477.00042693411</v>
      </c>
      <c r="BU119" s="12">
        <v>1485.18053383405</v>
      </c>
      <c r="BV119" s="12">
        <v>26.8608293036163</v>
      </c>
      <c r="BW119" s="12">
        <v>1458.31492443831</v>
      </c>
      <c r="BX119" s="12">
        <v>27.0886741207443</v>
      </c>
      <c r="BY119" s="12">
        <v>1418.75478190587</v>
      </c>
      <c r="BZ119" s="12">
        <v>1089.80044001132</v>
      </c>
      <c r="CA119" s="12">
        <v>0.448578813034673</v>
      </c>
      <c r="CB119" s="12">
        <v>0.465244478898937</v>
      </c>
      <c r="CC119" s="12">
        <v>6.91830763395222</v>
      </c>
      <c r="CD119" s="12">
        <v>0.466501884550864</v>
      </c>
      <c r="CE119" s="12">
        <v>0.326960672440075</v>
      </c>
      <c r="CF119" s="12">
        <v>0.284912076383998</v>
      </c>
      <c r="CG119" s="12">
        <v>2.16310638877961</v>
      </c>
      <c r="CH119" s="12">
        <v>0.283912857020734</v>
      </c>
      <c r="CI119" s="12">
        <v>1.12924833656072</v>
      </c>
      <c r="CJ119" s="12">
        <v>1.00336270995313</v>
      </c>
      <c r="CK119" s="12">
        <v>2.40148792252338</v>
      </c>
      <c r="CL119" s="12">
        <v>1.00006044291827</v>
      </c>
      <c r="CM119" s="12">
        <v>96</v>
      </c>
      <c r="CN119" s="12">
        <v>96</v>
      </c>
      <c r="CO119" s="12">
        <v>95.5</v>
      </c>
      <c r="CP119" s="12">
        <v>93</v>
      </c>
      <c r="CQ119" s="12">
        <v>10</v>
      </c>
      <c r="CR119" s="12">
        <f t="shared" si="1"/>
        <v>27435</v>
      </c>
      <c r="CS119" s="17"/>
      <c r="CT119" s="12">
        <v>0</v>
      </c>
      <c r="CU119" s="12">
        <v>0</v>
      </c>
      <c r="CV119" s="12">
        <v>0</v>
      </c>
    </row>
    <row r="120" ht="47.5" spans="1:26">
      <c r="A120" s="19" t="s">
        <v>217</v>
      </c>
      <c r="R120" s="3">
        <f>AVERAGE(R3:R119)</f>
        <v>1991.68647867577</v>
      </c>
      <c r="S120" s="3">
        <f t="shared" ref="S120:Z120" si="2">AVERAGE(S3:S119)</f>
        <v>78.1663439569694</v>
      </c>
      <c r="T120" s="3">
        <f t="shared" si="2"/>
        <v>2523.33087760634</v>
      </c>
      <c r="U120" s="3">
        <f t="shared" si="2"/>
        <v>75.5788143029026</v>
      </c>
      <c r="V120" s="3">
        <f t="shared" si="2"/>
        <v>63.008547008547</v>
      </c>
      <c r="W120" s="3">
        <f t="shared" si="2"/>
        <v>57.2564102564103</v>
      </c>
      <c r="X120" s="3">
        <f t="shared" si="2"/>
        <v>66.939037434368</v>
      </c>
      <c r="Y120" s="3">
        <f t="shared" si="2"/>
        <v>79.5145565487916</v>
      </c>
      <c r="Z120" s="3">
        <f t="shared" si="2"/>
        <v>395.982905982906</v>
      </c>
    </row>
    <row r="121" spans="18:26">
      <c r="R121" s="3">
        <f>STDEV(R3:R119)</f>
        <v>626.75649613977</v>
      </c>
      <c r="S121" s="3">
        <f t="shared" ref="S121:Z121" si="3">STDEV(S3:S119)</f>
        <v>22.5181660349438</v>
      </c>
      <c r="T121" s="3">
        <f t="shared" si="3"/>
        <v>765.032631579846</v>
      </c>
      <c r="U121" s="3">
        <f t="shared" si="3"/>
        <v>19.5540101435365</v>
      </c>
      <c r="V121" s="3">
        <f t="shared" si="3"/>
        <v>24.0876616457528</v>
      </c>
      <c r="W121" s="3">
        <f t="shared" si="3"/>
        <v>19.0567002635211</v>
      </c>
      <c r="X121" s="3">
        <f t="shared" si="3"/>
        <v>18.1155848427453</v>
      </c>
      <c r="Y121" s="3">
        <f t="shared" si="3"/>
        <v>13.0877022541041</v>
      </c>
      <c r="Z121" s="3">
        <f t="shared" si="3"/>
        <v>84.2141137022464</v>
      </c>
    </row>
  </sheetData>
  <autoFilter xmlns:etc="http://www.wps.cn/officeDocument/2017/etCustomData" ref="A2:AQ121" etc:filterBottomFollowUsedRange="0">
    <extLst/>
  </autoFilter>
  <mergeCells count="6">
    <mergeCell ref="B1:AQ1"/>
    <mergeCell ref="AS1:CR1"/>
    <mergeCell ref="A1:A2"/>
    <mergeCell ref="CT1:CT2"/>
    <mergeCell ref="CU1:CU2"/>
    <mergeCell ref="CV1:CV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吴洁</dc:creator>
  <cp:lastModifiedBy>管理员</cp:lastModifiedBy>
  <dcterms:created xsi:type="dcterms:W3CDTF">2015-06-05T18:19:00Z</dcterms:created>
  <dcterms:modified xsi:type="dcterms:W3CDTF">2025-05-09T00:26:28Z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96251B67D6774E4C8947B435C2F18EB8</vt:lpwstr>
  </property>
</Properties>
</file>