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inke\Desktop\Unterlagen Universität Wuppertal\04_Forschung\Foam Rolling Schmerz\"/>
    </mc:Choice>
  </mc:AlternateContent>
  <xr:revisionPtr revIDLastSave="0" documentId="13_ncr:1_{1A9D79B7-B922-4927-98D2-22BCE16E6C32}" xr6:coauthVersionLast="37" xr6:coauthVersionMax="37" xr10:uidLastSave="{00000000-0000-0000-0000-000000000000}"/>
  <bookViews>
    <workbookView xWindow="0" yWindow="0" windowWidth="19200" windowHeight="6950" xr2:uid="{4ABBAC29-80B2-4379-92FC-8F7CF4F73882}"/>
  </bookViews>
  <sheets>
    <sheet name="Raw Data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" l="1"/>
  <c r="L20" i="2"/>
  <c r="L13" i="2"/>
  <c r="L11" i="2"/>
  <c r="L5" i="2"/>
  <c r="L18" i="2"/>
  <c r="L8" i="2"/>
  <c r="L7" i="2"/>
  <c r="L3" i="2"/>
  <c r="L4" i="2"/>
  <c r="L16" i="2"/>
  <c r="L6" i="2"/>
  <c r="L9" i="2"/>
  <c r="L19" i="2"/>
  <c r="L21" i="2"/>
  <c r="L2" i="2"/>
  <c r="L17" i="2"/>
  <c r="L12" i="2"/>
  <c r="L10" i="2"/>
  <c r="L34" i="2"/>
  <c r="L35" i="2"/>
  <c r="L40" i="2"/>
  <c r="L33" i="2"/>
  <c r="L31" i="2"/>
  <c r="L25" i="2"/>
  <c r="L38" i="2"/>
  <c r="L28" i="2"/>
  <c r="L27" i="2"/>
  <c r="L23" i="2"/>
  <c r="L24" i="2"/>
  <c r="L36" i="2"/>
  <c r="L26" i="2"/>
  <c r="L29" i="2"/>
  <c r="L39" i="2"/>
  <c r="L41" i="2"/>
  <c r="L22" i="2"/>
  <c r="L37" i="2"/>
  <c r="L32" i="2"/>
  <c r="L30" i="2"/>
  <c r="L14" i="2"/>
  <c r="K15" i="2"/>
  <c r="K20" i="2"/>
  <c r="K13" i="2"/>
  <c r="K11" i="2"/>
  <c r="K5" i="2"/>
  <c r="K18" i="2"/>
  <c r="K8" i="2"/>
  <c r="K7" i="2"/>
  <c r="K3" i="2"/>
  <c r="K4" i="2"/>
  <c r="K16" i="2"/>
  <c r="K6" i="2"/>
  <c r="K9" i="2"/>
  <c r="K19" i="2"/>
  <c r="K21" i="2"/>
  <c r="K2" i="2"/>
  <c r="K17" i="2"/>
  <c r="K12" i="2"/>
  <c r="K10" i="2"/>
  <c r="K34" i="2"/>
  <c r="K35" i="2"/>
  <c r="K40" i="2"/>
  <c r="K33" i="2"/>
  <c r="K31" i="2"/>
  <c r="K25" i="2"/>
  <c r="K38" i="2"/>
  <c r="K28" i="2"/>
  <c r="K27" i="2"/>
  <c r="K23" i="2"/>
  <c r="K24" i="2"/>
  <c r="K36" i="2"/>
  <c r="K26" i="2"/>
  <c r="K29" i="2"/>
  <c r="K39" i="2"/>
  <c r="K41" i="2"/>
  <c r="K22" i="2"/>
  <c r="K37" i="2"/>
  <c r="K32" i="2"/>
  <c r="K30" i="2"/>
  <c r="K14" i="2"/>
</calcChain>
</file>

<file path=xl/sharedStrings.xml><?xml version="1.0" encoding="utf-8"?>
<sst xmlns="http://schemas.openxmlformats.org/spreadsheetml/2006/main" count="227" uniqueCount="73">
  <si>
    <t>ID</t>
  </si>
  <si>
    <t>sex</t>
  </si>
  <si>
    <t>FR_01</t>
  </si>
  <si>
    <t>FR_02</t>
  </si>
  <si>
    <t>FR_03</t>
  </si>
  <si>
    <t>FR_04</t>
  </si>
  <si>
    <t>FR_05</t>
  </si>
  <si>
    <t>FR_06</t>
  </si>
  <si>
    <t>FR_07</t>
  </si>
  <si>
    <t>FR_08</t>
  </si>
  <si>
    <t>FR_09</t>
  </si>
  <si>
    <t>FR_10</t>
  </si>
  <si>
    <t>FR_11</t>
  </si>
  <si>
    <t>FR_12</t>
  </si>
  <si>
    <t>FR_13</t>
  </si>
  <si>
    <t>FR_14</t>
  </si>
  <si>
    <t>FR_15</t>
  </si>
  <si>
    <t>FR_16</t>
  </si>
  <si>
    <t>FR_17</t>
  </si>
  <si>
    <t>FR_18</t>
  </si>
  <si>
    <t>FR_19</t>
  </si>
  <si>
    <t>FR_20</t>
  </si>
  <si>
    <t>f</t>
  </si>
  <si>
    <t>m</t>
  </si>
  <si>
    <t>PFR</t>
  </si>
  <si>
    <t>Treatment</t>
  </si>
  <si>
    <t>AFR</t>
  </si>
  <si>
    <t>CMJ Pre warm-up [cm]</t>
  </si>
  <si>
    <t>CMJ Post warm-up [cm]</t>
  </si>
  <si>
    <t>CMJ Post treatment [cm]</t>
  </si>
  <si>
    <t>Delta Pre warm-up / Post warm-up [%]</t>
  </si>
  <si>
    <t>Delta Post warm-up / Post treatment [%]</t>
  </si>
  <si>
    <t>Pain [VAS]</t>
  </si>
  <si>
    <t>name</t>
  </si>
  <si>
    <t>M</t>
  </si>
  <si>
    <t>N</t>
  </si>
  <si>
    <t>S</t>
  </si>
  <si>
    <t>L</t>
  </si>
  <si>
    <t>J</t>
  </si>
  <si>
    <t>D</t>
  </si>
  <si>
    <t>Q</t>
  </si>
  <si>
    <t>G</t>
  </si>
  <si>
    <t>F</t>
  </si>
  <si>
    <t>B</t>
  </si>
  <si>
    <t>C</t>
  </si>
  <si>
    <t>O</t>
  </si>
  <si>
    <t>E</t>
  </si>
  <si>
    <t>H</t>
  </si>
  <si>
    <t>R</t>
  </si>
  <si>
    <t>T</t>
  </si>
  <si>
    <t>A</t>
  </si>
  <si>
    <t>P</t>
  </si>
  <si>
    <t>K</t>
  </si>
  <si>
    <t>I</t>
  </si>
  <si>
    <t>height [cm]</t>
  </si>
  <si>
    <t>weight [kg]</t>
  </si>
  <si>
    <t>treatment order</t>
  </si>
  <si>
    <t>P-A</t>
  </si>
  <si>
    <t>A-P</t>
  </si>
  <si>
    <t>mean vertical force calf [N]</t>
  </si>
  <si>
    <t>% mean force of body weight [calf, total]</t>
  </si>
  <si>
    <t>% mean force of body weight [thigh, total]</t>
  </si>
  <si>
    <t>mean vertical force thigh [N]</t>
  </si>
  <si>
    <t>% max  force of body weight [thigh,proximal]</t>
  </si>
  <si>
    <t>% max  force of body weight [thigh,distal]</t>
  </si>
  <si>
    <t>% max  force of body weight [calf,proximal]</t>
  </si>
  <si>
    <t>% max  force of body weight [calf,distal]</t>
  </si>
  <si>
    <t>max vertical force [N, thigh,proximal]</t>
  </si>
  <si>
    <t>max vertical force [N, thigh,distal]</t>
  </si>
  <si>
    <t>max vertical force [N, calf,proximal]</t>
  </si>
  <si>
    <t>max vertical force [N, calf,distal]</t>
  </si>
  <si>
    <t>vertical force thigh [N]</t>
  </si>
  <si>
    <t>% vertical force of body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</si>
</sst>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2" fontId="0" fillId="0" borderId="0" xfId="1" applyNumberFormat="1" applyFont="1" applyFill="1" applyBorder="1"/>
    <xf numFmtId="2" fontId="0" fillId="0" borderId="0" xfId="0" applyNumberFormat="1" applyFill="1" applyBorder="1"/>
    <xf numFmtId="2" fontId="0" fillId="0" borderId="0" xfId="0" applyNumberFormat="1"/>
    <xf numFmtId="10" fontId="0" fillId="0" borderId="0" xfId="1" applyNumberFormat="1" applyFont="1"/>
    <xf numFmtId="164" fontId="0" fillId="0" borderId="0" xfId="0" applyNumberFormat="1" applyBorder="1"/>
    <xf numFmtId="0" fontId="0" fillId="0" borderId="0" xfId="0" applyBorder="1"/>
    <xf numFmtId="164" fontId="0" fillId="0" borderId="0" xfId="0" applyNumberFormat="1" applyFill="1" applyBorder="1"/>
    <xf numFmtId="0" fontId="0" fillId="0" borderId="0" xfId="0" applyNumberFormat="1" applyBorder="1"/>
    <xf numFmtId="0" fontId="0" fillId="0" borderId="0" xfId="0" applyFill="1" applyBorder="1"/>
    <xf numFmtId="164" fontId="0" fillId="0" borderId="0" xfId="0" applyNumberFormat="1" applyBorder="1" applyAlignment="1"/>
    <xf numFmtId="164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Fill="1" applyBorder="1"/>
    <xf numFmtId="1" fontId="0" fillId="0" borderId="0" xfId="1" applyNumberFormat="1" applyFont="1" applyFill="1" applyBorder="1"/>
    <xf numFmtId="1" fontId="0" fillId="0" borderId="0" xfId="0" applyNumberFormat="1" applyBorder="1" applyAlignme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C1B5B-7178-42E2-AA0D-A91E21745C56}">
  <dimension ref="A1:AA47"/>
  <sheetViews>
    <sheetView tabSelected="1" topLeftCell="A10" workbookViewId="0">
      <selection activeCell="S10" sqref="S10"/>
    </sheetView>
  </sheetViews>
  <sheetFormatPr baseColWidth="10" defaultRowHeight="14" x14ac:dyDescent="0.3"/>
  <cols>
    <col min="7" max="7" width="12" bestFit="1" customWidth="1"/>
    <col min="8" max="8" width="19.83203125" bestFit="1" customWidth="1"/>
    <col min="9" max="10" width="20.75" bestFit="1" customWidth="1"/>
    <col min="11" max="11" width="32.83203125" bestFit="1" customWidth="1"/>
    <col min="12" max="12" width="34.25" bestFit="1" customWidth="1"/>
    <col min="13" max="14" width="34.25" customWidth="1"/>
    <col min="15" max="15" width="23.75" bestFit="1" customWidth="1"/>
    <col min="16" max="16" width="22.75" bestFit="1" customWidth="1"/>
    <col min="17" max="17" width="36.75" bestFit="1" customWidth="1"/>
    <col min="18" max="18" width="34" bestFit="1" customWidth="1"/>
    <col min="19" max="20" width="37.75" bestFit="1" customWidth="1"/>
    <col min="21" max="21" width="33.58203125" bestFit="1" customWidth="1"/>
    <col min="22" max="22" width="34.58203125" bestFit="1" customWidth="1"/>
    <col min="23" max="26" width="37.75" customWidth="1"/>
  </cols>
  <sheetData>
    <row r="1" spans="1:27" x14ac:dyDescent="0.3">
      <c r="A1" t="s">
        <v>0</v>
      </c>
      <c r="B1" t="s">
        <v>33</v>
      </c>
      <c r="C1" t="s">
        <v>1</v>
      </c>
      <c r="D1" t="s">
        <v>56</v>
      </c>
      <c r="E1" t="s">
        <v>54</v>
      </c>
      <c r="F1" t="s">
        <v>55</v>
      </c>
      <c r="G1" t="s">
        <v>25</v>
      </c>
      <c r="H1" t="s">
        <v>27</v>
      </c>
      <c r="I1" t="s">
        <v>28</v>
      </c>
      <c r="J1" t="s">
        <v>29</v>
      </c>
      <c r="K1" t="s">
        <v>30</v>
      </c>
      <c r="L1" t="s">
        <v>31</v>
      </c>
      <c r="M1" t="s">
        <v>71</v>
      </c>
      <c r="N1" t="s">
        <v>72</v>
      </c>
      <c r="O1" t="s">
        <v>62</v>
      </c>
      <c r="P1" t="s">
        <v>59</v>
      </c>
      <c r="Q1" t="s">
        <v>67</v>
      </c>
      <c r="R1" t="s">
        <v>68</v>
      </c>
      <c r="S1" t="s">
        <v>69</v>
      </c>
      <c r="T1" t="s">
        <v>70</v>
      </c>
      <c r="U1" t="s">
        <v>61</v>
      </c>
      <c r="V1" t="s">
        <v>60</v>
      </c>
      <c r="W1" t="s">
        <v>63</v>
      </c>
      <c r="X1" t="s">
        <v>64</v>
      </c>
      <c r="Y1" t="s">
        <v>65</v>
      </c>
      <c r="Z1" t="s">
        <v>66</v>
      </c>
      <c r="AA1" t="s">
        <v>32</v>
      </c>
    </row>
    <row r="2" spans="1:27" x14ac:dyDescent="0.3">
      <c r="A2" t="s">
        <v>18</v>
      </c>
      <c r="B2" s="6" t="s">
        <v>50</v>
      </c>
      <c r="C2" s="6" t="s">
        <v>23</v>
      </c>
      <c r="D2" s="6" t="s">
        <v>57</v>
      </c>
      <c r="E2" s="5">
        <v>172</v>
      </c>
      <c r="F2" s="6">
        <v>62.8</v>
      </c>
      <c r="G2" s="6" t="s">
        <v>24</v>
      </c>
      <c r="H2" s="2">
        <v>31.063330000000001</v>
      </c>
      <c r="I2" s="2">
        <v>34.258329500000002</v>
      </c>
      <c r="J2" s="2">
        <v>31.195391000000001</v>
      </c>
      <c r="K2" s="4">
        <f t="shared" ref="K2:K41" si="0">I2/H2-1</f>
        <v>0.10285437845845902</v>
      </c>
      <c r="L2" s="4">
        <f t="shared" ref="L2:L41" si="1">J2/I2-1</f>
        <v>-8.9407117763871113E-2</v>
      </c>
      <c r="M2" s="12">
        <v>208.95300000000003</v>
      </c>
      <c r="N2" s="12">
        <v>33.917197452229303</v>
      </c>
      <c r="S2" s="1"/>
      <c r="T2" s="1"/>
      <c r="U2" s="1"/>
      <c r="V2" s="1"/>
      <c r="W2" s="1"/>
      <c r="X2" s="1"/>
      <c r="Y2" s="1"/>
      <c r="Z2" s="1"/>
      <c r="AA2">
        <v>4.5999999999999996</v>
      </c>
    </row>
    <row r="3" spans="1:27" x14ac:dyDescent="0.3">
      <c r="A3" t="s">
        <v>11</v>
      </c>
      <c r="B3" s="6" t="s">
        <v>43</v>
      </c>
      <c r="C3" s="6" t="s">
        <v>23</v>
      </c>
      <c r="D3" s="6" t="s">
        <v>58</v>
      </c>
      <c r="E3" s="5">
        <v>170</v>
      </c>
      <c r="F3" s="6">
        <v>88.1</v>
      </c>
      <c r="G3" s="6" t="s">
        <v>24</v>
      </c>
      <c r="H3" s="2">
        <v>33.356853000000001</v>
      </c>
      <c r="I3" s="2">
        <v>33.967894000000001</v>
      </c>
      <c r="J3" s="2">
        <v>30.595353500000002</v>
      </c>
      <c r="K3" s="4">
        <f t="shared" si="0"/>
        <v>1.8318304787325213E-2</v>
      </c>
      <c r="L3" s="4">
        <f t="shared" si="1"/>
        <v>-9.9286122948923472E-2</v>
      </c>
      <c r="M3" s="12">
        <v>258.00300000000004</v>
      </c>
      <c r="N3" s="12">
        <v>29.852440408626563</v>
      </c>
      <c r="S3" s="1"/>
      <c r="T3" s="1"/>
      <c r="U3" s="1"/>
      <c r="V3" s="1"/>
      <c r="W3" s="1"/>
      <c r="X3" s="1"/>
      <c r="Y3" s="1"/>
      <c r="Z3" s="1"/>
      <c r="AA3">
        <v>9.5</v>
      </c>
    </row>
    <row r="4" spans="1:27" x14ac:dyDescent="0.3">
      <c r="A4" t="s">
        <v>12</v>
      </c>
      <c r="B4" s="6" t="s">
        <v>44</v>
      </c>
      <c r="C4" s="6" t="s">
        <v>23</v>
      </c>
      <c r="D4" s="6" t="s">
        <v>57</v>
      </c>
      <c r="E4" s="5">
        <v>175</v>
      </c>
      <c r="F4" s="6">
        <v>86.4</v>
      </c>
      <c r="G4" s="6" t="s">
        <v>24</v>
      </c>
      <c r="H4" s="2">
        <v>36.657551999999995</v>
      </c>
      <c r="I4" s="2">
        <v>36.330872499999998</v>
      </c>
      <c r="J4" s="2">
        <v>32.398409000000001</v>
      </c>
      <c r="K4" s="4">
        <f t="shared" si="0"/>
        <v>-8.9116561847882858E-3</v>
      </c>
      <c r="L4" s="4">
        <f t="shared" si="1"/>
        <v>-0.10824027141104298</v>
      </c>
      <c r="M4" s="12">
        <v>258.00300000000004</v>
      </c>
      <c r="N4" s="12">
        <v>30.439814814814813</v>
      </c>
      <c r="Q4" s="1"/>
      <c r="R4" s="1"/>
      <c r="S4" s="1"/>
      <c r="T4" s="1"/>
      <c r="U4" s="1"/>
      <c r="V4" s="1"/>
      <c r="W4" s="1"/>
      <c r="X4" s="1"/>
      <c r="Y4" s="1"/>
      <c r="Z4" s="1"/>
      <c r="AA4">
        <v>6.85</v>
      </c>
    </row>
    <row r="5" spans="1:27" x14ac:dyDescent="0.3">
      <c r="A5" t="s">
        <v>7</v>
      </c>
      <c r="B5" s="6" t="s">
        <v>39</v>
      </c>
      <c r="C5" s="6" t="s">
        <v>23</v>
      </c>
      <c r="D5" s="6" t="s">
        <v>57</v>
      </c>
      <c r="E5" s="6">
        <v>170.5</v>
      </c>
      <c r="F5" s="6">
        <v>71.8</v>
      </c>
      <c r="G5" s="6" t="s">
        <v>24</v>
      </c>
      <c r="H5" s="2">
        <v>37.164944000000006</v>
      </c>
      <c r="I5" s="2">
        <v>34.888453499999997</v>
      </c>
      <c r="J5" s="2">
        <v>32.357060500000003</v>
      </c>
      <c r="K5" s="4">
        <f t="shared" si="0"/>
        <v>-6.125370456632484E-2</v>
      </c>
      <c r="L5" s="4">
        <f t="shared" si="1"/>
        <v>-7.2556755775947335E-2</v>
      </c>
      <c r="M5" s="12">
        <v>208.95300000000003</v>
      </c>
      <c r="N5" s="12">
        <v>29.66573816155989</v>
      </c>
      <c r="Q5" s="1"/>
      <c r="R5" s="1"/>
      <c r="S5" s="1"/>
      <c r="T5" s="1"/>
      <c r="U5" s="1"/>
      <c r="V5" s="1"/>
      <c r="W5" s="1"/>
      <c r="X5" s="1"/>
      <c r="Y5" s="1"/>
      <c r="Z5" s="1"/>
      <c r="AA5">
        <v>7.2</v>
      </c>
    </row>
    <row r="6" spans="1:27" x14ac:dyDescent="0.3">
      <c r="A6" t="s">
        <v>14</v>
      </c>
      <c r="B6" s="6" t="s">
        <v>46</v>
      </c>
      <c r="C6" s="6" t="s">
        <v>23</v>
      </c>
      <c r="D6" s="6" t="s">
        <v>58</v>
      </c>
      <c r="E6" s="5">
        <v>180</v>
      </c>
      <c r="F6" s="8">
        <v>75.7</v>
      </c>
      <c r="G6" s="6" t="s">
        <v>24</v>
      </c>
      <c r="H6" s="2">
        <v>27.107763500000001</v>
      </c>
      <c r="I6" s="2">
        <v>24.383684500000001</v>
      </c>
      <c r="J6" s="2">
        <v>25.607007500000002</v>
      </c>
      <c r="K6" s="4">
        <f t="shared" si="0"/>
        <v>-0.10049073211074755</v>
      </c>
      <c r="L6" s="4">
        <f t="shared" si="1"/>
        <v>5.0169735422880946E-2</v>
      </c>
      <c r="M6" s="12">
        <v>233.47800000000001</v>
      </c>
      <c r="N6" s="12">
        <v>31.43989431968296</v>
      </c>
      <c r="Q6" s="1"/>
      <c r="R6" s="1"/>
      <c r="S6" s="1"/>
      <c r="T6" s="1"/>
      <c r="U6" s="1"/>
      <c r="V6" s="1"/>
      <c r="W6" s="1"/>
      <c r="X6" s="1"/>
      <c r="Y6" s="1"/>
      <c r="Z6" s="1"/>
      <c r="AA6">
        <v>7.7</v>
      </c>
    </row>
    <row r="7" spans="1:27" x14ac:dyDescent="0.3">
      <c r="A7" t="s">
        <v>10</v>
      </c>
      <c r="B7" s="6" t="s">
        <v>42</v>
      </c>
      <c r="C7" s="6" t="s">
        <v>23</v>
      </c>
      <c r="D7" s="9" t="s">
        <v>58</v>
      </c>
      <c r="E7" s="7">
        <v>183</v>
      </c>
      <c r="F7" s="9">
        <v>94.8</v>
      </c>
      <c r="G7" s="6" t="s">
        <v>24</v>
      </c>
      <c r="H7" s="2">
        <v>33.041584499999999</v>
      </c>
      <c r="I7" s="2">
        <v>29.606808000000001</v>
      </c>
      <c r="J7" s="2">
        <v>28.733925499999998</v>
      </c>
      <c r="K7" s="4">
        <f t="shared" si="0"/>
        <v>-0.10395314123025778</v>
      </c>
      <c r="L7" s="4">
        <f t="shared" si="1"/>
        <v>-2.9482492675333427E-2</v>
      </c>
      <c r="M7" s="12">
        <v>159.90300000000002</v>
      </c>
      <c r="N7" s="12">
        <v>32.277227722772281</v>
      </c>
      <c r="Q7" s="1"/>
      <c r="R7" s="1"/>
      <c r="S7" s="1"/>
      <c r="T7" s="1"/>
      <c r="U7" s="1"/>
      <c r="V7" s="1"/>
      <c r="W7" s="1"/>
      <c r="X7" s="1"/>
      <c r="Y7" s="1"/>
      <c r="Z7" s="1"/>
      <c r="AA7">
        <v>3</v>
      </c>
    </row>
    <row r="8" spans="1:27" x14ac:dyDescent="0.3">
      <c r="A8" t="s">
        <v>9</v>
      </c>
      <c r="B8" s="6" t="s">
        <v>41</v>
      </c>
      <c r="C8" s="6" t="s">
        <v>23</v>
      </c>
      <c r="D8" s="6" t="s">
        <v>58</v>
      </c>
      <c r="E8" s="8">
        <v>169.5</v>
      </c>
      <c r="F8" s="8">
        <v>60.2</v>
      </c>
      <c r="G8" s="6" t="s">
        <v>24</v>
      </c>
      <c r="H8" s="2">
        <v>28.110028999999997</v>
      </c>
      <c r="I8" s="2">
        <v>30.741330999999999</v>
      </c>
      <c r="J8" s="2">
        <v>30.325613499999999</v>
      </c>
      <c r="K8" s="4">
        <f t="shared" si="0"/>
        <v>9.3607231781938083E-2</v>
      </c>
      <c r="L8" s="4">
        <f t="shared" si="1"/>
        <v>-1.3523080702003476E-2</v>
      </c>
      <c r="M8" s="12">
        <v>208.95300000000003</v>
      </c>
      <c r="N8" s="12">
        <v>34.244372990353696</v>
      </c>
      <c r="Q8" s="1"/>
      <c r="R8" s="1"/>
      <c r="S8" s="1"/>
      <c r="T8" s="1"/>
      <c r="U8" s="1"/>
      <c r="V8" s="1"/>
      <c r="W8" s="1"/>
      <c r="X8" s="1"/>
      <c r="Y8" s="1"/>
      <c r="Z8" s="1"/>
      <c r="AA8">
        <v>9.1</v>
      </c>
    </row>
    <row r="9" spans="1:27" x14ac:dyDescent="0.3">
      <c r="A9" t="s">
        <v>15</v>
      </c>
      <c r="B9" s="6" t="s">
        <v>47</v>
      </c>
      <c r="C9" s="6" t="s">
        <v>23</v>
      </c>
      <c r="D9" s="6" t="s">
        <v>58</v>
      </c>
      <c r="E9" s="8">
        <v>184.5</v>
      </c>
      <c r="F9" s="8">
        <v>80.400000000000006</v>
      </c>
      <c r="G9" s="6" t="s">
        <v>24</v>
      </c>
      <c r="H9" s="2">
        <v>18.921186499999997</v>
      </c>
      <c r="I9" s="2">
        <v>20.768249500000003</v>
      </c>
      <c r="J9" s="2">
        <v>19.591705500000003</v>
      </c>
      <c r="K9" s="4">
        <f t="shared" si="0"/>
        <v>9.7618772480256855E-2</v>
      </c>
      <c r="L9" s="4">
        <f t="shared" si="1"/>
        <v>-5.66510913690631E-2</v>
      </c>
      <c r="M9" s="12">
        <v>184.42800000000003</v>
      </c>
      <c r="N9" s="12">
        <v>33.098591549295776</v>
      </c>
      <c r="Q9" s="1"/>
      <c r="R9" s="1"/>
      <c r="S9" s="1"/>
      <c r="T9" s="1"/>
      <c r="U9" s="1"/>
      <c r="V9" s="1"/>
      <c r="W9" s="1"/>
      <c r="X9" s="1"/>
      <c r="Y9" s="1"/>
      <c r="Z9" s="1"/>
      <c r="AA9">
        <v>5.9</v>
      </c>
    </row>
    <row r="10" spans="1:27" x14ac:dyDescent="0.3">
      <c r="A10" t="s">
        <v>21</v>
      </c>
      <c r="B10" s="6" t="s">
        <v>53</v>
      </c>
      <c r="C10" s="6" t="s">
        <v>23</v>
      </c>
      <c r="D10" s="6" t="s">
        <v>57</v>
      </c>
      <c r="E10" s="5">
        <v>189</v>
      </c>
      <c r="F10" s="8">
        <v>88.3</v>
      </c>
      <c r="G10" s="6" t="s">
        <v>24</v>
      </c>
      <c r="H10" s="2">
        <v>35.456793500000003</v>
      </c>
      <c r="I10" s="2">
        <v>36.411325500000004</v>
      </c>
      <c r="J10" s="2">
        <v>33.7180775</v>
      </c>
      <c r="K10" s="4">
        <f t="shared" si="0"/>
        <v>2.6920990472530937E-2</v>
      </c>
      <c r="L10" s="4">
        <f t="shared" si="1"/>
        <v>-7.3967315471665684E-2</v>
      </c>
      <c r="M10" s="12">
        <v>233.47800000000001</v>
      </c>
      <c r="N10" s="12">
        <v>32.249322493224938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>
        <v>7.5</v>
      </c>
    </row>
    <row r="11" spans="1:27" x14ac:dyDescent="0.3">
      <c r="A11" t="s">
        <v>6</v>
      </c>
      <c r="B11" s="6" t="s">
        <v>38</v>
      </c>
      <c r="C11" s="6" t="s">
        <v>23</v>
      </c>
      <c r="D11" s="6" t="s">
        <v>57</v>
      </c>
      <c r="E11" s="5">
        <v>176</v>
      </c>
      <c r="F11" s="8">
        <v>76.5</v>
      </c>
      <c r="G11" s="6" t="s">
        <v>24</v>
      </c>
      <c r="H11" s="2">
        <v>26.720232500000002</v>
      </c>
      <c r="I11" s="2">
        <v>28.996142499999998</v>
      </c>
      <c r="J11" s="2">
        <v>26.269397000000001</v>
      </c>
      <c r="K11" s="4">
        <f t="shared" si="0"/>
        <v>8.5175531313209873E-2</v>
      </c>
      <c r="L11" s="4">
        <f t="shared" si="1"/>
        <v>-9.4038215600575015E-2</v>
      </c>
      <c r="M11" s="12">
        <v>184.42800000000003</v>
      </c>
      <c r="N11" s="12">
        <v>34.181818181818187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>
        <v>6.4</v>
      </c>
    </row>
    <row r="12" spans="1:27" x14ac:dyDescent="0.3">
      <c r="A12" t="s">
        <v>20</v>
      </c>
      <c r="B12" s="6" t="s">
        <v>52</v>
      </c>
      <c r="C12" s="6" t="s">
        <v>22</v>
      </c>
      <c r="D12" s="6" t="s">
        <v>57</v>
      </c>
      <c r="E12" s="5">
        <v>159</v>
      </c>
      <c r="F12" s="8">
        <v>50.5</v>
      </c>
      <c r="G12" s="6" t="s">
        <v>24</v>
      </c>
      <c r="H12" s="2">
        <v>20.341946</v>
      </c>
      <c r="I12" s="2">
        <v>21.113812500000002</v>
      </c>
      <c r="J12" s="2">
        <v>18.459797500000001</v>
      </c>
      <c r="K12" s="4">
        <f t="shared" si="0"/>
        <v>3.7944575214190479E-2</v>
      </c>
      <c r="L12" s="4">
        <f t="shared" si="1"/>
        <v>-0.12570041530869902</v>
      </c>
      <c r="M12" s="12">
        <v>307.053</v>
      </c>
      <c r="N12" s="12">
        <v>32.94736842105263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>
        <v>6.7</v>
      </c>
    </row>
    <row r="13" spans="1:27" x14ac:dyDescent="0.3">
      <c r="A13" t="s">
        <v>5</v>
      </c>
      <c r="B13" s="6" t="s">
        <v>37</v>
      </c>
      <c r="C13" s="6" t="s">
        <v>22</v>
      </c>
      <c r="D13" s="6" t="s">
        <v>58</v>
      </c>
      <c r="E13" s="5">
        <v>171</v>
      </c>
      <c r="F13" s="6">
        <v>62.2</v>
      </c>
      <c r="G13" s="6" t="s">
        <v>24</v>
      </c>
      <c r="H13" s="2">
        <v>20.241842999999999</v>
      </c>
      <c r="I13" s="2">
        <v>20.651802</v>
      </c>
      <c r="J13" s="2">
        <v>19.7010535</v>
      </c>
      <c r="K13" s="4">
        <f t="shared" si="0"/>
        <v>2.0253047116312484E-2</v>
      </c>
      <c r="L13" s="4">
        <f t="shared" si="1"/>
        <v>-4.6037072212875119E-2</v>
      </c>
      <c r="M13" s="12">
        <v>184.42800000000003</v>
      </c>
      <c r="N13" s="12">
        <v>31.229235880398669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>
        <v>8.4</v>
      </c>
    </row>
    <row r="14" spans="1:27" x14ac:dyDescent="0.3">
      <c r="A14" t="s">
        <v>2</v>
      </c>
      <c r="B14" s="6" t="s">
        <v>34</v>
      </c>
      <c r="C14" s="6" t="s">
        <v>22</v>
      </c>
      <c r="D14" s="6" t="s">
        <v>57</v>
      </c>
      <c r="E14" s="6">
        <v>158.5</v>
      </c>
      <c r="F14" s="8">
        <v>56.8</v>
      </c>
      <c r="G14" s="6" t="s">
        <v>24</v>
      </c>
      <c r="H14" s="2">
        <v>22.449720499999998</v>
      </c>
      <c r="I14" s="2">
        <v>24.034575</v>
      </c>
      <c r="J14" s="2">
        <v>21.489308000000001</v>
      </c>
      <c r="K14" s="4">
        <f t="shared" si="0"/>
        <v>7.0595734142881783E-2</v>
      </c>
      <c r="L14" s="4">
        <f t="shared" si="1"/>
        <v>-0.10590022914904873</v>
      </c>
      <c r="M14" s="12">
        <v>258.00300000000004</v>
      </c>
      <c r="N14" s="12">
        <v>29.784824462061156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>
        <v>7.1</v>
      </c>
    </row>
    <row r="15" spans="1:27" x14ac:dyDescent="0.3">
      <c r="A15" t="s">
        <v>3</v>
      </c>
      <c r="B15" s="6" t="s">
        <v>35</v>
      </c>
      <c r="C15" s="6" t="s">
        <v>22</v>
      </c>
      <c r="D15" s="6" t="s">
        <v>57</v>
      </c>
      <c r="E15" s="5">
        <v>172</v>
      </c>
      <c r="F15" s="6">
        <v>73.8</v>
      </c>
      <c r="G15" s="6" t="s">
        <v>24</v>
      </c>
      <c r="H15" s="2">
        <v>25.131727999999999</v>
      </c>
      <c r="I15" s="2">
        <v>27.309827500000001</v>
      </c>
      <c r="J15" s="2">
        <v>24.208564500000001</v>
      </c>
      <c r="K15" s="4">
        <f t="shared" si="0"/>
        <v>8.6667319493510364E-2</v>
      </c>
      <c r="L15" s="4">
        <f t="shared" si="1"/>
        <v>-0.11355849830981168</v>
      </c>
      <c r="M15" s="12">
        <v>233.47800000000001</v>
      </c>
      <c r="N15" s="12">
        <v>31.111111111111111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>
        <v>4.7</v>
      </c>
    </row>
    <row r="16" spans="1:27" x14ac:dyDescent="0.3">
      <c r="A16" t="s">
        <v>13</v>
      </c>
      <c r="B16" s="6" t="s">
        <v>45</v>
      </c>
      <c r="C16" s="6" t="s">
        <v>22</v>
      </c>
      <c r="D16" s="6" t="s">
        <v>58</v>
      </c>
      <c r="E16" s="5">
        <v>162</v>
      </c>
      <c r="F16" s="5">
        <v>55</v>
      </c>
      <c r="G16" s="6" t="s">
        <v>24</v>
      </c>
      <c r="H16" s="2">
        <v>28.614059999999998</v>
      </c>
      <c r="I16" s="2">
        <v>30.279223500000001</v>
      </c>
      <c r="J16" s="2">
        <v>29.021222999999999</v>
      </c>
      <c r="K16" s="4">
        <f t="shared" si="0"/>
        <v>5.8193891394650032E-2</v>
      </c>
      <c r="L16" s="4">
        <f t="shared" si="1"/>
        <v>-4.1546656571295526E-2</v>
      </c>
      <c r="M16" s="12">
        <v>258.00300000000004</v>
      </c>
      <c r="N16" s="12">
        <v>32.711442786069647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>
        <v>6</v>
      </c>
    </row>
    <row r="17" spans="1:27" x14ac:dyDescent="0.3">
      <c r="A17" t="s">
        <v>19</v>
      </c>
      <c r="B17" s="6" t="s">
        <v>51</v>
      </c>
      <c r="C17" s="6" t="s">
        <v>22</v>
      </c>
      <c r="D17" s="9" t="s">
        <v>58</v>
      </c>
      <c r="E17" s="9">
        <v>165.5</v>
      </c>
      <c r="F17" s="9">
        <v>64.400000000000006</v>
      </c>
      <c r="G17" s="6" t="s">
        <v>24</v>
      </c>
      <c r="H17" s="2">
        <v>20.534920499999998</v>
      </c>
      <c r="I17" s="2">
        <v>20.755328499999997</v>
      </c>
      <c r="J17" s="2">
        <v>19.597105499999998</v>
      </c>
      <c r="K17" s="4">
        <f t="shared" si="0"/>
        <v>1.0733326189404924E-2</v>
      </c>
      <c r="L17" s="4">
        <f t="shared" si="1"/>
        <v>-5.5803645796307144E-2</v>
      </c>
      <c r="M17" s="12">
        <v>208.95300000000003</v>
      </c>
      <c r="N17" s="12">
        <v>33.074534161490682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>
        <v>1.4</v>
      </c>
    </row>
    <row r="18" spans="1:27" x14ac:dyDescent="0.3">
      <c r="A18" t="s">
        <v>8</v>
      </c>
      <c r="B18" s="6" t="s">
        <v>40</v>
      </c>
      <c r="C18" s="6" t="s">
        <v>22</v>
      </c>
      <c r="D18" s="9" t="s">
        <v>58</v>
      </c>
      <c r="E18" s="7">
        <v>168</v>
      </c>
      <c r="F18" s="9">
        <v>62.8</v>
      </c>
      <c r="G18" s="6" t="s">
        <v>24</v>
      </c>
      <c r="H18" s="2">
        <v>24.052579000000001</v>
      </c>
      <c r="I18" s="2">
        <v>25.174137500000001</v>
      </c>
      <c r="J18" s="2">
        <v>22.6200045</v>
      </c>
      <c r="K18" s="4">
        <f t="shared" si="0"/>
        <v>4.6629448758904291E-2</v>
      </c>
      <c r="L18" s="4">
        <f t="shared" si="1"/>
        <v>-0.10145861005168499</v>
      </c>
      <c r="M18" s="12">
        <v>208.95300000000003</v>
      </c>
      <c r="N18" s="12">
        <v>33.917197452229303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>
        <v>4.3</v>
      </c>
    </row>
    <row r="19" spans="1:27" x14ac:dyDescent="0.3">
      <c r="A19" t="s">
        <v>16</v>
      </c>
      <c r="B19" s="6" t="s">
        <v>48</v>
      </c>
      <c r="C19" s="6" t="s">
        <v>22</v>
      </c>
      <c r="D19" s="9" t="s">
        <v>58</v>
      </c>
      <c r="E19" s="9">
        <v>167.5</v>
      </c>
      <c r="F19" s="9">
        <v>68.7</v>
      </c>
      <c r="G19" s="6" t="s">
        <v>24</v>
      </c>
      <c r="H19" s="2">
        <v>19.0249965</v>
      </c>
      <c r="I19" s="2">
        <v>20.761979500000002</v>
      </c>
      <c r="J19" s="2">
        <v>18.550933999999998</v>
      </c>
      <c r="K19" s="4">
        <f t="shared" si="0"/>
        <v>9.1300043077537696E-2</v>
      </c>
      <c r="L19" s="4">
        <f t="shared" si="1"/>
        <v>-0.10649492742250344</v>
      </c>
      <c r="M19" s="12">
        <v>208.95300000000003</v>
      </c>
      <c r="N19" s="12">
        <v>31.004366812227076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>
        <v>6</v>
      </c>
    </row>
    <row r="20" spans="1:27" x14ac:dyDescent="0.3">
      <c r="A20" t="s">
        <v>4</v>
      </c>
      <c r="B20" s="6" t="s">
        <v>36</v>
      </c>
      <c r="C20" s="6" t="s">
        <v>22</v>
      </c>
      <c r="D20" s="9" t="s">
        <v>57</v>
      </c>
      <c r="E20" s="7">
        <v>164</v>
      </c>
      <c r="F20" s="9">
        <v>67.400000000000006</v>
      </c>
      <c r="G20" s="6" t="s">
        <v>24</v>
      </c>
      <c r="H20" s="2">
        <v>19.959597500000001</v>
      </c>
      <c r="I20" s="2">
        <v>21.044855500000001</v>
      </c>
      <c r="J20" s="2">
        <v>19.555448500000001</v>
      </c>
      <c r="K20" s="4">
        <f t="shared" si="0"/>
        <v>5.4372739730848663E-2</v>
      </c>
      <c r="L20" s="4">
        <f t="shared" si="1"/>
        <v>-7.0772973470879852E-2</v>
      </c>
      <c r="M20" s="12">
        <v>208.95300000000003</v>
      </c>
      <c r="N20" s="12">
        <v>31.602373887240354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>
        <v>3.35</v>
      </c>
    </row>
    <row r="21" spans="1:27" x14ac:dyDescent="0.3">
      <c r="A21" t="s">
        <v>17</v>
      </c>
      <c r="B21" s="6" t="s">
        <v>49</v>
      </c>
      <c r="C21" s="6" t="s">
        <v>22</v>
      </c>
      <c r="D21" s="9" t="s">
        <v>57</v>
      </c>
      <c r="E21" s="7">
        <v>176</v>
      </c>
      <c r="F21" s="9">
        <v>80.2</v>
      </c>
      <c r="G21" s="6" t="s">
        <v>24</v>
      </c>
      <c r="H21" s="2">
        <v>19.7346155</v>
      </c>
      <c r="I21" s="2">
        <v>19.961216499999999</v>
      </c>
      <c r="J21" s="2">
        <v>18.021901</v>
      </c>
      <c r="K21" s="4">
        <f t="shared" si="0"/>
        <v>1.1482412717896517E-2</v>
      </c>
      <c r="L21" s="4">
        <f t="shared" si="1"/>
        <v>-9.7154173945260269E-2</v>
      </c>
      <c r="M21" s="12">
        <v>258.00300000000004</v>
      </c>
      <c r="N21" s="12">
        <v>32.793017456359102</v>
      </c>
      <c r="Q21" s="13"/>
      <c r="R21" s="1"/>
      <c r="S21" s="1"/>
      <c r="T21" s="1"/>
      <c r="U21" s="1"/>
      <c r="V21" s="1"/>
      <c r="W21" s="1"/>
      <c r="X21" s="1"/>
      <c r="Y21" s="1"/>
      <c r="Z21" s="1"/>
      <c r="AA21">
        <v>5.4</v>
      </c>
    </row>
    <row r="22" spans="1:27" x14ac:dyDescent="0.3">
      <c r="A22" t="s">
        <v>18</v>
      </c>
      <c r="B22" s="6" t="s">
        <v>50</v>
      </c>
      <c r="C22" s="6" t="s">
        <v>23</v>
      </c>
      <c r="D22" s="6" t="s">
        <v>57</v>
      </c>
      <c r="E22" s="5">
        <v>172</v>
      </c>
      <c r="F22" s="6">
        <v>62.8</v>
      </c>
      <c r="G22" s="6" t="s">
        <v>26</v>
      </c>
      <c r="H22" s="3">
        <v>32.986838499999998</v>
      </c>
      <c r="I22" s="3">
        <v>33.456748500000003</v>
      </c>
      <c r="J22" s="3">
        <v>32.108414500000002</v>
      </c>
      <c r="K22" s="4">
        <f t="shared" si="0"/>
        <v>1.4245378501489547E-2</v>
      </c>
      <c r="L22" s="4">
        <f t="shared" si="1"/>
        <v>-4.0300808071651151E-2</v>
      </c>
      <c r="M22" s="4"/>
      <c r="N22" s="4"/>
      <c r="O22" s="10">
        <v>261</v>
      </c>
      <c r="P22" s="10">
        <v>195.25</v>
      </c>
      <c r="Q22" s="14">
        <v>425</v>
      </c>
      <c r="R22" s="14">
        <v>196</v>
      </c>
      <c r="S22">
        <v>336</v>
      </c>
      <c r="T22">
        <v>94.8</v>
      </c>
      <c r="U22" s="10">
        <v>42.365453164261091</v>
      </c>
      <c r="V22" s="10">
        <v>31.692930001233627</v>
      </c>
      <c r="W22" s="11">
        <v>68.949044585987266</v>
      </c>
      <c r="X22" s="11">
        <v>31.847133757961789</v>
      </c>
      <c r="Y22" s="11">
        <v>54.617834394904449</v>
      </c>
      <c r="Z22" s="11">
        <v>15.445859872611464</v>
      </c>
      <c r="AA22">
        <v>1.1000000000000001</v>
      </c>
    </row>
    <row r="23" spans="1:27" x14ac:dyDescent="0.3">
      <c r="A23" t="s">
        <v>11</v>
      </c>
      <c r="B23" s="6" t="s">
        <v>43</v>
      </c>
      <c r="C23" s="6" t="s">
        <v>23</v>
      </c>
      <c r="D23" s="6" t="s">
        <v>58</v>
      </c>
      <c r="E23" s="5">
        <v>170</v>
      </c>
      <c r="F23" s="6">
        <v>88.1</v>
      </c>
      <c r="G23" s="6" t="s">
        <v>26</v>
      </c>
      <c r="H23" s="3">
        <v>32.371156499999998</v>
      </c>
      <c r="I23" s="3">
        <v>32.063472000000004</v>
      </c>
      <c r="J23" s="3">
        <v>30.398267500000003</v>
      </c>
      <c r="K23" s="4">
        <f t="shared" si="0"/>
        <v>-9.5048967434943066E-3</v>
      </c>
      <c r="L23" s="4">
        <f t="shared" si="1"/>
        <v>-5.1934628289787232E-2</v>
      </c>
      <c r="M23" s="4"/>
      <c r="N23" s="4"/>
      <c r="O23" s="10">
        <v>274.5</v>
      </c>
      <c r="P23" s="10">
        <v>286</v>
      </c>
      <c r="Q23" s="14">
        <v>506</v>
      </c>
      <c r="R23" s="14">
        <v>216</v>
      </c>
      <c r="S23">
        <v>410</v>
      </c>
      <c r="T23">
        <v>202</v>
      </c>
      <c r="U23" s="10">
        <v>31.761238792448115</v>
      </c>
      <c r="V23" s="10">
        <v>33.091855353880369</v>
      </c>
      <c r="W23" s="11">
        <v>58.569807037457444</v>
      </c>
      <c r="X23" s="11">
        <v>24.97162315550511</v>
      </c>
      <c r="Y23" s="11">
        <v>47.446083995459702</v>
      </c>
      <c r="Z23" s="11">
        <v>23.382519863791149</v>
      </c>
      <c r="AA23">
        <v>6.9</v>
      </c>
    </row>
    <row r="24" spans="1:27" x14ac:dyDescent="0.3">
      <c r="A24" t="s">
        <v>12</v>
      </c>
      <c r="B24" s="6" t="s">
        <v>44</v>
      </c>
      <c r="C24" s="6" t="s">
        <v>23</v>
      </c>
      <c r="D24" s="6" t="s">
        <v>57</v>
      </c>
      <c r="E24" s="5">
        <v>175</v>
      </c>
      <c r="F24" s="6">
        <v>86.4</v>
      </c>
      <c r="G24" s="6" t="s">
        <v>26</v>
      </c>
      <c r="H24" s="3">
        <v>38.910686499999997</v>
      </c>
      <c r="I24" s="3">
        <v>40.041328999999998</v>
      </c>
      <c r="J24" s="3">
        <v>35.724417500000001</v>
      </c>
      <c r="K24" s="4">
        <f t="shared" si="0"/>
        <v>2.905737733514413E-2</v>
      </c>
      <c r="L24" s="4">
        <f t="shared" si="1"/>
        <v>-0.10781139407235951</v>
      </c>
      <c r="M24" s="4"/>
      <c r="N24" s="4"/>
      <c r="O24" s="10">
        <v>400</v>
      </c>
      <c r="P24" s="10">
        <v>274.5</v>
      </c>
      <c r="Q24" s="15">
        <v>651</v>
      </c>
      <c r="R24" s="15">
        <v>253</v>
      </c>
      <c r="S24">
        <v>441</v>
      </c>
      <c r="T24">
        <v>168</v>
      </c>
      <c r="U24" s="10">
        <v>47.192962585419252</v>
      </c>
      <c r="V24" s="10">
        <v>32.386170574243963</v>
      </c>
      <c r="W24" s="11">
        <v>76.851851851851848</v>
      </c>
      <c r="X24" s="11">
        <v>29.861111111111111</v>
      </c>
      <c r="Y24" s="11">
        <v>52.083333333333329</v>
      </c>
      <c r="Z24" s="11">
        <v>19.791666666666664</v>
      </c>
      <c r="AA24">
        <v>2.75</v>
      </c>
    </row>
    <row r="25" spans="1:27" x14ac:dyDescent="0.3">
      <c r="A25" t="s">
        <v>7</v>
      </c>
      <c r="B25" s="6" t="s">
        <v>39</v>
      </c>
      <c r="C25" s="6" t="s">
        <v>23</v>
      </c>
      <c r="D25" s="6" t="s">
        <v>57</v>
      </c>
      <c r="E25" s="6">
        <v>170.5</v>
      </c>
      <c r="F25" s="6">
        <v>71.8</v>
      </c>
      <c r="G25" s="6" t="s">
        <v>26</v>
      </c>
      <c r="H25" s="3">
        <v>32.939678000000001</v>
      </c>
      <c r="I25" s="3">
        <v>34.006670999999997</v>
      </c>
      <c r="J25" s="3">
        <v>30.7505825</v>
      </c>
      <c r="K25" s="4">
        <f t="shared" si="0"/>
        <v>3.2392332432636284E-2</v>
      </c>
      <c r="L25" s="4">
        <f t="shared" si="1"/>
        <v>-9.5748522400207814E-2</v>
      </c>
      <c r="M25" s="4"/>
      <c r="N25" s="4"/>
      <c r="O25" s="10">
        <v>317.5</v>
      </c>
      <c r="P25" s="10">
        <v>257.25</v>
      </c>
      <c r="Q25" s="15">
        <v>528</v>
      </c>
      <c r="R25" s="15">
        <v>181</v>
      </c>
      <c r="S25">
        <v>426</v>
      </c>
      <c r="T25">
        <v>149</v>
      </c>
      <c r="U25" s="10">
        <v>45.076509388691541</v>
      </c>
      <c r="V25" s="10">
        <v>36.522620599183938</v>
      </c>
      <c r="W25" s="11">
        <v>74.930362116991645</v>
      </c>
      <c r="X25" s="11">
        <v>25.766016713091922</v>
      </c>
      <c r="Y25" s="11">
        <v>60.306406685236766</v>
      </c>
      <c r="Z25" s="11">
        <v>21.16991643454039</v>
      </c>
      <c r="AA25">
        <v>0.9</v>
      </c>
    </row>
    <row r="26" spans="1:27" x14ac:dyDescent="0.3">
      <c r="A26" t="s">
        <v>14</v>
      </c>
      <c r="B26" s="6" t="s">
        <v>46</v>
      </c>
      <c r="C26" s="6" t="s">
        <v>23</v>
      </c>
      <c r="D26" s="6" t="s">
        <v>58</v>
      </c>
      <c r="E26" s="5">
        <v>180</v>
      </c>
      <c r="F26" s="8">
        <v>75.7</v>
      </c>
      <c r="G26" s="6" t="s">
        <v>26</v>
      </c>
      <c r="H26" s="3">
        <v>27.499608500000001</v>
      </c>
      <c r="I26" s="3">
        <v>25.673913499999998</v>
      </c>
      <c r="J26" s="3">
        <v>25.367882999999999</v>
      </c>
      <c r="K26" s="4">
        <f t="shared" si="0"/>
        <v>-6.6389854241015955E-2</v>
      </c>
      <c r="L26" s="4">
        <f t="shared" si="1"/>
        <v>-1.1919900719459808E-2</v>
      </c>
      <c r="M26" s="4"/>
      <c r="N26" s="4"/>
      <c r="O26" s="10">
        <v>288.25</v>
      </c>
      <c r="P26" s="10">
        <v>228</v>
      </c>
      <c r="Q26" s="15">
        <v>502</v>
      </c>
      <c r="R26" s="15">
        <v>234</v>
      </c>
      <c r="S26">
        <v>341</v>
      </c>
      <c r="T26">
        <v>161</v>
      </c>
      <c r="U26" s="10">
        <v>38.815432450374821</v>
      </c>
      <c r="V26" s="10">
        <v>30.702232779481207</v>
      </c>
      <c r="W26" s="11">
        <v>67.635402906208725</v>
      </c>
      <c r="X26" s="11">
        <v>24.438573315719946</v>
      </c>
      <c r="Y26" s="11">
        <v>57.331571994715979</v>
      </c>
      <c r="Z26" s="11">
        <v>20.079260237780712</v>
      </c>
      <c r="AA26">
        <v>7.7</v>
      </c>
    </row>
    <row r="27" spans="1:27" x14ac:dyDescent="0.3">
      <c r="A27" t="s">
        <v>10</v>
      </c>
      <c r="B27" s="6" t="s">
        <v>42</v>
      </c>
      <c r="C27" s="6" t="s">
        <v>23</v>
      </c>
      <c r="D27" s="9" t="s">
        <v>58</v>
      </c>
      <c r="E27" s="7">
        <v>183</v>
      </c>
      <c r="F27" s="9">
        <v>94.8</v>
      </c>
      <c r="G27" s="6" t="s">
        <v>26</v>
      </c>
      <c r="H27" s="3">
        <v>34.889333000000001</v>
      </c>
      <c r="I27" s="3">
        <v>34.041896000000001</v>
      </c>
      <c r="J27" s="3">
        <v>32.763330500000002</v>
      </c>
      <c r="K27" s="4">
        <f t="shared" si="0"/>
        <v>-2.4289286355803963E-2</v>
      </c>
      <c r="L27" s="4">
        <f t="shared" si="1"/>
        <v>-3.7558586631014856E-2</v>
      </c>
      <c r="M27" s="4"/>
      <c r="N27" s="4"/>
      <c r="O27" s="10">
        <v>216.5</v>
      </c>
      <c r="P27" s="10">
        <v>182.75</v>
      </c>
      <c r="Q27" s="15">
        <v>342</v>
      </c>
      <c r="R27" s="15">
        <v>162</v>
      </c>
      <c r="S27">
        <v>275</v>
      </c>
      <c r="T27">
        <v>108</v>
      </c>
      <c r="U27" s="10">
        <v>43.701617868208842</v>
      </c>
      <c r="V27" s="10">
        <v>36.889010001917619</v>
      </c>
      <c r="W27" s="11">
        <v>69.10891089108911</v>
      </c>
      <c r="X27" s="11">
        <v>32.673267326732677</v>
      </c>
      <c r="Y27" s="11">
        <v>55.445544554455452</v>
      </c>
      <c r="Z27" s="11">
        <v>21.782178217821784</v>
      </c>
      <c r="AA27">
        <v>5.3</v>
      </c>
    </row>
    <row r="28" spans="1:27" x14ac:dyDescent="0.3">
      <c r="A28" t="s">
        <v>9</v>
      </c>
      <c r="B28" s="6" t="s">
        <v>41</v>
      </c>
      <c r="C28" s="6" t="s">
        <v>23</v>
      </c>
      <c r="D28" s="6" t="s">
        <v>58</v>
      </c>
      <c r="E28" s="8">
        <v>169.5</v>
      </c>
      <c r="F28" s="8">
        <v>60.2</v>
      </c>
      <c r="G28" s="6" t="s">
        <v>26</v>
      </c>
      <c r="H28" s="3">
        <v>30.443514999999998</v>
      </c>
      <c r="I28" s="3">
        <v>29.736497</v>
      </c>
      <c r="J28" s="3">
        <v>29.397084</v>
      </c>
      <c r="K28" s="4">
        <f t="shared" si="0"/>
        <v>-2.3223927985976611E-2</v>
      </c>
      <c r="L28" s="4">
        <f t="shared" si="1"/>
        <v>-1.1414020958823823E-2</v>
      </c>
      <c r="M28" s="4"/>
      <c r="N28" s="4"/>
      <c r="O28" s="10">
        <v>264</v>
      </c>
      <c r="P28" s="10">
        <v>202.25</v>
      </c>
      <c r="Q28" s="15">
        <v>466</v>
      </c>
      <c r="R28" s="15">
        <v>154</v>
      </c>
      <c r="S28">
        <v>323</v>
      </c>
      <c r="T28">
        <v>122</v>
      </c>
      <c r="U28" s="10">
        <v>43.265779718182444</v>
      </c>
      <c r="V28" s="10">
        <v>33.145848287887873</v>
      </c>
      <c r="W28" s="11">
        <v>76.366559485530544</v>
      </c>
      <c r="X28" s="11">
        <v>25.241157556270092</v>
      </c>
      <c r="Y28" s="11">
        <v>52.893890675241153</v>
      </c>
      <c r="Z28" s="11">
        <v>19.935691318327976</v>
      </c>
      <c r="AA28">
        <v>7.6</v>
      </c>
    </row>
    <row r="29" spans="1:27" x14ac:dyDescent="0.3">
      <c r="A29" t="s">
        <v>15</v>
      </c>
      <c r="B29" s="6" t="s">
        <v>47</v>
      </c>
      <c r="C29" s="6" t="s">
        <v>23</v>
      </c>
      <c r="D29" s="6" t="s">
        <v>58</v>
      </c>
      <c r="E29" s="8">
        <v>184.5</v>
      </c>
      <c r="F29" s="8">
        <v>80.400000000000006</v>
      </c>
      <c r="G29" s="6" t="s">
        <v>26</v>
      </c>
      <c r="H29" s="3">
        <v>19.311419000000001</v>
      </c>
      <c r="I29" s="3">
        <v>21.332547999999999</v>
      </c>
      <c r="J29" s="3">
        <v>19.872476499999998</v>
      </c>
      <c r="K29" s="4">
        <f t="shared" si="0"/>
        <v>0.10465978704102463</v>
      </c>
      <c r="L29" s="4">
        <f t="shared" si="1"/>
        <v>-6.8443371134099928E-2</v>
      </c>
      <c r="M29" s="4"/>
      <c r="N29" s="4"/>
      <c r="O29" s="10">
        <v>215.25</v>
      </c>
      <c r="P29" s="10">
        <v>193.5</v>
      </c>
      <c r="Q29" s="15">
        <v>410</v>
      </c>
      <c r="R29" s="15">
        <v>117</v>
      </c>
      <c r="S29">
        <v>290</v>
      </c>
      <c r="T29">
        <v>137</v>
      </c>
      <c r="U29" s="10">
        <v>38.630098634621184</v>
      </c>
      <c r="V29" s="10">
        <v>34.726708877115904</v>
      </c>
      <c r="W29" s="11">
        <v>73.591549295774655</v>
      </c>
      <c r="X29" s="11">
        <v>20.950704225352116</v>
      </c>
      <c r="Y29" s="11">
        <v>52.112676056338039</v>
      </c>
      <c r="Z29" s="11">
        <v>24.647887323943664</v>
      </c>
      <c r="AA29">
        <v>3.6</v>
      </c>
    </row>
    <row r="30" spans="1:27" x14ac:dyDescent="0.3">
      <c r="A30" t="s">
        <v>21</v>
      </c>
      <c r="B30" s="6" t="s">
        <v>53</v>
      </c>
      <c r="C30" s="6" t="s">
        <v>23</v>
      </c>
      <c r="D30" s="6" t="s">
        <v>57</v>
      </c>
      <c r="E30" s="5">
        <v>189</v>
      </c>
      <c r="F30" s="8">
        <v>88.3</v>
      </c>
      <c r="G30" s="6" t="s">
        <v>26</v>
      </c>
      <c r="H30" s="3">
        <v>33.718964499999998</v>
      </c>
      <c r="I30" s="3">
        <v>34.783414</v>
      </c>
      <c r="J30" s="3">
        <v>34.438872500000002</v>
      </c>
      <c r="K30" s="4">
        <f t="shared" si="0"/>
        <v>3.1568273693576954E-2</v>
      </c>
      <c r="L30" s="4">
        <f t="shared" si="1"/>
        <v>-9.9053387916435698E-3</v>
      </c>
      <c r="M30" s="4"/>
      <c r="N30" s="4"/>
      <c r="O30" s="10">
        <v>356.75</v>
      </c>
      <c r="P30" s="10">
        <v>220</v>
      </c>
      <c r="Q30" s="15">
        <v>566</v>
      </c>
      <c r="R30" s="15">
        <v>236</v>
      </c>
      <c r="S30">
        <v>370</v>
      </c>
      <c r="T30">
        <v>93.4</v>
      </c>
      <c r="U30" s="10">
        <v>49.276359226385331</v>
      </c>
      <c r="V30" s="10">
        <v>30.387663713538256</v>
      </c>
      <c r="W30" s="11">
        <v>78.184281842818436</v>
      </c>
      <c r="X30" s="11">
        <v>32.655826558265588</v>
      </c>
      <c r="Y30" s="11">
        <v>51.084010840108405</v>
      </c>
      <c r="Z30" s="11">
        <v>12.872628726287264</v>
      </c>
      <c r="AA30">
        <v>3.4</v>
      </c>
    </row>
    <row r="31" spans="1:27" x14ac:dyDescent="0.3">
      <c r="A31" t="s">
        <v>6</v>
      </c>
      <c r="B31" s="6" t="s">
        <v>38</v>
      </c>
      <c r="C31" s="6" t="s">
        <v>23</v>
      </c>
      <c r="D31" s="6" t="s">
        <v>57</v>
      </c>
      <c r="E31" s="5">
        <v>176</v>
      </c>
      <c r="F31" s="8">
        <v>76.5</v>
      </c>
      <c r="G31" s="6" t="s">
        <v>26</v>
      </c>
      <c r="H31" s="3">
        <v>28.0658785</v>
      </c>
      <c r="I31" s="3">
        <v>28.700627000000001</v>
      </c>
      <c r="J31" s="3">
        <v>26.884276</v>
      </c>
      <c r="K31" s="4">
        <f t="shared" si="0"/>
        <v>2.2616377392213227E-2</v>
      </c>
      <c r="L31" s="4">
        <f t="shared" si="1"/>
        <v>-6.3286108697207188E-2</v>
      </c>
      <c r="M31" s="4"/>
      <c r="N31" s="4"/>
      <c r="O31" s="10">
        <v>258</v>
      </c>
      <c r="P31" s="10">
        <v>203.25</v>
      </c>
      <c r="Q31" s="15">
        <v>473</v>
      </c>
      <c r="R31" s="15">
        <v>174</v>
      </c>
      <c r="S31">
        <v>304</v>
      </c>
      <c r="T31">
        <v>126</v>
      </c>
      <c r="U31" s="10">
        <v>47.817625799277167</v>
      </c>
      <c r="V31" s="10">
        <v>37.670280789546837</v>
      </c>
      <c r="W31" s="11">
        <v>87.63636363636364</v>
      </c>
      <c r="X31" s="11">
        <v>32.18181818181818</v>
      </c>
      <c r="Y31" s="11">
        <v>56.36363636363636</v>
      </c>
      <c r="Z31" s="11">
        <v>23.272727272727273</v>
      </c>
      <c r="AA31">
        <v>0.5</v>
      </c>
    </row>
    <row r="32" spans="1:27" x14ac:dyDescent="0.3">
      <c r="A32" t="s">
        <v>20</v>
      </c>
      <c r="B32" s="6" t="s">
        <v>52</v>
      </c>
      <c r="C32" s="6" t="s">
        <v>22</v>
      </c>
      <c r="D32" s="6" t="s">
        <v>57</v>
      </c>
      <c r="E32" s="5">
        <v>159</v>
      </c>
      <c r="F32" s="8">
        <v>50.5</v>
      </c>
      <c r="G32" s="6" t="s">
        <v>26</v>
      </c>
      <c r="H32" s="3">
        <v>20.184058</v>
      </c>
      <c r="I32" s="3">
        <v>20.514815500000001</v>
      </c>
      <c r="J32" s="3">
        <v>19.4997735</v>
      </c>
      <c r="K32" s="4">
        <f t="shared" si="0"/>
        <v>1.6387066466019951E-2</v>
      </c>
      <c r="L32" s="4">
        <f t="shared" si="1"/>
        <v>-4.9478485438974595E-2</v>
      </c>
      <c r="M32" s="4"/>
      <c r="N32" s="4"/>
      <c r="O32" s="10">
        <v>515</v>
      </c>
      <c r="P32" s="10">
        <v>299</v>
      </c>
      <c r="Q32" s="15">
        <v>697</v>
      </c>
      <c r="R32" s="15">
        <v>395</v>
      </c>
      <c r="S32">
        <v>458</v>
      </c>
      <c r="T32">
        <v>181</v>
      </c>
      <c r="U32" s="10">
        <v>55.260475347389878</v>
      </c>
      <c r="V32" s="10">
        <v>32.083266269649656</v>
      </c>
      <c r="W32" s="11">
        <v>74.73684210526315</v>
      </c>
      <c r="X32" s="11">
        <v>42.421052631578945</v>
      </c>
      <c r="Y32" s="11">
        <v>49.157894736842103</v>
      </c>
      <c r="Z32" s="11">
        <v>19.473684210526315</v>
      </c>
      <c r="AA32">
        <v>0.5</v>
      </c>
    </row>
    <row r="33" spans="1:27" x14ac:dyDescent="0.3">
      <c r="A33" t="s">
        <v>5</v>
      </c>
      <c r="B33" s="6" t="s">
        <v>37</v>
      </c>
      <c r="C33" s="6" t="s">
        <v>22</v>
      </c>
      <c r="D33" s="6" t="s">
        <v>58</v>
      </c>
      <c r="E33" s="5">
        <v>171</v>
      </c>
      <c r="F33" s="6">
        <v>62.2</v>
      </c>
      <c r="G33" s="6" t="s">
        <v>26</v>
      </c>
      <c r="H33" s="3">
        <v>21.021794</v>
      </c>
      <c r="I33" s="3">
        <v>22.3008165</v>
      </c>
      <c r="J33" s="3">
        <v>19.566974999999999</v>
      </c>
      <c r="K33" s="4">
        <f t="shared" si="0"/>
        <v>6.0842690209979233E-2</v>
      </c>
      <c r="L33" s="4">
        <f t="shared" si="1"/>
        <v>-0.12258930071013319</v>
      </c>
      <c r="M33" s="4"/>
      <c r="N33" s="4"/>
      <c r="O33" s="10">
        <v>177</v>
      </c>
      <c r="P33" s="10">
        <v>164.75</v>
      </c>
      <c r="Q33" s="15">
        <v>335</v>
      </c>
      <c r="R33" s="15">
        <v>129</v>
      </c>
      <c r="S33">
        <v>294</v>
      </c>
      <c r="T33">
        <v>103</v>
      </c>
      <c r="U33" s="10">
        <v>29.971450923019095</v>
      </c>
      <c r="V33" s="10">
        <v>27.89715559077624</v>
      </c>
      <c r="W33" s="11">
        <v>56.644518272425245</v>
      </c>
      <c r="X33" s="11">
        <v>21.760797342192689</v>
      </c>
      <c r="Y33" s="11">
        <v>49.833887043189371</v>
      </c>
      <c r="Z33" s="11">
        <v>17.441860465116278</v>
      </c>
      <c r="AA33">
        <v>6.5</v>
      </c>
    </row>
    <row r="34" spans="1:27" x14ac:dyDescent="0.3">
      <c r="A34" t="s">
        <v>2</v>
      </c>
      <c r="B34" s="6" t="s">
        <v>34</v>
      </c>
      <c r="C34" s="6" t="s">
        <v>22</v>
      </c>
      <c r="D34" s="6" t="s">
        <v>57</v>
      </c>
      <c r="E34" s="6">
        <v>158.5</v>
      </c>
      <c r="F34" s="8">
        <v>56.8</v>
      </c>
      <c r="G34" s="6" t="s">
        <v>26</v>
      </c>
      <c r="H34" s="3">
        <v>22.867753999999998</v>
      </c>
      <c r="I34" s="3">
        <v>24.108926499999999</v>
      </c>
      <c r="J34" s="3">
        <v>23.593297499999998</v>
      </c>
      <c r="K34" s="4">
        <f t="shared" si="0"/>
        <v>5.4276099874084771E-2</v>
      </c>
      <c r="L34" s="4">
        <f t="shared" si="1"/>
        <v>-2.138747239533878E-2</v>
      </c>
      <c r="M34" s="4"/>
      <c r="N34" s="4"/>
      <c r="O34" s="10">
        <v>278</v>
      </c>
      <c r="P34" s="10">
        <v>306.25</v>
      </c>
      <c r="Q34" s="15">
        <v>458</v>
      </c>
      <c r="R34" s="15">
        <v>233</v>
      </c>
      <c r="S34">
        <v>448</v>
      </c>
      <c r="T34">
        <v>236</v>
      </c>
      <c r="U34" s="10">
        <v>32.093352404634835</v>
      </c>
      <c r="V34" s="10">
        <v>35.354637316256898</v>
      </c>
      <c r="W34" s="11">
        <v>52.887882219705553</v>
      </c>
      <c r="X34" s="11">
        <v>26.953567383918465</v>
      </c>
      <c r="Y34" s="11">
        <v>51.755379388448475</v>
      </c>
      <c r="Z34" s="11">
        <v>27.293318233295587</v>
      </c>
      <c r="AA34">
        <v>2.6</v>
      </c>
    </row>
    <row r="35" spans="1:27" x14ac:dyDescent="0.3">
      <c r="A35" t="s">
        <v>3</v>
      </c>
      <c r="B35" s="6" t="s">
        <v>35</v>
      </c>
      <c r="C35" s="6" t="s">
        <v>22</v>
      </c>
      <c r="D35" s="6" t="s">
        <v>57</v>
      </c>
      <c r="E35" s="5">
        <v>172</v>
      </c>
      <c r="F35" s="6">
        <v>73.8</v>
      </c>
      <c r="G35" s="6" t="s">
        <v>26</v>
      </c>
      <c r="H35" s="3">
        <v>25.3223515</v>
      </c>
      <c r="I35" s="3">
        <v>26.254080999999999</v>
      </c>
      <c r="J35" s="3">
        <v>25.244565999999999</v>
      </c>
      <c r="K35" s="4">
        <f t="shared" si="0"/>
        <v>3.6794746333096207E-2</v>
      </c>
      <c r="L35" s="4">
        <f t="shared" si="1"/>
        <v>-3.8451736322440699E-2</v>
      </c>
      <c r="M35" s="4"/>
      <c r="N35" s="4"/>
      <c r="O35" s="10">
        <v>298</v>
      </c>
      <c r="P35" s="10">
        <v>258.5</v>
      </c>
      <c r="Q35" s="15">
        <v>553</v>
      </c>
      <c r="R35" s="15">
        <v>240</v>
      </c>
      <c r="S35">
        <v>387</v>
      </c>
      <c r="T35">
        <v>98.1</v>
      </c>
      <c r="U35" s="10">
        <v>39.708713930696298</v>
      </c>
      <c r="V35" s="10">
        <v>34.445310574110714</v>
      </c>
      <c r="W35" s="11">
        <v>73.725490196078425</v>
      </c>
      <c r="X35" s="11">
        <v>32.026143790849673</v>
      </c>
      <c r="Y35" s="11">
        <v>32.026143790849673</v>
      </c>
      <c r="Z35" s="11">
        <v>13.071895424836603</v>
      </c>
      <c r="AA35">
        <v>0.8</v>
      </c>
    </row>
    <row r="36" spans="1:27" x14ac:dyDescent="0.3">
      <c r="A36" t="s">
        <v>13</v>
      </c>
      <c r="B36" s="6" t="s">
        <v>45</v>
      </c>
      <c r="C36" s="6" t="s">
        <v>22</v>
      </c>
      <c r="D36" s="6" t="s">
        <v>58</v>
      </c>
      <c r="E36" s="5">
        <v>162</v>
      </c>
      <c r="F36" s="5">
        <v>55</v>
      </c>
      <c r="G36" s="6" t="s">
        <v>26</v>
      </c>
      <c r="H36" s="3">
        <v>28.977055</v>
      </c>
      <c r="I36" s="3">
        <v>30.7297735</v>
      </c>
      <c r="J36" s="3">
        <v>29.927840500000002</v>
      </c>
      <c r="K36" s="4">
        <f t="shared" si="0"/>
        <v>6.0486426243108626E-2</v>
      </c>
      <c r="L36" s="4">
        <f t="shared" si="1"/>
        <v>-2.6096287367689097E-2</v>
      </c>
      <c r="M36" s="4"/>
      <c r="N36" s="4"/>
      <c r="O36" s="10">
        <v>265.25</v>
      </c>
      <c r="P36" s="10">
        <v>232</v>
      </c>
      <c r="Q36" s="15">
        <v>476</v>
      </c>
      <c r="R36" s="15">
        <v>291</v>
      </c>
      <c r="S36">
        <v>434</v>
      </c>
      <c r="T36">
        <v>133</v>
      </c>
      <c r="U36" s="10">
        <v>33.630268636430486</v>
      </c>
      <c r="V36" s="10">
        <v>29.414598769658323</v>
      </c>
      <c r="W36" s="11">
        <v>60.32338308457711</v>
      </c>
      <c r="X36" s="11">
        <v>36.940298507462686</v>
      </c>
      <c r="Y36" s="11">
        <v>54.975124378109456</v>
      </c>
      <c r="Z36" s="11">
        <v>16.915422885572138</v>
      </c>
      <c r="AA36">
        <v>4.2</v>
      </c>
    </row>
    <row r="37" spans="1:27" x14ac:dyDescent="0.3">
      <c r="A37" t="s">
        <v>19</v>
      </c>
      <c r="B37" s="6" t="s">
        <v>51</v>
      </c>
      <c r="C37" s="6" t="s">
        <v>22</v>
      </c>
      <c r="D37" s="9" t="s">
        <v>58</v>
      </c>
      <c r="E37" s="9">
        <v>165.5</v>
      </c>
      <c r="F37" s="9">
        <v>64.400000000000006</v>
      </c>
      <c r="G37" s="6" t="s">
        <v>26</v>
      </c>
      <c r="H37" s="3">
        <v>18.206482000000001</v>
      </c>
      <c r="I37" s="3">
        <v>21.2403075</v>
      </c>
      <c r="J37" s="3">
        <v>21.439449</v>
      </c>
      <c r="K37" s="4">
        <f t="shared" si="0"/>
        <v>0.1666343613225223</v>
      </c>
      <c r="L37" s="4">
        <f t="shared" si="1"/>
        <v>9.3756411012411167E-3</v>
      </c>
      <c r="M37" s="4"/>
      <c r="N37" s="4"/>
      <c r="O37" s="10">
        <v>295.5</v>
      </c>
      <c r="P37" s="10">
        <v>193.25</v>
      </c>
      <c r="Q37" s="15">
        <v>520</v>
      </c>
      <c r="R37" s="15">
        <v>186</v>
      </c>
      <c r="S37">
        <v>386</v>
      </c>
      <c r="T37">
        <v>61.4</v>
      </c>
      <c r="U37" s="10">
        <v>46.773795277983545</v>
      </c>
      <c r="V37" s="10">
        <v>30.588954103114453</v>
      </c>
      <c r="W37" s="11">
        <v>82.298136645962728</v>
      </c>
      <c r="X37" s="11">
        <v>29.503105590062106</v>
      </c>
      <c r="Y37" s="11">
        <v>61.024844720496887</v>
      </c>
      <c r="Z37" s="11">
        <v>9.7826086956521721</v>
      </c>
      <c r="AA37">
        <v>4.4000000000000004</v>
      </c>
    </row>
    <row r="38" spans="1:27" x14ac:dyDescent="0.3">
      <c r="A38" t="s">
        <v>8</v>
      </c>
      <c r="B38" s="6" t="s">
        <v>40</v>
      </c>
      <c r="C38" s="6" t="s">
        <v>22</v>
      </c>
      <c r="D38" s="9" t="s">
        <v>58</v>
      </c>
      <c r="E38" s="7">
        <v>168</v>
      </c>
      <c r="F38" s="9">
        <v>62.8</v>
      </c>
      <c r="G38" s="6" t="s">
        <v>26</v>
      </c>
      <c r="H38" s="3">
        <v>23.140225999999998</v>
      </c>
      <c r="I38" s="3">
        <v>24.6272515</v>
      </c>
      <c r="J38" s="3">
        <v>22.534233</v>
      </c>
      <c r="K38" s="4">
        <f t="shared" si="0"/>
        <v>6.4261494248154749E-2</v>
      </c>
      <c r="L38" s="4">
        <f t="shared" si="1"/>
        <v>-8.4987904557680682E-2</v>
      </c>
      <c r="M38" s="4"/>
      <c r="N38" s="4"/>
      <c r="O38" s="10">
        <v>212</v>
      </c>
      <c r="P38" s="10">
        <v>186.75</v>
      </c>
      <c r="Q38" s="15">
        <v>427</v>
      </c>
      <c r="R38" s="15">
        <v>150</v>
      </c>
      <c r="S38">
        <v>309</v>
      </c>
      <c r="T38">
        <v>85.4</v>
      </c>
      <c r="U38" s="10">
        <v>34.411785711966864</v>
      </c>
      <c r="V38" s="10">
        <v>30.313212177876469</v>
      </c>
      <c r="W38" s="11">
        <v>69.267515923566876</v>
      </c>
      <c r="X38" s="11">
        <v>24.363057324840767</v>
      </c>
      <c r="Y38" s="11">
        <v>50.159235668789812</v>
      </c>
      <c r="Z38" s="11">
        <v>13.853503184713375</v>
      </c>
      <c r="AA38">
        <v>5</v>
      </c>
    </row>
    <row r="39" spans="1:27" x14ac:dyDescent="0.3">
      <c r="A39" t="s">
        <v>16</v>
      </c>
      <c r="B39" s="6" t="s">
        <v>48</v>
      </c>
      <c r="C39" s="6" t="s">
        <v>22</v>
      </c>
      <c r="D39" s="9" t="s">
        <v>58</v>
      </c>
      <c r="E39" s="9">
        <v>167.5</v>
      </c>
      <c r="F39" s="9">
        <v>68.7</v>
      </c>
      <c r="G39" s="6" t="s">
        <v>26</v>
      </c>
      <c r="H39" s="3">
        <v>19.663903000000001</v>
      </c>
      <c r="I39" s="3">
        <v>19.957592499999997</v>
      </c>
      <c r="J39" s="3">
        <v>20.046021500000002</v>
      </c>
      <c r="K39" s="4">
        <f t="shared" si="0"/>
        <v>1.4935463219076794E-2</v>
      </c>
      <c r="L39" s="4">
        <f t="shared" si="1"/>
        <v>4.4308450530796684E-3</v>
      </c>
      <c r="M39" s="4"/>
      <c r="N39" s="4"/>
      <c r="O39" s="10">
        <v>278.75</v>
      </c>
      <c r="P39" s="10">
        <v>190.75</v>
      </c>
      <c r="Q39" s="15">
        <v>535</v>
      </c>
      <c r="R39" s="15">
        <v>159</v>
      </c>
      <c r="S39">
        <v>307</v>
      </c>
      <c r="T39">
        <v>104</v>
      </c>
      <c r="U39" s="10">
        <v>41.360819174208054</v>
      </c>
      <c r="V39" s="10">
        <v>28.303412582888559</v>
      </c>
      <c r="W39" s="11">
        <v>79.33042212518194</v>
      </c>
      <c r="X39" s="11">
        <v>23.580786026200869</v>
      </c>
      <c r="Y39" s="11">
        <v>45.560407569141191</v>
      </c>
      <c r="Z39" s="11">
        <v>15.429403202328965</v>
      </c>
      <c r="AA39">
        <v>4.9000000000000004</v>
      </c>
    </row>
    <row r="40" spans="1:27" x14ac:dyDescent="0.3">
      <c r="A40" t="s">
        <v>4</v>
      </c>
      <c r="B40" s="6" t="s">
        <v>36</v>
      </c>
      <c r="C40" s="6" t="s">
        <v>22</v>
      </c>
      <c r="D40" s="9" t="s">
        <v>57</v>
      </c>
      <c r="E40" s="7">
        <v>164</v>
      </c>
      <c r="F40" s="9">
        <v>67.400000000000006</v>
      </c>
      <c r="G40" s="6" t="s">
        <v>26</v>
      </c>
      <c r="H40" s="3">
        <v>19.189953500000001</v>
      </c>
      <c r="I40" s="3">
        <v>21.058317500000001</v>
      </c>
      <c r="J40" s="3">
        <v>20.930621000000002</v>
      </c>
      <c r="K40" s="4">
        <f t="shared" si="0"/>
        <v>9.7361569948567039E-2</v>
      </c>
      <c r="L40" s="4">
        <f t="shared" si="1"/>
        <v>-6.0639459918865324E-3</v>
      </c>
      <c r="M40" s="4"/>
      <c r="N40" s="4"/>
      <c r="O40" s="10">
        <v>341.25</v>
      </c>
      <c r="P40" s="10">
        <v>188.25</v>
      </c>
      <c r="Q40" s="15">
        <v>563</v>
      </c>
      <c r="R40" s="15">
        <v>271</v>
      </c>
      <c r="S40">
        <v>318</v>
      </c>
      <c r="T40">
        <v>75.400000000000006</v>
      </c>
      <c r="U40" s="10">
        <v>51.611176144974081</v>
      </c>
      <c r="V40" s="10">
        <v>28.471220247007679</v>
      </c>
      <c r="W40" s="11">
        <v>85.163204747774472</v>
      </c>
      <c r="X40" s="11">
        <v>40.94955489614243</v>
      </c>
      <c r="Y40" s="11">
        <v>48.071216617210681</v>
      </c>
      <c r="Z40" s="11">
        <v>11.424332344213649</v>
      </c>
      <c r="AA40">
        <v>3.35</v>
      </c>
    </row>
    <row r="41" spans="1:27" x14ac:dyDescent="0.3">
      <c r="A41" t="s">
        <v>17</v>
      </c>
      <c r="B41" s="6" t="s">
        <v>49</v>
      </c>
      <c r="C41" s="6" t="s">
        <v>22</v>
      </c>
      <c r="D41" s="9" t="s">
        <v>57</v>
      </c>
      <c r="E41" s="7">
        <v>176</v>
      </c>
      <c r="F41" s="9">
        <v>80.2</v>
      </c>
      <c r="G41" s="6" t="s">
        <v>26</v>
      </c>
      <c r="H41" s="3">
        <v>19.3320835</v>
      </c>
      <c r="I41" s="3">
        <v>19.882756999999998</v>
      </c>
      <c r="J41" s="3">
        <v>17.729528000000002</v>
      </c>
      <c r="K41" s="4">
        <f t="shared" si="0"/>
        <v>2.8484953522986745E-2</v>
      </c>
      <c r="L41" s="4">
        <f t="shared" si="1"/>
        <v>-0.10829629915006234</v>
      </c>
      <c r="M41" s="4"/>
      <c r="N41" s="4"/>
      <c r="O41" s="10">
        <v>307.75</v>
      </c>
      <c r="P41" s="10">
        <v>273</v>
      </c>
      <c r="Q41" s="15">
        <v>601</v>
      </c>
      <c r="R41" s="15">
        <v>257</v>
      </c>
      <c r="S41">
        <v>441</v>
      </c>
      <c r="T41">
        <v>185</v>
      </c>
      <c r="U41" s="10">
        <v>39.116022380338656</v>
      </c>
      <c r="V41" s="10">
        <v>34.699184759813001</v>
      </c>
      <c r="W41" s="11">
        <v>76.433915211970074</v>
      </c>
      <c r="X41" s="11">
        <v>32.668329177057352</v>
      </c>
      <c r="Y41" s="11">
        <v>56.109725685785541</v>
      </c>
      <c r="Z41" s="11">
        <v>23.566084788029922</v>
      </c>
      <c r="AA41">
        <v>5.9</v>
      </c>
    </row>
    <row r="42" spans="1:27" x14ac:dyDescent="0.3">
      <c r="B42" s="6"/>
      <c r="C42" s="6"/>
      <c r="D42" s="6"/>
      <c r="E42" s="6"/>
      <c r="F42" s="6"/>
      <c r="G42" s="6"/>
    </row>
    <row r="43" spans="1:27" x14ac:dyDescent="0.3">
      <c r="B43" s="6"/>
      <c r="C43" s="6"/>
      <c r="D43" s="6"/>
      <c r="E43" s="6"/>
      <c r="F43" s="6"/>
      <c r="G43" s="6"/>
    </row>
    <row r="44" spans="1:27" x14ac:dyDescent="0.3">
      <c r="B44" s="6"/>
      <c r="C44" s="6"/>
      <c r="D44" s="6"/>
      <c r="E44" s="6"/>
      <c r="F44" s="6"/>
      <c r="G44" s="6"/>
    </row>
    <row r="45" spans="1:27" x14ac:dyDescent="0.3">
      <c r="B45" s="6"/>
      <c r="C45" s="6"/>
      <c r="D45" s="6"/>
      <c r="E45" s="6"/>
      <c r="F45" s="6"/>
      <c r="G45" s="6"/>
    </row>
    <row r="46" spans="1:27" x14ac:dyDescent="0.3">
      <c r="B46" s="6"/>
      <c r="C46" s="6"/>
      <c r="D46" s="6"/>
      <c r="E46" s="6"/>
      <c r="F46" s="6"/>
      <c r="G46" s="6"/>
    </row>
    <row r="47" spans="1:27" x14ac:dyDescent="0.3">
      <c r="B47" s="6"/>
      <c r="C47" s="6"/>
      <c r="D47" s="6"/>
      <c r="E47" s="6"/>
      <c r="F47" s="6"/>
      <c r="G47" s="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Heinke</dc:creator>
  <cp:lastModifiedBy>Heinke</cp:lastModifiedBy>
  <dcterms:created xsi:type="dcterms:W3CDTF">2023-09-07T13:35:20Z</dcterms:created>
  <dcterms:modified xsi:type="dcterms:W3CDTF">2025-02-25T13:36:17Z</dcterms:modified>
</cp:coreProperties>
</file>