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rtículos\Paty\Envío artículo\Datos\"/>
    </mc:Choice>
  </mc:AlternateContent>
  <xr:revisionPtr revIDLastSave="0" documentId="13_ncr:1_{7E0E9E3D-08F1-4308-A26C-632AB6AB0357}" xr6:coauthVersionLast="47" xr6:coauthVersionMax="47" xr10:uidLastSave="{00000000-0000-0000-0000-000000000000}"/>
  <bookViews>
    <workbookView xWindow="-120" yWindow="-120" windowWidth="20730" windowHeight="11160" xr2:uid="{90934996-5BE0-4E66-B59F-AFD80CE0B2D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 s="1"/>
  <c r="H12" i="1"/>
  <c r="H13" i="1" s="1"/>
  <c r="G12" i="1"/>
  <c r="G13" i="1" s="1"/>
  <c r="F12" i="1"/>
  <c r="F13" i="1" s="1"/>
  <c r="E12" i="1"/>
  <c r="E13" i="1" s="1"/>
  <c r="D12" i="1"/>
  <c r="D13" i="1" s="1"/>
  <c r="C12" i="1"/>
  <c r="C13" i="1" s="1"/>
  <c r="B12" i="1"/>
  <c r="B13" i="1" s="1"/>
  <c r="R12" i="1"/>
  <c r="R13" i="1" s="1"/>
  <c r="Q12" i="1"/>
  <c r="Q13" i="1" s="1"/>
  <c r="P12" i="1"/>
  <c r="P13" i="1" s="1"/>
  <c r="O12" i="1"/>
  <c r="O13" i="1" s="1"/>
  <c r="N12" i="1"/>
  <c r="N13" i="1" s="1"/>
  <c r="M12" i="1"/>
  <c r="M13" i="1" s="1"/>
  <c r="L12" i="1"/>
  <c r="L13" i="1" s="1"/>
  <c r="K12" i="1"/>
  <c r="K13" i="1" s="1"/>
  <c r="I11" i="1"/>
  <c r="H11" i="1"/>
  <c r="G11" i="1"/>
  <c r="F11" i="1"/>
  <c r="E11" i="1"/>
  <c r="D11" i="1"/>
  <c r="C11" i="1"/>
  <c r="B11" i="1"/>
  <c r="R11" i="1"/>
  <c r="Q11" i="1"/>
  <c r="P11" i="1"/>
  <c r="O11" i="1"/>
  <c r="N11" i="1"/>
  <c r="M11" i="1"/>
  <c r="L11" i="1"/>
  <c r="K11" i="1"/>
</calcChain>
</file>

<file path=xl/sharedStrings.xml><?xml version="1.0" encoding="utf-8"?>
<sst xmlns="http://schemas.openxmlformats.org/spreadsheetml/2006/main" count="32" uniqueCount="21">
  <si>
    <t>90 DDS</t>
  </si>
  <si>
    <t>130 DDS</t>
  </si>
  <si>
    <t>Plant Height (cm)</t>
  </si>
  <si>
    <t>MEAN</t>
  </si>
  <si>
    <t>SE</t>
  </si>
  <si>
    <t>SD</t>
  </si>
  <si>
    <t>T100%</t>
  </si>
  <si>
    <t>T50%</t>
  </si>
  <si>
    <t>Comsortium</t>
  </si>
  <si>
    <t>R1</t>
  </si>
  <si>
    <t>R2</t>
  </si>
  <si>
    <t>R3</t>
  </si>
  <si>
    <t>R4</t>
  </si>
  <si>
    <t>R5</t>
  </si>
  <si>
    <t>R6</t>
  </si>
  <si>
    <t>R7</t>
  </si>
  <si>
    <t xml:space="preserve">Pseudomonas sp. C13 </t>
  </si>
  <si>
    <t xml:space="preserve">Pseudomonas sp. C14 </t>
  </si>
  <si>
    <t xml:space="preserve">Pseudomonas sp. C15 </t>
  </si>
  <si>
    <t xml:space="preserve">Pseudomonas fluorescens C30 </t>
  </si>
  <si>
    <t xml:space="preserve">Pseudomona putida ACJ14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</si>
</sst>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 inden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indent="1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2" fontId="3" fillId="0" borderId="0" xfId="0" applyNumberFormat="1" applyFont="1"/>
    <xf numFmtId="164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9623-1C81-4E6E-BF7F-B2116BD993A8}">
  <dimension ref="A1:R13"/>
  <sheetViews>
    <sheetView tabSelected="1" topLeftCell="F5" workbookViewId="0">
      <selection activeCell="K3" sqref="K3:R3"/>
    </sheetView>
  </sheetViews>
  <sheetFormatPr baseColWidth="10" defaultRowHeight="15" x14ac:dyDescent="0.25"/>
  <cols>
    <col min="2" max="3" width="12.5703125" bestFit="1" customWidth="1"/>
    <col min="4" max="4" width="14.28515625" customWidth="1"/>
    <col min="5" max="5" width="15.7109375" customWidth="1"/>
    <col min="6" max="6" width="15.140625" customWidth="1"/>
    <col min="7" max="7" width="20" customWidth="1"/>
    <col min="8" max="8" width="14.28515625" customWidth="1"/>
    <col min="9" max="9" width="12.5703125" bestFit="1" customWidth="1"/>
    <col min="10" max="10" width="11.42578125" style="1"/>
    <col min="13" max="13" width="15.42578125" customWidth="1"/>
    <col min="14" max="14" width="13.7109375" customWidth="1"/>
    <col min="15" max="15" width="14.5703125" customWidth="1"/>
    <col min="16" max="16" width="18.140625" customWidth="1"/>
    <col min="17" max="17" width="15.85546875" customWidth="1"/>
    <col min="18" max="18" width="15.5703125" customWidth="1"/>
  </cols>
  <sheetData>
    <row r="1" spans="1:18" ht="18.75" x14ac:dyDescent="0.25">
      <c r="B1" s="20" t="s">
        <v>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5.75" x14ac:dyDescent="0.25">
      <c r="B2" s="18" t="s">
        <v>0</v>
      </c>
      <c r="C2" s="18"/>
      <c r="D2" s="18"/>
      <c r="E2" s="18"/>
      <c r="F2" s="18"/>
      <c r="G2" s="18"/>
      <c r="H2" s="18"/>
      <c r="I2" s="18"/>
      <c r="J2" s="3"/>
      <c r="K2" s="19" t="s">
        <v>1</v>
      </c>
      <c r="L2" s="19"/>
      <c r="M2" s="19"/>
      <c r="N2" s="19"/>
      <c r="O2" s="19"/>
      <c r="P2" s="19"/>
      <c r="Q2" s="19"/>
      <c r="R2" s="19"/>
    </row>
    <row r="3" spans="1:18" ht="47.25" x14ac:dyDescent="0.25">
      <c r="B3" s="15" t="s">
        <v>7</v>
      </c>
      <c r="C3" s="16" t="s">
        <v>6</v>
      </c>
      <c r="D3" s="16" t="s">
        <v>16</v>
      </c>
      <c r="E3" s="16" t="s">
        <v>17</v>
      </c>
      <c r="F3" s="16" t="s">
        <v>18</v>
      </c>
      <c r="G3" s="16" t="s">
        <v>19</v>
      </c>
      <c r="H3" s="16" t="s">
        <v>20</v>
      </c>
      <c r="I3" s="17" t="s">
        <v>8</v>
      </c>
      <c r="J3" s="3"/>
      <c r="K3" s="15" t="s">
        <v>7</v>
      </c>
      <c r="L3" s="16" t="s">
        <v>6</v>
      </c>
      <c r="M3" s="16" t="s">
        <v>16</v>
      </c>
      <c r="N3" s="16" t="s">
        <v>17</v>
      </c>
      <c r="O3" s="16" t="s">
        <v>18</v>
      </c>
      <c r="P3" s="16" t="s">
        <v>19</v>
      </c>
      <c r="Q3" s="16" t="s">
        <v>20</v>
      </c>
      <c r="R3" s="17" t="s">
        <v>8</v>
      </c>
    </row>
    <row r="4" spans="1:18" ht="15.75" x14ac:dyDescent="0.25">
      <c r="A4" s="2" t="s">
        <v>9</v>
      </c>
      <c r="B4" s="4">
        <v>31</v>
      </c>
      <c r="C4" s="5">
        <v>66</v>
      </c>
      <c r="D4" s="5">
        <v>59</v>
      </c>
      <c r="E4" s="5">
        <v>83.5</v>
      </c>
      <c r="F4" s="5">
        <v>25</v>
      </c>
      <c r="G4" s="5">
        <v>39</v>
      </c>
      <c r="H4" s="5">
        <v>68</v>
      </c>
      <c r="I4" s="6">
        <v>43</v>
      </c>
      <c r="J4" s="3"/>
      <c r="K4" s="4">
        <v>132</v>
      </c>
      <c r="L4" s="5">
        <v>173</v>
      </c>
      <c r="M4" s="5">
        <v>164</v>
      </c>
      <c r="N4" s="5">
        <v>202</v>
      </c>
      <c r="O4" s="5">
        <v>163</v>
      </c>
      <c r="P4" s="5">
        <v>153</v>
      </c>
      <c r="Q4" s="5">
        <v>183</v>
      </c>
      <c r="R4" s="6">
        <v>139</v>
      </c>
    </row>
    <row r="5" spans="1:18" ht="15.75" x14ac:dyDescent="0.25">
      <c r="A5" s="2" t="s">
        <v>10</v>
      </c>
      <c r="B5" s="7">
        <v>65</v>
      </c>
      <c r="C5" s="8">
        <v>46</v>
      </c>
      <c r="D5" s="8">
        <v>46</v>
      </c>
      <c r="E5" s="8">
        <v>82.5</v>
      </c>
      <c r="F5" s="8">
        <v>48</v>
      </c>
      <c r="G5" s="8">
        <v>88.5</v>
      </c>
      <c r="H5" s="8">
        <v>102</v>
      </c>
      <c r="I5" s="9">
        <v>50</v>
      </c>
      <c r="J5" s="3"/>
      <c r="K5" s="7">
        <v>155</v>
      </c>
      <c r="L5" s="8">
        <v>187</v>
      </c>
      <c r="M5" s="8">
        <v>142</v>
      </c>
      <c r="N5" s="8">
        <v>201</v>
      </c>
      <c r="O5" s="8">
        <v>169</v>
      </c>
      <c r="P5" s="8">
        <v>189</v>
      </c>
      <c r="Q5" s="8">
        <v>222</v>
      </c>
      <c r="R5" s="9">
        <v>178</v>
      </c>
    </row>
    <row r="6" spans="1:18" ht="15.75" x14ac:dyDescent="0.25">
      <c r="A6" s="2" t="s">
        <v>11</v>
      </c>
      <c r="B6" s="7">
        <v>66</v>
      </c>
      <c r="C6" s="8">
        <v>64</v>
      </c>
      <c r="D6" s="8">
        <v>83</v>
      </c>
      <c r="E6" s="8">
        <v>84</v>
      </c>
      <c r="F6" s="8">
        <v>90.5</v>
      </c>
      <c r="G6" s="8">
        <v>84</v>
      </c>
      <c r="H6" s="8">
        <v>81</v>
      </c>
      <c r="I6" s="9">
        <v>65</v>
      </c>
      <c r="J6" s="3"/>
      <c r="K6" s="7">
        <v>158</v>
      </c>
      <c r="L6" s="8">
        <v>191</v>
      </c>
      <c r="M6" s="8">
        <v>172</v>
      </c>
      <c r="N6" s="8">
        <v>208</v>
      </c>
      <c r="O6" s="8">
        <v>179</v>
      </c>
      <c r="P6" s="8">
        <v>189</v>
      </c>
      <c r="Q6" s="8">
        <v>162</v>
      </c>
      <c r="R6" s="9">
        <v>189</v>
      </c>
    </row>
    <row r="7" spans="1:18" ht="15.75" x14ac:dyDescent="0.25">
      <c r="A7" s="2" t="s">
        <v>12</v>
      </c>
      <c r="B7" s="7">
        <v>56</v>
      </c>
      <c r="C7" s="8">
        <v>65</v>
      </c>
      <c r="D7" s="8">
        <v>55</v>
      </c>
      <c r="E7" s="8">
        <v>81</v>
      </c>
      <c r="F7" s="8">
        <v>73</v>
      </c>
      <c r="G7" s="8">
        <v>77</v>
      </c>
      <c r="H7" s="8">
        <v>77</v>
      </c>
      <c r="I7" s="9">
        <v>72.5</v>
      </c>
      <c r="J7" s="3"/>
      <c r="K7" s="7">
        <v>143</v>
      </c>
      <c r="L7" s="8">
        <v>184</v>
      </c>
      <c r="M7" s="8">
        <v>152</v>
      </c>
      <c r="N7" s="8">
        <v>190</v>
      </c>
      <c r="O7" s="8">
        <v>158</v>
      </c>
      <c r="P7" s="8">
        <v>203</v>
      </c>
      <c r="Q7" s="8">
        <v>202</v>
      </c>
      <c r="R7" s="9">
        <v>183</v>
      </c>
    </row>
    <row r="8" spans="1:18" ht="15.75" x14ac:dyDescent="0.25">
      <c r="A8" s="2" t="s">
        <v>13</v>
      </c>
      <c r="B8" s="7">
        <v>46</v>
      </c>
      <c r="C8" s="9">
        <v>53</v>
      </c>
      <c r="D8" s="8">
        <v>85</v>
      </c>
      <c r="E8" s="8">
        <v>82</v>
      </c>
      <c r="F8" s="8">
        <v>51</v>
      </c>
      <c r="G8" s="8">
        <v>62</v>
      </c>
      <c r="H8" s="8">
        <v>86</v>
      </c>
      <c r="I8" s="9">
        <v>60</v>
      </c>
      <c r="J8" s="3"/>
      <c r="K8" s="7">
        <v>152</v>
      </c>
      <c r="L8" s="9">
        <v>162</v>
      </c>
      <c r="M8" s="8">
        <v>147</v>
      </c>
      <c r="N8" s="8">
        <v>203</v>
      </c>
      <c r="O8" s="8">
        <v>152</v>
      </c>
      <c r="P8" s="8">
        <v>191</v>
      </c>
      <c r="Q8" s="8">
        <v>195</v>
      </c>
      <c r="R8" s="9">
        <v>178</v>
      </c>
    </row>
    <row r="9" spans="1:18" ht="15.75" x14ac:dyDescent="0.25">
      <c r="A9" s="2" t="s">
        <v>14</v>
      </c>
      <c r="B9" s="7">
        <v>56</v>
      </c>
      <c r="C9" s="9">
        <v>67</v>
      </c>
      <c r="D9" s="8">
        <v>47.5</v>
      </c>
      <c r="E9" s="8">
        <v>96</v>
      </c>
      <c r="F9" s="8">
        <v>89.3</v>
      </c>
      <c r="G9" s="8">
        <v>83</v>
      </c>
      <c r="H9" s="8">
        <v>96</v>
      </c>
      <c r="I9" s="9">
        <v>62</v>
      </c>
      <c r="J9" s="3"/>
      <c r="K9" s="7">
        <v>152</v>
      </c>
      <c r="L9" s="9">
        <v>165</v>
      </c>
      <c r="M9" s="8">
        <v>139</v>
      </c>
      <c r="N9" s="8">
        <v>179</v>
      </c>
      <c r="O9" s="8">
        <v>172</v>
      </c>
      <c r="P9" s="8">
        <v>195</v>
      </c>
      <c r="Q9" s="8">
        <v>198</v>
      </c>
      <c r="R9" s="9">
        <v>190</v>
      </c>
    </row>
    <row r="10" spans="1:18" ht="15.75" x14ac:dyDescent="0.25">
      <c r="A10" s="2" t="s">
        <v>15</v>
      </c>
      <c r="B10" s="10">
        <v>59</v>
      </c>
      <c r="C10" s="11">
        <v>54</v>
      </c>
      <c r="D10" s="12">
        <v>45</v>
      </c>
      <c r="E10" s="12">
        <v>82</v>
      </c>
      <c r="F10" s="12">
        <v>74.400000000000006</v>
      </c>
      <c r="G10" s="12">
        <v>73</v>
      </c>
      <c r="H10" s="12">
        <v>85.5</v>
      </c>
      <c r="I10" s="11">
        <v>90.5</v>
      </c>
      <c r="J10" s="3"/>
      <c r="K10" s="10">
        <v>131</v>
      </c>
      <c r="L10" s="11">
        <v>179</v>
      </c>
      <c r="M10" s="12">
        <v>165</v>
      </c>
      <c r="N10" s="12">
        <v>179</v>
      </c>
      <c r="O10" s="12">
        <v>178</v>
      </c>
      <c r="P10" s="12">
        <v>183</v>
      </c>
      <c r="Q10" s="12">
        <v>163</v>
      </c>
      <c r="R10" s="11">
        <v>210</v>
      </c>
    </row>
    <row r="11" spans="1:18" ht="15.75" x14ac:dyDescent="0.25">
      <c r="A11" s="2" t="s">
        <v>3</v>
      </c>
      <c r="B11" s="13">
        <f t="shared" ref="B11:I11" si="0">AVERAGE(B4:B10)</f>
        <v>54.142857142857146</v>
      </c>
      <c r="C11" s="13">
        <f t="shared" si="0"/>
        <v>59.285714285714285</v>
      </c>
      <c r="D11" s="13">
        <f t="shared" si="0"/>
        <v>60.071428571428569</v>
      </c>
      <c r="E11" s="13">
        <f t="shared" si="0"/>
        <v>84.428571428571431</v>
      </c>
      <c r="F11" s="13">
        <f t="shared" si="0"/>
        <v>64.45714285714287</v>
      </c>
      <c r="G11" s="13">
        <f t="shared" si="0"/>
        <v>72.357142857142861</v>
      </c>
      <c r="H11" s="13">
        <f t="shared" si="0"/>
        <v>85.071428571428569</v>
      </c>
      <c r="I11" s="13">
        <f t="shared" si="0"/>
        <v>63.285714285714285</v>
      </c>
      <c r="J11" s="3" t="s">
        <v>3</v>
      </c>
      <c r="K11" s="13">
        <f t="shared" ref="K11:R11" si="1">AVERAGE(K4:K10)</f>
        <v>146.14285714285714</v>
      </c>
      <c r="L11" s="13">
        <f t="shared" si="1"/>
        <v>177.28571428571428</v>
      </c>
      <c r="M11" s="13">
        <f t="shared" si="1"/>
        <v>154.42857142857142</v>
      </c>
      <c r="N11" s="13">
        <f t="shared" si="1"/>
        <v>194.57142857142858</v>
      </c>
      <c r="O11" s="13">
        <f t="shared" si="1"/>
        <v>167.28571428571428</v>
      </c>
      <c r="P11" s="13">
        <f t="shared" si="1"/>
        <v>186.14285714285714</v>
      </c>
      <c r="Q11" s="13">
        <f t="shared" si="1"/>
        <v>189.28571428571428</v>
      </c>
      <c r="R11" s="13">
        <f t="shared" si="1"/>
        <v>181</v>
      </c>
    </row>
    <row r="12" spans="1:18" ht="15.75" x14ac:dyDescent="0.25">
      <c r="A12" s="2" t="s">
        <v>5</v>
      </c>
      <c r="B12" s="13">
        <f t="shared" ref="B12:I12" si="2">_xlfn.STDEV.S(B4:B10)</f>
        <v>12.185080651197604</v>
      </c>
      <c r="C12" s="13">
        <f t="shared" si="2"/>
        <v>8.1998838551588893</v>
      </c>
      <c r="D12" s="13">
        <f t="shared" si="2"/>
        <v>17.113417181236706</v>
      </c>
      <c r="E12" s="13">
        <f t="shared" si="2"/>
        <v>5.1995878957581141</v>
      </c>
      <c r="F12" s="13">
        <f t="shared" si="2"/>
        <v>24.069472861064554</v>
      </c>
      <c r="G12" s="13">
        <f t="shared" si="2"/>
        <v>17.084872172271513</v>
      </c>
      <c r="H12" s="13">
        <f t="shared" si="2"/>
        <v>11.403320318473641</v>
      </c>
      <c r="I12" s="13">
        <f t="shared" si="2"/>
        <v>15.432263667549297</v>
      </c>
      <c r="J12" s="3" t="s">
        <v>5</v>
      </c>
      <c r="K12" s="13">
        <f t="shared" ref="K12:R12" si="3">_xlfn.STDEV.S(K4:K10)</f>
        <v>11.0064915910047</v>
      </c>
      <c r="L12" s="13">
        <f t="shared" si="3"/>
        <v>11.056133828698675</v>
      </c>
      <c r="M12" s="13">
        <f t="shared" si="3"/>
        <v>12.686700948330932</v>
      </c>
      <c r="N12" s="13">
        <f t="shared" si="3"/>
        <v>11.928357568656059</v>
      </c>
      <c r="O12" s="13">
        <f t="shared" si="3"/>
        <v>10.127755357009201</v>
      </c>
      <c r="P12" s="13">
        <f t="shared" si="3"/>
        <v>15.868507296199093</v>
      </c>
      <c r="Q12" s="13">
        <f t="shared" si="3"/>
        <v>21.661904238503517</v>
      </c>
      <c r="R12" s="13">
        <f t="shared" si="3"/>
        <v>21.494185260204677</v>
      </c>
    </row>
    <row r="13" spans="1:18" ht="15.75" x14ac:dyDescent="0.25">
      <c r="A13" s="2" t="s">
        <v>4</v>
      </c>
      <c r="B13" s="14">
        <f t="shared" ref="B13:I13" si="4">B12/SQRT(7)</f>
        <v>4.6055275869048335</v>
      </c>
      <c r="C13" s="14">
        <f t="shared" si="4"/>
        <v>3.0992647800520001</v>
      </c>
      <c r="D13" s="14">
        <f t="shared" si="4"/>
        <v>6.468263706293186</v>
      </c>
      <c r="E13" s="14">
        <f t="shared" si="4"/>
        <v>1.9652594988853722</v>
      </c>
      <c r="F13" s="14">
        <f t="shared" si="4"/>
        <v>9.0974056255421605</v>
      </c>
      <c r="G13" s="14">
        <f t="shared" si="4"/>
        <v>6.4574747070226133</v>
      </c>
      <c r="H13" s="14">
        <f t="shared" si="4"/>
        <v>4.3100499547273028</v>
      </c>
      <c r="I13" s="14">
        <f t="shared" si="4"/>
        <v>5.8328474044447134</v>
      </c>
      <c r="J13" s="3" t="s">
        <v>4</v>
      </c>
      <c r="K13" s="14">
        <f t="shared" ref="K13:R13" si="5">K12/SQRT(7)</f>
        <v>4.160062793874582</v>
      </c>
      <c r="L13" s="14">
        <f t="shared" si="5"/>
        <v>4.1788257960835846</v>
      </c>
      <c r="M13" s="14">
        <f t="shared" si="5"/>
        <v>4.7951222381615635</v>
      </c>
      <c r="N13" s="14">
        <f t="shared" si="5"/>
        <v>4.5084953823027138</v>
      </c>
      <c r="O13" s="14">
        <f t="shared" si="5"/>
        <v>3.8279317162783606</v>
      </c>
      <c r="P13" s="14">
        <f t="shared" si="5"/>
        <v>5.9977319976509671</v>
      </c>
      <c r="Q13" s="14">
        <f t="shared" si="5"/>
        <v>8.1874302198823266</v>
      </c>
      <c r="R13" s="14">
        <f t="shared" si="5"/>
        <v>8.1240384046359608</v>
      </c>
    </row>
  </sheetData>
  <mergeCells count="3">
    <mergeCell ref="B2:I2"/>
    <mergeCell ref="K2:R2"/>
    <mergeCell ref="B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Luna cruz</dc:creator>
  <cp:lastModifiedBy>Alfonso Luna cruz</cp:lastModifiedBy>
  <dcterms:created xsi:type="dcterms:W3CDTF">2024-10-03T04:08:09Z</dcterms:created>
  <dcterms:modified xsi:type="dcterms:W3CDTF">2024-10-03T05:05:07Z</dcterms:modified>
</cp:coreProperties>
</file>