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O34" i="2" l="1"/>
  <c r="N34" i="2"/>
  <c r="M34" i="2"/>
  <c r="L34" i="2"/>
  <c r="O33" i="2"/>
  <c r="N33" i="2"/>
  <c r="M33" i="2"/>
  <c r="L33" i="2"/>
</calcChain>
</file>

<file path=xl/sharedStrings.xml><?xml version="1.0" encoding="utf-8"?>
<sst xmlns="http://schemas.openxmlformats.org/spreadsheetml/2006/main" count="40" uniqueCount="14">
  <si>
    <t>Control</t>
  </si>
  <si>
    <t>CuO</t>
  </si>
  <si>
    <t>TiO2</t>
  </si>
  <si>
    <t>mean</t>
  </si>
  <si>
    <t>sd</t>
  </si>
  <si>
    <t>Comet assay</t>
  </si>
  <si>
    <t>Cu content</t>
  </si>
  <si>
    <t>DG</t>
  </si>
  <si>
    <t>ST</t>
  </si>
  <si>
    <t>Ti content</t>
  </si>
  <si>
    <t>MDA</t>
  </si>
  <si>
    <t>Neutral red</t>
  </si>
  <si>
    <t>Resazurin</t>
  </si>
  <si>
    <t>Cuo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</si>
</sst>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3" borderId="0" xfId="0" applyFill="1" applyBorder="1"/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U34"/>
  <sheetViews>
    <sheetView tabSelected="1" workbookViewId="0">
      <selection activeCell="H9" sqref="H9"/>
    </sheetView>
  </sheetViews>
  <sheetFormatPr defaultRowHeight="15" x14ac:dyDescent="0.25"/>
  <sheetData>
    <row r="5" spans="2:21" x14ac:dyDescent="0.25">
      <c r="C5" s="2" t="s">
        <v>5</v>
      </c>
      <c r="D5" s="2"/>
      <c r="E5" s="2"/>
      <c r="I5" s="8" t="s">
        <v>6</v>
      </c>
      <c r="J5" s="8"/>
      <c r="K5" s="8"/>
      <c r="L5" s="8"/>
      <c r="M5" s="8"/>
      <c r="N5" s="8"/>
      <c r="P5" s="8" t="s">
        <v>9</v>
      </c>
      <c r="Q5" s="8"/>
      <c r="R5" s="8"/>
      <c r="S5" s="8"/>
      <c r="T5" s="8"/>
      <c r="U5" s="8"/>
    </row>
    <row r="6" spans="2:21" x14ac:dyDescent="0.25">
      <c r="C6" s="3" t="s">
        <v>0</v>
      </c>
      <c r="D6" s="3" t="s">
        <v>1</v>
      </c>
      <c r="E6" s="3" t="s">
        <v>2</v>
      </c>
      <c r="I6" s="8" t="s">
        <v>7</v>
      </c>
      <c r="J6" s="8"/>
      <c r="K6" s="8"/>
      <c r="L6" s="8" t="s">
        <v>8</v>
      </c>
      <c r="M6" s="8"/>
      <c r="N6" s="8"/>
      <c r="P6" s="8" t="s">
        <v>7</v>
      </c>
      <c r="Q6" s="8"/>
      <c r="R6" s="8"/>
      <c r="S6" s="8" t="s">
        <v>8</v>
      </c>
      <c r="T6" s="8"/>
      <c r="U6" s="8"/>
    </row>
    <row r="7" spans="2:21" x14ac:dyDescent="0.25">
      <c r="C7" s="3">
        <v>3.4089999999999998</v>
      </c>
      <c r="D7" s="3">
        <v>9.343</v>
      </c>
      <c r="E7" s="3">
        <v>5.4729999999999999</v>
      </c>
      <c r="I7" s="3" t="s">
        <v>0</v>
      </c>
      <c r="J7" s="3" t="s">
        <v>1</v>
      </c>
      <c r="K7" s="3" t="s">
        <v>2</v>
      </c>
      <c r="L7" s="3" t="s">
        <v>0</v>
      </c>
      <c r="M7" s="3" t="s">
        <v>1</v>
      </c>
      <c r="N7" s="3" t="s">
        <v>2</v>
      </c>
      <c r="P7" s="3" t="s">
        <v>0</v>
      </c>
      <c r="Q7" s="3" t="s">
        <v>1</v>
      </c>
      <c r="R7" s="3" t="s">
        <v>2</v>
      </c>
      <c r="S7" s="3" t="s">
        <v>0</v>
      </c>
      <c r="T7" s="3" t="s">
        <v>1</v>
      </c>
      <c r="U7" s="3" t="s">
        <v>2</v>
      </c>
    </row>
    <row r="8" spans="2:21" x14ac:dyDescent="0.25">
      <c r="C8" s="3">
        <v>4.593</v>
      </c>
      <c r="D8" s="3">
        <v>9.2439999999999998</v>
      </c>
      <c r="E8" s="3">
        <v>5.7409999999999997</v>
      </c>
      <c r="I8">
        <v>75.22</v>
      </c>
      <c r="J8">
        <v>387.03</v>
      </c>
      <c r="K8">
        <v>101.12</v>
      </c>
      <c r="L8">
        <v>62.07</v>
      </c>
      <c r="M8">
        <v>318.38</v>
      </c>
      <c r="N8">
        <v>79.2</v>
      </c>
      <c r="P8" s="4">
        <v>6.29</v>
      </c>
      <c r="Q8" s="4">
        <v>3.84</v>
      </c>
      <c r="R8" s="5">
        <v>325.01</v>
      </c>
      <c r="S8" s="5">
        <v>5.09</v>
      </c>
      <c r="T8" s="5">
        <v>3.94</v>
      </c>
      <c r="U8" s="9">
        <v>479.12</v>
      </c>
    </row>
    <row r="9" spans="2:21" x14ac:dyDescent="0.25">
      <c r="C9" s="3">
        <v>3.7570000000000001</v>
      </c>
      <c r="D9" s="3">
        <v>7.226</v>
      </c>
      <c r="E9" s="3">
        <v>7.53</v>
      </c>
      <c r="I9">
        <v>71.37</v>
      </c>
      <c r="J9" s="4">
        <v>351.52</v>
      </c>
      <c r="K9" s="5">
        <v>106.24</v>
      </c>
      <c r="L9" s="5">
        <v>66.349999999999994</v>
      </c>
      <c r="M9" s="5">
        <v>340.07</v>
      </c>
      <c r="N9" s="5">
        <v>75.36</v>
      </c>
      <c r="P9" s="4">
        <v>6.11</v>
      </c>
      <c r="Q9" s="4">
        <v>3.72</v>
      </c>
      <c r="R9" s="5">
        <v>325.45999999999998</v>
      </c>
      <c r="S9" s="5">
        <v>4.29</v>
      </c>
      <c r="T9" s="5">
        <v>3.89</v>
      </c>
      <c r="U9" s="9">
        <v>479.39</v>
      </c>
    </row>
    <row r="10" spans="2:21" x14ac:dyDescent="0.25">
      <c r="C10" s="3">
        <v>4.9820000000000002</v>
      </c>
      <c r="D10" s="3">
        <v>8.2070000000000007</v>
      </c>
      <c r="E10" s="3">
        <v>6.51</v>
      </c>
      <c r="I10">
        <v>69.239999999999995</v>
      </c>
      <c r="J10" s="5">
        <v>375.13</v>
      </c>
      <c r="K10" s="5">
        <v>103.38</v>
      </c>
      <c r="L10" s="5">
        <v>60.79</v>
      </c>
      <c r="M10" s="5">
        <v>315.20999999999998</v>
      </c>
      <c r="N10" s="5">
        <v>78.05</v>
      </c>
      <c r="P10" s="4">
        <v>6.25</v>
      </c>
      <c r="Q10" s="4">
        <v>4.96</v>
      </c>
      <c r="R10" s="5">
        <v>296.77</v>
      </c>
      <c r="S10" s="5">
        <v>4.38</v>
      </c>
      <c r="T10" s="5">
        <v>4.1100000000000003</v>
      </c>
      <c r="U10" s="9">
        <v>453.31</v>
      </c>
    </row>
    <row r="11" spans="2:21" x14ac:dyDescent="0.25">
      <c r="C11" s="3">
        <v>4.2290000000000001</v>
      </c>
      <c r="D11" s="3">
        <v>8.3659999999999997</v>
      </c>
      <c r="E11" s="3">
        <v>7.4139999999999997</v>
      </c>
      <c r="I11">
        <v>75.91</v>
      </c>
      <c r="J11" s="5">
        <v>351.84</v>
      </c>
      <c r="K11" s="5">
        <v>105.8</v>
      </c>
      <c r="L11" s="5">
        <v>64.87</v>
      </c>
      <c r="M11" s="5">
        <v>320.49</v>
      </c>
      <c r="N11" s="5">
        <v>70.150000000000006</v>
      </c>
      <c r="P11" s="5">
        <v>5.05</v>
      </c>
      <c r="Q11" s="5">
        <v>3.24</v>
      </c>
      <c r="R11" s="5">
        <v>313.37</v>
      </c>
      <c r="S11" s="5">
        <v>4.22</v>
      </c>
      <c r="T11" s="5">
        <v>4.66</v>
      </c>
      <c r="U11" s="9">
        <v>459.44</v>
      </c>
    </row>
    <row r="12" spans="2:21" x14ac:dyDescent="0.25">
      <c r="C12" s="3">
        <v>3.0329999999999999</v>
      </c>
      <c r="D12" s="3">
        <v>8.5109999999999992</v>
      </c>
      <c r="E12" s="3">
        <v>6.4169999999999998</v>
      </c>
      <c r="I12">
        <v>80.290000000000006</v>
      </c>
      <c r="J12" s="5">
        <v>361.11</v>
      </c>
      <c r="K12" s="5">
        <v>109.17</v>
      </c>
      <c r="L12" s="5">
        <v>63.04</v>
      </c>
      <c r="M12" s="5">
        <v>300.39</v>
      </c>
      <c r="N12" s="5">
        <v>72.37</v>
      </c>
      <c r="P12" s="5">
        <v>6.35</v>
      </c>
      <c r="Q12" s="5">
        <v>3.68</v>
      </c>
      <c r="R12" s="5">
        <v>320.39999999999998</v>
      </c>
      <c r="S12" s="5">
        <v>3.63</v>
      </c>
      <c r="T12" s="5">
        <v>3.7</v>
      </c>
      <c r="U12" s="9">
        <v>476.85</v>
      </c>
    </row>
    <row r="13" spans="2:21" x14ac:dyDescent="0.25">
      <c r="C13" s="3">
        <v>5.3310000000000004</v>
      </c>
      <c r="D13" s="3">
        <v>7.1829999999999998</v>
      </c>
      <c r="E13" s="3">
        <v>6.2229999999999999</v>
      </c>
      <c r="I13">
        <v>78.510000000000005</v>
      </c>
      <c r="J13" s="5">
        <v>399.52</v>
      </c>
      <c r="K13" s="5">
        <v>98.33</v>
      </c>
      <c r="L13" s="5">
        <v>65.7</v>
      </c>
      <c r="M13" s="5">
        <v>321.04000000000002</v>
      </c>
      <c r="N13" s="5">
        <v>73.91</v>
      </c>
      <c r="P13" s="5">
        <v>5.96</v>
      </c>
      <c r="Q13" s="5">
        <v>3.86</v>
      </c>
      <c r="R13" s="5">
        <v>327.06</v>
      </c>
      <c r="S13" s="5">
        <v>5.0199999999999996</v>
      </c>
      <c r="T13" s="5">
        <v>4.29</v>
      </c>
      <c r="U13" s="9">
        <v>460.14</v>
      </c>
    </row>
    <row r="14" spans="2:21" x14ac:dyDescent="0.25">
      <c r="C14" s="3">
        <v>4.2229999999999999</v>
      </c>
      <c r="D14" s="3">
        <v>11.085000000000001</v>
      </c>
      <c r="E14" s="3">
        <v>7.1230000000000002</v>
      </c>
      <c r="H14" t="s">
        <v>3</v>
      </c>
      <c r="I14" s="6">
        <v>75.09</v>
      </c>
      <c r="J14" s="6">
        <v>371.02499999999992</v>
      </c>
      <c r="K14" s="6">
        <v>104.00666666666667</v>
      </c>
      <c r="L14" s="6">
        <v>63.803333333333335</v>
      </c>
      <c r="M14" s="6">
        <v>319.26333333333332</v>
      </c>
      <c r="N14" s="6">
        <v>74.839999999999989</v>
      </c>
      <c r="P14" s="6">
        <v>6.001666666666666</v>
      </c>
      <c r="Q14" s="6">
        <v>3.8833333333333333</v>
      </c>
      <c r="R14" s="6">
        <v>318.01166666666671</v>
      </c>
      <c r="S14" s="6">
        <v>4.4383333333333326</v>
      </c>
      <c r="T14" s="6">
        <v>4.0983333333333336</v>
      </c>
      <c r="U14" s="6">
        <v>468.04166666666669</v>
      </c>
    </row>
    <row r="15" spans="2:21" x14ac:dyDescent="0.25">
      <c r="C15" s="3">
        <v>4.1340000000000003</v>
      </c>
      <c r="D15" s="3">
        <v>8.2919999999999998</v>
      </c>
      <c r="E15" s="3">
        <v>5.1150000000000002</v>
      </c>
      <c r="H15" t="s">
        <v>4</v>
      </c>
      <c r="I15" s="7">
        <v>4.182979799138411</v>
      </c>
      <c r="J15" s="7">
        <v>19.656004426128924</v>
      </c>
      <c r="K15" s="7">
        <v>3.8939423039725005</v>
      </c>
      <c r="L15" s="7">
        <v>2.1857691247400002</v>
      </c>
      <c r="M15" s="7">
        <v>12.735706759605717</v>
      </c>
      <c r="N15" s="7">
        <v>3.4218708333307948</v>
      </c>
      <c r="P15" s="7">
        <v>0.48688465437582518</v>
      </c>
      <c r="Q15" s="7">
        <v>0.57332945735124008</v>
      </c>
      <c r="R15" s="7">
        <v>11.530691942232554</v>
      </c>
      <c r="S15" s="7">
        <v>0.54579910834177481</v>
      </c>
      <c r="T15" s="7">
        <v>0.3404359949633215</v>
      </c>
      <c r="U15" s="7">
        <v>11.68373128185798</v>
      </c>
    </row>
    <row r="16" spans="2:21" x14ac:dyDescent="0.25">
      <c r="B16" t="s">
        <v>3</v>
      </c>
      <c r="C16" s="4">
        <v>4.1878888888888888</v>
      </c>
      <c r="D16" s="4">
        <v>8.6063333333333318</v>
      </c>
      <c r="E16" s="4">
        <v>6.3940000000000001</v>
      </c>
    </row>
    <row r="17" spans="2:15" x14ac:dyDescent="0.25">
      <c r="B17" t="s">
        <v>4</v>
      </c>
      <c r="C17" s="4">
        <v>0.72744062377015406</v>
      </c>
      <c r="D17" s="4">
        <v>1.1910816512733315</v>
      </c>
      <c r="E17" s="4">
        <v>0.85264690816304556</v>
      </c>
    </row>
    <row r="20" spans="2:15" x14ac:dyDescent="0.25">
      <c r="F20" s="2" t="s">
        <v>10</v>
      </c>
      <c r="G20" s="2"/>
      <c r="H20" s="2"/>
    </row>
    <row r="21" spans="2:15" x14ac:dyDescent="0.25">
      <c r="F21" s="3" t="s">
        <v>0</v>
      </c>
      <c r="G21" s="3" t="s">
        <v>1</v>
      </c>
      <c r="H21" s="3" t="s">
        <v>2</v>
      </c>
    </row>
    <row r="22" spans="2:15" x14ac:dyDescent="0.25">
      <c r="F22">
        <v>48.2</v>
      </c>
      <c r="G22">
        <v>61.11</v>
      </c>
      <c r="H22">
        <v>61.88</v>
      </c>
      <c r="L22" s="8" t="s">
        <v>11</v>
      </c>
      <c r="M22" s="8"/>
      <c r="N22" s="8" t="s">
        <v>12</v>
      </c>
      <c r="O22" s="8"/>
    </row>
    <row r="23" spans="2:15" x14ac:dyDescent="0.25">
      <c r="F23">
        <v>49.59</v>
      </c>
      <c r="G23">
        <v>64.930000000000007</v>
      </c>
      <c r="H23">
        <v>64.37</v>
      </c>
      <c r="L23" t="s">
        <v>13</v>
      </c>
      <c r="M23" t="s">
        <v>2</v>
      </c>
      <c r="N23" t="s">
        <v>13</v>
      </c>
      <c r="O23" t="s">
        <v>2</v>
      </c>
    </row>
    <row r="24" spans="2:15" x14ac:dyDescent="0.25">
      <c r="F24">
        <v>42.33</v>
      </c>
      <c r="G24">
        <v>59</v>
      </c>
      <c r="H24">
        <v>61.27</v>
      </c>
      <c r="L24">
        <v>98.61</v>
      </c>
      <c r="M24">
        <v>90.32</v>
      </c>
      <c r="N24">
        <v>82.12</v>
      </c>
      <c r="O24">
        <v>95.33</v>
      </c>
    </row>
    <row r="25" spans="2:15" x14ac:dyDescent="0.25">
      <c r="F25">
        <v>44.55</v>
      </c>
      <c r="G25">
        <v>59.26</v>
      </c>
      <c r="H25">
        <v>60.84</v>
      </c>
      <c r="L25">
        <v>93.35</v>
      </c>
      <c r="M25">
        <v>95.67</v>
      </c>
      <c r="N25">
        <v>73.010000000000005</v>
      </c>
      <c r="O25">
        <v>95.67</v>
      </c>
    </row>
    <row r="26" spans="2:15" x14ac:dyDescent="0.25">
      <c r="F26">
        <v>47.06</v>
      </c>
      <c r="G26">
        <v>63.17</v>
      </c>
      <c r="H26">
        <v>59.34</v>
      </c>
      <c r="L26">
        <v>98.39</v>
      </c>
      <c r="M26">
        <v>87.3</v>
      </c>
      <c r="N26">
        <v>80.209999999999994</v>
      </c>
      <c r="O26">
        <v>93.21</v>
      </c>
    </row>
    <row r="27" spans="2:15" x14ac:dyDescent="0.25">
      <c r="F27" s="5">
        <v>48.25</v>
      </c>
      <c r="G27" s="5">
        <v>60.33</v>
      </c>
      <c r="H27" s="5">
        <v>61.01</v>
      </c>
      <c r="L27">
        <v>97.23</v>
      </c>
      <c r="M27">
        <v>89.52</v>
      </c>
      <c r="N27">
        <v>80.489999999999995</v>
      </c>
      <c r="O27">
        <v>93.73</v>
      </c>
    </row>
    <row r="28" spans="2:15" x14ac:dyDescent="0.25">
      <c r="F28" s="5">
        <v>46.59</v>
      </c>
      <c r="G28" s="5">
        <v>52.97</v>
      </c>
      <c r="H28" s="5">
        <v>60.77</v>
      </c>
      <c r="L28">
        <v>97.92</v>
      </c>
      <c r="M28">
        <v>89.36</v>
      </c>
      <c r="N28">
        <v>80.209999999999994</v>
      </c>
      <c r="O28">
        <v>89.08</v>
      </c>
    </row>
    <row r="29" spans="2:15" x14ac:dyDescent="0.25">
      <c r="F29" s="5">
        <v>49.04</v>
      </c>
      <c r="G29" s="5">
        <v>59.47</v>
      </c>
      <c r="H29" s="5">
        <v>54.96</v>
      </c>
      <c r="L29">
        <v>96.17</v>
      </c>
      <c r="M29">
        <v>87.11</v>
      </c>
      <c r="N29">
        <v>79.02</v>
      </c>
      <c r="O29">
        <v>91.86</v>
      </c>
    </row>
    <row r="30" spans="2:15" x14ac:dyDescent="0.25">
      <c r="F30" s="5">
        <v>48.11</v>
      </c>
      <c r="G30" s="5">
        <v>62.09</v>
      </c>
      <c r="H30" s="5">
        <v>60.8</v>
      </c>
      <c r="L30">
        <v>96.98</v>
      </c>
      <c r="M30">
        <v>91.06</v>
      </c>
      <c r="N30">
        <v>74.56</v>
      </c>
      <c r="O30">
        <v>96.38</v>
      </c>
    </row>
    <row r="31" spans="2:15" x14ac:dyDescent="0.25">
      <c r="E31" t="s">
        <v>3</v>
      </c>
      <c r="F31" s="6">
        <v>47.080000000000013</v>
      </c>
      <c r="G31" s="6">
        <v>60.25888888888889</v>
      </c>
      <c r="H31" s="6">
        <v>60.582222222222221</v>
      </c>
      <c r="L31">
        <v>86.99</v>
      </c>
      <c r="M31">
        <v>86.97</v>
      </c>
      <c r="N31">
        <v>84.15</v>
      </c>
      <c r="O31">
        <v>97.09</v>
      </c>
    </row>
    <row r="32" spans="2:15" x14ac:dyDescent="0.25">
      <c r="E32" t="s">
        <v>4</v>
      </c>
      <c r="F32" s="7">
        <v>2.3192078388967228</v>
      </c>
      <c r="G32" s="7">
        <v>3.3672891338747739</v>
      </c>
      <c r="H32" s="7">
        <v>2.4997288741870483</v>
      </c>
      <c r="L32">
        <v>97.96</v>
      </c>
      <c r="M32">
        <v>87.66</v>
      </c>
      <c r="N32">
        <v>86.24</v>
      </c>
      <c r="O32">
        <v>93.71</v>
      </c>
    </row>
    <row r="33" spans="11:15" x14ac:dyDescent="0.25">
      <c r="K33" t="s">
        <v>3</v>
      </c>
      <c r="L33" s="10">
        <f>AVERAGE(L24:L32)</f>
        <v>95.955555555555563</v>
      </c>
      <c r="M33" s="10">
        <f>AVERAGE(M24:M32)</f>
        <v>89.441111111111098</v>
      </c>
      <c r="N33" s="10">
        <f>AVERAGE(N24:N32)</f>
        <v>80.001111111111101</v>
      </c>
      <c r="O33" s="10">
        <f>AVERAGE(O24:O32)</f>
        <v>94.006666666666675</v>
      </c>
    </row>
    <row r="34" spans="11:15" x14ac:dyDescent="0.25">
      <c r="K34" t="s">
        <v>4</v>
      </c>
      <c r="L34" s="1">
        <f xml:space="preserve"> STDEV(L24:L32)</f>
        <v>3.7205379688665716</v>
      </c>
      <c r="M34" s="1">
        <f xml:space="preserve"> STDEV(M24:M32)</f>
        <v>2.7726857216625032</v>
      </c>
      <c r="N34" s="1">
        <f xml:space="preserve"> STDEV(N24:N32)</f>
        <v>4.189225598020605</v>
      </c>
      <c r="O34" s="1">
        <f xml:space="preserve"> STDEV(O24:O32)</f>
        <v>2.4833696865348105</v>
      </c>
    </row>
  </sheetData>
  <mergeCells count="10">
    <mergeCell ref="F20:H20"/>
    <mergeCell ref="L22:M22"/>
    <mergeCell ref="N22:O22"/>
    <mergeCell ref="C5:E5"/>
    <mergeCell ref="I5:N5"/>
    <mergeCell ref="I6:K6"/>
    <mergeCell ref="L6:N6"/>
    <mergeCell ref="P5:U5"/>
    <mergeCell ref="P6:R6"/>
    <mergeCell ref="S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2025-04-10T02:53:40Z</dcterms:modified>
</cp:coreProperties>
</file>