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2f307490606fe231/博士/小文章2/图/图3 增强AMPK活性后UQ鼠UQ鼠自噬和凋亡水平恢复/20250127/RAW DATA FOR figure 3/"/>
    </mc:Choice>
  </mc:AlternateContent>
  <xr:revisionPtr revIDLastSave="62" documentId="11_F25DC773A252ABDACC104844D99C4A585BDE58EF" xr6:coauthVersionLast="47" xr6:coauthVersionMax="47" xr10:uidLastSave="{6F29BB7F-9E1A-4BF3-9C9C-FC3730C5FF1F}"/>
  <bookViews>
    <workbookView xWindow="-110" yWindow="-110" windowWidth="25820" windowHeight="15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J15" i="1"/>
  <c r="K15" i="1"/>
  <c r="L15" i="1"/>
  <c r="M15" i="1"/>
  <c r="N15" i="1"/>
  <c r="O15" i="1"/>
  <c r="Q15" i="1"/>
  <c r="R15" i="1"/>
  <c r="S15" i="1"/>
  <c r="T15" i="1"/>
  <c r="U15" i="1"/>
  <c r="V15" i="1"/>
  <c r="X15" i="1"/>
  <c r="Y15" i="1"/>
  <c r="Z15" i="1"/>
  <c r="AA15" i="1"/>
  <c r="AB15" i="1"/>
  <c r="AC15" i="1"/>
  <c r="D16" i="1"/>
  <c r="E16" i="1"/>
  <c r="F16" i="1"/>
  <c r="G16" i="1"/>
  <c r="H16" i="1"/>
  <c r="J16" i="1"/>
  <c r="K16" i="1"/>
  <c r="L16" i="1"/>
  <c r="M16" i="1"/>
  <c r="N16" i="1"/>
  <c r="O16" i="1"/>
  <c r="Q16" i="1"/>
  <c r="R16" i="1"/>
  <c r="S16" i="1"/>
  <c r="T16" i="1"/>
  <c r="U16" i="1"/>
  <c r="V16" i="1"/>
  <c r="X16" i="1"/>
  <c r="Y16" i="1"/>
  <c r="Z16" i="1"/>
  <c r="AA16" i="1"/>
  <c r="AB16" i="1"/>
  <c r="AC16" i="1"/>
  <c r="C16" i="1"/>
  <c r="C15" i="1"/>
  <c r="H10" i="1"/>
  <c r="H9" i="1"/>
</calcChain>
</file>

<file path=xl/sharedStrings.xml><?xml version="1.0" encoding="utf-8"?>
<sst xmlns="http://schemas.openxmlformats.org/spreadsheetml/2006/main" count="12" uniqueCount="6">
  <si>
    <t xml:space="preserve">WT </t>
  </si>
  <si>
    <t>Caspase 3</t>
  </si>
  <si>
    <t>Caspase 9</t>
  </si>
  <si>
    <t>UQCRC1+/-+solvent</t>
  </si>
  <si>
    <t>UQCRC1+/-+A-769662</t>
  </si>
  <si>
    <t>UQCRC1+/-+LH2−051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</si>
</sst>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D17"/>
  <sheetViews>
    <sheetView tabSelected="1" workbookViewId="0">
      <selection activeCell="F27" sqref="F27"/>
    </sheetView>
  </sheetViews>
  <sheetFormatPr defaultRowHeight="14" x14ac:dyDescent="0.3"/>
  <cols>
    <col min="1" max="1" width="8.6640625" style="3"/>
    <col min="2" max="2" width="10.25" style="3" customWidth="1"/>
    <col min="3" max="3" width="10.6640625" style="3" customWidth="1"/>
    <col min="4" max="4" width="10.08203125" style="3" customWidth="1"/>
    <col min="5" max="16384" width="8.6640625" style="3"/>
  </cols>
  <sheetData>
    <row r="2" spans="1:30" ht="14.5" thickBot="1" x14ac:dyDescent="0.3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"/>
    </row>
    <row r="3" spans="1:30" x14ac:dyDescent="0.3">
      <c r="A3" s="1"/>
      <c r="B3" s="4"/>
      <c r="C3" s="5" t="s">
        <v>0</v>
      </c>
      <c r="D3" s="5"/>
      <c r="E3" s="5"/>
      <c r="F3" s="5"/>
      <c r="G3" s="5"/>
      <c r="H3" s="5"/>
      <c r="I3" s="4"/>
      <c r="J3" s="5" t="s">
        <v>3</v>
      </c>
      <c r="K3" s="5"/>
      <c r="L3" s="5"/>
      <c r="M3" s="5"/>
      <c r="N3" s="5"/>
      <c r="O3" s="5"/>
      <c r="P3" s="4"/>
      <c r="Q3" s="5" t="s">
        <v>4</v>
      </c>
      <c r="R3" s="5"/>
      <c r="S3" s="5"/>
      <c r="T3" s="5"/>
      <c r="U3" s="5"/>
      <c r="V3" s="5"/>
      <c r="W3" s="4"/>
      <c r="X3" s="5" t="s">
        <v>5</v>
      </c>
      <c r="Y3" s="5"/>
      <c r="Z3" s="5"/>
      <c r="AA3" s="5"/>
      <c r="AB3" s="5"/>
      <c r="AC3" s="5"/>
      <c r="AD3" s="1"/>
    </row>
    <row r="4" spans="1:30" x14ac:dyDescent="0.3">
      <c r="A4" s="1"/>
      <c r="B4" s="6" t="s">
        <v>1</v>
      </c>
      <c r="C4" s="7">
        <v>19.052</v>
      </c>
      <c r="D4" s="7">
        <v>8.1110000000000007</v>
      </c>
      <c r="E4" s="7">
        <v>18.869</v>
      </c>
      <c r="F4" s="7">
        <v>12.384</v>
      </c>
      <c r="G4" s="7">
        <v>14.175000000000001</v>
      </c>
      <c r="H4" s="7">
        <v>9.8840000000000003</v>
      </c>
      <c r="I4" s="7"/>
      <c r="J4" s="7">
        <v>80.748999999999995</v>
      </c>
      <c r="K4" s="7">
        <v>85.941999999999993</v>
      </c>
      <c r="L4" s="7">
        <v>75.165000000000006</v>
      </c>
      <c r="M4" s="7">
        <v>43.561999999999998</v>
      </c>
      <c r="N4" s="7">
        <v>83.108000000000004</v>
      </c>
      <c r="O4" s="7">
        <v>78.051000000000002</v>
      </c>
      <c r="P4" s="7"/>
      <c r="Q4" s="7">
        <v>20.965</v>
      </c>
      <c r="R4" s="7">
        <v>15.244</v>
      </c>
      <c r="S4" s="7">
        <v>28.611999999999998</v>
      </c>
      <c r="T4" s="7">
        <v>19.486000000000001</v>
      </c>
      <c r="U4" s="7">
        <v>27.802</v>
      </c>
      <c r="V4" s="7">
        <v>17.795999999999999</v>
      </c>
      <c r="W4" s="7"/>
      <c r="X4" s="7">
        <v>21.797999999999998</v>
      </c>
      <c r="Y4" s="7">
        <v>21.73</v>
      </c>
      <c r="Z4" s="7">
        <v>29.074000000000002</v>
      </c>
      <c r="AA4" s="7">
        <v>33.421999999999997</v>
      </c>
      <c r="AB4" s="7">
        <v>29.504999999999999</v>
      </c>
      <c r="AC4" s="7">
        <v>27.474</v>
      </c>
      <c r="AD4" s="1"/>
    </row>
    <row r="5" spans="1:30" ht="14.5" thickBot="1" x14ac:dyDescent="0.35">
      <c r="A5" s="1"/>
      <c r="B5" s="8" t="s">
        <v>2</v>
      </c>
      <c r="C5" s="9">
        <v>26.887</v>
      </c>
      <c r="D5" s="9">
        <v>22.516999999999999</v>
      </c>
      <c r="E5" s="9">
        <v>28.97</v>
      </c>
      <c r="F5" s="9">
        <v>29.43</v>
      </c>
      <c r="G5" s="9">
        <v>30.754000000000001</v>
      </c>
      <c r="H5" s="9">
        <v>22.385000000000002</v>
      </c>
      <c r="I5" s="9"/>
      <c r="J5" s="9">
        <v>59.774999999999999</v>
      </c>
      <c r="K5" s="9">
        <v>51.667999999999999</v>
      </c>
      <c r="L5" s="9">
        <v>57.83</v>
      </c>
      <c r="M5" s="9">
        <v>64.066999999999993</v>
      </c>
      <c r="N5" s="9">
        <v>82.08</v>
      </c>
      <c r="O5" s="9">
        <v>78.272999999999996</v>
      </c>
      <c r="P5" s="9"/>
      <c r="Q5" s="9">
        <v>36.414999999999999</v>
      </c>
      <c r="R5" s="9">
        <v>33.344999999999999</v>
      </c>
      <c r="S5" s="9">
        <v>33.526000000000003</v>
      </c>
      <c r="T5" s="9">
        <v>33.784999999999997</v>
      </c>
      <c r="U5" s="9">
        <v>35.543999999999997</v>
      </c>
      <c r="V5" s="9">
        <v>25.795000000000002</v>
      </c>
      <c r="W5" s="9"/>
      <c r="X5" s="9">
        <v>29.649000000000001</v>
      </c>
      <c r="Y5" s="9">
        <v>28.096</v>
      </c>
      <c r="Z5" s="9">
        <v>37.460999999999999</v>
      </c>
      <c r="AA5" s="9">
        <v>43.286999999999999</v>
      </c>
      <c r="AB5" s="9">
        <v>24.193999999999999</v>
      </c>
      <c r="AC5" s="9">
        <v>45.433999999999997</v>
      </c>
      <c r="AD5" s="1"/>
    </row>
    <row r="6" spans="1:30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9" spans="1:30" x14ac:dyDescent="0.3">
      <c r="H9" s="3">
        <f>AVERAGE(C4:H4)</f>
        <v>13.745833333333332</v>
      </c>
    </row>
    <row r="10" spans="1:30" x14ac:dyDescent="0.3">
      <c r="H10" s="3">
        <f>AVERAGE(C5:H5)</f>
        <v>26.823833333333329</v>
      </c>
    </row>
    <row r="13" spans="1:30" ht="14.5" thickBo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x14ac:dyDescent="0.3">
      <c r="A14" s="1"/>
      <c r="B14" s="4"/>
      <c r="C14" s="5" t="s">
        <v>0</v>
      </c>
      <c r="D14" s="5"/>
      <c r="E14" s="5"/>
      <c r="F14" s="5"/>
      <c r="G14" s="5"/>
      <c r="H14" s="5"/>
      <c r="I14" s="4"/>
      <c r="J14" s="5" t="s">
        <v>3</v>
      </c>
      <c r="K14" s="5"/>
      <c r="L14" s="5"/>
      <c r="M14" s="5"/>
      <c r="N14" s="5"/>
      <c r="O14" s="5"/>
      <c r="P14" s="4"/>
      <c r="Q14" s="5" t="s">
        <v>4</v>
      </c>
      <c r="R14" s="5"/>
      <c r="S14" s="5"/>
      <c r="T14" s="5"/>
      <c r="U14" s="5"/>
      <c r="V14" s="5"/>
      <c r="W14" s="4"/>
      <c r="X14" s="5" t="s">
        <v>5</v>
      </c>
      <c r="Y14" s="5"/>
      <c r="Z14" s="5"/>
      <c r="AA14" s="5"/>
      <c r="AB14" s="5"/>
      <c r="AC14" s="5"/>
      <c r="AD14" s="1"/>
    </row>
    <row r="15" spans="1:30" x14ac:dyDescent="0.3">
      <c r="A15" s="1"/>
      <c r="B15" s="6" t="s">
        <v>1</v>
      </c>
      <c r="C15" s="7">
        <f>C4/$H$9</f>
        <v>1.3860200060624432</v>
      </c>
      <c r="D15" s="7">
        <f t="shared" ref="D15:AC15" si="0">D4/$H$9</f>
        <v>0.59006971809639297</v>
      </c>
      <c r="E15" s="7">
        <f t="shared" si="0"/>
        <v>1.3727068808729919</v>
      </c>
      <c r="F15" s="7">
        <f t="shared" si="0"/>
        <v>0.90092755380418321</v>
      </c>
      <c r="G15" s="7">
        <f t="shared" si="0"/>
        <v>1.031221582297666</v>
      </c>
      <c r="H15" s="7">
        <f t="shared" si="0"/>
        <v>0.71905425886632324</v>
      </c>
      <c r="I15" s="7"/>
      <c r="J15" s="7">
        <f t="shared" si="0"/>
        <v>5.8744346771749019</v>
      </c>
      <c r="K15" s="7">
        <f t="shared" si="0"/>
        <v>6.2522218854198242</v>
      </c>
      <c r="L15" s="7">
        <f t="shared" si="0"/>
        <v>5.4682024856016982</v>
      </c>
      <c r="M15" s="7">
        <f t="shared" si="0"/>
        <v>3.1691057896332224</v>
      </c>
      <c r="N15" s="7">
        <f t="shared" si="0"/>
        <v>6.046050318278267</v>
      </c>
      <c r="O15" s="7">
        <f t="shared" si="0"/>
        <v>5.6781570172779636</v>
      </c>
      <c r="P15" s="7"/>
      <c r="Q15" s="7">
        <f t="shared" si="0"/>
        <v>1.5251894513488937</v>
      </c>
      <c r="R15" s="7">
        <f t="shared" si="0"/>
        <v>1.1089906032130949</v>
      </c>
      <c r="S15" s="7">
        <f t="shared" si="0"/>
        <v>2.0815034859048196</v>
      </c>
      <c r="T15" s="7">
        <f t="shared" si="0"/>
        <v>1.4175932100636559</v>
      </c>
      <c r="U15" s="7">
        <f t="shared" si="0"/>
        <v>2.0225765383449534</v>
      </c>
      <c r="V15" s="7">
        <f t="shared" si="0"/>
        <v>1.2946468626856624</v>
      </c>
      <c r="W15" s="7"/>
      <c r="X15" s="7">
        <f t="shared" si="0"/>
        <v>1.5857896332221886</v>
      </c>
      <c r="Y15" s="7">
        <f t="shared" si="0"/>
        <v>1.5808426795998789</v>
      </c>
      <c r="Z15" s="7">
        <f t="shared" si="0"/>
        <v>2.1151136708093365</v>
      </c>
      <c r="AA15" s="7">
        <f t="shared" si="0"/>
        <v>2.4314277053652624</v>
      </c>
      <c r="AB15" s="7">
        <f t="shared" si="0"/>
        <v>2.1464686268566235</v>
      </c>
      <c r="AC15" s="7">
        <f t="shared" si="0"/>
        <v>1.9987147620491059</v>
      </c>
      <c r="AD15" s="1"/>
    </row>
    <row r="16" spans="1:30" ht="14.5" thickBot="1" x14ac:dyDescent="0.35">
      <c r="A16" s="1"/>
      <c r="B16" s="8" t="s">
        <v>2</v>
      </c>
      <c r="C16" s="9">
        <f>C5/$H$10</f>
        <v>1.0023548709791668</v>
      </c>
      <c r="D16" s="9">
        <f t="shared" ref="D16:AC16" si="1">D5/$H$10</f>
        <v>0.83944005020410961</v>
      </c>
      <c r="E16" s="9">
        <f t="shared" si="1"/>
        <v>1.0800096928726319</v>
      </c>
      <c r="F16" s="9">
        <f t="shared" si="1"/>
        <v>1.0971586213752698</v>
      </c>
      <c r="G16" s="9">
        <f t="shared" si="1"/>
        <v>1.1465177112393832</v>
      </c>
      <c r="H16" s="9">
        <f t="shared" si="1"/>
        <v>0.83451905332943976</v>
      </c>
      <c r="I16" s="9"/>
      <c r="J16" s="9">
        <f t="shared" si="1"/>
        <v>2.2284286983590467</v>
      </c>
      <c r="K16" s="9">
        <f t="shared" si="1"/>
        <v>1.926197473639736</v>
      </c>
      <c r="L16" s="9">
        <f t="shared" si="1"/>
        <v>2.1559185550163726</v>
      </c>
      <c r="M16" s="9">
        <f t="shared" si="1"/>
        <v>2.3884356573445258</v>
      </c>
      <c r="N16" s="9">
        <f t="shared" si="1"/>
        <v>3.0599653293402014</v>
      </c>
      <c r="O16" s="9">
        <f t="shared" si="1"/>
        <v>2.9180393058411989</v>
      </c>
      <c r="P16" s="9"/>
      <c r="Q16" s="9">
        <f t="shared" si="1"/>
        <v>1.3575613726598859</v>
      </c>
      <c r="R16" s="9">
        <f t="shared" si="1"/>
        <v>1.2431109150444568</v>
      </c>
      <c r="S16" s="9">
        <f t="shared" si="1"/>
        <v>1.2498586456074514</v>
      </c>
      <c r="T16" s="9">
        <f t="shared" si="1"/>
        <v>1.2595142379600233</v>
      </c>
      <c r="U16" s="9">
        <f t="shared" si="1"/>
        <v>1.3250902493429351</v>
      </c>
      <c r="V16" s="9">
        <f t="shared" si="1"/>
        <v>0.96164480592507928</v>
      </c>
      <c r="W16" s="9"/>
      <c r="X16" s="9">
        <f t="shared" si="1"/>
        <v>1.1053230025536993</v>
      </c>
      <c r="Y16" s="9">
        <f t="shared" si="1"/>
        <v>1.0474267287176207</v>
      </c>
      <c r="Z16" s="9">
        <f t="shared" si="1"/>
        <v>1.3965565448637096</v>
      </c>
      <c r="AA16" s="9">
        <f t="shared" si="1"/>
        <v>1.61375145237755</v>
      </c>
      <c r="AB16" s="9">
        <f t="shared" si="1"/>
        <v>0.90195907868002967</v>
      </c>
      <c r="AC16" s="9">
        <f t="shared" si="1"/>
        <v>1.6937922121496432</v>
      </c>
      <c r="AD16" s="1"/>
    </row>
    <row r="17" spans="1:30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</sheetData>
  <mergeCells count="8">
    <mergeCell ref="C3:H3"/>
    <mergeCell ref="J3:O3"/>
    <mergeCell ref="Q3:V3"/>
    <mergeCell ref="X3:AC3"/>
    <mergeCell ref="C14:H14"/>
    <mergeCell ref="J14:O14"/>
    <mergeCell ref="Q14:V14"/>
    <mergeCell ref="X14:AC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蒙格力安</dc:creator>
  <cp:lastModifiedBy>安 蒙格力</cp:lastModifiedBy>
  <dcterms:created xsi:type="dcterms:W3CDTF">2015-06-05T18:17:20Z</dcterms:created>
  <dcterms:modified xsi:type="dcterms:W3CDTF">2025-02-08T14:25:36Z</dcterms:modified>
</cp:coreProperties>
</file>